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üller\Documents\Noteninflation\"/>
    </mc:Choice>
  </mc:AlternateContent>
  <bookViews>
    <workbookView xWindow="0" yWindow="0" windowWidth="23040" windowHeight="9192" firstSheet="1" activeTab="3"/>
  </bookViews>
  <sheets>
    <sheet name="Titelseite" sheetId="8" r:id="rId1"/>
    <sheet name="Tage" sheetId="28" r:id="rId2"/>
    <sheet name="Wochen" sheetId="36" r:id="rId3"/>
    <sheet name="Grafik" sheetId="49" r:id="rId4"/>
  </sheets>
  <definedNames>
    <definedName name="_xlnm._FilterDatabase" localSheetId="2" hidden="1">Wochen!$A$4:$BD$84</definedName>
    <definedName name="_xlnm.Print_Area" localSheetId="1">Tage!$A$1:$NJ$10</definedName>
    <definedName name="_xlnm.Print_Area" localSheetId="0">Titelseite!$A$1:$H$61</definedName>
    <definedName name="_xlnm.Print_Area" localSheetId="2">Wochen!$A$1:$BG$84</definedName>
    <definedName name="_xlnm.Print_Titles" localSheetId="1">Tage!$A:$A,Tage!$1:$2</definedName>
    <definedName name="_xlnm.Print_Titles" localSheetId="2">Wochen!$A:$C,Wochen!$1:$4</definedName>
    <definedName name="Text20" localSheetId="0">Titelseite!$B$58</definedName>
    <definedName name="Text9" localSheetId="0">Titelseite!$B$57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K167" i="28" l="1"/>
  <c r="BC281" i="36"/>
  <c r="BB281" i="36"/>
  <c r="BA281" i="36"/>
  <c r="AZ281" i="36"/>
  <c r="AY281" i="36"/>
  <c r="AX281" i="36"/>
  <c r="AW281" i="36"/>
  <c r="AV281" i="36"/>
  <c r="AU281" i="36"/>
  <c r="AT281" i="36"/>
  <c r="AS281" i="36"/>
  <c r="AR281" i="36"/>
  <c r="AQ281" i="36"/>
  <c r="AP281" i="36"/>
  <c r="AO281" i="36"/>
  <c r="AN281" i="36"/>
  <c r="AM281" i="36"/>
  <c r="AL281" i="36"/>
  <c r="AK281" i="36"/>
  <c r="AJ281" i="36"/>
  <c r="AI281" i="36"/>
  <c r="AH281" i="36"/>
  <c r="AG281" i="36"/>
  <c r="AF281" i="36"/>
  <c r="AE281" i="36"/>
  <c r="AD281" i="36"/>
  <c r="AC281" i="36"/>
  <c r="AB281" i="36"/>
  <c r="AA281" i="36"/>
  <c r="Z281" i="36"/>
  <c r="Y281" i="36"/>
  <c r="X281" i="36"/>
  <c r="W281" i="36"/>
  <c r="V281" i="36"/>
  <c r="U281" i="36"/>
  <c r="T281" i="36"/>
  <c r="S281" i="36"/>
  <c r="R281" i="36"/>
  <c r="Q281" i="36"/>
  <c r="P281" i="36"/>
  <c r="O281" i="36"/>
  <c r="N281" i="36"/>
  <c r="M281" i="36"/>
  <c r="L281" i="36"/>
  <c r="K281" i="36"/>
  <c r="J281" i="36"/>
  <c r="I281" i="36"/>
  <c r="H281" i="36"/>
  <c r="G281" i="36"/>
  <c r="F281" i="36"/>
  <c r="E281" i="36"/>
  <c r="BC280" i="36"/>
  <c r="BB280" i="36"/>
  <c r="BA280" i="36"/>
  <c r="AZ280" i="36"/>
  <c r="AY280" i="36"/>
  <c r="AX280" i="36"/>
  <c r="AW280" i="36"/>
  <c r="AV280" i="36"/>
  <c r="AU280" i="36"/>
  <c r="AT280" i="36"/>
  <c r="AS280" i="36"/>
  <c r="AR280" i="36"/>
  <c r="AQ280" i="36"/>
  <c r="AP280" i="36"/>
  <c r="AO280" i="36"/>
  <c r="AN280" i="36"/>
  <c r="AM280" i="36"/>
  <c r="AL280" i="36"/>
  <c r="AK280" i="36"/>
  <c r="AJ280" i="36"/>
  <c r="AI280" i="36"/>
  <c r="AH280" i="36"/>
  <c r="AG280" i="36"/>
  <c r="AF280" i="36"/>
  <c r="AE280" i="36"/>
  <c r="AD280" i="36"/>
  <c r="AC280" i="36"/>
  <c r="AB280" i="36"/>
  <c r="AA280" i="36"/>
  <c r="Z280" i="36"/>
  <c r="Y280" i="36"/>
  <c r="X280" i="36"/>
  <c r="W280" i="36"/>
  <c r="V280" i="36"/>
  <c r="U280" i="36"/>
  <c r="T280" i="36"/>
  <c r="S280" i="36"/>
  <c r="R280" i="36"/>
  <c r="Q280" i="36"/>
  <c r="P280" i="36"/>
  <c r="O280" i="36"/>
  <c r="N280" i="36"/>
  <c r="M280" i="36"/>
  <c r="L280" i="36"/>
  <c r="K280" i="36"/>
  <c r="J280" i="36"/>
  <c r="I280" i="36"/>
  <c r="H280" i="36"/>
  <c r="G280" i="36"/>
  <c r="F280" i="36"/>
  <c r="E280" i="36"/>
  <c r="BC279" i="36"/>
  <c r="BB279" i="36"/>
  <c r="BA279" i="36"/>
  <c r="AZ279" i="36"/>
  <c r="AY279" i="36"/>
  <c r="AX279" i="36"/>
  <c r="AW279" i="36"/>
  <c r="AV279" i="36"/>
  <c r="AU279" i="36"/>
  <c r="AT279" i="36"/>
  <c r="AS279" i="36"/>
  <c r="AR279" i="36"/>
  <c r="AQ279" i="36"/>
  <c r="AP279" i="36"/>
  <c r="AO279" i="36"/>
  <c r="AN279" i="36"/>
  <c r="AM279" i="36"/>
  <c r="AL279" i="36"/>
  <c r="AK279" i="36"/>
  <c r="AJ279" i="36"/>
  <c r="AI279" i="36"/>
  <c r="AH279" i="36"/>
  <c r="AG279" i="36"/>
  <c r="AF279" i="36"/>
  <c r="AE279" i="36"/>
  <c r="AD279" i="36"/>
  <c r="AC279" i="36"/>
  <c r="AB279" i="36"/>
  <c r="AA279" i="36"/>
  <c r="Z279" i="36"/>
  <c r="Y279" i="36"/>
  <c r="X279" i="36"/>
  <c r="W279" i="36"/>
  <c r="V279" i="36"/>
  <c r="U279" i="36"/>
  <c r="T279" i="36"/>
  <c r="S279" i="36"/>
  <c r="R279" i="36"/>
  <c r="Q279" i="36"/>
  <c r="P279" i="36"/>
  <c r="O279" i="36"/>
  <c r="N279" i="36"/>
  <c r="M279" i="36"/>
  <c r="L279" i="36"/>
  <c r="K279" i="36"/>
  <c r="J279" i="36"/>
  <c r="I279" i="36"/>
  <c r="H279" i="36"/>
  <c r="G279" i="36"/>
  <c r="F279" i="36"/>
  <c r="E279" i="36"/>
  <c r="BC278" i="36"/>
  <c r="BB278" i="36"/>
  <c r="BA278" i="36"/>
  <c r="AZ278" i="36"/>
  <c r="AY278" i="36"/>
  <c r="AX278" i="36"/>
  <c r="AW278" i="36"/>
  <c r="AV278" i="36"/>
  <c r="AU278" i="36"/>
  <c r="AT278" i="36"/>
  <c r="AS278" i="36"/>
  <c r="AR278" i="36"/>
  <c r="AQ278" i="36"/>
  <c r="AP278" i="36"/>
  <c r="AO278" i="36"/>
  <c r="AN278" i="36"/>
  <c r="AM278" i="36"/>
  <c r="AL278" i="36"/>
  <c r="AK278" i="36"/>
  <c r="AJ278" i="36"/>
  <c r="AI278" i="36"/>
  <c r="AH278" i="36"/>
  <c r="AG278" i="36"/>
  <c r="AF278" i="36"/>
  <c r="AE278" i="36"/>
  <c r="AD278" i="36"/>
  <c r="AC278" i="36"/>
  <c r="AB278" i="36"/>
  <c r="AA278" i="36"/>
  <c r="Z278" i="36"/>
  <c r="Y278" i="36"/>
  <c r="X278" i="36"/>
  <c r="W278" i="36"/>
  <c r="V278" i="36"/>
  <c r="U278" i="36"/>
  <c r="T278" i="36"/>
  <c r="S278" i="36"/>
  <c r="R278" i="36"/>
  <c r="Q278" i="36"/>
  <c r="P278" i="36"/>
  <c r="O278" i="36"/>
  <c r="N278" i="36"/>
  <c r="M278" i="36"/>
  <c r="L278" i="36"/>
  <c r="K278" i="36"/>
  <c r="J278" i="36"/>
  <c r="I278" i="36"/>
  <c r="H278" i="36"/>
  <c r="G278" i="36"/>
  <c r="F278" i="36"/>
  <c r="E278" i="36"/>
  <c r="BC277" i="36"/>
  <c r="BB277" i="36"/>
  <c r="BA277" i="36"/>
  <c r="AZ277" i="36"/>
  <c r="AY277" i="36"/>
  <c r="AX277" i="36"/>
  <c r="AW277" i="36"/>
  <c r="AV277" i="36"/>
  <c r="AU277" i="36"/>
  <c r="AT277" i="36"/>
  <c r="AS277" i="36"/>
  <c r="AR277" i="36"/>
  <c r="AQ277" i="36"/>
  <c r="AP277" i="36"/>
  <c r="AO277" i="36"/>
  <c r="AN277" i="36"/>
  <c r="AM277" i="36"/>
  <c r="AL277" i="36"/>
  <c r="AK277" i="36"/>
  <c r="AJ277" i="36"/>
  <c r="AI277" i="36"/>
  <c r="AH277" i="36"/>
  <c r="AG277" i="36"/>
  <c r="AF277" i="36"/>
  <c r="AE277" i="36"/>
  <c r="AD277" i="36"/>
  <c r="AC277" i="36"/>
  <c r="AB277" i="36"/>
  <c r="AA277" i="36"/>
  <c r="Z277" i="36"/>
  <c r="Y277" i="36"/>
  <c r="X277" i="36"/>
  <c r="W277" i="36"/>
  <c r="V277" i="36"/>
  <c r="U277" i="36"/>
  <c r="T277" i="36"/>
  <c r="S277" i="36"/>
  <c r="R277" i="36"/>
  <c r="Q277" i="36"/>
  <c r="P277" i="36"/>
  <c r="O277" i="36"/>
  <c r="N277" i="36"/>
  <c r="M277" i="36"/>
  <c r="L277" i="36"/>
  <c r="K277" i="36"/>
  <c r="J277" i="36"/>
  <c r="I277" i="36"/>
  <c r="H277" i="36"/>
  <c r="G277" i="36"/>
  <c r="F277" i="36"/>
  <c r="E277" i="36"/>
  <c r="BC276" i="36"/>
  <c r="BB276" i="36"/>
  <c r="BA276" i="36"/>
  <c r="AZ276" i="36"/>
  <c r="AY276" i="36"/>
  <c r="AX276" i="36"/>
  <c r="AW276" i="36"/>
  <c r="AV276" i="36"/>
  <c r="AU276" i="36"/>
  <c r="AT276" i="36"/>
  <c r="AS276" i="36"/>
  <c r="AR276" i="36"/>
  <c r="AQ276" i="36"/>
  <c r="AP276" i="36"/>
  <c r="AO276" i="36"/>
  <c r="AN276" i="36"/>
  <c r="AM276" i="36"/>
  <c r="AL276" i="36"/>
  <c r="AK276" i="36"/>
  <c r="AJ276" i="36"/>
  <c r="AI276" i="36"/>
  <c r="AH276" i="36"/>
  <c r="AG276" i="36"/>
  <c r="AF276" i="36"/>
  <c r="AE276" i="36"/>
  <c r="AD276" i="36"/>
  <c r="AC276" i="36"/>
  <c r="AB276" i="36"/>
  <c r="AA276" i="36"/>
  <c r="Z276" i="36"/>
  <c r="Y276" i="36"/>
  <c r="X276" i="36"/>
  <c r="W276" i="36"/>
  <c r="V276" i="36"/>
  <c r="U276" i="36"/>
  <c r="T276" i="36"/>
  <c r="S276" i="36"/>
  <c r="R276" i="36"/>
  <c r="Q276" i="36"/>
  <c r="P276" i="36"/>
  <c r="O276" i="36"/>
  <c r="N276" i="36"/>
  <c r="M276" i="36"/>
  <c r="L276" i="36"/>
  <c r="K276" i="36"/>
  <c r="J276" i="36"/>
  <c r="I276" i="36"/>
  <c r="H276" i="36"/>
  <c r="G276" i="36"/>
  <c r="F276" i="36"/>
  <c r="E276" i="36"/>
  <c r="BC275" i="36"/>
  <c r="BB275" i="36"/>
  <c r="BA275" i="36"/>
  <c r="AZ275" i="36"/>
  <c r="AY275" i="36"/>
  <c r="AX275" i="36"/>
  <c r="AW275" i="36"/>
  <c r="AV275" i="36"/>
  <c r="AU275" i="36"/>
  <c r="AT275" i="36"/>
  <c r="AS275" i="36"/>
  <c r="AR275" i="36"/>
  <c r="AQ275" i="36"/>
  <c r="AP275" i="36"/>
  <c r="AO275" i="36"/>
  <c r="AN275" i="36"/>
  <c r="AM275" i="36"/>
  <c r="AL275" i="36"/>
  <c r="AK275" i="36"/>
  <c r="AJ275" i="36"/>
  <c r="AI275" i="36"/>
  <c r="AH275" i="36"/>
  <c r="AG275" i="36"/>
  <c r="AF275" i="36"/>
  <c r="AE275" i="36"/>
  <c r="AD275" i="36"/>
  <c r="AC275" i="36"/>
  <c r="AB275" i="36"/>
  <c r="AA275" i="36"/>
  <c r="Z275" i="36"/>
  <c r="Y275" i="36"/>
  <c r="X275" i="36"/>
  <c r="W275" i="36"/>
  <c r="V275" i="36"/>
  <c r="U275" i="36"/>
  <c r="T275" i="36"/>
  <c r="S275" i="36"/>
  <c r="R275" i="36"/>
  <c r="Q275" i="36"/>
  <c r="P275" i="36"/>
  <c r="O275" i="36"/>
  <c r="N275" i="36"/>
  <c r="M275" i="36"/>
  <c r="L275" i="36"/>
  <c r="K275" i="36"/>
  <c r="J275" i="36"/>
  <c r="I275" i="36"/>
  <c r="H275" i="36"/>
  <c r="G275" i="36"/>
  <c r="F275" i="36"/>
  <c r="E275" i="36"/>
  <c r="D281" i="36"/>
  <c r="D280" i="36"/>
  <c r="D279" i="36"/>
  <c r="D278" i="36"/>
  <c r="D277" i="36"/>
  <c r="D276" i="36"/>
  <c r="D275" i="36"/>
  <c r="BB267" i="36"/>
  <c r="BA267" i="36"/>
  <c r="AZ267" i="36"/>
  <c r="AY267" i="36"/>
  <c r="AX267" i="36"/>
  <c r="AW267" i="36"/>
  <c r="AV267" i="36"/>
  <c r="AU267" i="36"/>
  <c r="AT267" i="36"/>
  <c r="AS267" i="36"/>
  <c r="AR267" i="36"/>
  <c r="AQ267" i="36"/>
  <c r="AP267" i="36"/>
  <c r="AO267" i="36"/>
  <c r="AN267" i="36"/>
  <c r="AM267" i="36"/>
  <c r="AL267" i="36"/>
  <c r="AK267" i="36"/>
  <c r="AJ267" i="36"/>
  <c r="AI267" i="36"/>
  <c r="AH267" i="36"/>
  <c r="AG267" i="36"/>
  <c r="AF267" i="36"/>
  <c r="AE267" i="36"/>
  <c r="AD267" i="36"/>
  <c r="AC267" i="36"/>
  <c r="AB267" i="36"/>
  <c r="AA267" i="36"/>
  <c r="Z267" i="36"/>
  <c r="Y267" i="36"/>
  <c r="X267" i="36"/>
  <c r="W267" i="36"/>
  <c r="V267" i="36"/>
  <c r="U267" i="36"/>
  <c r="T267" i="36"/>
  <c r="S267" i="36"/>
  <c r="R267" i="36"/>
  <c r="Q267" i="36"/>
  <c r="P267" i="36"/>
  <c r="O267" i="36"/>
  <c r="N267" i="36"/>
  <c r="M267" i="36"/>
  <c r="L267" i="36"/>
  <c r="K267" i="36"/>
  <c r="J267" i="36"/>
  <c r="I267" i="36"/>
  <c r="H267" i="36"/>
  <c r="G267" i="36"/>
  <c r="F267" i="36"/>
  <c r="E267" i="36"/>
  <c r="D267" i="36"/>
  <c r="BC267" i="36"/>
  <c r="BC265" i="36"/>
  <c r="BB265" i="36"/>
  <c r="BA265" i="36"/>
  <c r="AZ265" i="36"/>
  <c r="AY265" i="36"/>
  <c r="AX265" i="36"/>
  <c r="AW265" i="36"/>
  <c r="AV265" i="36"/>
  <c r="AU265" i="36"/>
  <c r="AT265" i="36"/>
  <c r="AS265" i="36"/>
  <c r="AR265" i="36"/>
  <c r="AQ265" i="36"/>
  <c r="AP265" i="36"/>
  <c r="AO265" i="36"/>
  <c r="AN265" i="36"/>
  <c r="AM265" i="36"/>
  <c r="AL265" i="36"/>
  <c r="AK265" i="36"/>
  <c r="AJ265" i="36"/>
  <c r="AI265" i="36"/>
  <c r="AH265" i="36"/>
  <c r="AG265" i="36"/>
  <c r="AF265" i="36"/>
  <c r="AE265" i="36"/>
  <c r="AD265" i="36"/>
  <c r="AC265" i="36"/>
  <c r="AB265" i="36"/>
  <c r="AA265" i="36"/>
  <c r="Z265" i="36"/>
  <c r="Y265" i="36"/>
  <c r="X265" i="36"/>
  <c r="W265" i="36"/>
  <c r="V265" i="36"/>
  <c r="U265" i="36"/>
  <c r="T265" i="36"/>
  <c r="S265" i="36"/>
  <c r="R265" i="36"/>
  <c r="Q265" i="36"/>
  <c r="P265" i="36"/>
  <c r="O265" i="36"/>
  <c r="N265" i="36"/>
  <c r="M265" i="36"/>
  <c r="L265" i="36"/>
  <c r="K265" i="36"/>
  <c r="J265" i="36"/>
  <c r="I265" i="36"/>
  <c r="H265" i="36"/>
  <c r="G265" i="36"/>
  <c r="F265" i="36"/>
  <c r="E265" i="36"/>
  <c r="D265" i="36"/>
  <c r="D255" i="36"/>
  <c r="D257" i="36" l="1"/>
  <c r="BC255" i="36"/>
  <c r="BB255" i="36"/>
  <c r="BA255" i="36"/>
  <c r="AZ255" i="36"/>
  <c r="AY255" i="36"/>
  <c r="AX255" i="36"/>
  <c r="AW255" i="36"/>
  <c r="AV255" i="36"/>
  <c r="AU255" i="36"/>
  <c r="AT255" i="36"/>
  <c r="AS255" i="36"/>
  <c r="AR255" i="36"/>
  <c r="AQ255" i="36"/>
  <c r="AP255" i="36"/>
  <c r="AO255" i="36"/>
  <c r="AN255" i="36"/>
  <c r="AM255" i="36"/>
  <c r="AL255" i="36"/>
  <c r="AK255" i="36"/>
  <c r="AJ255" i="36"/>
  <c r="AI255" i="36"/>
  <c r="AH255" i="36"/>
  <c r="AG255" i="36"/>
  <c r="AF255" i="36"/>
  <c r="AE255" i="36"/>
  <c r="AD255" i="36"/>
  <c r="AC255" i="36"/>
  <c r="AB255" i="36"/>
  <c r="AA255" i="36"/>
  <c r="Z255" i="36"/>
  <c r="Y255" i="36"/>
  <c r="X255" i="36"/>
  <c r="W255" i="36"/>
  <c r="V255" i="36"/>
  <c r="U255" i="36"/>
  <c r="T255" i="36"/>
  <c r="S255" i="36"/>
  <c r="R255" i="36"/>
  <c r="Q255" i="36"/>
  <c r="P255" i="36"/>
  <c r="O255" i="36"/>
  <c r="N255" i="36"/>
  <c r="M255" i="36"/>
  <c r="L255" i="36"/>
  <c r="K255" i="36"/>
  <c r="J255" i="36"/>
  <c r="I255" i="36"/>
  <c r="H255" i="36"/>
  <c r="G255" i="36"/>
  <c r="F255" i="36"/>
  <c r="E255" i="36"/>
  <c r="BC245" i="36"/>
  <c r="BB245" i="36"/>
  <c r="BA245" i="36"/>
  <c r="AZ245" i="36"/>
  <c r="AY245" i="36"/>
  <c r="AX245" i="36"/>
  <c r="AW245" i="36"/>
  <c r="AV245" i="36"/>
  <c r="AU245" i="36"/>
  <c r="AT245" i="36"/>
  <c r="AS245" i="36"/>
  <c r="AR245" i="36"/>
  <c r="AQ245" i="36"/>
  <c r="AP245" i="36"/>
  <c r="AO245" i="36"/>
  <c r="AN245" i="36"/>
  <c r="AM245" i="36"/>
  <c r="AL245" i="36"/>
  <c r="AK245" i="36"/>
  <c r="AJ245" i="36"/>
  <c r="AI245" i="36"/>
  <c r="AH245" i="36"/>
  <c r="AG245" i="36"/>
  <c r="AF245" i="36"/>
  <c r="AE245" i="36"/>
  <c r="AD245" i="36"/>
  <c r="AC245" i="36"/>
  <c r="AB245" i="36"/>
  <c r="AA245" i="36"/>
  <c r="Z245" i="36"/>
  <c r="Y245" i="36"/>
  <c r="X245" i="36"/>
  <c r="W245" i="36"/>
  <c r="V245" i="36"/>
  <c r="U245" i="36"/>
  <c r="T245" i="36"/>
  <c r="S245" i="36"/>
  <c r="R245" i="36"/>
  <c r="Q245" i="36"/>
  <c r="P245" i="36"/>
  <c r="O245" i="36"/>
  <c r="N245" i="36"/>
  <c r="M245" i="36"/>
  <c r="L245" i="36"/>
  <c r="K245" i="36"/>
  <c r="J245" i="36"/>
  <c r="I245" i="36"/>
  <c r="H245" i="36"/>
  <c r="G245" i="36"/>
  <c r="F245" i="36"/>
  <c r="E245" i="36"/>
  <c r="D245" i="36"/>
  <c r="BG242" i="36"/>
  <c r="BF242" i="36"/>
  <c r="BE242" i="36"/>
  <c r="BD242" i="36"/>
  <c r="BC242" i="36"/>
  <c r="BB242" i="36"/>
  <c r="BA242" i="36"/>
  <c r="AZ242" i="36"/>
  <c r="AY242" i="36"/>
  <c r="AX242" i="36"/>
  <c r="AW242" i="36"/>
  <c r="AV242" i="36"/>
  <c r="AU242" i="36"/>
  <c r="AT242" i="36"/>
  <c r="AS242" i="36"/>
  <c r="AR242" i="36"/>
  <c r="AQ242" i="36"/>
  <c r="AP242" i="36"/>
  <c r="AO242" i="36"/>
  <c r="AN242" i="36"/>
  <c r="AM242" i="36"/>
  <c r="AL242" i="36"/>
  <c r="AK242" i="36"/>
  <c r="AJ242" i="36"/>
  <c r="AI242" i="36"/>
  <c r="AH242" i="36"/>
  <c r="AG242" i="36"/>
  <c r="AF242" i="36"/>
  <c r="AE242" i="36"/>
  <c r="AD242" i="36"/>
  <c r="AC242" i="36"/>
  <c r="AB242" i="36"/>
  <c r="AA242" i="36"/>
  <c r="Z242" i="36"/>
  <c r="Y242" i="36"/>
  <c r="X242" i="36"/>
  <c r="W242" i="36"/>
  <c r="V242" i="36"/>
  <c r="U242" i="36"/>
  <c r="T242" i="36"/>
  <c r="S242" i="36"/>
  <c r="R242" i="36"/>
  <c r="Q242" i="36"/>
  <c r="P242" i="36"/>
  <c r="O242" i="36"/>
  <c r="N242" i="36"/>
  <c r="M242" i="36"/>
  <c r="L242" i="36"/>
  <c r="K242" i="36"/>
  <c r="J242" i="36"/>
  <c r="I242" i="36"/>
  <c r="H242" i="36"/>
  <c r="G242" i="36"/>
  <c r="F242" i="36"/>
  <c r="E242" i="36"/>
  <c r="BG241" i="36"/>
  <c r="BF241" i="36"/>
  <c r="BE241" i="36"/>
  <c r="BD241" i="36"/>
  <c r="BC241" i="36"/>
  <c r="BB241" i="36"/>
  <c r="BA241" i="36"/>
  <c r="AZ241" i="36"/>
  <c r="AY241" i="36"/>
  <c r="AX241" i="36"/>
  <c r="AW241" i="36"/>
  <c r="AV241" i="36"/>
  <c r="AU241" i="36"/>
  <c r="AT241" i="36"/>
  <c r="AS241" i="36"/>
  <c r="AR241" i="36"/>
  <c r="AQ241" i="36"/>
  <c r="AP241" i="36"/>
  <c r="AO241" i="36"/>
  <c r="AN241" i="36"/>
  <c r="AM241" i="36"/>
  <c r="AL241" i="36"/>
  <c r="AK241" i="36"/>
  <c r="AJ241" i="36"/>
  <c r="AI241" i="36"/>
  <c r="AH241" i="36"/>
  <c r="AG241" i="36"/>
  <c r="AF241" i="36"/>
  <c r="AE241" i="36"/>
  <c r="AD241" i="36"/>
  <c r="AC241" i="36"/>
  <c r="AB241" i="36"/>
  <c r="AA241" i="36"/>
  <c r="Z241" i="36"/>
  <c r="Y241" i="36"/>
  <c r="X241" i="36"/>
  <c r="W241" i="36"/>
  <c r="V241" i="36"/>
  <c r="U241" i="36"/>
  <c r="T241" i="36"/>
  <c r="S241" i="36"/>
  <c r="R241" i="36"/>
  <c r="Q241" i="36"/>
  <c r="P241" i="36"/>
  <c r="O241" i="36"/>
  <c r="N241" i="36"/>
  <c r="M241" i="36"/>
  <c r="L241" i="36"/>
  <c r="K241" i="36"/>
  <c r="J241" i="36"/>
  <c r="I241" i="36"/>
  <c r="H241" i="36"/>
  <c r="G241" i="36"/>
  <c r="F241" i="36"/>
  <c r="E241" i="36"/>
  <c r="BG240" i="36"/>
  <c r="BF240" i="36"/>
  <c r="BE240" i="36"/>
  <c r="BD240" i="36"/>
  <c r="BC240" i="36"/>
  <c r="BB240" i="36"/>
  <c r="BA240" i="36"/>
  <c r="AZ240" i="36"/>
  <c r="AY240" i="36"/>
  <c r="AX240" i="36"/>
  <c r="AW240" i="36"/>
  <c r="AV240" i="36"/>
  <c r="AU240" i="36"/>
  <c r="AT240" i="36"/>
  <c r="AS240" i="36"/>
  <c r="AR240" i="36"/>
  <c r="AQ240" i="36"/>
  <c r="AP240" i="36"/>
  <c r="AO240" i="36"/>
  <c r="AN240" i="36"/>
  <c r="AM240" i="36"/>
  <c r="AL240" i="36"/>
  <c r="AK240" i="36"/>
  <c r="AJ240" i="36"/>
  <c r="AI240" i="36"/>
  <c r="AH240" i="36"/>
  <c r="AG240" i="36"/>
  <c r="AF240" i="36"/>
  <c r="AE240" i="36"/>
  <c r="AD240" i="36"/>
  <c r="AC240" i="36"/>
  <c r="AB240" i="36"/>
  <c r="AA240" i="36"/>
  <c r="Z240" i="36"/>
  <c r="Y240" i="36"/>
  <c r="X240" i="36"/>
  <c r="W240" i="36"/>
  <c r="V240" i="36"/>
  <c r="U240" i="36"/>
  <c r="T240" i="36"/>
  <c r="S240" i="36"/>
  <c r="R240" i="36"/>
  <c r="Q240" i="36"/>
  <c r="P240" i="36"/>
  <c r="O240" i="36"/>
  <c r="N240" i="36"/>
  <c r="M240" i="36"/>
  <c r="L240" i="36"/>
  <c r="K240" i="36"/>
  <c r="J240" i="36"/>
  <c r="I240" i="36"/>
  <c r="H240" i="36"/>
  <c r="G240" i="36"/>
  <c r="F240" i="36"/>
  <c r="E240" i="36"/>
  <c r="BG239" i="36"/>
  <c r="BF239" i="36"/>
  <c r="BE239" i="36"/>
  <c r="BD239" i="36"/>
  <c r="BC239" i="36"/>
  <c r="BB239" i="36"/>
  <c r="BA239" i="36"/>
  <c r="AZ239" i="36"/>
  <c r="AY239" i="36"/>
  <c r="AX239" i="36"/>
  <c r="AW239" i="36"/>
  <c r="AV239" i="36"/>
  <c r="AU239" i="36"/>
  <c r="AT239" i="36"/>
  <c r="AS239" i="36"/>
  <c r="AR239" i="36"/>
  <c r="AQ239" i="36"/>
  <c r="AP239" i="36"/>
  <c r="AO239" i="36"/>
  <c r="AN239" i="36"/>
  <c r="AM239" i="36"/>
  <c r="AL239" i="36"/>
  <c r="AK239" i="36"/>
  <c r="AJ239" i="36"/>
  <c r="AI239" i="36"/>
  <c r="AH239" i="36"/>
  <c r="AG239" i="36"/>
  <c r="AF239" i="36"/>
  <c r="AE239" i="36"/>
  <c r="AD239" i="36"/>
  <c r="AC239" i="36"/>
  <c r="AB239" i="36"/>
  <c r="AA239" i="36"/>
  <c r="Z239" i="36"/>
  <c r="Y239" i="36"/>
  <c r="X239" i="36"/>
  <c r="W239" i="36"/>
  <c r="V239" i="36"/>
  <c r="U239" i="36"/>
  <c r="T239" i="36"/>
  <c r="S239" i="36"/>
  <c r="R239" i="36"/>
  <c r="Q239" i="36"/>
  <c r="P239" i="36"/>
  <c r="O239" i="36"/>
  <c r="N239" i="36"/>
  <c r="M239" i="36"/>
  <c r="L239" i="36"/>
  <c r="K239" i="36"/>
  <c r="J239" i="36"/>
  <c r="I239" i="36"/>
  <c r="H239" i="36"/>
  <c r="G239" i="36"/>
  <c r="F239" i="36"/>
  <c r="E239" i="36"/>
  <c r="BG238" i="36"/>
  <c r="BF238" i="36"/>
  <c r="BE238" i="36"/>
  <c r="BD238" i="36"/>
  <c r="BC238" i="36"/>
  <c r="BB238" i="36"/>
  <c r="BA238" i="36"/>
  <c r="AZ238" i="36"/>
  <c r="AY238" i="36"/>
  <c r="AX238" i="36"/>
  <c r="AW238" i="36"/>
  <c r="AV238" i="36"/>
  <c r="AU238" i="36"/>
  <c r="AT238" i="36"/>
  <c r="AS238" i="36"/>
  <c r="AR238" i="36"/>
  <c r="AQ238" i="36"/>
  <c r="AP238" i="36"/>
  <c r="AO238" i="36"/>
  <c r="AN238" i="36"/>
  <c r="AM238" i="36"/>
  <c r="AL238" i="36"/>
  <c r="AK238" i="36"/>
  <c r="AJ238" i="36"/>
  <c r="AI238" i="36"/>
  <c r="AH238" i="36"/>
  <c r="AG238" i="36"/>
  <c r="AF238" i="36"/>
  <c r="AE238" i="36"/>
  <c r="AD238" i="36"/>
  <c r="AC238" i="36"/>
  <c r="AB238" i="36"/>
  <c r="AA238" i="36"/>
  <c r="Z238" i="36"/>
  <c r="Y238" i="36"/>
  <c r="X238" i="36"/>
  <c r="W238" i="36"/>
  <c r="V238" i="36"/>
  <c r="U238" i="36"/>
  <c r="T238" i="36"/>
  <c r="S238" i="36"/>
  <c r="R238" i="36"/>
  <c r="Q238" i="36"/>
  <c r="P238" i="36"/>
  <c r="O238" i="36"/>
  <c r="N238" i="36"/>
  <c r="M238" i="36"/>
  <c r="L238" i="36"/>
  <c r="K238" i="36"/>
  <c r="J238" i="36"/>
  <c r="I238" i="36"/>
  <c r="H238" i="36"/>
  <c r="G238" i="36"/>
  <c r="F238" i="36"/>
  <c r="E238" i="36"/>
  <c r="BG237" i="36"/>
  <c r="BF237" i="36"/>
  <c r="BE237" i="36"/>
  <c r="BD237" i="36"/>
  <c r="BC237" i="36"/>
  <c r="BB237" i="36"/>
  <c r="BA237" i="36"/>
  <c r="AZ237" i="36"/>
  <c r="AY237" i="36"/>
  <c r="AX237" i="36"/>
  <c r="AW237" i="36"/>
  <c r="AV237" i="36"/>
  <c r="AU237" i="36"/>
  <c r="AT237" i="36"/>
  <c r="AS237" i="36"/>
  <c r="AR237" i="36"/>
  <c r="AQ237" i="36"/>
  <c r="AP237" i="36"/>
  <c r="AO237" i="36"/>
  <c r="AN237" i="36"/>
  <c r="AM237" i="36"/>
  <c r="AL237" i="36"/>
  <c r="AK237" i="36"/>
  <c r="AJ237" i="36"/>
  <c r="AI237" i="36"/>
  <c r="AH237" i="36"/>
  <c r="AG237" i="36"/>
  <c r="AF237" i="36"/>
  <c r="AE237" i="36"/>
  <c r="AD237" i="36"/>
  <c r="AC237" i="36"/>
  <c r="AB237" i="36"/>
  <c r="AA237" i="36"/>
  <c r="Z237" i="36"/>
  <c r="Y237" i="36"/>
  <c r="X237" i="36"/>
  <c r="W237" i="36"/>
  <c r="V237" i="36"/>
  <c r="U237" i="36"/>
  <c r="T237" i="36"/>
  <c r="S237" i="36"/>
  <c r="R237" i="36"/>
  <c r="Q237" i="36"/>
  <c r="P237" i="36"/>
  <c r="O237" i="36"/>
  <c r="N237" i="36"/>
  <c r="M237" i="36"/>
  <c r="L237" i="36"/>
  <c r="K237" i="36"/>
  <c r="J237" i="36"/>
  <c r="I237" i="36"/>
  <c r="H237" i="36"/>
  <c r="G237" i="36"/>
  <c r="F237" i="36"/>
  <c r="E237" i="36"/>
  <c r="BG236" i="36"/>
  <c r="BF236" i="36"/>
  <c r="BE236" i="36"/>
  <c r="BD236" i="36"/>
  <c r="BC236" i="36"/>
  <c r="BB236" i="36"/>
  <c r="BA236" i="36"/>
  <c r="AZ236" i="36"/>
  <c r="AY236" i="36"/>
  <c r="AX236" i="36"/>
  <c r="AW236" i="36"/>
  <c r="AV236" i="36"/>
  <c r="AU236" i="36"/>
  <c r="AT236" i="36"/>
  <c r="AS236" i="36"/>
  <c r="AR236" i="36"/>
  <c r="AQ236" i="36"/>
  <c r="AP236" i="36"/>
  <c r="AO236" i="36"/>
  <c r="AN236" i="36"/>
  <c r="AM236" i="36"/>
  <c r="AL236" i="36"/>
  <c r="AK236" i="36"/>
  <c r="AJ236" i="36"/>
  <c r="AI236" i="36"/>
  <c r="AH236" i="36"/>
  <c r="AG236" i="36"/>
  <c r="AF236" i="36"/>
  <c r="AE236" i="36"/>
  <c r="AD236" i="36"/>
  <c r="AC236" i="36"/>
  <c r="AB236" i="36"/>
  <c r="AA236" i="36"/>
  <c r="Z236" i="36"/>
  <c r="Y236" i="36"/>
  <c r="X236" i="36"/>
  <c r="W236" i="36"/>
  <c r="V236" i="36"/>
  <c r="U236" i="36"/>
  <c r="T236" i="36"/>
  <c r="S236" i="36"/>
  <c r="R236" i="36"/>
  <c r="Q236" i="36"/>
  <c r="P236" i="36"/>
  <c r="O236" i="36"/>
  <c r="N236" i="36"/>
  <c r="M236" i="36"/>
  <c r="L236" i="36"/>
  <c r="K236" i="36"/>
  <c r="J236" i="36"/>
  <c r="I236" i="36"/>
  <c r="H236" i="36"/>
  <c r="G236" i="36"/>
  <c r="F236" i="36"/>
  <c r="E236" i="36"/>
  <c r="BG235" i="36"/>
  <c r="BF235" i="36"/>
  <c r="BE235" i="36"/>
  <c r="BD235" i="36"/>
  <c r="BC235" i="36"/>
  <c r="BB235" i="36"/>
  <c r="BA235" i="36"/>
  <c r="AZ235" i="36"/>
  <c r="AY235" i="36"/>
  <c r="AX235" i="36"/>
  <c r="AW235" i="36"/>
  <c r="AV235" i="36"/>
  <c r="AU235" i="36"/>
  <c r="AT235" i="36"/>
  <c r="AS235" i="36"/>
  <c r="AR235" i="36"/>
  <c r="AQ235" i="36"/>
  <c r="AP235" i="36"/>
  <c r="AO235" i="36"/>
  <c r="AN235" i="36"/>
  <c r="AM235" i="36"/>
  <c r="AL235" i="36"/>
  <c r="AK235" i="36"/>
  <c r="AJ235" i="36"/>
  <c r="AI235" i="36"/>
  <c r="AH235" i="36"/>
  <c r="AG235" i="36"/>
  <c r="AF235" i="36"/>
  <c r="AE235" i="36"/>
  <c r="AD235" i="36"/>
  <c r="AC235" i="36"/>
  <c r="AB235" i="36"/>
  <c r="AA235" i="36"/>
  <c r="Z235" i="36"/>
  <c r="Y235" i="36"/>
  <c r="X235" i="36"/>
  <c r="W235" i="36"/>
  <c r="V235" i="36"/>
  <c r="U235" i="36"/>
  <c r="T235" i="36"/>
  <c r="S235" i="36"/>
  <c r="R235" i="36"/>
  <c r="Q235" i="36"/>
  <c r="P235" i="36"/>
  <c r="O235" i="36"/>
  <c r="N235" i="36"/>
  <c r="M235" i="36"/>
  <c r="L235" i="36"/>
  <c r="K235" i="36"/>
  <c r="J235" i="36"/>
  <c r="I235" i="36"/>
  <c r="H235" i="36"/>
  <c r="G235" i="36"/>
  <c r="F235" i="36"/>
  <c r="E235" i="36"/>
  <c r="BG234" i="36"/>
  <c r="BF234" i="36"/>
  <c r="BE234" i="36"/>
  <c r="BD234" i="36"/>
  <c r="BC234" i="36"/>
  <c r="BB234" i="36"/>
  <c r="BA234" i="36"/>
  <c r="AZ234" i="36"/>
  <c r="AY234" i="36"/>
  <c r="AX234" i="36"/>
  <c r="AW234" i="36"/>
  <c r="AV234" i="36"/>
  <c r="AU234" i="36"/>
  <c r="AT234" i="36"/>
  <c r="AS234" i="36"/>
  <c r="AR234" i="36"/>
  <c r="AQ234" i="36"/>
  <c r="AP234" i="36"/>
  <c r="AO234" i="36"/>
  <c r="AN234" i="36"/>
  <c r="AM234" i="36"/>
  <c r="AL234" i="36"/>
  <c r="AK234" i="36"/>
  <c r="AJ234" i="36"/>
  <c r="AI234" i="36"/>
  <c r="AH234" i="36"/>
  <c r="AG234" i="36"/>
  <c r="AF234" i="36"/>
  <c r="AE234" i="36"/>
  <c r="AD234" i="36"/>
  <c r="AC234" i="36"/>
  <c r="AB234" i="36"/>
  <c r="AA234" i="36"/>
  <c r="Z234" i="36"/>
  <c r="Y234" i="36"/>
  <c r="X234" i="36"/>
  <c r="W234" i="36"/>
  <c r="V234" i="36"/>
  <c r="U234" i="36"/>
  <c r="T234" i="36"/>
  <c r="S234" i="36"/>
  <c r="R234" i="36"/>
  <c r="Q234" i="36"/>
  <c r="P234" i="36"/>
  <c r="O234" i="36"/>
  <c r="N234" i="36"/>
  <c r="M234" i="36"/>
  <c r="L234" i="36"/>
  <c r="K234" i="36"/>
  <c r="J234" i="36"/>
  <c r="I234" i="36"/>
  <c r="H234" i="36"/>
  <c r="G234" i="36"/>
  <c r="F234" i="36"/>
  <c r="E234" i="36"/>
  <c r="BG233" i="36"/>
  <c r="BF233" i="36"/>
  <c r="BE233" i="36"/>
  <c r="BD233" i="36"/>
  <c r="BC233" i="36"/>
  <c r="BB233" i="36"/>
  <c r="BA233" i="36"/>
  <c r="AZ233" i="36"/>
  <c r="AY233" i="36"/>
  <c r="AX233" i="36"/>
  <c r="AW233" i="36"/>
  <c r="AV233" i="36"/>
  <c r="AU233" i="36"/>
  <c r="AT233" i="36"/>
  <c r="AS233" i="36"/>
  <c r="AR233" i="36"/>
  <c r="AQ233" i="36"/>
  <c r="AP233" i="36"/>
  <c r="AO233" i="36"/>
  <c r="AN233" i="36"/>
  <c r="AM233" i="36"/>
  <c r="AL233" i="36"/>
  <c r="AK233" i="36"/>
  <c r="AJ233" i="36"/>
  <c r="AI233" i="36"/>
  <c r="AH233" i="36"/>
  <c r="AG233" i="36"/>
  <c r="AF233" i="36"/>
  <c r="AE233" i="36"/>
  <c r="AD233" i="36"/>
  <c r="AC233" i="36"/>
  <c r="AB233" i="36"/>
  <c r="AA233" i="36"/>
  <c r="Z233" i="36"/>
  <c r="Y233" i="36"/>
  <c r="X233" i="36"/>
  <c r="W233" i="36"/>
  <c r="V233" i="36"/>
  <c r="U233" i="36"/>
  <c r="T233" i="36"/>
  <c r="S233" i="36"/>
  <c r="R233" i="36"/>
  <c r="Q233" i="36"/>
  <c r="P233" i="36"/>
  <c r="O233" i="36"/>
  <c r="N233" i="36"/>
  <c r="M233" i="36"/>
  <c r="L233" i="36"/>
  <c r="K233" i="36"/>
  <c r="J233" i="36"/>
  <c r="I233" i="36"/>
  <c r="H233" i="36"/>
  <c r="G233" i="36"/>
  <c r="F233" i="36"/>
  <c r="E233" i="36"/>
  <c r="BG232" i="36"/>
  <c r="BF232" i="36"/>
  <c r="BE232" i="36"/>
  <c r="BD232" i="36"/>
  <c r="BC232" i="36"/>
  <c r="BB232" i="36"/>
  <c r="BA232" i="36"/>
  <c r="AZ232" i="36"/>
  <c r="AY232" i="36"/>
  <c r="AX232" i="36"/>
  <c r="AW232" i="36"/>
  <c r="AV232" i="36"/>
  <c r="AU232" i="36"/>
  <c r="AT232" i="36"/>
  <c r="AS232" i="36"/>
  <c r="AR232" i="36"/>
  <c r="AQ232" i="36"/>
  <c r="AP232" i="36"/>
  <c r="AO232" i="36"/>
  <c r="AN232" i="36"/>
  <c r="AM232" i="36"/>
  <c r="AL232" i="36"/>
  <c r="AK232" i="36"/>
  <c r="AJ232" i="36"/>
  <c r="AI232" i="36"/>
  <c r="AH232" i="36"/>
  <c r="AG232" i="36"/>
  <c r="AF232" i="36"/>
  <c r="AE232" i="36"/>
  <c r="AD232" i="36"/>
  <c r="AC232" i="36"/>
  <c r="AB232" i="36"/>
  <c r="AA232" i="36"/>
  <c r="Z232" i="36"/>
  <c r="Y232" i="36"/>
  <c r="X232" i="36"/>
  <c r="W232" i="36"/>
  <c r="V232" i="36"/>
  <c r="U232" i="36"/>
  <c r="T232" i="36"/>
  <c r="S232" i="36"/>
  <c r="R232" i="36"/>
  <c r="Q232" i="36"/>
  <c r="P232" i="36"/>
  <c r="O232" i="36"/>
  <c r="N232" i="36"/>
  <c r="M232" i="36"/>
  <c r="L232" i="36"/>
  <c r="K232" i="36"/>
  <c r="J232" i="36"/>
  <c r="I232" i="36"/>
  <c r="H232" i="36"/>
  <c r="G232" i="36"/>
  <c r="F232" i="36"/>
  <c r="E232" i="36"/>
  <c r="BG231" i="36"/>
  <c r="BF231" i="36"/>
  <c r="BE231" i="36"/>
  <c r="BD231" i="36"/>
  <c r="BC231" i="36"/>
  <c r="BB231" i="36"/>
  <c r="BA231" i="36"/>
  <c r="AZ231" i="36"/>
  <c r="AY231" i="36"/>
  <c r="AX231" i="36"/>
  <c r="AW231" i="36"/>
  <c r="AV231" i="36"/>
  <c r="AU231" i="36"/>
  <c r="AT231" i="36"/>
  <c r="AS231" i="36"/>
  <c r="AR231" i="36"/>
  <c r="AQ231" i="36"/>
  <c r="AP231" i="36"/>
  <c r="AO231" i="36"/>
  <c r="AN231" i="36"/>
  <c r="AM231" i="36"/>
  <c r="AL231" i="36"/>
  <c r="AK231" i="36"/>
  <c r="AJ231" i="36"/>
  <c r="AI231" i="36"/>
  <c r="AH231" i="36"/>
  <c r="AG231" i="36"/>
  <c r="AF231" i="36"/>
  <c r="AE231" i="36"/>
  <c r="AD231" i="36"/>
  <c r="AC231" i="36"/>
  <c r="AB231" i="36"/>
  <c r="AA231" i="36"/>
  <c r="Z231" i="36"/>
  <c r="Y231" i="36"/>
  <c r="X231" i="36"/>
  <c r="W231" i="36"/>
  <c r="V231" i="36"/>
  <c r="U231" i="36"/>
  <c r="T231" i="36"/>
  <c r="S231" i="36"/>
  <c r="R231" i="36"/>
  <c r="Q231" i="36"/>
  <c r="P231" i="36"/>
  <c r="O231" i="36"/>
  <c r="N231" i="36"/>
  <c r="M231" i="36"/>
  <c r="L231" i="36"/>
  <c r="K231" i="36"/>
  <c r="J231" i="36"/>
  <c r="I231" i="36"/>
  <c r="H231" i="36"/>
  <c r="G231" i="36"/>
  <c r="F231" i="36"/>
  <c r="E231" i="36"/>
  <c r="BG230" i="36"/>
  <c r="BF230" i="36"/>
  <c r="BE230" i="36"/>
  <c r="BD230" i="36"/>
  <c r="BC230" i="36"/>
  <c r="BB230" i="36"/>
  <c r="BA230" i="36"/>
  <c r="AZ230" i="36"/>
  <c r="AY230" i="36"/>
  <c r="AX230" i="36"/>
  <c r="AW230" i="36"/>
  <c r="AV230" i="36"/>
  <c r="AU230" i="36"/>
  <c r="AT230" i="36"/>
  <c r="AS230" i="36"/>
  <c r="AR230" i="36"/>
  <c r="AQ230" i="36"/>
  <c r="AP230" i="36"/>
  <c r="AO230" i="36"/>
  <c r="AN230" i="36"/>
  <c r="AM230" i="36"/>
  <c r="AL230" i="36"/>
  <c r="AK230" i="36"/>
  <c r="AJ230" i="36"/>
  <c r="AI230" i="36"/>
  <c r="AH230" i="36"/>
  <c r="AG230" i="36"/>
  <c r="AF230" i="36"/>
  <c r="AE230" i="36"/>
  <c r="AD230" i="36"/>
  <c r="AC230" i="36"/>
  <c r="AB230" i="36"/>
  <c r="AA230" i="36"/>
  <c r="Z230" i="36"/>
  <c r="Y230" i="36"/>
  <c r="X230" i="36"/>
  <c r="W230" i="36"/>
  <c r="V230" i="36"/>
  <c r="U230" i="36"/>
  <c r="T230" i="36"/>
  <c r="S230" i="36"/>
  <c r="R230" i="36"/>
  <c r="Q230" i="36"/>
  <c r="P230" i="36"/>
  <c r="O230" i="36"/>
  <c r="N230" i="36"/>
  <c r="M230" i="36"/>
  <c r="L230" i="36"/>
  <c r="K230" i="36"/>
  <c r="J230" i="36"/>
  <c r="I230" i="36"/>
  <c r="H230" i="36"/>
  <c r="G230" i="36"/>
  <c r="F230" i="36"/>
  <c r="E230" i="36"/>
  <c r="BG229" i="36"/>
  <c r="BF229" i="36"/>
  <c r="BE229" i="36"/>
  <c r="BD229" i="36"/>
  <c r="BC229" i="36"/>
  <c r="BB229" i="36"/>
  <c r="BA229" i="36"/>
  <c r="AZ229" i="36"/>
  <c r="AY229" i="36"/>
  <c r="AX229" i="36"/>
  <c r="AW229" i="36"/>
  <c r="AV229" i="36"/>
  <c r="AU229" i="36"/>
  <c r="AT229" i="36"/>
  <c r="AS229" i="36"/>
  <c r="AR229" i="36"/>
  <c r="AQ229" i="36"/>
  <c r="AP229" i="36"/>
  <c r="AO229" i="36"/>
  <c r="AN229" i="36"/>
  <c r="AM229" i="36"/>
  <c r="AL229" i="36"/>
  <c r="AK229" i="36"/>
  <c r="AJ229" i="36"/>
  <c r="AI229" i="36"/>
  <c r="AH229" i="36"/>
  <c r="AG229" i="36"/>
  <c r="AF229" i="36"/>
  <c r="AE229" i="36"/>
  <c r="AD229" i="36"/>
  <c r="AC229" i="36"/>
  <c r="AB229" i="36"/>
  <c r="AA229" i="36"/>
  <c r="Z229" i="36"/>
  <c r="Y229" i="36"/>
  <c r="X229" i="36"/>
  <c r="W229" i="36"/>
  <c r="V229" i="36"/>
  <c r="U229" i="36"/>
  <c r="T229" i="36"/>
  <c r="S229" i="36"/>
  <c r="R229" i="36"/>
  <c r="Q229" i="36"/>
  <c r="P229" i="36"/>
  <c r="O229" i="36"/>
  <c r="N229" i="36"/>
  <c r="M229" i="36"/>
  <c r="L229" i="36"/>
  <c r="K229" i="36"/>
  <c r="J229" i="36"/>
  <c r="I229" i="36"/>
  <c r="H229" i="36"/>
  <c r="G229" i="36"/>
  <c r="F229" i="36"/>
  <c r="E229" i="36"/>
  <c r="BG228" i="36"/>
  <c r="BF228" i="36"/>
  <c r="BE228" i="36"/>
  <c r="BD228" i="36"/>
  <c r="BC228" i="36"/>
  <c r="BB228" i="36"/>
  <c r="BA228" i="36"/>
  <c r="AZ228" i="36"/>
  <c r="AY228" i="36"/>
  <c r="AX228" i="36"/>
  <c r="AW228" i="36"/>
  <c r="AV228" i="36"/>
  <c r="AU228" i="36"/>
  <c r="AT228" i="36"/>
  <c r="AS228" i="36"/>
  <c r="AR228" i="36"/>
  <c r="AQ228" i="36"/>
  <c r="AP228" i="36"/>
  <c r="AO228" i="36"/>
  <c r="AN228" i="36"/>
  <c r="AM228" i="36"/>
  <c r="AL228" i="36"/>
  <c r="AK228" i="36"/>
  <c r="AJ228" i="36"/>
  <c r="AI228" i="36"/>
  <c r="AH228" i="36"/>
  <c r="AG228" i="36"/>
  <c r="AF228" i="36"/>
  <c r="AE228" i="36"/>
  <c r="AD228" i="36"/>
  <c r="AC228" i="36"/>
  <c r="AB228" i="36"/>
  <c r="AA228" i="36"/>
  <c r="Z228" i="36"/>
  <c r="Y228" i="36"/>
  <c r="X228" i="36"/>
  <c r="W228" i="36"/>
  <c r="V228" i="36"/>
  <c r="U228" i="36"/>
  <c r="T228" i="36"/>
  <c r="S228" i="36"/>
  <c r="R228" i="36"/>
  <c r="Q228" i="36"/>
  <c r="P228" i="36"/>
  <c r="O228" i="36"/>
  <c r="N228" i="36"/>
  <c r="M228" i="36"/>
  <c r="L228" i="36"/>
  <c r="K228" i="36"/>
  <c r="J228" i="36"/>
  <c r="I228" i="36"/>
  <c r="H228" i="36"/>
  <c r="G228" i="36"/>
  <c r="F228" i="36"/>
  <c r="E228" i="36"/>
  <c r="BG227" i="36"/>
  <c r="BF227" i="36"/>
  <c r="BE227" i="36"/>
  <c r="BD227" i="36"/>
  <c r="BC227" i="36"/>
  <c r="BB227" i="36"/>
  <c r="BA227" i="36"/>
  <c r="AZ227" i="36"/>
  <c r="AY227" i="36"/>
  <c r="AX227" i="36"/>
  <c r="AW227" i="36"/>
  <c r="AV227" i="36"/>
  <c r="AU227" i="36"/>
  <c r="AT227" i="36"/>
  <c r="AS227" i="36"/>
  <c r="AR227" i="36"/>
  <c r="AQ227" i="36"/>
  <c r="AP227" i="36"/>
  <c r="AO227" i="36"/>
  <c r="AN227" i="36"/>
  <c r="AM227" i="36"/>
  <c r="AL227" i="36"/>
  <c r="AK227" i="36"/>
  <c r="AJ227" i="36"/>
  <c r="AI227" i="36"/>
  <c r="AH227" i="36"/>
  <c r="AG227" i="36"/>
  <c r="AF227" i="36"/>
  <c r="AE227" i="36"/>
  <c r="AD227" i="36"/>
  <c r="AC227" i="36"/>
  <c r="AB227" i="36"/>
  <c r="AA227" i="36"/>
  <c r="Z227" i="36"/>
  <c r="Y227" i="36"/>
  <c r="X227" i="36"/>
  <c r="W227" i="36"/>
  <c r="V227" i="36"/>
  <c r="U227" i="36"/>
  <c r="T227" i="36"/>
  <c r="S227" i="36"/>
  <c r="R227" i="36"/>
  <c r="Q227" i="36"/>
  <c r="P227" i="36"/>
  <c r="O227" i="36"/>
  <c r="N227" i="36"/>
  <c r="M227" i="36"/>
  <c r="L227" i="36"/>
  <c r="K227" i="36"/>
  <c r="J227" i="36"/>
  <c r="I227" i="36"/>
  <c r="H227" i="36"/>
  <c r="G227" i="36"/>
  <c r="F227" i="36"/>
  <c r="E227" i="36"/>
  <c r="BG226" i="36"/>
  <c r="BF226" i="36"/>
  <c r="BE226" i="36"/>
  <c r="BD226" i="36"/>
  <c r="BC226" i="36"/>
  <c r="BB226" i="36"/>
  <c r="BA226" i="36"/>
  <c r="AZ226" i="36"/>
  <c r="AY226" i="36"/>
  <c r="AX226" i="36"/>
  <c r="AW226" i="36"/>
  <c r="AV226" i="36"/>
  <c r="AU226" i="36"/>
  <c r="AT226" i="36"/>
  <c r="AS226" i="36"/>
  <c r="AR226" i="36"/>
  <c r="AQ226" i="36"/>
  <c r="AP226" i="36"/>
  <c r="AO226" i="36"/>
  <c r="AN226" i="36"/>
  <c r="AM226" i="36"/>
  <c r="AL226" i="36"/>
  <c r="AK226" i="36"/>
  <c r="AJ226" i="36"/>
  <c r="AI226" i="36"/>
  <c r="AH226" i="36"/>
  <c r="AG226" i="36"/>
  <c r="AF226" i="36"/>
  <c r="AE226" i="36"/>
  <c r="AD226" i="36"/>
  <c r="AC226" i="36"/>
  <c r="AB226" i="36"/>
  <c r="AA226" i="36"/>
  <c r="Z226" i="36"/>
  <c r="Y226" i="36"/>
  <c r="X226" i="36"/>
  <c r="W226" i="36"/>
  <c r="V226" i="36"/>
  <c r="U226" i="36"/>
  <c r="T226" i="36"/>
  <c r="S226" i="36"/>
  <c r="R226" i="36"/>
  <c r="Q226" i="36"/>
  <c r="P226" i="36"/>
  <c r="O226" i="36"/>
  <c r="N226" i="36"/>
  <c r="M226" i="36"/>
  <c r="L226" i="36"/>
  <c r="K226" i="36"/>
  <c r="J226" i="36"/>
  <c r="I226" i="36"/>
  <c r="H226" i="36"/>
  <c r="G226" i="36"/>
  <c r="F226" i="36"/>
  <c r="E226" i="36"/>
  <c r="BG225" i="36"/>
  <c r="BF225" i="36"/>
  <c r="BE225" i="36"/>
  <c r="BD225" i="36"/>
  <c r="BC225" i="36"/>
  <c r="BB225" i="36"/>
  <c r="BA225" i="36"/>
  <c r="AZ225" i="36"/>
  <c r="AY225" i="36"/>
  <c r="AX225" i="36"/>
  <c r="AW225" i="36"/>
  <c r="AV225" i="36"/>
  <c r="AU225" i="36"/>
  <c r="AT225" i="36"/>
  <c r="AS225" i="36"/>
  <c r="AR225" i="36"/>
  <c r="AQ225" i="36"/>
  <c r="AP225" i="36"/>
  <c r="AO225" i="36"/>
  <c r="AN225" i="36"/>
  <c r="AM225" i="36"/>
  <c r="AL225" i="36"/>
  <c r="AK225" i="36"/>
  <c r="AJ225" i="36"/>
  <c r="AI225" i="36"/>
  <c r="AH225" i="36"/>
  <c r="AG225" i="36"/>
  <c r="AF225" i="36"/>
  <c r="AE225" i="36"/>
  <c r="AD225" i="36"/>
  <c r="AC225" i="36"/>
  <c r="AB225" i="36"/>
  <c r="AA225" i="36"/>
  <c r="Z225" i="36"/>
  <c r="Y225" i="36"/>
  <c r="X225" i="36"/>
  <c r="W225" i="36"/>
  <c r="V225" i="36"/>
  <c r="U225" i="36"/>
  <c r="T225" i="36"/>
  <c r="S225" i="36"/>
  <c r="R225" i="36"/>
  <c r="Q225" i="36"/>
  <c r="P225" i="36"/>
  <c r="O225" i="36"/>
  <c r="N225" i="36"/>
  <c r="M225" i="36"/>
  <c r="L225" i="36"/>
  <c r="K225" i="36"/>
  <c r="J225" i="36"/>
  <c r="I225" i="36"/>
  <c r="H225" i="36"/>
  <c r="G225" i="36"/>
  <c r="F225" i="36"/>
  <c r="E225" i="36"/>
  <c r="BG224" i="36"/>
  <c r="BF224" i="36"/>
  <c r="BE224" i="36"/>
  <c r="BD224" i="36"/>
  <c r="BC224" i="36"/>
  <c r="BB224" i="36"/>
  <c r="BA224" i="36"/>
  <c r="AZ224" i="36"/>
  <c r="AY224" i="36"/>
  <c r="AX224" i="36"/>
  <c r="AW224" i="36"/>
  <c r="AV224" i="36"/>
  <c r="AU224" i="36"/>
  <c r="AT224" i="36"/>
  <c r="AS224" i="36"/>
  <c r="AR224" i="36"/>
  <c r="AQ224" i="36"/>
  <c r="AP224" i="36"/>
  <c r="AO224" i="36"/>
  <c r="AN224" i="36"/>
  <c r="AM224" i="36"/>
  <c r="AL224" i="36"/>
  <c r="AK224" i="36"/>
  <c r="AJ224" i="36"/>
  <c r="AI224" i="36"/>
  <c r="AH224" i="36"/>
  <c r="AG224" i="36"/>
  <c r="AF224" i="36"/>
  <c r="AE224" i="36"/>
  <c r="AD224" i="36"/>
  <c r="AC224" i="36"/>
  <c r="AB224" i="36"/>
  <c r="AA224" i="36"/>
  <c r="Z224" i="36"/>
  <c r="Z247" i="36" s="1"/>
  <c r="Y224" i="36"/>
  <c r="X224" i="36"/>
  <c r="W224" i="36"/>
  <c r="V224" i="36"/>
  <c r="U224" i="36"/>
  <c r="T224" i="36"/>
  <c r="S224" i="36"/>
  <c r="R224" i="36"/>
  <c r="Q224" i="36"/>
  <c r="P224" i="36"/>
  <c r="O224" i="36"/>
  <c r="N224" i="36"/>
  <c r="M224" i="36"/>
  <c r="L224" i="36"/>
  <c r="K224" i="36"/>
  <c r="J224" i="36"/>
  <c r="I224" i="36"/>
  <c r="H224" i="36"/>
  <c r="G224" i="36"/>
  <c r="F224" i="36"/>
  <c r="F247" i="36" s="1"/>
  <c r="E224" i="36"/>
  <c r="BG223" i="36"/>
  <c r="BF223" i="36"/>
  <c r="BE223" i="36"/>
  <c r="BD223" i="36"/>
  <c r="BC223" i="36"/>
  <c r="BB223" i="36"/>
  <c r="BA223" i="36"/>
  <c r="AZ223" i="36"/>
  <c r="AY223" i="36"/>
  <c r="AX223" i="36"/>
  <c r="AW223" i="36"/>
  <c r="AV223" i="36"/>
  <c r="AU223" i="36"/>
  <c r="AT223" i="36"/>
  <c r="AS223" i="36"/>
  <c r="AR223" i="36"/>
  <c r="AQ223" i="36"/>
  <c r="AP223" i="36"/>
  <c r="AO223" i="36"/>
  <c r="AN223" i="36"/>
  <c r="AM223" i="36"/>
  <c r="AL223" i="36"/>
  <c r="AK223" i="36"/>
  <c r="AJ223" i="36"/>
  <c r="AI223" i="36"/>
  <c r="AH223" i="36"/>
  <c r="AG223" i="36"/>
  <c r="AF223" i="36"/>
  <c r="AE223" i="36"/>
  <c r="AD223" i="36"/>
  <c r="AC223" i="36"/>
  <c r="AB223" i="36"/>
  <c r="AA223" i="36"/>
  <c r="Z223" i="36"/>
  <c r="Y223" i="36"/>
  <c r="X223" i="36"/>
  <c r="W223" i="36"/>
  <c r="V223" i="36"/>
  <c r="U223" i="36"/>
  <c r="T223" i="36"/>
  <c r="S223" i="36"/>
  <c r="R223" i="36"/>
  <c r="Q223" i="36"/>
  <c r="P223" i="36"/>
  <c r="O223" i="36"/>
  <c r="N223" i="36"/>
  <c r="M223" i="36"/>
  <c r="L223" i="36"/>
  <c r="K223" i="36"/>
  <c r="J223" i="36"/>
  <c r="I223" i="36"/>
  <c r="H223" i="36"/>
  <c r="G223" i="36"/>
  <c r="F223" i="36"/>
  <c r="E223" i="36"/>
  <c r="BG222" i="36"/>
  <c r="BF222" i="36"/>
  <c r="BE222" i="36"/>
  <c r="BD222" i="36"/>
  <c r="BC222" i="36"/>
  <c r="BB222" i="36"/>
  <c r="BA222" i="36"/>
  <c r="AZ222" i="36"/>
  <c r="AY222" i="36"/>
  <c r="AX222" i="36"/>
  <c r="AW222" i="36"/>
  <c r="AV222" i="36"/>
  <c r="AU222" i="36"/>
  <c r="AT222" i="36"/>
  <c r="AS222" i="36"/>
  <c r="AR222" i="36"/>
  <c r="AQ222" i="36"/>
  <c r="AP222" i="36"/>
  <c r="AO222" i="36"/>
  <c r="AN222" i="36"/>
  <c r="AM222" i="36"/>
  <c r="AL222" i="36"/>
  <c r="AK222" i="36"/>
  <c r="AJ222" i="36"/>
  <c r="AI222" i="36"/>
  <c r="AH222" i="36"/>
  <c r="AG222" i="36"/>
  <c r="AF222" i="36"/>
  <c r="AE222" i="36"/>
  <c r="AD222" i="36"/>
  <c r="AC222" i="36"/>
  <c r="AB222" i="36"/>
  <c r="AA222" i="36"/>
  <c r="Z222" i="36"/>
  <c r="Y222" i="36"/>
  <c r="X222" i="36"/>
  <c r="W222" i="36"/>
  <c r="V222" i="36"/>
  <c r="U222" i="36"/>
  <c r="T222" i="36"/>
  <c r="S222" i="36"/>
  <c r="R222" i="36"/>
  <c r="Q222" i="36"/>
  <c r="P222" i="36"/>
  <c r="O222" i="36"/>
  <c r="N222" i="36"/>
  <c r="M222" i="36"/>
  <c r="L222" i="36"/>
  <c r="K222" i="36"/>
  <c r="J222" i="36"/>
  <c r="I222" i="36"/>
  <c r="H222" i="36"/>
  <c r="G222" i="36"/>
  <c r="F222" i="36"/>
  <c r="E222" i="36"/>
  <c r="BG221" i="36"/>
  <c r="BF221" i="36"/>
  <c r="BE221" i="36"/>
  <c r="BD221" i="36"/>
  <c r="BC221" i="36"/>
  <c r="BB221" i="36"/>
  <c r="BA221" i="36"/>
  <c r="AZ221" i="36"/>
  <c r="AY221" i="36"/>
  <c r="AX221" i="36"/>
  <c r="AW221" i="36"/>
  <c r="AV221" i="36"/>
  <c r="AU221" i="36"/>
  <c r="AT221" i="36"/>
  <c r="AS221" i="36"/>
  <c r="AR221" i="36"/>
  <c r="AQ221" i="36"/>
  <c r="AP221" i="36"/>
  <c r="AO221" i="36"/>
  <c r="AN221" i="36"/>
  <c r="AM221" i="36"/>
  <c r="AL221" i="36"/>
  <c r="AK221" i="36"/>
  <c r="AJ221" i="36"/>
  <c r="AI221" i="36"/>
  <c r="AH221" i="36"/>
  <c r="AG221" i="36"/>
  <c r="AF221" i="36"/>
  <c r="AE221" i="36"/>
  <c r="AD221" i="36"/>
  <c r="AC221" i="36"/>
  <c r="AB221" i="36"/>
  <c r="AA221" i="36"/>
  <c r="Z221" i="36"/>
  <c r="Y221" i="36"/>
  <c r="X221" i="36"/>
  <c r="W221" i="36"/>
  <c r="V221" i="36"/>
  <c r="U221" i="36"/>
  <c r="T221" i="36"/>
  <c r="S221" i="36"/>
  <c r="R221" i="36"/>
  <c r="Q221" i="36"/>
  <c r="P221" i="36"/>
  <c r="O221" i="36"/>
  <c r="N221" i="36"/>
  <c r="M221" i="36"/>
  <c r="L221" i="36"/>
  <c r="K221" i="36"/>
  <c r="J221" i="36"/>
  <c r="I221" i="36"/>
  <c r="H221" i="36"/>
  <c r="G221" i="36"/>
  <c r="F221" i="36"/>
  <c r="E221" i="36"/>
  <c r="BC271" i="36"/>
  <c r="BB271" i="36"/>
  <c r="BB273" i="36" s="1"/>
  <c r="BA271" i="36"/>
  <c r="AZ271" i="36"/>
  <c r="AY271" i="36"/>
  <c r="AX271" i="36"/>
  <c r="AX273" i="36" s="1"/>
  <c r="AW271" i="36"/>
  <c r="AV271" i="36"/>
  <c r="AU271" i="36"/>
  <c r="AT271" i="36"/>
  <c r="AT273" i="36" s="1"/>
  <c r="AS271" i="36"/>
  <c r="AR271" i="36"/>
  <c r="AQ271" i="36"/>
  <c r="AP271" i="36"/>
  <c r="AP273" i="36" s="1"/>
  <c r="AO271" i="36"/>
  <c r="AN271" i="36"/>
  <c r="AM271" i="36"/>
  <c r="AL271" i="36"/>
  <c r="AL273" i="36" s="1"/>
  <c r="AK271" i="36"/>
  <c r="AJ271" i="36"/>
  <c r="AI271" i="36"/>
  <c r="AH271" i="36"/>
  <c r="AH273" i="36" s="1"/>
  <c r="AG271" i="36"/>
  <c r="AF271" i="36"/>
  <c r="AE271" i="36"/>
  <c r="AD271" i="36"/>
  <c r="AD273" i="36" s="1"/>
  <c r="AC271" i="36"/>
  <c r="AB271" i="36"/>
  <c r="AA271" i="36"/>
  <c r="Z271" i="36"/>
  <c r="Y271" i="36"/>
  <c r="X271" i="36"/>
  <c r="W271" i="36"/>
  <c r="V271" i="36"/>
  <c r="U271" i="36"/>
  <c r="T271" i="36"/>
  <c r="S271" i="36"/>
  <c r="R271" i="36"/>
  <c r="Q271" i="36"/>
  <c r="P271" i="36"/>
  <c r="O271" i="36"/>
  <c r="N271" i="36"/>
  <c r="M271" i="36"/>
  <c r="L271" i="36"/>
  <c r="K271" i="36"/>
  <c r="J271" i="36"/>
  <c r="I271" i="36"/>
  <c r="H271" i="36"/>
  <c r="G271" i="36"/>
  <c r="F271" i="36"/>
  <c r="E271" i="36"/>
  <c r="BC270" i="36"/>
  <c r="BB270" i="36"/>
  <c r="BA270" i="36"/>
  <c r="AZ270" i="36"/>
  <c r="AY270" i="36"/>
  <c r="AX270" i="36"/>
  <c r="AW270" i="36"/>
  <c r="AV270" i="36"/>
  <c r="AU270" i="36"/>
  <c r="AT270" i="36"/>
  <c r="AS270" i="36"/>
  <c r="AR270" i="36"/>
  <c r="AQ270" i="36"/>
  <c r="AP270" i="36"/>
  <c r="AO270" i="36"/>
  <c r="AN270" i="36"/>
  <c r="AM270" i="36"/>
  <c r="AL270" i="36"/>
  <c r="AK270" i="36"/>
  <c r="AJ270" i="36"/>
  <c r="AI270" i="36"/>
  <c r="AH270" i="36"/>
  <c r="AG270" i="36"/>
  <c r="AF270" i="36"/>
  <c r="AE270" i="36"/>
  <c r="AD270" i="36"/>
  <c r="AC270" i="36"/>
  <c r="AB270" i="36"/>
  <c r="AA270" i="36"/>
  <c r="Z270" i="36"/>
  <c r="Y270" i="36"/>
  <c r="X270" i="36"/>
  <c r="W270" i="36"/>
  <c r="V270" i="36"/>
  <c r="U270" i="36"/>
  <c r="T270" i="36"/>
  <c r="S270" i="36"/>
  <c r="R270" i="36"/>
  <c r="Q270" i="36"/>
  <c r="P270" i="36"/>
  <c r="O270" i="36"/>
  <c r="N270" i="36"/>
  <c r="M270" i="36"/>
  <c r="L270" i="36"/>
  <c r="K270" i="36"/>
  <c r="J270" i="36"/>
  <c r="I270" i="36"/>
  <c r="H270" i="36"/>
  <c r="G270" i="36"/>
  <c r="F270" i="36"/>
  <c r="E270" i="36"/>
  <c r="BC269" i="36"/>
  <c r="BB269" i="36"/>
  <c r="BA269" i="36"/>
  <c r="AZ269" i="36"/>
  <c r="AY269" i="36"/>
  <c r="AX269" i="36"/>
  <c r="AW269" i="36"/>
  <c r="AV269" i="36"/>
  <c r="AU269" i="36"/>
  <c r="AT269" i="36"/>
  <c r="AS269" i="36"/>
  <c r="AR269" i="36"/>
  <c r="AQ269" i="36"/>
  <c r="AP269" i="36"/>
  <c r="AO269" i="36"/>
  <c r="AN269" i="36"/>
  <c r="AM269" i="36"/>
  <c r="AL269" i="36"/>
  <c r="AK269" i="36"/>
  <c r="AJ269" i="36"/>
  <c r="AI269" i="36"/>
  <c r="AH269" i="36"/>
  <c r="AG269" i="36"/>
  <c r="AF269" i="36"/>
  <c r="AE269" i="36"/>
  <c r="AD269" i="36"/>
  <c r="AC269" i="36"/>
  <c r="AB269" i="36"/>
  <c r="AA269" i="36"/>
  <c r="Z269" i="36"/>
  <c r="Y269" i="36"/>
  <c r="X269" i="36"/>
  <c r="W269" i="36"/>
  <c r="V269" i="36"/>
  <c r="U269" i="36"/>
  <c r="T269" i="36"/>
  <c r="S269" i="36"/>
  <c r="R269" i="36"/>
  <c r="Q269" i="36"/>
  <c r="P269" i="36"/>
  <c r="O269" i="36"/>
  <c r="N269" i="36"/>
  <c r="M269" i="36"/>
  <c r="L269" i="36"/>
  <c r="K269" i="36"/>
  <c r="J269" i="36"/>
  <c r="I269" i="36"/>
  <c r="H269" i="36"/>
  <c r="G269" i="36"/>
  <c r="F269" i="36"/>
  <c r="E269" i="36"/>
  <c r="BC268" i="36"/>
  <c r="BB268" i="36"/>
  <c r="BA268" i="36"/>
  <c r="AZ268" i="36"/>
  <c r="AY268" i="36"/>
  <c r="AX268" i="36"/>
  <c r="AW268" i="36"/>
  <c r="AV268" i="36"/>
  <c r="AU268" i="36"/>
  <c r="AT268" i="36"/>
  <c r="AS268" i="36"/>
  <c r="AR268" i="36"/>
  <c r="AQ268" i="36"/>
  <c r="AP268" i="36"/>
  <c r="AO268" i="36"/>
  <c r="AN268" i="36"/>
  <c r="AM268" i="36"/>
  <c r="AL268" i="36"/>
  <c r="AK268" i="36"/>
  <c r="AJ268" i="36"/>
  <c r="AI268" i="36"/>
  <c r="AH268" i="36"/>
  <c r="AG268" i="36"/>
  <c r="AF268" i="36"/>
  <c r="AE268" i="36"/>
  <c r="AD268" i="36"/>
  <c r="AC268" i="36"/>
  <c r="AB268" i="36"/>
  <c r="AA268" i="36"/>
  <c r="Z268" i="36"/>
  <c r="Y268" i="36"/>
  <c r="X268" i="36"/>
  <c r="W268" i="36"/>
  <c r="V268" i="36"/>
  <c r="U268" i="36"/>
  <c r="T268" i="36"/>
  <c r="S268" i="36"/>
  <c r="R268" i="36"/>
  <c r="Q268" i="36"/>
  <c r="P268" i="36"/>
  <c r="O268" i="36"/>
  <c r="N268" i="36"/>
  <c r="M268" i="36"/>
  <c r="L268" i="36"/>
  <c r="K268" i="36"/>
  <c r="J268" i="36"/>
  <c r="I268" i="36"/>
  <c r="H268" i="36"/>
  <c r="G268" i="36"/>
  <c r="F268" i="36"/>
  <c r="E268" i="36"/>
  <c r="BC266" i="36"/>
  <c r="BB266" i="36"/>
  <c r="BA266" i="36"/>
  <c r="AZ266" i="36"/>
  <c r="AY266" i="36"/>
  <c r="AX266" i="36"/>
  <c r="AW266" i="36"/>
  <c r="AV266" i="36"/>
  <c r="AU266" i="36"/>
  <c r="AT266" i="36"/>
  <c r="AS266" i="36"/>
  <c r="AR266" i="36"/>
  <c r="AQ266" i="36"/>
  <c r="AP266" i="36"/>
  <c r="AO266" i="36"/>
  <c r="AN266" i="36"/>
  <c r="AM266" i="36"/>
  <c r="AL266" i="36"/>
  <c r="AK266" i="36"/>
  <c r="AJ266" i="36"/>
  <c r="AI266" i="36"/>
  <c r="AH266" i="36"/>
  <c r="AG266" i="36"/>
  <c r="AF266" i="36"/>
  <c r="AE266" i="36"/>
  <c r="AD266" i="36"/>
  <c r="AC266" i="36"/>
  <c r="AB266" i="36"/>
  <c r="AA266" i="36"/>
  <c r="Z266" i="36"/>
  <c r="Y266" i="36"/>
  <c r="X266" i="36"/>
  <c r="W266" i="36"/>
  <c r="V266" i="36"/>
  <c r="U266" i="36"/>
  <c r="T266" i="36"/>
  <c r="S266" i="36"/>
  <c r="R266" i="36"/>
  <c r="Q266" i="36"/>
  <c r="P266" i="36"/>
  <c r="O266" i="36"/>
  <c r="N266" i="36"/>
  <c r="M266" i="36"/>
  <c r="L266" i="36"/>
  <c r="K266" i="36"/>
  <c r="J266" i="36"/>
  <c r="I266" i="36"/>
  <c r="H266" i="36"/>
  <c r="G266" i="36"/>
  <c r="F266" i="36"/>
  <c r="E266" i="36"/>
  <c r="BC261" i="36"/>
  <c r="BB261" i="36"/>
  <c r="BA261" i="36"/>
  <c r="AZ261" i="36"/>
  <c r="AY261" i="36"/>
  <c r="AX261" i="36"/>
  <c r="AW261" i="36"/>
  <c r="AV261" i="36"/>
  <c r="AU261" i="36"/>
  <c r="AT261" i="36"/>
  <c r="AS261" i="36"/>
  <c r="AR261" i="36"/>
  <c r="AQ261" i="36"/>
  <c r="AP261" i="36"/>
  <c r="AO261" i="36"/>
  <c r="AN261" i="36"/>
  <c r="AM261" i="36"/>
  <c r="AL261" i="36"/>
  <c r="AK261" i="36"/>
  <c r="AJ261" i="36"/>
  <c r="AI261" i="36"/>
  <c r="AH261" i="36"/>
  <c r="AG261" i="36"/>
  <c r="AF261" i="36"/>
  <c r="AE261" i="36"/>
  <c r="AD261" i="36"/>
  <c r="AC261" i="36"/>
  <c r="AB261" i="36"/>
  <c r="AA261" i="36"/>
  <c r="Z261" i="36"/>
  <c r="Y261" i="36"/>
  <c r="X261" i="36"/>
  <c r="W261" i="36"/>
  <c r="V261" i="36"/>
  <c r="U261" i="36"/>
  <c r="T261" i="36"/>
  <c r="S261" i="36"/>
  <c r="R261" i="36"/>
  <c r="Q261" i="36"/>
  <c r="P261" i="36"/>
  <c r="O261" i="36"/>
  <c r="N261" i="36"/>
  <c r="M261" i="36"/>
  <c r="L261" i="36"/>
  <c r="K261" i="36"/>
  <c r="J261" i="36"/>
  <c r="I261" i="36"/>
  <c r="H261" i="36"/>
  <c r="G261" i="36"/>
  <c r="F261" i="36"/>
  <c r="E261" i="36"/>
  <c r="BC260" i="36"/>
  <c r="BB260" i="36"/>
  <c r="BA260" i="36"/>
  <c r="AZ260" i="36"/>
  <c r="AY260" i="36"/>
  <c r="AX260" i="36"/>
  <c r="AW260" i="36"/>
  <c r="AV260" i="36"/>
  <c r="AU260" i="36"/>
  <c r="AT260" i="36"/>
  <c r="AS260" i="36"/>
  <c r="AR260" i="36"/>
  <c r="AQ260" i="36"/>
  <c r="AP260" i="36"/>
  <c r="AO260" i="36"/>
  <c r="AN260" i="36"/>
  <c r="AM260" i="36"/>
  <c r="AL260" i="36"/>
  <c r="AK260" i="36"/>
  <c r="AJ260" i="36"/>
  <c r="AI260" i="36"/>
  <c r="AH260" i="36"/>
  <c r="AG260" i="36"/>
  <c r="AF260" i="36"/>
  <c r="AE260" i="36"/>
  <c r="AD260" i="36"/>
  <c r="AC260" i="36"/>
  <c r="AB260" i="36"/>
  <c r="AA260" i="36"/>
  <c r="Z260" i="36"/>
  <c r="Y260" i="36"/>
  <c r="X260" i="36"/>
  <c r="W260" i="36"/>
  <c r="V260" i="36"/>
  <c r="U260" i="36"/>
  <c r="T260" i="36"/>
  <c r="S260" i="36"/>
  <c r="R260" i="36"/>
  <c r="Q260" i="36"/>
  <c r="P260" i="36"/>
  <c r="O260" i="36"/>
  <c r="N260" i="36"/>
  <c r="M260" i="36"/>
  <c r="L260" i="36"/>
  <c r="K260" i="36"/>
  <c r="J260" i="36"/>
  <c r="I260" i="36"/>
  <c r="H260" i="36"/>
  <c r="G260" i="36"/>
  <c r="F260" i="36"/>
  <c r="E260" i="36"/>
  <c r="BC259" i="36"/>
  <c r="BB259" i="36"/>
  <c r="BA259" i="36"/>
  <c r="AZ259" i="36"/>
  <c r="AY259" i="36"/>
  <c r="AX259" i="36"/>
  <c r="AW259" i="36"/>
  <c r="AV259" i="36"/>
  <c r="AU259" i="36"/>
  <c r="AT259" i="36"/>
  <c r="AS259" i="36"/>
  <c r="AR259" i="36"/>
  <c r="AQ259" i="36"/>
  <c r="AP259" i="36"/>
  <c r="AO259" i="36"/>
  <c r="AN259" i="36"/>
  <c r="AM259" i="36"/>
  <c r="AL259" i="36"/>
  <c r="AK259" i="36"/>
  <c r="AJ259" i="36"/>
  <c r="AI259" i="36"/>
  <c r="AH259" i="36"/>
  <c r="AG259" i="36"/>
  <c r="AF259" i="36"/>
  <c r="AE259" i="36"/>
  <c r="AD259" i="36"/>
  <c r="AC259" i="36"/>
  <c r="AB259" i="36"/>
  <c r="AA259" i="36"/>
  <c r="Z259" i="36"/>
  <c r="Y259" i="36"/>
  <c r="X259" i="36"/>
  <c r="W259" i="36"/>
  <c r="V259" i="36"/>
  <c r="U259" i="36"/>
  <c r="T259" i="36"/>
  <c r="S259" i="36"/>
  <c r="R259" i="36"/>
  <c r="Q259" i="36"/>
  <c r="P259" i="36"/>
  <c r="O259" i="36"/>
  <c r="N259" i="36"/>
  <c r="M259" i="36"/>
  <c r="L259" i="36"/>
  <c r="K259" i="36"/>
  <c r="J259" i="36"/>
  <c r="I259" i="36"/>
  <c r="H259" i="36"/>
  <c r="G259" i="36"/>
  <c r="F259" i="36"/>
  <c r="E259" i="36"/>
  <c r="BC258" i="36"/>
  <c r="BB258" i="36"/>
  <c r="BA258" i="36"/>
  <c r="AZ258" i="36"/>
  <c r="AY258" i="36"/>
  <c r="AX258" i="36"/>
  <c r="AW258" i="36"/>
  <c r="AV258" i="36"/>
  <c r="AU258" i="36"/>
  <c r="AT258" i="36"/>
  <c r="AS258" i="36"/>
  <c r="AR258" i="36"/>
  <c r="AQ258" i="36"/>
  <c r="AP258" i="36"/>
  <c r="AO258" i="36"/>
  <c r="AN258" i="36"/>
  <c r="AM258" i="36"/>
  <c r="AL258" i="36"/>
  <c r="AK258" i="36"/>
  <c r="AJ258" i="36"/>
  <c r="AI258" i="36"/>
  <c r="AH258" i="36"/>
  <c r="AG258" i="36"/>
  <c r="AF258" i="36"/>
  <c r="AE258" i="36"/>
  <c r="AD258" i="36"/>
  <c r="AC258" i="36"/>
  <c r="AB258" i="36"/>
  <c r="AA258" i="36"/>
  <c r="Z258" i="36"/>
  <c r="Y258" i="36"/>
  <c r="X258" i="36"/>
  <c r="W258" i="36"/>
  <c r="V258" i="36"/>
  <c r="U258" i="36"/>
  <c r="T258" i="36"/>
  <c r="S258" i="36"/>
  <c r="R258" i="36"/>
  <c r="Q258" i="36"/>
  <c r="P258" i="36"/>
  <c r="O258" i="36"/>
  <c r="N258" i="36"/>
  <c r="M258" i="36"/>
  <c r="L258" i="36"/>
  <c r="K258" i="36"/>
  <c r="J258" i="36"/>
  <c r="I258" i="36"/>
  <c r="H258" i="36"/>
  <c r="G258" i="36"/>
  <c r="F258" i="36"/>
  <c r="E258" i="36"/>
  <c r="BC256" i="36"/>
  <c r="BB256" i="36"/>
  <c r="BA256" i="36"/>
  <c r="AZ256" i="36"/>
  <c r="AY256" i="36"/>
  <c r="AX256" i="36"/>
  <c r="AW256" i="36"/>
  <c r="AV256" i="36"/>
  <c r="AU256" i="36"/>
  <c r="AT256" i="36"/>
  <c r="AS256" i="36"/>
  <c r="AR256" i="36"/>
  <c r="AQ256" i="36"/>
  <c r="AP256" i="36"/>
  <c r="AO256" i="36"/>
  <c r="AN256" i="36"/>
  <c r="AM256" i="36"/>
  <c r="AL256" i="36"/>
  <c r="AK256" i="36"/>
  <c r="AJ256" i="36"/>
  <c r="AI256" i="36"/>
  <c r="AH256" i="36"/>
  <c r="AG256" i="36"/>
  <c r="AF256" i="36"/>
  <c r="AE256" i="36"/>
  <c r="AD256" i="36"/>
  <c r="AC256" i="36"/>
  <c r="AB256" i="36"/>
  <c r="AA256" i="36"/>
  <c r="Z256" i="36"/>
  <c r="Y256" i="36"/>
  <c r="X256" i="36"/>
  <c r="W256" i="36"/>
  <c r="V256" i="36"/>
  <c r="U256" i="36"/>
  <c r="T256" i="36"/>
  <c r="S256" i="36"/>
  <c r="R256" i="36"/>
  <c r="Q256" i="36"/>
  <c r="P256" i="36"/>
  <c r="O256" i="36"/>
  <c r="N256" i="36"/>
  <c r="M256" i="36"/>
  <c r="L256" i="36"/>
  <c r="K256" i="36"/>
  <c r="J256" i="36"/>
  <c r="I256" i="36"/>
  <c r="H256" i="36"/>
  <c r="G256" i="36"/>
  <c r="F256" i="36"/>
  <c r="E256" i="36"/>
  <c r="BC251" i="36"/>
  <c r="BB251" i="36"/>
  <c r="BA251" i="36"/>
  <c r="AZ251" i="36"/>
  <c r="AY251" i="36"/>
  <c r="AX251" i="36"/>
  <c r="AW251" i="36"/>
  <c r="AV251" i="36"/>
  <c r="AU251" i="36"/>
  <c r="AT251" i="36"/>
  <c r="AS251" i="36"/>
  <c r="AR251" i="36"/>
  <c r="AQ251" i="36"/>
  <c r="AP251" i="36"/>
  <c r="AO251" i="36"/>
  <c r="AN251" i="36"/>
  <c r="AM251" i="36"/>
  <c r="AL251" i="36"/>
  <c r="AK251" i="36"/>
  <c r="AJ251" i="36"/>
  <c r="AI251" i="36"/>
  <c r="AH251" i="36"/>
  <c r="AG251" i="36"/>
  <c r="AF251" i="36"/>
  <c r="AE251" i="36"/>
  <c r="AD251" i="36"/>
  <c r="AC251" i="36"/>
  <c r="AB251" i="36"/>
  <c r="AA251" i="36"/>
  <c r="Z251" i="36"/>
  <c r="Y251" i="36"/>
  <c r="X251" i="36"/>
  <c r="W251" i="36"/>
  <c r="V251" i="36"/>
  <c r="U251" i="36"/>
  <c r="T251" i="36"/>
  <c r="S251" i="36"/>
  <c r="R251" i="36"/>
  <c r="Q251" i="36"/>
  <c r="P251" i="36"/>
  <c r="O251" i="36"/>
  <c r="N251" i="36"/>
  <c r="M251" i="36"/>
  <c r="L251" i="36"/>
  <c r="K251" i="36"/>
  <c r="J251" i="36"/>
  <c r="I251" i="36"/>
  <c r="H251" i="36"/>
  <c r="G251" i="36"/>
  <c r="F251" i="36"/>
  <c r="E251" i="36"/>
  <c r="BC250" i="36"/>
  <c r="BB250" i="36"/>
  <c r="BA250" i="36"/>
  <c r="AZ250" i="36"/>
  <c r="AY250" i="36"/>
  <c r="AX250" i="36"/>
  <c r="AW250" i="36"/>
  <c r="AV250" i="36"/>
  <c r="AU250" i="36"/>
  <c r="AT250" i="36"/>
  <c r="AS250" i="36"/>
  <c r="AR250" i="36"/>
  <c r="AQ250" i="36"/>
  <c r="AP250" i="36"/>
  <c r="AO250" i="36"/>
  <c r="AN250" i="36"/>
  <c r="AM250" i="36"/>
  <c r="AL250" i="36"/>
  <c r="AK250" i="36"/>
  <c r="AJ250" i="36"/>
  <c r="AI250" i="36"/>
  <c r="AH250" i="36"/>
  <c r="AG250" i="36"/>
  <c r="AF250" i="36"/>
  <c r="AE250" i="36"/>
  <c r="AD250" i="36"/>
  <c r="AC250" i="36"/>
  <c r="AB250" i="36"/>
  <c r="AA250" i="36"/>
  <c r="Z250" i="36"/>
  <c r="Y250" i="36"/>
  <c r="X250" i="36"/>
  <c r="W250" i="36"/>
  <c r="V250" i="36"/>
  <c r="U250" i="36"/>
  <c r="T250" i="36"/>
  <c r="S250" i="36"/>
  <c r="R250" i="36"/>
  <c r="Q250" i="36"/>
  <c r="P250" i="36"/>
  <c r="O250" i="36"/>
  <c r="N250" i="36"/>
  <c r="M250" i="36"/>
  <c r="L250" i="36"/>
  <c r="K250" i="36"/>
  <c r="J250" i="36"/>
  <c r="I250" i="36"/>
  <c r="H250" i="36"/>
  <c r="G250" i="36"/>
  <c r="F250" i="36"/>
  <c r="E250" i="36"/>
  <c r="BC249" i="36"/>
  <c r="BB249" i="36"/>
  <c r="BA249" i="36"/>
  <c r="AZ249" i="36"/>
  <c r="AY249" i="36"/>
  <c r="AX249" i="36"/>
  <c r="AW249" i="36"/>
  <c r="AV249" i="36"/>
  <c r="AU249" i="36"/>
  <c r="AT249" i="36"/>
  <c r="AS249" i="36"/>
  <c r="AR249" i="36"/>
  <c r="AQ249" i="36"/>
  <c r="AP249" i="36"/>
  <c r="AO249" i="36"/>
  <c r="AN249" i="36"/>
  <c r="AM249" i="36"/>
  <c r="AL249" i="36"/>
  <c r="AK249" i="36"/>
  <c r="AJ249" i="36"/>
  <c r="AI249" i="36"/>
  <c r="AH249" i="36"/>
  <c r="AG249" i="36"/>
  <c r="AF249" i="36"/>
  <c r="AE249" i="36"/>
  <c r="AD249" i="36"/>
  <c r="AC249" i="36"/>
  <c r="AB249" i="36"/>
  <c r="AA249" i="36"/>
  <c r="Z249" i="36"/>
  <c r="Y249" i="36"/>
  <c r="X249" i="36"/>
  <c r="W249" i="36"/>
  <c r="V249" i="36"/>
  <c r="U249" i="36"/>
  <c r="T249" i="36"/>
  <c r="S249" i="36"/>
  <c r="R249" i="36"/>
  <c r="Q249" i="36"/>
  <c r="P249" i="36"/>
  <c r="O249" i="36"/>
  <c r="N249" i="36"/>
  <c r="M249" i="36"/>
  <c r="L249" i="36"/>
  <c r="K249" i="36"/>
  <c r="J249" i="36"/>
  <c r="I249" i="36"/>
  <c r="H249" i="36"/>
  <c r="G249" i="36"/>
  <c r="F249" i="36"/>
  <c r="E249" i="36"/>
  <c r="BC248" i="36"/>
  <c r="BB248" i="36"/>
  <c r="BA248" i="36"/>
  <c r="AZ248" i="36"/>
  <c r="AY248" i="36"/>
  <c r="AX248" i="36"/>
  <c r="AW248" i="36"/>
  <c r="AV248" i="36"/>
  <c r="AU248" i="36"/>
  <c r="AT248" i="36"/>
  <c r="AS248" i="36"/>
  <c r="AR248" i="36"/>
  <c r="AQ248" i="36"/>
  <c r="AP248" i="36"/>
  <c r="AO248" i="36"/>
  <c r="AN248" i="36"/>
  <c r="AM248" i="36"/>
  <c r="AL248" i="36"/>
  <c r="AK248" i="36"/>
  <c r="AJ248" i="36"/>
  <c r="AI248" i="36"/>
  <c r="AH248" i="36"/>
  <c r="AG248" i="36"/>
  <c r="AF248" i="36"/>
  <c r="AE248" i="36"/>
  <c r="AD248" i="36"/>
  <c r="AC248" i="36"/>
  <c r="AB248" i="36"/>
  <c r="AA248" i="36"/>
  <c r="Z248" i="36"/>
  <c r="Y248" i="36"/>
  <c r="X248" i="36"/>
  <c r="W248" i="36"/>
  <c r="V248" i="36"/>
  <c r="U248" i="36"/>
  <c r="T248" i="36"/>
  <c r="S248" i="36"/>
  <c r="R248" i="36"/>
  <c r="Q248" i="36"/>
  <c r="P248" i="36"/>
  <c r="O248" i="36"/>
  <c r="N248" i="36"/>
  <c r="M248" i="36"/>
  <c r="L248" i="36"/>
  <c r="K248" i="36"/>
  <c r="J248" i="36"/>
  <c r="I248" i="36"/>
  <c r="H248" i="36"/>
  <c r="G248" i="36"/>
  <c r="F248" i="36"/>
  <c r="E248" i="36"/>
  <c r="BC246" i="36"/>
  <c r="BB246" i="36"/>
  <c r="BA246" i="36"/>
  <c r="AZ246" i="36"/>
  <c r="AY246" i="36"/>
  <c r="AX246" i="36"/>
  <c r="AW246" i="36"/>
  <c r="AV246" i="36"/>
  <c r="AU246" i="36"/>
  <c r="AT246" i="36"/>
  <c r="AS246" i="36"/>
  <c r="AR246" i="36"/>
  <c r="AQ246" i="36"/>
  <c r="AP246" i="36"/>
  <c r="AO246" i="36"/>
  <c r="AN246" i="36"/>
  <c r="AM246" i="36"/>
  <c r="AL246" i="36"/>
  <c r="AK246" i="36"/>
  <c r="AJ246" i="36"/>
  <c r="AI246" i="36"/>
  <c r="AH246" i="36"/>
  <c r="AG246" i="36"/>
  <c r="AF246" i="36"/>
  <c r="AE246" i="36"/>
  <c r="AD246" i="36"/>
  <c r="AC246" i="36"/>
  <c r="AB246" i="36"/>
  <c r="AA246" i="36"/>
  <c r="Z246" i="36"/>
  <c r="Y246" i="36"/>
  <c r="X246" i="36"/>
  <c r="W246" i="36"/>
  <c r="V246" i="36"/>
  <c r="U246" i="36"/>
  <c r="T246" i="36"/>
  <c r="S246" i="36"/>
  <c r="R246" i="36"/>
  <c r="Q246" i="36"/>
  <c r="P246" i="36"/>
  <c r="O246" i="36"/>
  <c r="N246" i="36"/>
  <c r="M246" i="36"/>
  <c r="L246" i="36"/>
  <c r="K246" i="36"/>
  <c r="J246" i="36"/>
  <c r="I246" i="36"/>
  <c r="H246" i="36"/>
  <c r="G246" i="36"/>
  <c r="F246" i="36"/>
  <c r="E246" i="36"/>
  <c r="C268" i="36"/>
  <c r="C269" i="36" s="1"/>
  <c r="C270" i="36" s="1"/>
  <c r="C271" i="36" s="1"/>
  <c r="D271" i="36"/>
  <c r="D270" i="36"/>
  <c r="D269" i="36"/>
  <c r="D268" i="36"/>
  <c r="D266" i="36"/>
  <c r="D261" i="36"/>
  <c r="D260" i="36"/>
  <c r="D259" i="36"/>
  <c r="D258" i="36"/>
  <c r="D256" i="36"/>
  <c r="C258" i="36"/>
  <c r="C259" i="36" s="1"/>
  <c r="C260" i="36" s="1"/>
  <c r="C261" i="36" s="1"/>
  <c r="D251" i="36"/>
  <c r="D250" i="36"/>
  <c r="D249" i="36"/>
  <c r="D248" i="36"/>
  <c r="D247" i="36"/>
  <c r="D246" i="36"/>
  <c r="C248" i="36"/>
  <c r="C249" i="36" s="1"/>
  <c r="C250" i="36" s="1"/>
  <c r="C251" i="36" s="1"/>
  <c r="AF257" i="36" l="1"/>
  <c r="AV257" i="36"/>
  <c r="W252" i="36"/>
  <c r="AJ253" i="36"/>
  <c r="AR262" i="36"/>
  <c r="J247" i="36"/>
  <c r="N247" i="36"/>
  <c r="V247" i="36"/>
  <c r="AD247" i="36"/>
  <c r="AL247" i="36"/>
  <c r="AP247" i="36"/>
  <c r="AT247" i="36"/>
  <c r="AX247" i="36"/>
  <c r="BB247" i="36"/>
  <c r="P257" i="36"/>
  <c r="D252" i="36"/>
  <c r="D273" i="36"/>
  <c r="G247" i="36"/>
  <c r="K247" i="36"/>
  <c r="O247" i="36"/>
  <c r="S247" i="36"/>
  <c r="W247" i="36"/>
  <c r="AA247" i="36"/>
  <c r="AE247" i="36"/>
  <c r="AI247" i="36"/>
  <c r="AM247" i="36"/>
  <c r="AQ247" i="36"/>
  <c r="AU247" i="36"/>
  <c r="AY247" i="36"/>
  <c r="BC247" i="36"/>
  <c r="H247" i="36"/>
  <c r="L247" i="36"/>
  <c r="P247" i="36"/>
  <c r="T247" i="36"/>
  <c r="X247" i="36"/>
  <c r="AB247" i="36"/>
  <c r="AF247" i="36"/>
  <c r="AJ247" i="36"/>
  <c r="AN247" i="36"/>
  <c r="AR247" i="36"/>
  <c r="AV247" i="36"/>
  <c r="AZ247" i="36"/>
  <c r="E247" i="36"/>
  <c r="I247" i="36"/>
  <c r="M247" i="36"/>
  <c r="Q247" i="36"/>
  <c r="U247" i="36"/>
  <c r="Y247" i="36"/>
  <c r="AC247" i="36"/>
  <c r="AG247" i="36"/>
  <c r="AK247" i="36"/>
  <c r="AO247" i="36"/>
  <c r="AS247" i="36"/>
  <c r="AW247" i="36"/>
  <c r="BA247" i="36"/>
  <c r="R247" i="36"/>
  <c r="AH247" i="36"/>
  <c r="G257" i="36"/>
  <c r="K257" i="36"/>
  <c r="O257" i="36"/>
  <c r="S257" i="36"/>
  <c r="W257" i="36"/>
  <c r="AA257" i="36"/>
  <c r="AE257" i="36"/>
  <c r="AI257" i="36"/>
  <c r="AM257" i="36"/>
  <c r="AQ257" i="36"/>
  <c r="AU257" i="36"/>
  <c r="AY257" i="36"/>
  <c r="BC257" i="36"/>
  <c r="H257" i="36"/>
  <c r="L257" i="36"/>
  <c r="T257" i="36"/>
  <c r="X257" i="36"/>
  <c r="AB257" i="36"/>
  <c r="AJ257" i="36"/>
  <c r="AN257" i="36"/>
  <c r="AR257" i="36"/>
  <c r="AZ257" i="36"/>
  <c r="F252" i="36"/>
  <c r="J252" i="36"/>
  <c r="N252" i="36"/>
  <c r="R252" i="36"/>
  <c r="V252" i="36"/>
  <c r="Z252" i="36"/>
  <c r="AD252" i="36"/>
  <c r="AH252" i="36"/>
  <c r="AL252" i="36"/>
  <c r="AP252" i="36"/>
  <c r="AT252" i="36"/>
  <c r="AX252" i="36"/>
  <c r="BB252" i="36"/>
  <c r="G253" i="36"/>
  <c r="K253" i="36"/>
  <c r="O253" i="36"/>
  <c r="S253" i="36"/>
  <c r="W253" i="36"/>
  <c r="AA253" i="36"/>
  <c r="AE253" i="36"/>
  <c r="AI253" i="36"/>
  <c r="AM253" i="36"/>
  <c r="AQ253" i="36"/>
  <c r="AU253" i="36"/>
  <c r="AY253" i="36"/>
  <c r="BC253" i="36"/>
  <c r="G262" i="36"/>
  <c r="K262" i="36"/>
  <c r="O262" i="36"/>
  <c r="S262" i="36"/>
  <c r="W262" i="36"/>
  <c r="AA262" i="36"/>
  <c r="AE262" i="36"/>
  <c r="AI262" i="36"/>
  <c r="AM262" i="36"/>
  <c r="AQ262" i="36"/>
  <c r="AU262" i="36"/>
  <c r="AY262" i="36"/>
  <c r="BC262" i="36"/>
  <c r="H263" i="36"/>
  <c r="L263" i="36"/>
  <c r="P263" i="36"/>
  <c r="T263" i="36"/>
  <c r="X263" i="36"/>
  <c r="AB263" i="36"/>
  <c r="AF263" i="36"/>
  <c r="AJ263" i="36"/>
  <c r="AN263" i="36"/>
  <c r="AR263" i="36"/>
  <c r="AV263" i="36"/>
  <c r="AZ263" i="36"/>
  <c r="F272" i="36"/>
  <c r="J272" i="36"/>
  <c r="N272" i="36"/>
  <c r="R272" i="36"/>
  <c r="V272" i="36"/>
  <c r="Z272" i="36"/>
  <c r="G252" i="36"/>
  <c r="K252" i="36"/>
  <c r="O252" i="36"/>
  <c r="S252" i="36"/>
  <c r="AA252" i="36"/>
  <c r="AE252" i="36"/>
  <c r="AI252" i="36"/>
  <c r="AM252" i="36"/>
  <c r="AQ252" i="36"/>
  <c r="AU252" i="36"/>
  <c r="AY252" i="36"/>
  <c r="BC252" i="36"/>
  <c r="H253" i="36"/>
  <c r="L253" i="36"/>
  <c r="P253" i="36"/>
  <c r="T253" i="36"/>
  <c r="X253" i="36"/>
  <c r="AB253" i="36"/>
  <c r="AF253" i="36"/>
  <c r="AN253" i="36"/>
  <c r="AR253" i="36"/>
  <c r="AV253" i="36"/>
  <c r="AZ253" i="36"/>
  <c r="H262" i="36"/>
  <c r="L262" i="36"/>
  <c r="P262" i="36"/>
  <c r="T262" i="36"/>
  <c r="X262" i="36"/>
  <c r="AB262" i="36"/>
  <c r="AF262" i="36"/>
  <c r="AJ262" i="36"/>
  <c r="AN262" i="36"/>
  <c r="AV262" i="36"/>
  <c r="AZ262" i="36"/>
  <c r="E263" i="36"/>
  <c r="I263" i="36"/>
  <c r="M263" i="36"/>
  <c r="Q263" i="36"/>
  <c r="U263" i="36"/>
  <c r="Y263" i="36"/>
  <c r="AC263" i="36"/>
  <c r="AG263" i="36"/>
  <c r="AK263" i="36"/>
  <c r="AO263" i="36"/>
  <c r="AS263" i="36"/>
  <c r="AW263" i="36"/>
  <c r="BA263" i="36"/>
  <c r="D262" i="36"/>
  <c r="H252" i="36"/>
  <c r="L252" i="36"/>
  <c r="P252" i="36"/>
  <c r="T252" i="36"/>
  <c r="X252" i="36"/>
  <c r="AB252" i="36"/>
  <c r="AF252" i="36"/>
  <c r="AJ252" i="36"/>
  <c r="AN252" i="36"/>
  <c r="AR252" i="36"/>
  <c r="AV252" i="36"/>
  <c r="AZ252" i="36"/>
  <c r="E253" i="36"/>
  <c r="I253" i="36"/>
  <c r="M253" i="36"/>
  <c r="Q253" i="36"/>
  <c r="U253" i="36"/>
  <c r="Y253" i="36"/>
  <c r="AC253" i="36"/>
  <c r="AG253" i="36"/>
  <c r="AK253" i="36"/>
  <c r="AO253" i="36"/>
  <c r="AS253" i="36"/>
  <c r="AW253" i="36"/>
  <c r="BA253" i="36"/>
  <c r="E262" i="36"/>
  <c r="I262" i="36"/>
  <c r="D263" i="36"/>
  <c r="D272" i="36"/>
  <c r="E272" i="36"/>
  <c r="I272" i="36"/>
  <c r="M272" i="36"/>
  <c r="Q272" i="36"/>
  <c r="U272" i="36"/>
  <c r="Y272" i="36"/>
  <c r="AC272" i="36"/>
  <c r="AG272" i="36"/>
  <c r="AK272" i="36"/>
  <c r="AO272" i="36"/>
  <c r="AS272" i="36"/>
  <c r="AW272" i="36"/>
  <c r="BA272" i="36"/>
  <c r="F273" i="36"/>
  <c r="J273" i="36"/>
  <c r="N273" i="36"/>
  <c r="R273" i="36"/>
  <c r="V273" i="36"/>
  <c r="Z273" i="36"/>
  <c r="Q262" i="36"/>
  <c r="Y262" i="36"/>
  <c r="AG262" i="36"/>
  <c r="AS262" i="36"/>
  <c r="BA262" i="36"/>
  <c r="J263" i="36"/>
  <c r="R263" i="36"/>
  <c r="Z263" i="36"/>
  <c r="AL263" i="36"/>
  <c r="AT263" i="36"/>
  <c r="BB263" i="36"/>
  <c r="G272" i="36"/>
  <c r="K272" i="36"/>
  <c r="O272" i="36"/>
  <c r="S272" i="36"/>
  <c r="W272" i="36"/>
  <c r="AA272" i="36"/>
  <c r="AE272" i="36"/>
  <c r="AI272" i="36"/>
  <c r="AM272" i="36"/>
  <c r="AQ272" i="36"/>
  <c r="AU272" i="36"/>
  <c r="AY272" i="36"/>
  <c r="BC272" i="36"/>
  <c r="H273" i="36"/>
  <c r="L273" i="36"/>
  <c r="P273" i="36"/>
  <c r="T273" i="36"/>
  <c r="X273" i="36"/>
  <c r="AB273" i="36"/>
  <c r="AF273" i="36"/>
  <c r="AJ273" i="36"/>
  <c r="AN273" i="36"/>
  <c r="AR273" i="36"/>
  <c r="AV273" i="36"/>
  <c r="AZ273" i="36"/>
  <c r="E257" i="36"/>
  <c r="I257" i="36"/>
  <c r="M257" i="36"/>
  <c r="Q257" i="36"/>
  <c r="U257" i="36"/>
  <c r="Y257" i="36"/>
  <c r="AC257" i="36"/>
  <c r="AG257" i="36"/>
  <c r="AK257" i="36"/>
  <c r="AO257" i="36"/>
  <c r="AS257" i="36"/>
  <c r="AW257" i="36"/>
  <c r="BA257" i="36"/>
  <c r="F257" i="36"/>
  <c r="J257" i="36"/>
  <c r="N257" i="36"/>
  <c r="R257" i="36"/>
  <c r="V257" i="36"/>
  <c r="Z257" i="36"/>
  <c r="AD257" i="36"/>
  <c r="AH257" i="36"/>
  <c r="AL257" i="36"/>
  <c r="AP257" i="36"/>
  <c r="AT257" i="36"/>
  <c r="AX257" i="36"/>
  <c r="BB257" i="36"/>
  <c r="M262" i="36"/>
  <c r="U262" i="36"/>
  <c r="AC262" i="36"/>
  <c r="AK262" i="36"/>
  <c r="AO262" i="36"/>
  <c r="AW262" i="36"/>
  <c r="F263" i="36"/>
  <c r="N263" i="36"/>
  <c r="V263" i="36"/>
  <c r="AD263" i="36"/>
  <c r="AH263" i="36"/>
  <c r="AP263" i="36"/>
  <c r="AX263" i="36"/>
  <c r="D253" i="36"/>
  <c r="E252" i="36"/>
  <c r="I252" i="36"/>
  <c r="M252" i="36"/>
  <c r="Q252" i="36"/>
  <c r="U252" i="36"/>
  <c r="Y252" i="36"/>
  <c r="AC252" i="36"/>
  <c r="AG252" i="36"/>
  <c r="AK252" i="36"/>
  <c r="AO252" i="36"/>
  <c r="AS252" i="36"/>
  <c r="AW252" i="36"/>
  <c r="BA252" i="36"/>
  <c r="F253" i="36"/>
  <c r="J253" i="36"/>
  <c r="N253" i="36"/>
  <c r="R253" i="36"/>
  <c r="V253" i="36"/>
  <c r="Z253" i="36"/>
  <c r="AD253" i="36"/>
  <c r="AH253" i="36"/>
  <c r="AL253" i="36"/>
  <c r="AP253" i="36"/>
  <c r="AT253" i="36"/>
  <c r="AX253" i="36"/>
  <c r="BB253" i="36"/>
  <c r="F262" i="36"/>
  <c r="J262" i="36"/>
  <c r="N262" i="36"/>
  <c r="R262" i="36"/>
  <c r="V262" i="36"/>
  <c r="Z262" i="36"/>
  <c r="AD262" i="36"/>
  <c r="AH262" i="36"/>
  <c r="AL262" i="36"/>
  <c r="AP262" i="36"/>
  <c r="AT262" i="36"/>
  <c r="AX262" i="36"/>
  <c r="BB262" i="36"/>
  <c r="G263" i="36"/>
  <c r="K263" i="36"/>
  <c r="O263" i="36"/>
  <c r="S263" i="36"/>
  <c r="W263" i="36"/>
  <c r="AA263" i="36"/>
  <c r="AE263" i="36"/>
  <c r="AI263" i="36"/>
  <c r="AM263" i="36"/>
  <c r="AQ263" i="36"/>
  <c r="AU263" i="36"/>
  <c r="AY263" i="36"/>
  <c r="BC263" i="36"/>
  <c r="AD272" i="36"/>
  <c r="AH272" i="36"/>
  <c r="AL272" i="36"/>
  <c r="AP272" i="36"/>
  <c r="AT272" i="36"/>
  <c r="AX272" i="36"/>
  <c r="BB272" i="36"/>
  <c r="G273" i="36"/>
  <c r="K273" i="36"/>
  <c r="O273" i="36"/>
  <c r="S273" i="36"/>
  <c r="W273" i="36"/>
  <c r="AA273" i="36"/>
  <c r="AE273" i="36"/>
  <c r="AI273" i="36"/>
  <c r="AM273" i="36"/>
  <c r="AQ273" i="36"/>
  <c r="AU273" i="36"/>
  <c r="AY273" i="36"/>
  <c r="BC273" i="36"/>
  <c r="H272" i="36"/>
  <c r="L272" i="36"/>
  <c r="P272" i="36"/>
  <c r="T272" i="36"/>
  <c r="X272" i="36"/>
  <c r="AB272" i="36"/>
  <c r="AF272" i="36"/>
  <c r="AJ272" i="36"/>
  <c r="AN272" i="36"/>
  <c r="AR272" i="36"/>
  <c r="AV272" i="36"/>
  <c r="AZ272" i="36"/>
  <c r="E273" i="36"/>
  <c r="I273" i="36"/>
  <c r="M273" i="36"/>
  <c r="Q273" i="36"/>
  <c r="U273" i="36"/>
  <c r="Y273" i="36"/>
  <c r="AC273" i="36"/>
  <c r="AG273" i="36"/>
  <c r="AK273" i="36"/>
  <c r="AO273" i="36"/>
  <c r="AS273" i="36"/>
  <c r="AW273" i="36"/>
  <c r="BA273" i="36"/>
  <c r="BB216" i="36"/>
  <c r="BA216" i="36"/>
  <c r="AZ216" i="36"/>
  <c r="AY216" i="36"/>
  <c r="AX216" i="36"/>
  <c r="AW216" i="36"/>
  <c r="AV216" i="36"/>
  <c r="AU216" i="36"/>
  <c r="AT216" i="36"/>
  <c r="AS216" i="36"/>
  <c r="AR216" i="36"/>
  <c r="AQ216" i="36"/>
  <c r="AP216" i="36"/>
  <c r="AO216" i="36"/>
  <c r="AN216" i="36"/>
  <c r="AM216" i="36"/>
  <c r="AL216" i="36"/>
  <c r="AK216" i="36"/>
  <c r="AJ216" i="36"/>
  <c r="AI216" i="36"/>
  <c r="AH216" i="36"/>
  <c r="AG216" i="36"/>
  <c r="AF216" i="36"/>
  <c r="AE216" i="36"/>
  <c r="AD216" i="36"/>
  <c r="AC216" i="36"/>
  <c r="AB216" i="36"/>
  <c r="AA216" i="36"/>
  <c r="Z216" i="36"/>
  <c r="Y216" i="36"/>
  <c r="X216" i="36"/>
  <c r="W216" i="36"/>
  <c r="V216" i="36"/>
  <c r="U216" i="36"/>
  <c r="T216" i="36"/>
  <c r="S216" i="36"/>
  <c r="R216" i="36"/>
  <c r="Q216" i="36"/>
  <c r="P216" i="36"/>
  <c r="O216" i="36"/>
  <c r="N216" i="36"/>
  <c r="M216" i="36"/>
  <c r="BB215" i="36"/>
  <c r="BA215" i="36"/>
  <c r="AZ215" i="36"/>
  <c r="AY215" i="36"/>
  <c r="AX215" i="36"/>
  <c r="AW215" i="36"/>
  <c r="AV215" i="36"/>
  <c r="AU215" i="36"/>
  <c r="AT215" i="36"/>
  <c r="AS215" i="36"/>
  <c r="AR215" i="36"/>
  <c r="AQ215" i="36"/>
  <c r="AP215" i="36"/>
  <c r="AO215" i="36"/>
  <c r="AN215" i="36"/>
  <c r="AM215" i="36"/>
  <c r="AL215" i="36"/>
  <c r="AK215" i="36"/>
  <c r="AJ215" i="36"/>
  <c r="AI215" i="36"/>
  <c r="AH215" i="36"/>
  <c r="AG215" i="36"/>
  <c r="AF215" i="36"/>
  <c r="AE215" i="36"/>
  <c r="AD215" i="36"/>
  <c r="AC215" i="36"/>
  <c r="AB215" i="36"/>
  <c r="AA215" i="36"/>
  <c r="Z215" i="36"/>
  <c r="Y215" i="36"/>
  <c r="X215" i="36"/>
  <c r="W215" i="36"/>
  <c r="V215" i="36"/>
  <c r="U215" i="36"/>
  <c r="T215" i="36"/>
  <c r="S215" i="36"/>
  <c r="R215" i="36"/>
  <c r="Q215" i="36"/>
  <c r="P215" i="36"/>
  <c r="O215" i="36"/>
  <c r="N215" i="36"/>
  <c r="M215" i="36"/>
  <c r="BB214" i="36"/>
  <c r="BA214" i="36"/>
  <c r="AZ214" i="36"/>
  <c r="AY214" i="36"/>
  <c r="AX214" i="36"/>
  <c r="AW214" i="36"/>
  <c r="AV214" i="36"/>
  <c r="AU214" i="36"/>
  <c r="AT214" i="36"/>
  <c r="AS214" i="36"/>
  <c r="AR214" i="36"/>
  <c r="AQ214" i="36"/>
  <c r="AP214" i="36"/>
  <c r="AO214" i="36"/>
  <c r="AN214" i="36"/>
  <c r="AM214" i="36"/>
  <c r="AL214" i="36"/>
  <c r="AK214" i="36"/>
  <c r="AJ214" i="36"/>
  <c r="AI214" i="36"/>
  <c r="AH214" i="36"/>
  <c r="AG214" i="36"/>
  <c r="AF214" i="36"/>
  <c r="AE214" i="36"/>
  <c r="AD214" i="36"/>
  <c r="AC214" i="36"/>
  <c r="AB214" i="36"/>
  <c r="AA214" i="36"/>
  <c r="Z214" i="36"/>
  <c r="Y214" i="36"/>
  <c r="X214" i="36"/>
  <c r="W214" i="36"/>
  <c r="V214" i="36"/>
  <c r="U214" i="36"/>
  <c r="T214" i="36"/>
  <c r="S214" i="36"/>
  <c r="R214" i="36"/>
  <c r="Q214" i="36"/>
  <c r="P214" i="36"/>
  <c r="O214" i="36"/>
  <c r="N214" i="36"/>
  <c r="M214" i="36"/>
  <c r="BB213" i="36"/>
  <c r="BA213" i="36"/>
  <c r="AZ213" i="36"/>
  <c r="AY213" i="36"/>
  <c r="AX213" i="36"/>
  <c r="AW213" i="36"/>
  <c r="AV213" i="36"/>
  <c r="AU213" i="36"/>
  <c r="AT213" i="36"/>
  <c r="AS213" i="36"/>
  <c r="AR213" i="36"/>
  <c r="AQ213" i="36"/>
  <c r="AP213" i="36"/>
  <c r="AO213" i="36"/>
  <c r="AN213" i="36"/>
  <c r="AM213" i="36"/>
  <c r="AL213" i="36"/>
  <c r="AK213" i="36"/>
  <c r="AJ213" i="36"/>
  <c r="AI213" i="36"/>
  <c r="AH213" i="36"/>
  <c r="AG213" i="36"/>
  <c r="AF213" i="36"/>
  <c r="AE213" i="36"/>
  <c r="AD213" i="36"/>
  <c r="AC213" i="36"/>
  <c r="AB213" i="36"/>
  <c r="AA213" i="36"/>
  <c r="Z213" i="36"/>
  <c r="Y213" i="36"/>
  <c r="X213" i="36"/>
  <c r="W213" i="36"/>
  <c r="V213" i="36"/>
  <c r="U213" i="36"/>
  <c r="T213" i="36"/>
  <c r="S213" i="36"/>
  <c r="R213" i="36"/>
  <c r="Q213" i="36"/>
  <c r="P213" i="36"/>
  <c r="O213" i="36"/>
  <c r="N213" i="36"/>
  <c r="M213" i="36"/>
  <c r="BB212" i="36"/>
  <c r="BA212" i="36"/>
  <c r="AZ212" i="36"/>
  <c r="AY212" i="36"/>
  <c r="AX212" i="36"/>
  <c r="AW212" i="36"/>
  <c r="AV212" i="36"/>
  <c r="AU212" i="36"/>
  <c r="AT212" i="36"/>
  <c r="AS212" i="36"/>
  <c r="AR212" i="36"/>
  <c r="AQ212" i="36"/>
  <c r="AP212" i="36"/>
  <c r="AO212" i="36"/>
  <c r="AN212" i="36"/>
  <c r="AM212" i="36"/>
  <c r="AL212" i="36"/>
  <c r="AK212" i="36"/>
  <c r="AJ212" i="36"/>
  <c r="AI212" i="36"/>
  <c r="AH212" i="36"/>
  <c r="AG212" i="36"/>
  <c r="AF212" i="36"/>
  <c r="AE212" i="36"/>
  <c r="AD212" i="36"/>
  <c r="AC212" i="36"/>
  <c r="AB212" i="36"/>
  <c r="AA212" i="36"/>
  <c r="Z212" i="36"/>
  <c r="Y212" i="36"/>
  <c r="X212" i="36"/>
  <c r="W212" i="36"/>
  <c r="V212" i="36"/>
  <c r="U212" i="36"/>
  <c r="T212" i="36"/>
  <c r="S212" i="36"/>
  <c r="R212" i="36"/>
  <c r="Q212" i="36"/>
  <c r="P212" i="36"/>
  <c r="O212" i="36"/>
  <c r="N212" i="36"/>
  <c r="M212" i="36"/>
  <c r="BB211" i="36"/>
  <c r="BA211" i="36"/>
  <c r="AZ211" i="36"/>
  <c r="AY211" i="36"/>
  <c r="AX211" i="36"/>
  <c r="AW211" i="36"/>
  <c r="AV211" i="36"/>
  <c r="AU211" i="36"/>
  <c r="AT211" i="36"/>
  <c r="AS211" i="36"/>
  <c r="AR211" i="36"/>
  <c r="AQ211" i="36"/>
  <c r="AP211" i="36"/>
  <c r="AO211" i="36"/>
  <c r="AN211" i="36"/>
  <c r="AM211" i="36"/>
  <c r="AL211" i="36"/>
  <c r="AK211" i="36"/>
  <c r="AJ211" i="36"/>
  <c r="AI211" i="36"/>
  <c r="AH211" i="36"/>
  <c r="AG211" i="36"/>
  <c r="AF211" i="36"/>
  <c r="AE211" i="36"/>
  <c r="AD211" i="36"/>
  <c r="AC211" i="36"/>
  <c r="AB211" i="36"/>
  <c r="AA211" i="36"/>
  <c r="Z211" i="36"/>
  <c r="Y211" i="36"/>
  <c r="X211" i="36"/>
  <c r="W211" i="36"/>
  <c r="V211" i="36"/>
  <c r="U211" i="36"/>
  <c r="T211" i="36"/>
  <c r="S211" i="36"/>
  <c r="R211" i="36"/>
  <c r="Q211" i="36"/>
  <c r="P211" i="36"/>
  <c r="O211" i="36"/>
  <c r="N211" i="36"/>
  <c r="M211" i="36"/>
  <c r="BB210" i="36"/>
  <c r="BA210" i="36"/>
  <c r="AZ210" i="36"/>
  <c r="AY210" i="36"/>
  <c r="AX210" i="36"/>
  <c r="AW210" i="36"/>
  <c r="AV210" i="36"/>
  <c r="AU210" i="36"/>
  <c r="AT210" i="36"/>
  <c r="AS210" i="36"/>
  <c r="AR210" i="36"/>
  <c r="AQ210" i="36"/>
  <c r="AP210" i="36"/>
  <c r="AO210" i="36"/>
  <c r="AN210" i="36"/>
  <c r="AM210" i="36"/>
  <c r="AL210" i="36"/>
  <c r="AK210" i="36"/>
  <c r="AJ210" i="36"/>
  <c r="AI210" i="36"/>
  <c r="AH210" i="36"/>
  <c r="AG210" i="36"/>
  <c r="AF210" i="36"/>
  <c r="AE210" i="36"/>
  <c r="AD210" i="36"/>
  <c r="AC210" i="36"/>
  <c r="AB210" i="36"/>
  <c r="AA210" i="36"/>
  <c r="Z210" i="36"/>
  <c r="Y210" i="36"/>
  <c r="X210" i="36"/>
  <c r="W210" i="36"/>
  <c r="V210" i="36"/>
  <c r="U210" i="36"/>
  <c r="T210" i="36"/>
  <c r="S210" i="36"/>
  <c r="R210" i="36"/>
  <c r="Q210" i="36"/>
  <c r="P210" i="36"/>
  <c r="O210" i="36"/>
  <c r="N210" i="36"/>
  <c r="M210" i="36"/>
  <c r="BB209" i="36"/>
  <c r="BA209" i="36"/>
  <c r="AZ209" i="36"/>
  <c r="AY209" i="36"/>
  <c r="AX209" i="36"/>
  <c r="AW209" i="36"/>
  <c r="AV209" i="36"/>
  <c r="AU209" i="36"/>
  <c r="AT209" i="36"/>
  <c r="AS209" i="36"/>
  <c r="AR209" i="36"/>
  <c r="AQ209" i="36"/>
  <c r="AP209" i="36"/>
  <c r="AO209" i="36"/>
  <c r="AN209" i="36"/>
  <c r="AM209" i="36"/>
  <c r="AL209" i="36"/>
  <c r="AK209" i="36"/>
  <c r="AJ209" i="36"/>
  <c r="AI209" i="36"/>
  <c r="AH209" i="36"/>
  <c r="AG209" i="36"/>
  <c r="AF209" i="36"/>
  <c r="AE209" i="36"/>
  <c r="AD209" i="36"/>
  <c r="AC209" i="36"/>
  <c r="AB209" i="36"/>
  <c r="AA209" i="36"/>
  <c r="Z209" i="36"/>
  <c r="Y209" i="36"/>
  <c r="X209" i="36"/>
  <c r="W209" i="36"/>
  <c r="V209" i="36"/>
  <c r="U209" i="36"/>
  <c r="T209" i="36"/>
  <c r="S209" i="36"/>
  <c r="R209" i="36"/>
  <c r="Q209" i="36"/>
  <c r="P209" i="36"/>
  <c r="O209" i="36"/>
  <c r="N209" i="36"/>
  <c r="M209" i="36"/>
  <c r="BB208" i="36"/>
  <c r="BA208" i="36"/>
  <c r="AZ208" i="36"/>
  <c r="AY208" i="36"/>
  <c r="AX208" i="36"/>
  <c r="AW208" i="36"/>
  <c r="AV208" i="36"/>
  <c r="AU208" i="36"/>
  <c r="AT208" i="36"/>
  <c r="AS208" i="36"/>
  <c r="AR208" i="36"/>
  <c r="AQ208" i="36"/>
  <c r="AP208" i="36"/>
  <c r="AO208" i="36"/>
  <c r="AN208" i="36"/>
  <c r="AM208" i="36"/>
  <c r="AL208" i="36"/>
  <c r="AK208" i="36"/>
  <c r="AJ208" i="36"/>
  <c r="AI208" i="36"/>
  <c r="AH208" i="36"/>
  <c r="AG208" i="36"/>
  <c r="AF208" i="36"/>
  <c r="AE208" i="36"/>
  <c r="AD208" i="36"/>
  <c r="AC208" i="36"/>
  <c r="AB208" i="36"/>
  <c r="AA208" i="36"/>
  <c r="Z208" i="36"/>
  <c r="Y208" i="36"/>
  <c r="X208" i="36"/>
  <c r="W208" i="36"/>
  <c r="V208" i="36"/>
  <c r="U208" i="36"/>
  <c r="T208" i="36"/>
  <c r="S208" i="36"/>
  <c r="R208" i="36"/>
  <c r="Q208" i="36"/>
  <c r="P208" i="36"/>
  <c r="O208" i="36"/>
  <c r="N208" i="36"/>
  <c r="M208" i="36"/>
  <c r="BB207" i="36"/>
  <c r="BA207" i="36"/>
  <c r="AZ207" i="36"/>
  <c r="AY207" i="36"/>
  <c r="AX207" i="36"/>
  <c r="AW207" i="36"/>
  <c r="AV207" i="36"/>
  <c r="AU207" i="36"/>
  <c r="AT207" i="36"/>
  <c r="AS207" i="36"/>
  <c r="AR207" i="36"/>
  <c r="AQ207" i="36"/>
  <c r="AP207" i="36"/>
  <c r="AO207" i="36"/>
  <c r="AN207" i="36"/>
  <c r="AM207" i="36"/>
  <c r="AL207" i="36"/>
  <c r="AK207" i="36"/>
  <c r="AJ207" i="36"/>
  <c r="AI207" i="36"/>
  <c r="AH207" i="36"/>
  <c r="AG207" i="36"/>
  <c r="AF207" i="36"/>
  <c r="AE207" i="36"/>
  <c r="AD207" i="36"/>
  <c r="AC207" i="36"/>
  <c r="AB207" i="36"/>
  <c r="AA207" i="36"/>
  <c r="Z207" i="36"/>
  <c r="Y207" i="36"/>
  <c r="X207" i="36"/>
  <c r="W207" i="36"/>
  <c r="V207" i="36"/>
  <c r="U207" i="36"/>
  <c r="T207" i="36"/>
  <c r="S207" i="36"/>
  <c r="R207" i="36"/>
  <c r="Q207" i="36"/>
  <c r="P207" i="36"/>
  <c r="O207" i="36"/>
  <c r="N207" i="36"/>
  <c r="M207" i="36"/>
  <c r="BB206" i="36"/>
  <c r="BA206" i="36"/>
  <c r="AZ206" i="36"/>
  <c r="AY206" i="36"/>
  <c r="AX206" i="36"/>
  <c r="AW206" i="36"/>
  <c r="AV206" i="36"/>
  <c r="AU206" i="36"/>
  <c r="AT206" i="36"/>
  <c r="AS206" i="36"/>
  <c r="AR206" i="36"/>
  <c r="AQ206" i="36"/>
  <c r="AP206" i="36"/>
  <c r="AO206" i="36"/>
  <c r="AN206" i="36"/>
  <c r="AM206" i="36"/>
  <c r="AL206" i="36"/>
  <c r="AK206" i="36"/>
  <c r="AJ206" i="36"/>
  <c r="AI206" i="36"/>
  <c r="AH206" i="36"/>
  <c r="AG206" i="36"/>
  <c r="AF206" i="36"/>
  <c r="AE206" i="36"/>
  <c r="AD206" i="36"/>
  <c r="AC206" i="36"/>
  <c r="AB206" i="36"/>
  <c r="AA206" i="36"/>
  <c r="Z206" i="36"/>
  <c r="Y206" i="36"/>
  <c r="X206" i="36"/>
  <c r="W206" i="36"/>
  <c r="V206" i="36"/>
  <c r="U206" i="36"/>
  <c r="T206" i="36"/>
  <c r="S206" i="36"/>
  <c r="R206" i="36"/>
  <c r="Q206" i="36"/>
  <c r="P206" i="36"/>
  <c r="O206" i="36"/>
  <c r="N206" i="36"/>
  <c r="M206" i="36"/>
  <c r="BB205" i="36"/>
  <c r="BA205" i="36"/>
  <c r="AZ205" i="36"/>
  <c r="AY205" i="36"/>
  <c r="AX205" i="36"/>
  <c r="AW205" i="36"/>
  <c r="AV205" i="36"/>
  <c r="AU205" i="36"/>
  <c r="AT205" i="36"/>
  <c r="AS205" i="36"/>
  <c r="AR205" i="36"/>
  <c r="AQ205" i="36"/>
  <c r="AP205" i="36"/>
  <c r="AO205" i="36"/>
  <c r="AN205" i="36"/>
  <c r="AM205" i="36"/>
  <c r="AL205" i="36"/>
  <c r="AK205" i="36"/>
  <c r="AJ205" i="36"/>
  <c r="AI205" i="36"/>
  <c r="AH205" i="36"/>
  <c r="AG205" i="36"/>
  <c r="AF205" i="36"/>
  <c r="AE205" i="36"/>
  <c r="AD205" i="36"/>
  <c r="AC205" i="36"/>
  <c r="AB205" i="36"/>
  <c r="AA205" i="36"/>
  <c r="Z205" i="36"/>
  <c r="Y205" i="36"/>
  <c r="X205" i="36"/>
  <c r="W205" i="36"/>
  <c r="V205" i="36"/>
  <c r="U205" i="36"/>
  <c r="T205" i="36"/>
  <c r="S205" i="36"/>
  <c r="R205" i="36"/>
  <c r="Q205" i="36"/>
  <c r="P205" i="36"/>
  <c r="O205" i="36"/>
  <c r="N205" i="36"/>
  <c r="M205" i="36"/>
  <c r="BB204" i="36"/>
  <c r="BA204" i="36"/>
  <c r="AZ204" i="36"/>
  <c r="AY204" i="36"/>
  <c r="AX204" i="36"/>
  <c r="AW204" i="36"/>
  <c r="AV204" i="36"/>
  <c r="AU204" i="36"/>
  <c r="AT204" i="36"/>
  <c r="AS204" i="36"/>
  <c r="AR204" i="36"/>
  <c r="AQ204" i="36"/>
  <c r="AP204" i="36"/>
  <c r="AO204" i="36"/>
  <c r="AN204" i="36"/>
  <c r="AM204" i="36"/>
  <c r="AL204" i="36"/>
  <c r="AK204" i="36"/>
  <c r="AJ204" i="36"/>
  <c r="AI204" i="36"/>
  <c r="AH204" i="36"/>
  <c r="AG204" i="36"/>
  <c r="AF204" i="36"/>
  <c r="AE204" i="36"/>
  <c r="AD204" i="36"/>
  <c r="AC204" i="36"/>
  <c r="AB204" i="36"/>
  <c r="AA204" i="36"/>
  <c r="Z204" i="36"/>
  <c r="Y204" i="36"/>
  <c r="X204" i="36"/>
  <c r="W204" i="36"/>
  <c r="V204" i="36"/>
  <c r="U204" i="36"/>
  <c r="T204" i="36"/>
  <c r="S204" i="36"/>
  <c r="R204" i="36"/>
  <c r="Q204" i="36"/>
  <c r="P204" i="36"/>
  <c r="O204" i="36"/>
  <c r="N204" i="36"/>
  <c r="M204" i="36"/>
  <c r="L216" i="36"/>
  <c r="L215" i="36"/>
  <c r="L214" i="36"/>
  <c r="L213" i="36"/>
  <c r="L212" i="36"/>
  <c r="L211" i="36"/>
  <c r="L210" i="36"/>
  <c r="L209" i="36"/>
  <c r="L208" i="36"/>
  <c r="L207" i="36"/>
  <c r="L206" i="36"/>
  <c r="L205" i="36"/>
  <c r="L204" i="36"/>
  <c r="K216" i="36"/>
  <c r="J216" i="36"/>
  <c r="I216" i="36"/>
  <c r="H216" i="36"/>
  <c r="G216" i="36"/>
  <c r="F216" i="36"/>
  <c r="E216" i="36"/>
  <c r="D216" i="36"/>
  <c r="K215" i="36"/>
  <c r="J215" i="36"/>
  <c r="I215" i="36"/>
  <c r="H215" i="36"/>
  <c r="G215" i="36"/>
  <c r="F215" i="36"/>
  <c r="E215" i="36"/>
  <c r="D215" i="36"/>
  <c r="K214" i="36"/>
  <c r="J214" i="36"/>
  <c r="I214" i="36"/>
  <c r="H214" i="36"/>
  <c r="G214" i="36"/>
  <c r="F214" i="36"/>
  <c r="E214" i="36"/>
  <c r="D214" i="36"/>
  <c r="K213" i="36"/>
  <c r="J213" i="36"/>
  <c r="I213" i="36"/>
  <c r="H213" i="36"/>
  <c r="G213" i="36"/>
  <c r="F213" i="36"/>
  <c r="E213" i="36"/>
  <c r="D213" i="36"/>
  <c r="K212" i="36"/>
  <c r="J212" i="36"/>
  <c r="I212" i="36"/>
  <c r="H212" i="36"/>
  <c r="G212" i="36"/>
  <c r="F212" i="36"/>
  <c r="E212" i="36"/>
  <c r="D212" i="36"/>
  <c r="K211" i="36"/>
  <c r="J211" i="36"/>
  <c r="I211" i="36"/>
  <c r="H211" i="36"/>
  <c r="G211" i="36"/>
  <c r="F211" i="36"/>
  <c r="E211" i="36"/>
  <c r="D211" i="36"/>
  <c r="K210" i="36"/>
  <c r="J210" i="36"/>
  <c r="I210" i="36"/>
  <c r="H210" i="36"/>
  <c r="G210" i="36"/>
  <c r="F210" i="36"/>
  <c r="E210" i="36"/>
  <c r="D210" i="36"/>
  <c r="K209" i="36"/>
  <c r="J209" i="36"/>
  <c r="I209" i="36"/>
  <c r="H209" i="36"/>
  <c r="G209" i="36"/>
  <c r="F209" i="36"/>
  <c r="E209" i="36"/>
  <c r="D209" i="36"/>
  <c r="K208" i="36"/>
  <c r="J208" i="36"/>
  <c r="I208" i="36"/>
  <c r="H208" i="36"/>
  <c r="G208" i="36"/>
  <c r="F208" i="36"/>
  <c r="E208" i="36"/>
  <c r="D208" i="36"/>
  <c r="K207" i="36"/>
  <c r="J207" i="36"/>
  <c r="I207" i="36"/>
  <c r="H207" i="36"/>
  <c r="G207" i="36"/>
  <c r="F207" i="36"/>
  <c r="E207" i="36"/>
  <c r="D207" i="36"/>
  <c r="K206" i="36"/>
  <c r="J206" i="36"/>
  <c r="I206" i="36"/>
  <c r="H206" i="36"/>
  <c r="G206" i="36"/>
  <c r="F206" i="36"/>
  <c r="E206" i="36"/>
  <c r="D206" i="36"/>
  <c r="K205" i="36"/>
  <c r="J205" i="36"/>
  <c r="I205" i="36"/>
  <c r="H205" i="36"/>
  <c r="G205" i="36"/>
  <c r="F205" i="36"/>
  <c r="E205" i="36"/>
  <c r="D205" i="36"/>
  <c r="K204" i="36"/>
  <c r="J204" i="36"/>
  <c r="I204" i="36"/>
  <c r="H204" i="36"/>
  <c r="G204" i="36"/>
  <c r="F204" i="36"/>
  <c r="E204" i="36"/>
  <c r="D204" i="36"/>
  <c r="NG232" i="28"/>
  <c r="BC216" i="36" s="1"/>
  <c r="NG231" i="28"/>
  <c r="BC215" i="36" s="1"/>
  <c r="NG230" i="28"/>
  <c r="BC214" i="36" s="1"/>
  <c r="NG229" i="28"/>
  <c r="BC213" i="36" s="1"/>
  <c r="NG228" i="28"/>
  <c r="BC212" i="36" s="1"/>
  <c r="NG227" i="28"/>
  <c r="BC211" i="36" s="1"/>
  <c r="NG226" i="28"/>
  <c r="BC210" i="36" s="1"/>
  <c r="NG225" i="28"/>
  <c r="BC209" i="36" s="1"/>
  <c r="NG224" i="28"/>
  <c r="BC208" i="36" s="1"/>
  <c r="NG223" i="28"/>
  <c r="BC207" i="36" s="1"/>
  <c r="NG222" i="28"/>
  <c r="BC206" i="36" s="1"/>
  <c r="NG221" i="28"/>
  <c r="BC205" i="36" s="1"/>
  <c r="NG220" i="28"/>
  <c r="BC204" i="36" s="1"/>
  <c r="NF219" i="28"/>
  <c r="G219" i="28"/>
  <c r="F219" i="28"/>
  <c r="E219" i="28"/>
  <c r="BC201" i="36"/>
  <c r="BB201" i="36"/>
  <c r="BA201" i="36"/>
  <c r="AZ201" i="36"/>
  <c r="AY201" i="36"/>
  <c r="AX201" i="36"/>
  <c r="AW201" i="36"/>
  <c r="AV201" i="36"/>
  <c r="AU201" i="36"/>
  <c r="AT201" i="36"/>
  <c r="AS201" i="36"/>
  <c r="AR201" i="36"/>
  <c r="AQ201" i="36"/>
  <c r="AP201" i="36"/>
  <c r="AO201" i="36"/>
  <c r="AN201" i="36"/>
  <c r="AM201" i="36"/>
  <c r="AL201" i="36"/>
  <c r="AK201" i="36"/>
  <c r="AJ201" i="36"/>
  <c r="AI201" i="36"/>
  <c r="AH201" i="36"/>
  <c r="AG201" i="36"/>
  <c r="AF201" i="36"/>
  <c r="AE201" i="36"/>
  <c r="AD201" i="36"/>
  <c r="AC201" i="36"/>
  <c r="AB201" i="36"/>
  <c r="AA201" i="36"/>
  <c r="Z201" i="36"/>
  <c r="Y201" i="36"/>
  <c r="X201" i="36"/>
  <c r="W201" i="36"/>
  <c r="V201" i="36"/>
  <c r="U201" i="36"/>
  <c r="T201" i="36"/>
  <c r="S201" i="36"/>
  <c r="R201" i="36"/>
  <c r="Q201" i="36"/>
  <c r="P201" i="36"/>
  <c r="O201" i="36"/>
  <c r="N201" i="36"/>
  <c r="M201" i="36"/>
  <c r="L201" i="36"/>
  <c r="K201" i="36"/>
  <c r="J201" i="36"/>
  <c r="I201" i="36"/>
  <c r="H201" i="36"/>
  <c r="G201" i="36"/>
  <c r="F201" i="36"/>
  <c r="E201" i="36"/>
  <c r="D201" i="36"/>
  <c r="BC200" i="36"/>
  <c r="BB200" i="36"/>
  <c r="BA200" i="36"/>
  <c r="AZ200" i="36"/>
  <c r="AY200" i="36"/>
  <c r="AX200" i="36"/>
  <c r="AW200" i="36"/>
  <c r="AV200" i="36"/>
  <c r="AU200" i="36"/>
  <c r="AT200" i="36"/>
  <c r="AS200" i="36"/>
  <c r="AR200" i="36"/>
  <c r="AQ200" i="36"/>
  <c r="AP200" i="36"/>
  <c r="AO200" i="36"/>
  <c r="AN200" i="36"/>
  <c r="AM200" i="36"/>
  <c r="AL200" i="36"/>
  <c r="AK200" i="36"/>
  <c r="AJ200" i="36"/>
  <c r="AI200" i="36"/>
  <c r="AH200" i="36"/>
  <c r="AG200" i="36"/>
  <c r="AF200" i="36"/>
  <c r="AE200" i="36"/>
  <c r="AD200" i="36"/>
  <c r="AC200" i="36"/>
  <c r="AB200" i="36"/>
  <c r="AA200" i="36"/>
  <c r="Z200" i="36"/>
  <c r="Y200" i="36"/>
  <c r="X200" i="36"/>
  <c r="W200" i="36"/>
  <c r="V200" i="36"/>
  <c r="U200" i="36"/>
  <c r="T200" i="36"/>
  <c r="S200" i="36"/>
  <c r="R200" i="36"/>
  <c r="Q200" i="36"/>
  <c r="P200" i="36"/>
  <c r="O200" i="36"/>
  <c r="N200" i="36"/>
  <c r="M200" i="36"/>
  <c r="L200" i="36"/>
  <c r="K200" i="36"/>
  <c r="J200" i="36"/>
  <c r="I200" i="36"/>
  <c r="H200" i="36"/>
  <c r="G200" i="36"/>
  <c r="F200" i="36"/>
  <c r="E200" i="36"/>
  <c r="D200" i="36"/>
  <c r="BC199" i="36"/>
  <c r="BB199" i="36"/>
  <c r="BA199" i="36"/>
  <c r="AZ199" i="36"/>
  <c r="AY199" i="36"/>
  <c r="AX199" i="36"/>
  <c r="AW199" i="36"/>
  <c r="AV199" i="36"/>
  <c r="AU199" i="36"/>
  <c r="AT199" i="36"/>
  <c r="AS199" i="36"/>
  <c r="AR199" i="36"/>
  <c r="AQ199" i="36"/>
  <c r="AP199" i="36"/>
  <c r="AO199" i="36"/>
  <c r="AN199" i="36"/>
  <c r="AM199" i="36"/>
  <c r="AL199" i="36"/>
  <c r="AK199" i="36"/>
  <c r="AJ199" i="36"/>
  <c r="AI199" i="36"/>
  <c r="AH199" i="36"/>
  <c r="AG199" i="36"/>
  <c r="AF199" i="36"/>
  <c r="AE199" i="36"/>
  <c r="AD199" i="36"/>
  <c r="AC199" i="36"/>
  <c r="AB199" i="36"/>
  <c r="AA199" i="36"/>
  <c r="Z199" i="36"/>
  <c r="Y199" i="36"/>
  <c r="X199" i="36"/>
  <c r="W199" i="36"/>
  <c r="V199" i="36"/>
  <c r="U199" i="36"/>
  <c r="T199" i="36"/>
  <c r="S199" i="36"/>
  <c r="R199" i="36"/>
  <c r="Q199" i="36"/>
  <c r="P199" i="36"/>
  <c r="O199" i="36"/>
  <c r="N199" i="36"/>
  <c r="M199" i="36"/>
  <c r="L199" i="36"/>
  <c r="K199" i="36"/>
  <c r="J199" i="36"/>
  <c r="I199" i="36"/>
  <c r="H199" i="36"/>
  <c r="G199" i="36"/>
  <c r="F199" i="36"/>
  <c r="E199" i="36"/>
  <c r="D199" i="36"/>
  <c r="BC198" i="36"/>
  <c r="BB198" i="36"/>
  <c r="BA198" i="36"/>
  <c r="AZ198" i="36"/>
  <c r="AY198" i="36"/>
  <c r="AX198" i="36"/>
  <c r="AW198" i="36"/>
  <c r="AV198" i="36"/>
  <c r="AU198" i="36"/>
  <c r="AT198" i="36"/>
  <c r="AS198" i="36"/>
  <c r="AR198" i="36"/>
  <c r="AQ198" i="36"/>
  <c r="AP198" i="36"/>
  <c r="AO198" i="36"/>
  <c r="AN198" i="36"/>
  <c r="AM198" i="36"/>
  <c r="AL198" i="36"/>
  <c r="AK198" i="36"/>
  <c r="AJ198" i="36"/>
  <c r="AI198" i="36"/>
  <c r="AH198" i="36"/>
  <c r="AG198" i="36"/>
  <c r="AF198" i="36"/>
  <c r="AE198" i="36"/>
  <c r="AD198" i="36"/>
  <c r="AC198" i="36"/>
  <c r="AB198" i="36"/>
  <c r="AA198" i="36"/>
  <c r="Z198" i="36"/>
  <c r="Y198" i="36"/>
  <c r="X198" i="36"/>
  <c r="W198" i="36"/>
  <c r="V198" i="36"/>
  <c r="U198" i="36"/>
  <c r="T198" i="36"/>
  <c r="S198" i="36"/>
  <c r="R198" i="36"/>
  <c r="Q198" i="36"/>
  <c r="P198" i="36"/>
  <c r="O198" i="36"/>
  <c r="N198" i="36"/>
  <c r="M198" i="36"/>
  <c r="L198" i="36"/>
  <c r="K198" i="36"/>
  <c r="J198" i="36"/>
  <c r="I198" i="36"/>
  <c r="H198" i="36"/>
  <c r="G198" i="36"/>
  <c r="F198" i="36"/>
  <c r="E198" i="36"/>
  <c r="D198" i="36"/>
  <c r="BC197" i="36"/>
  <c r="BB197" i="36"/>
  <c r="BA197" i="36"/>
  <c r="AZ197" i="36"/>
  <c r="AY197" i="36"/>
  <c r="AX197" i="36"/>
  <c r="AW197" i="36"/>
  <c r="AV197" i="36"/>
  <c r="AU197" i="36"/>
  <c r="AT197" i="36"/>
  <c r="AS197" i="36"/>
  <c r="AR197" i="36"/>
  <c r="AQ197" i="36"/>
  <c r="AP197" i="36"/>
  <c r="AO197" i="36"/>
  <c r="AN197" i="36"/>
  <c r="AM197" i="36"/>
  <c r="AL197" i="36"/>
  <c r="AK197" i="36"/>
  <c r="AJ197" i="36"/>
  <c r="AI197" i="36"/>
  <c r="AH197" i="36"/>
  <c r="AG197" i="36"/>
  <c r="AF197" i="36"/>
  <c r="AE197" i="36"/>
  <c r="AD197" i="36"/>
  <c r="AC197" i="36"/>
  <c r="AB197" i="36"/>
  <c r="AA197" i="36"/>
  <c r="Z197" i="36"/>
  <c r="Y197" i="36"/>
  <c r="X197" i="36"/>
  <c r="W197" i="36"/>
  <c r="V197" i="36"/>
  <c r="U197" i="36"/>
  <c r="T197" i="36"/>
  <c r="S197" i="36"/>
  <c r="R197" i="36"/>
  <c r="Q197" i="36"/>
  <c r="P197" i="36"/>
  <c r="O197" i="36"/>
  <c r="N197" i="36"/>
  <c r="M197" i="36"/>
  <c r="L197" i="36"/>
  <c r="K197" i="36"/>
  <c r="J197" i="36"/>
  <c r="I197" i="36"/>
  <c r="H197" i="36"/>
  <c r="G197" i="36"/>
  <c r="F197" i="36"/>
  <c r="E197" i="36"/>
  <c r="D197" i="36"/>
  <c r="BC196" i="36"/>
  <c r="BB196" i="36"/>
  <c r="BA196" i="36"/>
  <c r="AZ196" i="36"/>
  <c r="AY196" i="36"/>
  <c r="AX196" i="36"/>
  <c r="AW196" i="36"/>
  <c r="AV196" i="36"/>
  <c r="AU196" i="36"/>
  <c r="AT196" i="36"/>
  <c r="AS196" i="36"/>
  <c r="AR196" i="36"/>
  <c r="AQ196" i="36"/>
  <c r="AP196" i="36"/>
  <c r="AO196" i="36"/>
  <c r="AN196" i="36"/>
  <c r="AM196" i="36"/>
  <c r="AL196" i="36"/>
  <c r="AK196" i="36"/>
  <c r="AJ196" i="36"/>
  <c r="AI196" i="36"/>
  <c r="AH196" i="36"/>
  <c r="AG196" i="36"/>
  <c r="AF196" i="36"/>
  <c r="AE196" i="36"/>
  <c r="AD196" i="36"/>
  <c r="AC196" i="36"/>
  <c r="AB196" i="36"/>
  <c r="AA196" i="36"/>
  <c r="Z196" i="36"/>
  <c r="Y196" i="36"/>
  <c r="X196" i="36"/>
  <c r="W196" i="36"/>
  <c r="V196" i="36"/>
  <c r="U196" i="36"/>
  <c r="T196" i="36"/>
  <c r="S196" i="36"/>
  <c r="R196" i="36"/>
  <c r="Q196" i="36"/>
  <c r="P196" i="36"/>
  <c r="O196" i="36"/>
  <c r="N196" i="36"/>
  <c r="M196" i="36"/>
  <c r="L196" i="36"/>
  <c r="K196" i="36"/>
  <c r="J196" i="36"/>
  <c r="I196" i="36"/>
  <c r="H196" i="36"/>
  <c r="G196" i="36"/>
  <c r="F196" i="36"/>
  <c r="E196" i="36"/>
  <c r="D196" i="36"/>
  <c r="BC195" i="36"/>
  <c r="BB195" i="36"/>
  <c r="BA195" i="36"/>
  <c r="AZ195" i="36"/>
  <c r="AY195" i="36"/>
  <c r="AX195" i="36"/>
  <c r="AW195" i="36"/>
  <c r="AV195" i="36"/>
  <c r="AU195" i="36"/>
  <c r="AT195" i="36"/>
  <c r="AS195" i="36"/>
  <c r="AR195" i="36"/>
  <c r="AQ195" i="36"/>
  <c r="AP195" i="36"/>
  <c r="AO195" i="36"/>
  <c r="AN195" i="36"/>
  <c r="AM195" i="36"/>
  <c r="AL195" i="36"/>
  <c r="AK195" i="36"/>
  <c r="AJ195" i="36"/>
  <c r="AI195" i="36"/>
  <c r="AH195" i="36"/>
  <c r="AG195" i="36"/>
  <c r="AF195" i="36"/>
  <c r="AE195" i="36"/>
  <c r="AD195" i="36"/>
  <c r="AC195" i="36"/>
  <c r="AB195" i="36"/>
  <c r="AA195" i="36"/>
  <c r="Z195" i="36"/>
  <c r="Y195" i="36"/>
  <c r="X195" i="36"/>
  <c r="W195" i="36"/>
  <c r="V195" i="36"/>
  <c r="U195" i="36"/>
  <c r="T195" i="36"/>
  <c r="S195" i="36"/>
  <c r="R195" i="36"/>
  <c r="Q195" i="36"/>
  <c r="P195" i="36"/>
  <c r="O195" i="36"/>
  <c r="N195" i="36"/>
  <c r="M195" i="36"/>
  <c r="L195" i="36"/>
  <c r="K195" i="36"/>
  <c r="J195" i="36"/>
  <c r="I195" i="36"/>
  <c r="H195" i="36"/>
  <c r="G195" i="36"/>
  <c r="F195" i="36"/>
  <c r="E195" i="36"/>
  <c r="D195" i="36"/>
  <c r="BC194" i="36"/>
  <c r="BB194" i="36"/>
  <c r="BA194" i="36"/>
  <c r="AZ194" i="36"/>
  <c r="AY194" i="36"/>
  <c r="AX194" i="36"/>
  <c r="AW194" i="36"/>
  <c r="AV194" i="36"/>
  <c r="AU194" i="36"/>
  <c r="AT194" i="36"/>
  <c r="AS194" i="36"/>
  <c r="AR194" i="36"/>
  <c r="AQ194" i="36"/>
  <c r="AP194" i="36"/>
  <c r="AO194" i="36"/>
  <c r="AN194" i="36"/>
  <c r="AM194" i="36"/>
  <c r="AL194" i="36"/>
  <c r="AK194" i="36"/>
  <c r="AJ194" i="36"/>
  <c r="AI194" i="36"/>
  <c r="AH194" i="36"/>
  <c r="AG194" i="36"/>
  <c r="AF194" i="36"/>
  <c r="AE194" i="36"/>
  <c r="AD194" i="36"/>
  <c r="AC194" i="36"/>
  <c r="AB194" i="36"/>
  <c r="AA194" i="36"/>
  <c r="Z194" i="36"/>
  <c r="Y194" i="36"/>
  <c r="X194" i="36"/>
  <c r="W194" i="36"/>
  <c r="V194" i="36"/>
  <c r="U194" i="36"/>
  <c r="T194" i="36"/>
  <c r="S194" i="36"/>
  <c r="R194" i="36"/>
  <c r="Q194" i="36"/>
  <c r="P194" i="36"/>
  <c r="O194" i="36"/>
  <c r="N194" i="36"/>
  <c r="M194" i="36"/>
  <c r="L194" i="36"/>
  <c r="K194" i="36"/>
  <c r="J194" i="36"/>
  <c r="I194" i="36"/>
  <c r="H194" i="36"/>
  <c r="G194" i="36"/>
  <c r="F194" i="36"/>
  <c r="E194" i="36"/>
  <c r="D194" i="36"/>
  <c r="BC193" i="36"/>
  <c r="BB193" i="36"/>
  <c r="BA193" i="36"/>
  <c r="AZ193" i="36"/>
  <c r="AY193" i="36"/>
  <c r="AX193" i="36"/>
  <c r="AW193" i="36"/>
  <c r="AV193" i="36"/>
  <c r="AU193" i="36"/>
  <c r="AT193" i="36"/>
  <c r="AS193" i="36"/>
  <c r="AR193" i="36"/>
  <c r="AQ193" i="36"/>
  <c r="AP193" i="36"/>
  <c r="AO193" i="36"/>
  <c r="AN193" i="36"/>
  <c r="AM193" i="36"/>
  <c r="AL193" i="36"/>
  <c r="AK193" i="36"/>
  <c r="AJ193" i="36"/>
  <c r="AI193" i="36"/>
  <c r="AH193" i="36"/>
  <c r="AG193" i="36"/>
  <c r="AF193" i="36"/>
  <c r="AE193" i="36"/>
  <c r="AD193" i="36"/>
  <c r="AC193" i="36"/>
  <c r="AB193" i="36"/>
  <c r="AA193" i="36"/>
  <c r="Z193" i="36"/>
  <c r="Y193" i="36"/>
  <c r="X193" i="36"/>
  <c r="W193" i="36"/>
  <c r="V193" i="36"/>
  <c r="U193" i="36"/>
  <c r="T193" i="36"/>
  <c r="S193" i="36"/>
  <c r="R193" i="36"/>
  <c r="Q193" i="36"/>
  <c r="P193" i="36"/>
  <c r="O193" i="36"/>
  <c r="N193" i="36"/>
  <c r="M193" i="36"/>
  <c r="L193" i="36"/>
  <c r="K193" i="36"/>
  <c r="J193" i="36"/>
  <c r="I193" i="36"/>
  <c r="H193" i="36"/>
  <c r="G193" i="36"/>
  <c r="F193" i="36"/>
  <c r="E193" i="36"/>
  <c r="D193" i="36"/>
  <c r="BC192" i="36"/>
  <c r="BB192" i="36"/>
  <c r="BA192" i="36"/>
  <c r="AZ192" i="36"/>
  <c r="AY192" i="36"/>
  <c r="AX192" i="36"/>
  <c r="AW192" i="36"/>
  <c r="AV192" i="36"/>
  <c r="AU192" i="36"/>
  <c r="AT192" i="36"/>
  <c r="AS192" i="36"/>
  <c r="AR192" i="36"/>
  <c r="AQ192" i="36"/>
  <c r="AP192" i="36"/>
  <c r="AO192" i="36"/>
  <c r="AN192" i="36"/>
  <c r="AM192" i="36"/>
  <c r="AL192" i="36"/>
  <c r="AK192" i="36"/>
  <c r="AJ192" i="36"/>
  <c r="AI192" i="36"/>
  <c r="AH192" i="36"/>
  <c r="AG192" i="36"/>
  <c r="AF192" i="36"/>
  <c r="AE192" i="36"/>
  <c r="AD192" i="36"/>
  <c r="AC192" i="36"/>
  <c r="AB192" i="36"/>
  <c r="AA192" i="36"/>
  <c r="Z192" i="36"/>
  <c r="Y192" i="36"/>
  <c r="X192" i="36"/>
  <c r="W192" i="36"/>
  <c r="V192" i="36"/>
  <c r="U192" i="36"/>
  <c r="T192" i="36"/>
  <c r="S192" i="36"/>
  <c r="R192" i="36"/>
  <c r="Q192" i="36"/>
  <c r="P192" i="36"/>
  <c r="O192" i="36"/>
  <c r="N192" i="36"/>
  <c r="M192" i="36"/>
  <c r="L192" i="36"/>
  <c r="K192" i="36"/>
  <c r="J192" i="36"/>
  <c r="I192" i="36"/>
  <c r="H192" i="36"/>
  <c r="G192" i="36"/>
  <c r="F192" i="36"/>
  <c r="E192" i="36"/>
  <c r="D192" i="36"/>
  <c r="BC191" i="36"/>
  <c r="BB191" i="36"/>
  <c r="BA191" i="36"/>
  <c r="AZ191" i="36"/>
  <c r="AY191" i="36"/>
  <c r="AX191" i="36"/>
  <c r="AW191" i="36"/>
  <c r="AV191" i="36"/>
  <c r="AU191" i="36"/>
  <c r="AT191" i="36"/>
  <c r="AS191" i="36"/>
  <c r="AR191" i="36"/>
  <c r="AQ191" i="36"/>
  <c r="AP191" i="36"/>
  <c r="AO191" i="36"/>
  <c r="AN191" i="36"/>
  <c r="AM191" i="36"/>
  <c r="AL191" i="36"/>
  <c r="AK191" i="36"/>
  <c r="AJ191" i="36"/>
  <c r="AI191" i="36"/>
  <c r="AH191" i="36"/>
  <c r="AG191" i="36"/>
  <c r="AF191" i="36"/>
  <c r="AE191" i="36"/>
  <c r="AD191" i="36"/>
  <c r="AC191" i="36"/>
  <c r="AB191" i="36"/>
  <c r="AA191" i="36"/>
  <c r="Z191" i="36"/>
  <c r="Y191" i="36"/>
  <c r="X191" i="36"/>
  <c r="W191" i="36"/>
  <c r="V191" i="36"/>
  <c r="U191" i="36"/>
  <c r="T191" i="36"/>
  <c r="S191" i="36"/>
  <c r="R191" i="36"/>
  <c r="Q191" i="36"/>
  <c r="P191" i="36"/>
  <c r="O191" i="36"/>
  <c r="N191" i="36"/>
  <c r="M191" i="36"/>
  <c r="L191" i="36"/>
  <c r="K191" i="36"/>
  <c r="J191" i="36"/>
  <c r="I191" i="36"/>
  <c r="H191" i="36"/>
  <c r="G191" i="36"/>
  <c r="F191" i="36"/>
  <c r="E191" i="36"/>
  <c r="D191" i="36"/>
  <c r="BC190" i="36"/>
  <c r="BB190" i="36"/>
  <c r="BA190" i="36"/>
  <c r="AZ190" i="36"/>
  <c r="AY190" i="36"/>
  <c r="AX190" i="36"/>
  <c r="AW190" i="36"/>
  <c r="AV190" i="36"/>
  <c r="AU190" i="36"/>
  <c r="AT190" i="36"/>
  <c r="AS190" i="36"/>
  <c r="AR190" i="36"/>
  <c r="AQ190" i="36"/>
  <c r="AP190" i="36"/>
  <c r="AO190" i="36"/>
  <c r="AN190" i="36"/>
  <c r="AM190" i="36"/>
  <c r="AL190" i="36"/>
  <c r="AK190" i="36"/>
  <c r="AJ190" i="36"/>
  <c r="AI190" i="36"/>
  <c r="AH190" i="36"/>
  <c r="AG190" i="36"/>
  <c r="AF190" i="36"/>
  <c r="AE190" i="36"/>
  <c r="AD190" i="36"/>
  <c r="AC190" i="36"/>
  <c r="AB190" i="36"/>
  <c r="AA190" i="36"/>
  <c r="Z190" i="36"/>
  <c r="Y190" i="36"/>
  <c r="X190" i="36"/>
  <c r="W190" i="36"/>
  <c r="V190" i="36"/>
  <c r="U190" i="36"/>
  <c r="T190" i="36"/>
  <c r="S190" i="36"/>
  <c r="R190" i="36"/>
  <c r="Q190" i="36"/>
  <c r="P190" i="36"/>
  <c r="O190" i="36"/>
  <c r="N190" i="36"/>
  <c r="M190" i="36"/>
  <c r="L190" i="36"/>
  <c r="K190" i="36"/>
  <c r="J190" i="36"/>
  <c r="I190" i="36"/>
  <c r="H190" i="36"/>
  <c r="G190" i="36"/>
  <c r="F190" i="36"/>
  <c r="E190" i="36"/>
  <c r="D190" i="36"/>
  <c r="BC189" i="36"/>
  <c r="BB189" i="36"/>
  <c r="BA189" i="36"/>
  <c r="AZ189" i="36"/>
  <c r="AY189" i="36"/>
  <c r="AX189" i="36"/>
  <c r="AW189" i="36"/>
  <c r="AV189" i="36"/>
  <c r="AU189" i="36"/>
  <c r="AT189" i="36"/>
  <c r="AS189" i="36"/>
  <c r="AR189" i="36"/>
  <c r="AQ189" i="36"/>
  <c r="AP189" i="36"/>
  <c r="AO189" i="36"/>
  <c r="AN189" i="36"/>
  <c r="AM189" i="36"/>
  <c r="AL189" i="36"/>
  <c r="AK189" i="36"/>
  <c r="AJ189" i="36"/>
  <c r="AI189" i="36"/>
  <c r="AH189" i="36"/>
  <c r="AG189" i="36"/>
  <c r="AF189" i="36"/>
  <c r="AE189" i="36"/>
  <c r="AD189" i="36"/>
  <c r="AC189" i="36"/>
  <c r="AB189" i="36"/>
  <c r="AA189" i="36"/>
  <c r="Z189" i="36"/>
  <c r="Y189" i="36"/>
  <c r="X189" i="36"/>
  <c r="W189" i="36"/>
  <c r="V189" i="36"/>
  <c r="U189" i="36"/>
  <c r="T189" i="36"/>
  <c r="S189" i="36"/>
  <c r="R189" i="36"/>
  <c r="Q189" i="36"/>
  <c r="P189" i="36"/>
  <c r="O189" i="36"/>
  <c r="N189" i="36"/>
  <c r="M189" i="36"/>
  <c r="L189" i="36"/>
  <c r="K189" i="36"/>
  <c r="J189" i="36"/>
  <c r="I189" i="36"/>
  <c r="H189" i="36"/>
  <c r="G189" i="36"/>
  <c r="F189" i="36"/>
  <c r="E189" i="36"/>
  <c r="D189" i="36"/>
  <c r="NF204" i="28"/>
  <c r="E204" i="28"/>
  <c r="NG219" i="28" s="1"/>
  <c r="BC169" i="36"/>
  <c r="BC183" i="36" s="1"/>
  <c r="BB169" i="36"/>
  <c r="BB183" i="36" s="1"/>
  <c r="BA169" i="36"/>
  <c r="BA183" i="36" s="1"/>
  <c r="AZ169" i="36"/>
  <c r="AZ183" i="36" s="1"/>
  <c r="AY169" i="36"/>
  <c r="AY183" i="36" s="1"/>
  <c r="AX169" i="36"/>
  <c r="AX183" i="36" s="1"/>
  <c r="AW169" i="36"/>
  <c r="AW183" i="36" s="1"/>
  <c r="AV169" i="36"/>
  <c r="AV183" i="36" s="1"/>
  <c r="AU169" i="36"/>
  <c r="AU183" i="36" s="1"/>
  <c r="AT169" i="36"/>
  <c r="AT183" i="36" s="1"/>
  <c r="AS169" i="36"/>
  <c r="AS183" i="36" s="1"/>
  <c r="AR169" i="36"/>
  <c r="AR183" i="36" s="1"/>
  <c r="AQ169" i="36"/>
  <c r="AQ183" i="36" s="1"/>
  <c r="AP169" i="36"/>
  <c r="AP183" i="36" s="1"/>
  <c r="AO169" i="36"/>
  <c r="AO183" i="36" s="1"/>
  <c r="AN169" i="36"/>
  <c r="AN183" i="36" s="1"/>
  <c r="AM169" i="36"/>
  <c r="AM183" i="36" s="1"/>
  <c r="AL169" i="36"/>
  <c r="AL183" i="36" s="1"/>
  <c r="AK169" i="36"/>
  <c r="AK183" i="36" s="1"/>
  <c r="AJ169" i="36"/>
  <c r="AJ183" i="36" s="1"/>
  <c r="AI169" i="36"/>
  <c r="AI183" i="36" s="1"/>
  <c r="AH169" i="36"/>
  <c r="AH183" i="36" s="1"/>
  <c r="AG169" i="36"/>
  <c r="AG183" i="36" s="1"/>
  <c r="AF169" i="36"/>
  <c r="AF183" i="36" s="1"/>
  <c r="AE169" i="36"/>
  <c r="AE183" i="36" s="1"/>
  <c r="AD169" i="36"/>
  <c r="AD183" i="36" s="1"/>
  <c r="AC169" i="36"/>
  <c r="AC183" i="36" s="1"/>
  <c r="AB169" i="36"/>
  <c r="AB183" i="36" s="1"/>
  <c r="AA169" i="36"/>
  <c r="AA183" i="36" s="1"/>
  <c r="Z169" i="36"/>
  <c r="Z183" i="36" s="1"/>
  <c r="Y169" i="36"/>
  <c r="Y183" i="36" s="1"/>
  <c r="X169" i="36"/>
  <c r="X183" i="36" s="1"/>
  <c r="W169" i="36"/>
  <c r="W183" i="36" s="1"/>
  <c r="V169" i="36"/>
  <c r="V183" i="36" s="1"/>
  <c r="U169" i="36"/>
  <c r="U183" i="36" s="1"/>
  <c r="T169" i="36"/>
  <c r="T183" i="36" s="1"/>
  <c r="S169" i="36"/>
  <c r="S183" i="36" s="1"/>
  <c r="R169" i="36"/>
  <c r="R183" i="36" s="1"/>
  <c r="Q169" i="36"/>
  <c r="Q183" i="36" s="1"/>
  <c r="P169" i="36"/>
  <c r="P183" i="36" s="1"/>
  <c r="O169" i="36"/>
  <c r="O183" i="36" s="1"/>
  <c r="N169" i="36"/>
  <c r="N183" i="36" s="1"/>
  <c r="M169" i="36"/>
  <c r="M183" i="36" s="1"/>
  <c r="L169" i="36"/>
  <c r="L183" i="36" s="1"/>
  <c r="K169" i="36"/>
  <c r="K183" i="36" s="1"/>
  <c r="J169" i="36"/>
  <c r="J183" i="36" s="1"/>
  <c r="I169" i="36"/>
  <c r="I183" i="36" s="1"/>
  <c r="H169" i="36"/>
  <c r="H183" i="36" s="1"/>
  <c r="G169" i="36"/>
  <c r="G183" i="36" s="1"/>
  <c r="F169" i="36"/>
  <c r="F183" i="36" s="1"/>
  <c r="E169" i="36"/>
  <c r="E183" i="36" s="1"/>
  <c r="D169" i="36"/>
  <c r="D183" i="36" s="1"/>
  <c r="BC168" i="36"/>
  <c r="BC182" i="36" s="1"/>
  <c r="BB168" i="36"/>
  <c r="BB182" i="36" s="1"/>
  <c r="BA168" i="36"/>
  <c r="BA182" i="36" s="1"/>
  <c r="AZ168" i="36"/>
  <c r="AZ182" i="36" s="1"/>
  <c r="AY168" i="36"/>
  <c r="AY182" i="36" s="1"/>
  <c r="AX168" i="36"/>
  <c r="AX182" i="36" s="1"/>
  <c r="AW168" i="36"/>
  <c r="AW182" i="36" s="1"/>
  <c r="AV168" i="36"/>
  <c r="AV182" i="36" s="1"/>
  <c r="AU168" i="36"/>
  <c r="AU182" i="36" s="1"/>
  <c r="AT168" i="36"/>
  <c r="AT182" i="36" s="1"/>
  <c r="AS168" i="36"/>
  <c r="AS182" i="36" s="1"/>
  <c r="AR168" i="36"/>
  <c r="AR182" i="36" s="1"/>
  <c r="AQ168" i="36"/>
  <c r="AQ182" i="36" s="1"/>
  <c r="AP168" i="36"/>
  <c r="AP182" i="36" s="1"/>
  <c r="AO168" i="36"/>
  <c r="AO182" i="36" s="1"/>
  <c r="AN168" i="36"/>
  <c r="AN182" i="36" s="1"/>
  <c r="AM168" i="36"/>
  <c r="AM182" i="36" s="1"/>
  <c r="AL168" i="36"/>
  <c r="AL182" i="36" s="1"/>
  <c r="AK168" i="36"/>
  <c r="AK182" i="36" s="1"/>
  <c r="AJ168" i="36"/>
  <c r="AJ182" i="36" s="1"/>
  <c r="AI168" i="36"/>
  <c r="AI182" i="36" s="1"/>
  <c r="AH168" i="36"/>
  <c r="AH182" i="36" s="1"/>
  <c r="AG168" i="36"/>
  <c r="AG182" i="36" s="1"/>
  <c r="AF168" i="36"/>
  <c r="AF182" i="36" s="1"/>
  <c r="AE168" i="36"/>
  <c r="AE182" i="36" s="1"/>
  <c r="AD168" i="36"/>
  <c r="AD182" i="36" s="1"/>
  <c r="AC168" i="36"/>
  <c r="AC182" i="36" s="1"/>
  <c r="AB168" i="36"/>
  <c r="AB182" i="36" s="1"/>
  <c r="AA168" i="36"/>
  <c r="AA182" i="36" s="1"/>
  <c r="Z168" i="36"/>
  <c r="Z182" i="36" s="1"/>
  <c r="Y168" i="36"/>
  <c r="Y182" i="36" s="1"/>
  <c r="X168" i="36"/>
  <c r="X182" i="36" s="1"/>
  <c r="W168" i="36"/>
  <c r="W182" i="36" s="1"/>
  <c r="V168" i="36"/>
  <c r="V182" i="36" s="1"/>
  <c r="U168" i="36"/>
  <c r="U182" i="36" s="1"/>
  <c r="T168" i="36"/>
  <c r="T182" i="36" s="1"/>
  <c r="S168" i="36"/>
  <c r="S182" i="36" s="1"/>
  <c r="R168" i="36"/>
  <c r="R182" i="36" s="1"/>
  <c r="Q168" i="36"/>
  <c r="Q182" i="36" s="1"/>
  <c r="P168" i="36"/>
  <c r="P182" i="36" s="1"/>
  <c r="O168" i="36"/>
  <c r="O182" i="36" s="1"/>
  <c r="N168" i="36"/>
  <c r="N182" i="36" s="1"/>
  <c r="M168" i="36"/>
  <c r="M182" i="36" s="1"/>
  <c r="L168" i="36"/>
  <c r="L182" i="36" s="1"/>
  <c r="K168" i="36"/>
  <c r="K182" i="36" s="1"/>
  <c r="J168" i="36"/>
  <c r="J182" i="36" s="1"/>
  <c r="I168" i="36"/>
  <c r="I182" i="36" s="1"/>
  <c r="H168" i="36"/>
  <c r="H182" i="36" s="1"/>
  <c r="G168" i="36"/>
  <c r="G182" i="36" s="1"/>
  <c r="F168" i="36"/>
  <c r="F182" i="36" s="1"/>
  <c r="E168" i="36"/>
  <c r="E182" i="36" s="1"/>
  <c r="D168" i="36"/>
  <c r="D182" i="36" s="1"/>
  <c r="BC167" i="36"/>
  <c r="BC181" i="36" s="1"/>
  <c r="BB167" i="36"/>
  <c r="BB181" i="36" s="1"/>
  <c r="BA167" i="36"/>
  <c r="BA181" i="36" s="1"/>
  <c r="AZ167" i="36"/>
  <c r="AZ181" i="36" s="1"/>
  <c r="AY167" i="36"/>
  <c r="AY181" i="36" s="1"/>
  <c r="AX167" i="36"/>
  <c r="AX181" i="36" s="1"/>
  <c r="AW167" i="36"/>
  <c r="AW181" i="36" s="1"/>
  <c r="AV167" i="36"/>
  <c r="AV181" i="36" s="1"/>
  <c r="AU167" i="36"/>
  <c r="AU181" i="36" s="1"/>
  <c r="AT167" i="36"/>
  <c r="AT181" i="36" s="1"/>
  <c r="AS167" i="36"/>
  <c r="AS181" i="36" s="1"/>
  <c r="AR167" i="36"/>
  <c r="AR181" i="36" s="1"/>
  <c r="AQ167" i="36"/>
  <c r="AQ181" i="36" s="1"/>
  <c r="AP167" i="36"/>
  <c r="AP181" i="36" s="1"/>
  <c r="AO167" i="36"/>
  <c r="AO181" i="36" s="1"/>
  <c r="AN167" i="36"/>
  <c r="AN181" i="36" s="1"/>
  <c r="AM167" i="36"/>
  <c r="AM181" i="36" s="1"/>
  <c r="AL167" i="36"/>
  <c r="AL181" i="36" s="1"/>
  <c r="AK167" i="36"/>
  <c r="AK181" i="36" s="1"/>
  <c r="AJ167" i="36"/>
  <c r="AJ181" i="36" s="1"/>
  <c r="AI167" i="36"/>
  <c r="AI181" i="36" s="1"/>
  <c r="AH167" i="36"/>
  <c r="AH181" i="36" s="1"/>
  <c r="AG167" i="36"/>
  <c r="AG181" i="36" s="1"/>
  <c r="AF167" i="36"/>
  <c r="AF181" i="36" s="1"/>
  <c r="AE167" i="36"/>
  <c r="AE181" i="36" s="1"/>
  <c r="AD167" i="36"/>
  <c r="AD181" i="36" s="1"/>
  <c r="AC167" i="36"/>
  <c r="AC181" i="36" s="1"/>
  <c r="AB167" i="36"/>
  <c r="AB181" i="36" s="1"/>
  <c r="AA167" i="36"/>
  <c r="AA181" i="36" s="1"/>
  <c r="Z167" i="36"/>
  <c r="Z181" i="36" s="1"/>
  <c r="Y167" i="36"/>
  <c r="Y181" i="36" s="1"/>
  <c r="X167" i="36"/>
  <c r="X181" i="36" s="1"/>
  <c r="W167" i="36"/>
  <c r="W181" i="36" s="1"/>
  <c r="V167" i="36"/>
  <c r="V181" i="36" s="1"/>
  <c r="U167" i="36"/>
  <c r="U181" i="36" s="1"/>
  <c r="T167" i="36"/>
  <c r="T181" i="36" s="1"/>
  <c r="S167" i="36"/>
  <c r="S181" i="36" s="1"/>
  <c r="R167" i="36"/>
  <c r="R181" i="36" s="1"/>
  <c r="Q167" i="36"/>
  <c r="Q181" i="36" s="1"/>
  <c r="P167" i="36"/>
  <c r="P181" i="36" s="1"/>
  <c r="O167" i="36"/>
  <c r="O181" i="36" s="1"/>
  <c r="N167" i="36"/>
  <c r="N181" i="36" s="1"/>
  <c r="M167" i="36"/>
  <c r="M181" i="36" s="1"/>
  <c r="L167" i="36"/>
  <c r="L181" i="36" s="1"/>
  <c r="K167" i="36"/>
  <c r="K181" i="36" s="1"/>
  <c r="J167" i="36"/>
  <c r="J181" i="36" s="1"/>
  <c r="I167" i="36"/>
  <c r="I181" i="36" s="1"/>
  <c r="H167" i="36"/>
  <c r="H181" i="36" s="1"/>
  <c r="G167" i="36"/>
  <c r="G181" i="36" s="1"/>
  <c r="F167" i="36"/>
  <c r="F181" i="36" s="1"/>
  <c r="E167" i="36"/>
  <c r="E181" i="36" s="1"/>
  <c r="D167" i="36"/>
  <c r="D181" i="36" s="1"/>
  <c r="BC166" i="36"/>
  <c r="BC180" i="36" s="1"/>
  <c r="BB166" i="36"/>
  <c r="BB180" i="36" s="1"/>
  <c r="BA166" i="36"/>
  <c r="BA180" i="36" s="1"/>
  <c r="AZ166" i="36"/>
  <c r="AZ180" i="36" s="1"/>
  <c r="AY166" i="36"/>
  <c r="AY180" i="36" s="1"/>
  <c r="AX166" i="36"/>
  <c r="AX180" i="36" s="1"/>
  <c r="AW166" i="36"/>
  <c r="AW180" i="36" s="1"/>
  <c r="AV166" i="36"/>
  <c r="AV180" i="36" s="1"/>
  <c r="AU166" i="36"/>
  <c r="AU180" i="36" s="1"/>
  <c r="AT166" i="36"/>
  <c r="AT180" i="36" s="1"/>
  <c r="AS166" i="36"/>
  <c r="AS180" i="36" s="1"/>
  <c r="AR166" i="36"/>
  <c r="AR180" i="36" s="1"/>
  <c r="AQ166" i="36"/>
  <c r="AQ180" i="36" s="1"/>
  <c r="AP166" i="36"/>
  <c r="AP180" i="36" s="1"/>
  <c r="AO166" i="36"/>
  <c r="AO180" i="36" s="1"/>
  <c r="AN166" i="36"/>
  <c r="AN180" i="36" s="1"/>
  <c r="AM166" i="36"/>
  <c r="AM180" i="36" s="1"/>
  <c r="AL166" i="36"/>
  <c r="AL180" i="36" s="1"/>
  <c r="AK166" i="36"/>
  <c r="AK180" i="36" s="1"/>
  <c r="AJ166" i="36"/>
  <c r="AJ180" i="36" s="1"/>
  <c r="AI166" i="36"/>
  <c r="AI180" i="36" s="1"/>
  <c r="AH166" i="36"/>
  <c r="AH180" i="36" s="1"/>
  <c r="AG166" i="36"/>
  <c r="AG180" i="36" s="1"/>
  <c r="AF166" i="36"/>
  <c r="AF180" i="36" s="1"/>
  <c r="AE166" i="36"/>
  <c r="AE180" i="36" s="1"/>
  <c r="AD166" i="36"/>
  <c r="AD180" i="36" s="1"/>
  <c r="AC166" i="36"/>
  <c r="AC180" i="36" s="1"/>
  <c r="AB166" i="36"/>
  <c r="AB180" i="36" s="1"/>
  <c r="AA166" i="36"/>
  <c r="AA180" i="36" s="1"/>
  <c r="Z166" i="36"/>
  <c r="Z180" i="36" s="1"/>
  <c r="Y166" i="36"/>
  <c r="Y180" i="36" s="1"/>
  <c r="X166" i="36"/>
  <c r="X180" i="36" s="1"/>
  <c r="W166" i="36"/>
  <c r="W180" i="36" s="1"/>
  <c r="V166" i="36"/>
  <c r="V180" i="36" s="1"/>
  <c r="U166" i="36"/>
  <c r="U180" i="36" s="1"/>
  <c r="T166" i="36"/>
  <c r="T180" i="36" s="1"/>
  <c r="S166" i="36"/>
  <c r="S180" i="36" s="1"/>
  <c r="R166" i="36"/>
  <c r="R180" i="36" s="1"/>
  <c r="Q166" i="36"/>
  <c r="Q180" i="36" s="1"/>
  <c r="P166" i="36"/>
  <c r="P180" i="36" s="1"/>
  <c r="O166" i="36"/>
  <c r="O180" i="36" s="1"/>
  <c r="N166" i="36"/>
  <c r="N180" i="36" s="1"/>
  <c r="M166" i="36"/>
  <c r="M180" i="36" s="1"/>
  <c r="L166" i="36"/>
  <c r="L180" i="36" s="1"/>
  <c r="K166" i="36"/>
  <c r="K180" i="36" s="1"/>
  <c r="J166" i="36"/>
  <c r="J180" i="36" s="1"/>
  <c r="I166" i="36"/>
  <c r="I180" i="36" s="1"/>
  <c r="H166" i="36"/>
  <c r="H180" i="36" s="1"/>
  <c r="G166" i="36"/>
  <c r="G180" i="36" s="1"/>
  <c r="F166" i="36"/>
  <c r="F180" i="36" s="1"/>
  <c r="E166" i="36"/>
  <c r="E180" i="36" s="1"/>
  <c r="D166" i="36"/>
  <c r="D180" i="36" s="1"/>
  <c r="BC165" i="36"/>
  <c r="BC179" i="36" s="1"/>
  <c r="BB165" i="36"/>
  <c r="BB179" i="36" s="1"/>
  <c r="BA165" i="36"/>
  <c r="BA179" i="36" s="1"/>
  <c r="AZ165" i="36"/>
  <c r="AZ179" i="36" s="1"/>
  <c r="AY165" i="36"/>
  <c r="AY179" i="36" s="1"/>
  <c r="AX165" i="36"/>
  <c r="AX179" i="36" s="1"/>
  <c r="AW165" i="36"/>
  <c r="AW179" i="36" s="1"/>
  <c r="AV165" i="36"/>
  <c r="AV179" i="36" s="1"/>
  <c r="AU165" i="36"/>
  <c r="AU179" i="36" s="1"/>
  <c r="AT165" i="36"/>
  <c r="AT179" i="36" s="1"/>
  <c r="AS165" i="36"/>
  <c r="AS179" i="36" s="1"/>
  <c r="AR165" i="36"/>
  <c r="AR179" i="36" s="1"/>
  <c r="AQ165" i="36"/>
  <c r="AQ179" i="36" s="1"/>
  <c r="AP165" i="36"/>
  <c r="AP179" i="36" s="1"/>
  <c r="AO165" i="36"/>
  <c r="AO179" i="36" s="1"/>
  <c r="AN165" i="36"/>
  <c r="AN179" i="36" s="1"/>
  <c r="AM165" i="36"/>
  <c r="AM179" i="36" s="1"/>
  <c r="AL165" i="36"/>
  <c r="AL179" i="36" s="1"/>
  <c r="AK165" i="36"/>
  <c r="AK179" i="36" s="1"/>
  <c r="AJ165" i="36"/>
  <c r="AJ179" i="36" s="1"/>
  <c r="AI165" i="36"/>
  <c r="AI179" i="36" s="1"/>
  <c r="AH165" i="36"/>
  <c r="AH179" i="36" s="1"/>
  <c r="AG165" i="36"/>
  <c r="AG179" i="36" s="1"/>
  <c r="AF165" i="36"/>
  <c r="AF179" i="36" s="1"/>
  <c r="AE165" i="36"/>
  <c r="AE179" i="36" s="1"/>
  <c r="AD165" i="36"/>
  <c r="AD179" i="36" s="1"/>
  <c r="AC165" i="36"/>
  <c r="AC179" i="36" s="1"/>
  <c r="AB165" i="36"/>
  <c r="AB179" i="36" s="1"/>
  <c r="AA165" i="36"/>
  <c r="AA179" i="36" s="1"/>
  <c r="Z165" i="36"/>
  <c r="Z179" i="36" s="1"/>
  <c r="Y165" i="36"/>
  <c r="Y179" i="36" s="1"/>
  <c r="X165" i="36"/>
  <c r="X179" i="36" s="1"/>
  <c r="W165" i="36"/>
  <c r="W179" i="36" s="1"/>
  <c r="V165" i="36"/>
  <c r="V179" i="36" s="1"/>
  <c r="U165" i="36"/>
  <c r="U179" i="36" s="1"/>
  <c r="T165" i="36"/>
  <c r="T179" i="36" s="1"/>
  <c r="S165" i="36"/>
  <c r="S179" i="36" s="1"/>
  <c r="R165" i="36"/>
  <c r="R179" i="36" s="1"/>
  <c r="Q165" i="36"/>
  <c r="Q179" i="36" s="1"/>
  <c r="P165" i="36"/>
  <c r="P179" i="36" s="1"/>
  <c r="O165" i="36"/>
  <c r="O179" i="36" s="1"/>
  <c r="N165" i="36"/>
  <c r="N179" i="36" s="1"/>
  <c r="M165" i="36"/>
  <c r="M179" i="36" s="1"/>
  <c r="L165" i="36"/>
  <c r="L179" i="36" s="1"/>
  <c r="K165" i="36"/>
  <c r="K179" i="36" s="1"/>
  <c r="J165" i="36"/>
  <c r="J179" i="36" s="1"/>
  <c r="I165" i="36"/>
  <c r="I179" i="36" s="1"/>
  <c r="H165" i="36"/>
  <c r="H179" i="36" s="1"/>
  <c r="G165" i="36"/>
  <c r="G179" i="36" s="1"/>
  <c r="F165" i="36"/>
  <c r="F179" i="36" s="1"/>
  <c r="E165" i="36"/>
  <c r="E179" i="36" s="1"/>
  <c r="D165" i="36"/>
  <c r="D179" i="36" s="1"/>
  <c r="BC164" i="36"/>
  <c r="BC178" i="36" s="1"/>
  <c r="BB164" i="36"/>
  <c r="BB178" i="36" s="1"/>
  <c r="BA164" i="36"/>
  <c r="BA178" i="36" s="1"/>
  <c r="AZ164" i="36"/>
  <c r="AZ178" i="36" s="1"/>
  <c r="AY164" i="36"/>
  <c r="AY178" i="36" s="1"/>
  <c r="AX164" i="36"/>
  <c r="AX178" i="36" s="1"/>
  <c r="AW164" i="36"/>
  <c r="AW178" i="36" s="1"/>
  <c r="AV164" i="36"/>
  <c r="AV178" i="36" s="1"/>
  <c r="AU164" i="36"/>
  <c r="AU178" i="36" s="1"/>
  <c r="AT164" i="36"/>
  <c r="AT178" i="36" s="1"/>
  <c r="AS164" i="36"/>
  <c r="AS178" i="36" s="1"/>
  <c r="AR164" i="36"/>
  <c r="AR178" i="36" s="1"/>
  <c r="AQ164" i="36"/>
  <c r="AQ178" i="36" s="1"/>
  <c r="AP164" i="36"/>
  <c r="AP178" i="36" s="1"/>
  <c r="AO164" i="36"/>
  <c r="AO178" i="36" s="1"/>
  <c r="AN164" i="36"/>
  <c r="AN178" i="36" s="1"/>
  <c r="AM164" i="36"/>
  <c r="AM178" i="36" s="1"/>
  <c r="AL164" i="36"/>
  <c r="AL178" i="36" s="1"/>
  <c r="AK164" i="36"/>
  <c r="AK178" i="36" s="1"/>
  <c r="AJ164" i="36"/>
  <c r="AJ178" i="36" s="1"/>
  <c r="AI164" i="36"/>
  <c r="AI178" i="36" s="1"/>
  <c r="AH164" i="36"/>
  <c r="AH178" i="36" s="1"/>
  <c r="AG164" i="36"/>
  <c r="AG178" i="36" s="1"/>
  <c r="AF164" i="36"/>
  <c r="AF178" i="36" s="1"/>
  <c r="AE164" i="36"/>
  <c r="AE178" i="36" s="1"/>
  <c r="AD164" i="36"/>
  <c r="AD178" i="36" s="1"/>
  <c r="AC164" i="36"/>
  <c r="AC178" i="36" s="1"/>
  <c r="AB164" i="36"/>
  <c r="AB178" i="36" s="1"/>
  <c r="AA164" i="36"/>
  <c r="AA178" i="36" s="1"/>
  <c r="Z164" i="36"/>
  <c r="Z178" i="36" s="1"/>
  <c r="Y164" i="36"/>
  <c r="Y178" i="36" s="1"/>
  <c r="X164" i="36"/>
  <c r="X178" i="36" s="1"/>
  <c r="W164" i="36"/>
  <c r="W178" i="36" s="1"/>
  <c r="V164" i="36"/>
  <c r="V178" i="36" s="1"/>
  <c r="U164" i="36"/>
  <c r="U178" i="36" s="1"/>
  <c r="T164" i="36"/>
  <c r="T178" i="36" s="1"/>
  <c r="S164" i="36"/>
  <c r="S178" i="36" s="1"/>
  <c r="R164" i="36"/>
  <c r="R178" i="36" s="1"/>
  <c r="Q164" i="36"/>
  <c r="Q178" i="36" s="1"/>
  <c r="P164" i="36"/>
  <c r="P178" i="36" s="1"/>
  <c r="O164" i="36"/>
  <c r="O178" i="36" s="1"/>
  <c r="N164" i="36"/>
  <c r="N178" i="36" s="1"/>
  <c r="M164" i="36"/>
  <c r="M178" i="36" s="1"/>
  <c r="L164" i="36"/>
  <c r="L178" i="36" s="1"/>
  <c r="K164" i="36"/>
  <c r="K178" i="36" s="1"/>
  <c r="J164" i="36"/>
  <c r="J178" i="36" s="1"/>
  <c r="I164" i="36"/>
  <c r="I178" i="36" s="1"/>
  <c r="H164" i="36"/>
  <c r="H178" i="36" s="1"/>
  <c r="G164" i="36"/>
  <c r="G178" i="36" s="1"/>
  <c r="F164" i="36"/>
  <c r="F178" i="36" s="1"/>
  <c r="E164" i="36"/>
  <c r="E178" i="36" s="1"/>
  <c r="D164" i="36"/>
  <c r="D178" i="36" s="1"/>
  <c r="BC163" i="36"/>
  <c r="BC177" i="36" s="1"/>
  <c r="BB163" i="36"/>
  <c r="BB177" i="36" s="1"/>
  <c r="BA163" i="36"/>
  <c r="BA177" i="36" s="1"/>
  <c r="AZ163" i="36"/>
  <c r="AZ177" i="36" s="1"/>
  <c r="AY163" i="36"/>
  <c r="AY177" i="36" s="1"/>
  <c r="AX163" i="36"/>
  <c r="AX177" i="36" s="1"/>
  <c r="AW163" i="36"/>
  <c r="AW177" i="36" s="1"/>
  <c r="AV163" i="36"/>
  <c r="AV177" i="36" s="1"/>
  <c r="AU163" i="36"/>
  <c r="AU177" i="36" s="1"/>
  <c r="AT163" i="36"/>
  <c r="AT177" i="36" s="1"/>
  <c r="AS163" i="36"/>
  <c r="AS177" i="36" s="1"/>
  <c r="AR163" i="36"/>
  <c r="AR177" i="36" s="1"/>
  <c r="AQ163" i="36"/>
  <c r="AQ177" i="36" s="1"/>
  <c r="AP163" i="36"/>
  <c r="AP177" i="36" s="1"/>
  <c r="AO163" i="36"/>
  <c r="AO177" i="36" s="1"/>
  <c r="AN163" i="36"/>
  <c r="AN177" i="36" s="1"/>
  <c r="AM163" i="36"/>
  <c r="AM177" i="36" s="1"/>
  <c r="AL163" i="36"/>
  <c r="AL177" i="36" s="1"/>
  <c r="AK163" i="36"/>
  <c r="AK177" i="36" s="1"/>
  <c r="AJ163" i="36"/>
  <c r="AJ177" i="36" s="1"/>
  <c r="AI163" i="36"/>
  <c r="AI177" i="36" s="1"/>
  <c r="AH163" i="36"/>
  <c r="AH177" i="36" s="1"/>
  <c r="AG163" i="36"/>
  <c r="AG177" i="36" s="1"/>
  <c r="AF163" i="36"/>
  <c r="AF177" i="36" s="1"/>
  <c r="AE163" i="36"/>
  <c r="AE177" i="36" s="1"/>
  <c r="AD163" i="36"/>
  <c r="AD177" i="36" s="1"/>
  <c r="AC163" i="36"/>
  <c r="AC177" i="36" s="1"/>
  <c r="AB163" i="36"/>
  <c r="AB177" i="36" s="1"/>
  <c r="AA163" i="36"/>
  <c r="AA177" i="36" s="1"/>
  <c r="Z163" i="36"/>
  <c r="Z177" i="36" s="1"/>
  <c r="Y163" i="36"/>
  <c r="Y177" i="36" s="1"/>
  <c r="X163" i="36"/>
  <c r="X177" i="36" s="1"/>
  <c r="W163" i="36"/>
  <c r="W177" i="36" s="1"/>
  <c r="V163" i="36"/>
  <c r="V177" i="36" s="1"/>
  <c r="U163" i="36"/>
  <c r="U177" i="36" s="1"/>
  <c r="T163" i="36"/>
  <c r="T177" i="36" s="1"/>
  <c r="S163" i="36"/>
  <c r="S177" i="36" s="1"/>
  <c r="R163" i="36"/>
  <c r="R177" i="36" s="1"/>
  <c r="Q163" i="36"/>
  <c r="Q177" i="36" s="1"/>
  <c r="P163" i="36"/>
  <c r="P177" i="36" s="1"/>
  <c r="O163" i="36"/>
  <c r="O177" i="36" s="1"/>
  <c r="N163" i="36"/>
  <c r="N177" i="36" s="1"/>
  <c r="M163" i="36"/>
  <c r="M177" i="36" s="1"/>
  <c r="L163" i="36"/>
  <c r="L177" i="36" s="1"/>
  <c r="K163" i="36"/>
  <c r="K177" i="36" s="1"/>
  <c r="J163" i="36"/>
  <c r="J177" i="36" s="1"/>
  <c r="I163" i="36"/>
  <c r="I177" i="36" s="1"/>
  <c r="H163" i="36"/>
  <c r="H177" i="36" s="1"/>
  <c r="G163" i="36"/>
  <c r="G177" i="36" s="1"/>
  <c r="F163" i="36"/>
  <c r="F177" i="36" s="1"/>
  <c r="E163" i="36"/>
  <c r="E177" i="36" s="1"/>
  <c r="D163" i="36"/>
  <c r="D177" i="36" s="1"/>
  <c r="BC162" i="36"/>
  <c r="BC176" i="36" s="1"/>
  <c r="BB162" i="36"/>
  <c r="BB176" i="36" s="1"/>
  <c r="BA162" i="36"/>
  <c r="BA176" i="36" s="1"/>
  <c r="AZ162" i="36"/>
  <c r="AZ176" i="36" s="1"/>
  <c r="AY162" i="36"/>
  <c r="AY176" i="36" s="1"/>
  <c r="AX162" i="36"/>
  <c r="AX176" i="36" s="1"/>
  <c r="AW162" i="36"/>
  <c r="AW176" i="36" s="1"/>
  <c r="AV162" i="36"/>
  <c r="AV176" i="36" s="1"/>
  <c r="AU162" i="36"/>
  <c r="AU176" i="36" s="1"/>
  <c r="AT162" i="36"/>
  <c r="AT176" i="36" s="1"/>
  <c r="AS162" i="36"/>
  <c r="AS176" i="36" s="1"/>
  <c r="AR162" i="36"/>
  <c r="AR176" i="36" s="1"/>
  <c r="AQ162" i="36"/>
  <c r="AQ176" i="36" s="1"/>
  <c r="AP162" i="36"/>
  <c r="AP176" i="36" s="1"/>
  <c r="AO162" i="36"/>
  <c r="AO176" i="36" s="1"/>
  <c r="AN162" i="36"/>
  <c r="AN176" i="36" s="1"/>
  <c r="AM162" i="36"/>
  <c r="AM176" i="36" s="1"/>
  <c r="AL162" i="36"/>
  <c r="AL176" i="36" s="1"/>
  <c r="AK162" i="36"/>
  <c r="AK176" i="36" s="1"/>
  <c r="AJ162" i="36"/>
  <c r="AJ176" i="36" s="1"/>
  <c r="AI162" i="36"/>
  <c r="AI176" i="36" s="1"/>
  <c r="AH162" i="36"/>
  <c r="AH176" i="36" s="1"/>
  <c r="AG162" i="36"/>
  <c r="AG176" i="36" s="1"/>
  <c r="AF162" i="36"/>
  <c r="AF176" i="36" s="1"/>
  <c r="AE162" i="36"/>
  <c r="AE176" i="36" s="1"/>
  <c r="AD162" i="36"/>
  <c r="AD176" i="36" s="1"/>
  <c r="AC162" i="36"/>
  <c r="AC176" i="36" s="1"/>
  <c r="AB162" i="36"/>
  <c r="AB176" i="36" s="1"/>
  <c r="AA162" i="36"/>
  <c r="AA176" i="36" s="1"/>
  <c r="Z162" i="36"/>
  <c r="Z176" i="36" s="1"/>
  <c r="Y162" i="36"/>
  <c r="Y176" i="36" s="1"/>
  <c r="X162" i="36"/>
  <c r="X176" i="36" s="1"/>
  <c r="W162" i="36"/>
  <c r="W176" i="36" s="1"/>
  <c r="V162" i="36"/>
  <c r="V176" i="36" s="1"/>
  <c r="U162" i="36"/>
  <c r="U176" i="36" s="1"/>
  <c r="T162" i="36"/>
  <c r="T176" i="36" s="1"/>
  <c r="S162" i="36"/>
  <c r="S176" i="36" s="1"/>
  <c r="R162" i="36"/>
  <c r="R176" i="36" s="1"/>
  <c r="Q162" i="36"/>
  <c r="Q176" i="36" s="1"/>
  <c r="P162" i="36"/>
  <c r="P176" i="36" s="1"/>
  <c r="O162" i="36"/>
  <c r="O176" i="36" s="1"/>
  <c r="N162" i="36"/>
  <c r="N176" i="36" s="1"/>
  <c r="M162" i="36"/>
  <c r="M176" i="36" s="1"/>
  <c r="L162" i="36"/>
  <c r="L176" i="36" s="1"/>
  <c r="K162" i="36"/>
  <c r="K176" i="36" s="1"/>
  <c r="J162" i="36"/>
  <c r="J176" i="36" s="1"/>
  <c r="I162" i="36"/>
  <c r="I176" i="36" s="1"/>
  <c r="H162" i="36"/>
  <c r="H176" i="36" s="1"/>
  <c r="G162" i="36"/>
  <c r="G176" i="36" s="1"/>
  <c r="F162" i="36"/>
  <c r="F176" i="36" s="1"/>
  <c r="E162" i="36"/>
  <c r="E176" i="36" s="1"/>
  <c r="D162" i="36"/>
  <c r="D176" i="36" s="1"/>
  <c r="BC161" i="36"/>
  <c r="BC175" i="36" s="1"/>
  <c r="BB161" i="36"/>
  <c r="BB175" i="36" s="1"/>
  <c r="BA161" i="36"/>
  <c r="BA175" i="36" s="1"/>
  <c r="AZ161" i="36"/>
  <c r="AZ175" i="36" s="1"/>
  <c r="AY161" i="36"/>
  <c r="AY175" i="36" s="1"/>
  <c r="AX161" i="36"/>
  <c r="AX175" i="36" s="1"/>
  <c r="AW161" i="36"/>
  <c r="AW175" i="36" s="1"/>
  <c r="AV161" i="36"/>
  <c r="AV175" i="36" s="1"/>
  <c r="AU161" i="36"/>
  <c r="AU175" i="36" s="1"/>
  <c r="AT161" i="36"/>
  <c r="AT175" i="36" s="1"/>
  <c r="AS161" i="36"/>
  <c r="AS175" i="36" s="1"/>
  <c r="AR161" i="36"/>
  <c r="AR175" i="36" s="1"/>
  <c r="AQ161" i="36"/>
  <c r="AQ175" i="36" s="1"/>
  <c r="AP161" i="36"/>
  <c r="AP175" i="36" s="1"/>
  <c r="AO161" i="36"/>
  <c r="AO175" i="36" s="1"/>
  <c r="AN161" i="36"/>
  <c r="AN175" i="36" s="1"/>
  <c r="AM161" i="36"/>
  <c r="AM175" i="36" s="1"/>
  <c r="AL161" i="36"/>
  <c r="AL175" i="36" s="1"/>
  <c r="AK161" i="36"/>
  <c r="AK175" i="36" s="1"/>
  <c r="AJ161" i="36"/>
  <c r="AJ175" i="36" s="1"/>
  <c r="AI161" i="36"/>
  <c r="AI175" i="36" s="1"/>
  <c r="AH161" i="36"/>
  <c r="AH175" i="36" s="1"/>
  <c r="AG161" i="36"/>
  <c r="AG175" i="36" s="1"/>
  <c r="AF161" i="36"/>
  <c r="AF175" i="36" s="1"/>
  <c r="AE161" i="36"/>
  <c r="AE175" i="36" s="1"/>
  <c r="AD161" i="36"/>
  <c r="AD175" i="36" s="1"/>
  <c r="AC161" i="36"/>
  <c r="AC175" i="36" s="1"/>
  <c r="AB161" i="36"/>
  <c r="AB175" i="36" s="1"/>
  <c r="AA161" i="36"/>
  <c r="AA175" i="36" s="1"/>
  <c r="Z161" i="36"/>
  <c r="Z175" i="36" s="1"/>
  <c r="Y161" i="36"/>
  <c r="Y175" i="36" s="1"/>
  <c r="X161" i="36"/>
  <c r="X175" i="36" s="1"/>
  <c r="W161" i="36"/>
  <c r="W175" i="36" s="1"/>
  <c r="V161" i="36"/>
  <c r="V175" i="36" s="1"/>
  <c r="U161" i="36"/>
  <c r="U175" i="36" s="1"/>
  <c r="T161" i="36"/>
  <c r="T175" i="36" s="1"/>
  <c r="S161" i="36"/>
  <c r="S175" i="36" s="1"/>
  <c r="R161" i="36"/>
  <c r="R175" i="36" s="1"/>
  <c r="Q161" i="36"/>
  <c r="Q175" i="36" s="1"/>
  <c r="P161" i="36"/>
  <c r="P175" i="36" s="1"/>
  <c r="O161" i="36"/>
  <c r="O175" i="36" s="1"/>
  <c r="N161" i="36"/>
  <c r="N175" i="36" s="1"/>
  <c r="M161" i="36"/>
  <c r="M175" i="36" s="1"/>
  <c r="L161" i="36"/>
  <c r="L175" i="36" s="1"/>
  <c r="K161" i="36"/>
  <c r="K175" i="36" s="1"/>
  <c r="J161" i="36"/>
  <c r="J175" i="36" s="1"/>
  <c r="I161" i="36"/>
  <c r="I175" i="36" s="1"/>
  <c r="H161" i="36"/>
  <c r="H175" i="36" s="1"/>
  <c r="G161" i="36"/>
  <c r="G175" i="36" s="1"/>
  <c r="F161" i="36"/>
  <c r="F175" i="36" s="1"/>
  <c r="E161" i="36"/>
  <c r="E175" i="36" s="1"/>
  <c r="D161" i="36"/>
  <c r="D175" i="36" s="1"/>
  <c r="BC160" i="36"/>
  <c r="BC174" i="36" s="1"/>
  <c r="BB160" i="36"/>
  <c r="BB174" i="36" s="1"/>
  <c r="BA160" i="36"/>
  <c r="BA174" i="36" s="1"/>
  <c r="AZ160" i="36"/>
  <c r="AZ174" i="36" s="1"/>
  <c r="AY160" i="36"/>
  <c r="AY174" i="36" s="1"/>
  <c r="AX160" i="36"/>
  <c r="AX174" i="36" s="1"/>
  <c r="AW160" i="36"/>
  <c r="AW174" i="36" s="1"/>
  <c r="AV160" i="36"/>
  <c r="AV174" i="36" s="1"/>
  <c r="AU160" i="36"/>
  <c r="AU174" i="36" s="1"/>
  <c r="AT160" i="36"/>
  <c r="AT174" i="36" s="1"/>
  <c r="AS160" i="36"/>
  <c r="AS174" i="36" s="1"/>
  <c r="AR160" i="36"/>
  <c r="AR174" i="36" s="1"/>
  <c r="AQ160" i="36"/>
  <c r="AQ174" i="36" s="1"/>
  <c r="AP160" i="36"/>
  <c r="AP174" i="36" s="1"/>
  <c r="AO160" i="36"/>
  <c r="AO174" i="36" s="1"/>
  <c r="AN160" i="36"/>
  <c r="AN174" i="36" s="1"/>
  <c r="AM160" i="36"/>
  <c r="AM174" i="36" s="1"/>
  <c r="AL160" i="36"/>
  <c r="AL174" i="36" s="1"/>
  <c r="AK160" i="36"/>
  <c r="AK174" i="36" s="1"/>
  <c r="AJ160" i="36"/>
  <c r="AJ174" i="36" s="1"/>
  <c r="AI160" i="36"/>
  <c r="AI174" i="36" s="1"/>
  <c r="AH160" i="36"/>
  <c r="AH174" i="36" s="1"/>
  <c r="AG160" i="36"/>
  <c r="AG174" i="36" s="1"/>
  <c r="AF160" i="36"/>
  <c r="AF174" i="36" s="1"/>
  <c r="AE160" i="36"/>
  <c r="AE174" i="36" s="1"/>
  <c r="AD160" i="36"/>
  <c r="AD174" i="36" s="1"/>
  <c r="AC160" i="36"/>
  <c r="AC174" i="36" s="1"/>
  <c r="AB160" i="36"/>
  <c r="AB174" i="36" s="1"/>
  <c r="AA160" i="36"/>
  <c r="AA174" i="36" s="1"/>
  <c r="Z160" i="36"/>
  <c r="Z174" i="36" s="1"/>
  <c r="Y160" i="36"/>
  <c r="Y174" i="36" s="1"/>
  <c r="X160" i="36"/>
  <c r="X174" i="36" s="1"/>
  <c r="W160" i="36"/>
  <c r="W174" i="36" s="1"/>
  <c r="V160" i="36"/>
  <c r="V174" i="36" s="1"/>
  <c r="U160" i="36"/>
  <c r="U174" i="36" s="1"/>
  <c r="T160" i="36"/>
  <c r="T174" i="36" s="1"/>
  <c r="S160" i="36"/>
  <c r="S174" i="36" s="1"/>
  <c r="R160" i="36"/>
  <c r="R174" i="36" s="1"/>
  <c r="Q160" i="36"/>
  <c r="Q174" i="36" s="1"/>
  <c r="P160" i="36"/>
  <c r="P174" i="36" s="1"/>
  <c r="O160" i="36"/>
  <c r="O174" i="36" s="1"/>
  <c r="N160" i="36"/>
  <c r="N174" i="36" s="1"/>
  <c r="M160" i="36"/>
  <c r="M174" i="36" s="1"/>
  <c r="L160" i="36"/>
  <c r="L174" i="36" s="1"/>
  <c r="K160" i="36"/>
  <c r="K174" i="36" s="1"/>
  <c r="J160" i="36"/>
  <c r="J174" i="36" s="1"/>
  <c r="I160" i="36"/>
  <c r="I174" i="36" s="1"/>
  <c r="H160" i="36"/>
  <c r="H174" i="36" s="1"/>
  <c r="G160" i="36"/>
  <c r="G174" i="36" s="1"/>
  <c r="F160" i="36"/>
  <c r="F174" i="36" s="1"/>
  <c r="E160" i="36"/>
  <c r="E174" i="36" s="1"/>
  <c r="D160" i="36"/>
  <c r="D174" i="36" s="1"/>
  <c r="BC159" i="36"/>
  <c r="BC173" i="36" s="1"/>
  <c r="BB159" i="36"/>
  <c r="BB173" i="36" s="1"/>
  <c r="BA159" i="36"/>
  <c r="BA173" i="36" s="1"/>
  <c r="AZ159" i="36"/>
  <c r="AZ173" i="36" s="1"/>
  <c r="AY159" i="36"/>
  <c r="AY173" i="36" s="1"/>
  <c r="AX159" i="36"/>
  <c r="AX173" i="36" s="1"/>
  <c r="AW159" i="36"/>
  <c r="AW173" i="36" s="1"/>
  <c r="AV159" i="36"/>
  <c r="AV173" i="36" s="1"/>
  <c r="AU159" i="36"/>
  <c r="AU173" i="36" s="1"/>
  <c r="AT159" i="36"/>
  <c r="AT173" i="36" s="1"/>
  <c r="AS159" i="36"/>
  <c r="AS173" i="36" s="1"/>
  <c r="AR159" i="36"/>
  <c r="AR173" i="36" s="1"/>
  <c r="AQ159" i="36"/>
  <c r="AQ173" i="36" s="1"/>
  <c r="AP159" i="36"/>
  <c r="AP173" i="36" s="1"/>
  <c r="AO159" i="36"/>
  <c r="AO173" i="36" s="1"/>
  <c r="AN159" i="36"/>
  <c r="AN173" i="36" s="1"/>
  <c r="AM159" i="36"/>
  <c r="AM173" i="36" s="1"/>
  <c r="AL159" i="36"/>
  <c r="AL173" i="36" s="1"/>
  <c r="AK159" i="36"/>
  <c r="AK173" i="36" s="1"/>
  <c r="AJ159" i="36"/>
  <c r="AJ173" i="36" s="1"/>
  <c r="AI159" i="36"/>
  <c r="AI173" i="36" s="1"/>
  <c r="AH159" i="36"/>
  <c r="AH173" i="36" s="1"/>
  <c r="AG159" i="36"/>
  <c r="AG173" i="36" s="1"/>
  <c r="AF159" i="36"/>
  <c r="AF173" i="36" s="1"/>
  <c r="AE159" i="36"/>
  <c r="AE173" i="36" s="1"/>
  <c r="AD159" i="36"/>
  <c r="AD173" i="36" s="1"/>
  <c r="AC159" i="36"/>
  <c r="AC173" i="36" s="1"/>
  <c r="AB159" i="36"/>
  <c r="AB173" i="36" s="1"/>
  <c r="AA159" i="36"/>
  <c r="AA173" i="36" s="1"/>
  <c r="Z159" i="36"/>
  <c r="Z173" i="36" s="1"/>
  <c r="Y159" i="36"/>
  <c r="Y173" i="36" s="1"/>
  <c r="X159" i="36"/>
  <c r="X173" i="36" s="1"/>
  <c r="W159" i="36"/>
  <c r="W173" i="36" s="1"/>
  <c r="V159" i="36"/>
  <c r="V173" i="36" s="1"/>
  <c r="U159" i="36"/>
  <c r="U173" i="36" s="1"/>
  <c r="T159" i="36"/>
  <c r="T173" i="36" s="1"/>
  <c r="S159" i="36"/>
  <c r="S173" i="36" s="1"/>
  <c r="R159" i="36"/>
  <c r="R173" i="36" s="1"/>
  <c r="Q159" i="36"/>
  <c r="Q173" i="36" s="1"/>
  <c r="P159" i="36"/>
  <c r="P173" i="36" s="1"/>
  <c r="O159" i="36"/>
  <c r="O173" i="36" s="1"/>
  <c r="N159" i="36"/>
  <c r="N173" i="36" s="1"/>
  <c r="M159" i="36"/>
  <c r="M173" i="36" s="1"/>
  <c r="L159" i="36"/>
  <c r="L173" i="36" s="1"/>
  <c r="K159" i="36"/>
  <c r="K173" i="36" s="1"/>
  <c r="J159" i="36"/>
  <c r="J173" i="36" s="1"/>
  <c r="I159" i="36"/>
  <c r="I173" i="36" s="1"/>
  <c r="H159" i="36"/>
  <c r="H173" i="36" s="1"/>
  <c r="G159" i="36"/>
  <c r="G173" i="36" s="1"/>
  <c r="F159" i="36"/>
  <c r="F173" i="36" s="1"/>
  <c r="E159" i="36"/>
  <c r="E173" i="36" s="1"/>
  <c r="D159" i="36"/>
  <c r="D173" i="36" s="1"/>
  <c r="BC158" i="36"/>
  <c r="BC172" i="36" s="1"/>
  <c r="BB158" i="36"/>
  <c r="BB172" i="36" s="1"/>
  <c r="BA158" i="36"/>
  <c r="BA172" i="36" s="1"/>
  <c r="AZ158" i="36"/>
  <c r="AZ172" i="36" s="1"/>
  <c r="AY158" i="36"/>
  <c r="AY172" i="36" s="1"/>
  <c r="AX158" i="36"/>
  <c r="AX172" i="36" s="1"/>
  <c r="AW158" i="36"/>
  <c r="AW172" i="36" s="1"/>
  <c r="AV158" i="36"/>
  <c r="AV172" i="36" s="1"/>
  <c r="AU158" i="36"/>
  <c r="AU172" i="36" s="1"/>
  <c r="AT158" i="36"/>
  <c r="AT172" i="36" s="1"/>
  <c r="AS158" i="36"/>
  <c r="AS172" i="36" s="1"/>
  <c r="AR158" i="36"/>
  <c r="AR172" i="36" s="1"/>
  <c r="AQ158" i="36"/>
  <c r="AQ172" i="36" s="1"/>
  <c r="AP158" i="36"/>
  <c r="AP172" i="36" s="1"/>
  <c r="AO158" i="36"/>
  <c r="AO172" i="36" s="1"/>
  <c r="AN158" i="36"/>
  <c r="AN172" i="36" s="1"/>
  <c r="AM158" i="36"/>
  <c r="AM172" i="36" s="1"/>
  <c r="AL158" i="36"/>
  <c r="AL172" i="36" s="1"/>
  <c r="AK158" i="36"/>
  <c r="AK172" i="36" s="1"/>
  <c r="AJ158" i="36"/>
  <c r="AJ172" i="36" s="1"/>
  <c r="AI158" i="36"/>
  <c r="AI172" i="36" s="1"/>
  <c r="AH158" i="36"/>
  <c r="AH172" i="36" s="1"/>
  <c r="AG158" i="36"/>
  <c r="AG172" i="36" s="1"/>
  <c r="AF158" i="36"/>
  <c r="AF172" i="36" s="1"/>
  <c r="AE158" i="36"/>
  <c r="AE172" i="36" s="1"/>
  <c r="AD158" i="36"/>
  <c r="AD172" i="36" s="1"/>
  <c r="AC158" i="36"/>
  <c r="AC172" i="36" s="1"/>
  <c r="AB158" i="36"/>
  <c r="AB172" i="36" s="1"/>
  <c r="AA158" i="36"/>
  <c r="AA172" i="36" s="1"/>
  <c r="Z158" i="36"/>
  <c r="Z172" i="36" s="1"/>
  <c r="Y158" i="36"/>
  <c r="Y172" i="36" s="1"/>
  <c r="X158" i="36"/>
  <c r="X172" i="36" s="1"/>
  <c r="W158" i="36"/>
  <c r="W172" i="36" s="1"/>
  <c r="V158" i="36"/>
  <c r="V172" i="36" s="1"/>
  <c r="U158" i="36"/>
  <c r="U172" i="36" s="1"/>
  <c r="T158" i="36"/>
  <c r="T172" i="36" s="1"/>
  <c r="S158" i="36"/>
  <c r="S172" i="36" s="1"/>
  <c r="R158" i="36"/>
  <c r="R172" i="36" s="1"/>
  <c r="Q158" i="36"/>
  <c r="Q172" i="36" s="1"/>
  <c r="P158" i="36"/>
  <c r="P172" i="36" s="1"/>
  <c r="O158" i="36"/>
  <c r="O172" i="36" s="1"/>
  <c r="N158" i="36"/>
  <c r="N172" i="36" s="1"/>
  <c r="M158" i="36"/>
  <c r="M172" i="36" s="1"/>
  <c r="L158" i="36"/>
  <c r="L172" i="36" s="1"/>
  <c r="K158" i="36"/>
  <c r="K172" i="36" s="1"/>
  <c r="J158" i="36"/>
  <c r="J172" i="36" s="1"/>
  <c r="I158" i="36"/>
  <c r="I172" i="36" s="1"/>
  <c r="H158" i="36"/>
  <c r="H172" i="36" s="1"/>
  <c r="G158" i="36"/>
  <c r="G172" i="36" s="1"/>
  <c r="F158" i="36"/>
  <c r="F172" i="36" s="1"/>
  <c r="E158" i="36"/>
  <c r="E172" i="36" s="1"/>
  <c r="D158" i="36"/>
  <c r="D172" i="36" s="1"/>
  <c r="BC157" i="36"/>
  <c r="BB157" i="36"/>
  <c r="BA157" i="36"/>
  <c r="AZ157" i="36"/>
  <c r="AY157" i="36"/>
  <c r="AX157" i="36"/>
  <c r="AW157" i="36"/>
  <c r="AV157" i="36"/>
  <c r="AU157" i="36"/>
  <c r="AT157" i="36"/>
  <c r="AS157" i="36"/>
  <c r="AR157" i="36"/>
  <c r="AQ157" i="36"/>
  <c r="AP157" i="36"/>
  <c r="AO157" i="36"/>
  <c r="AN157" i="36"/>
  <c r="AM157" i="36"/>
  <c r="AL157" i="36"/>
  <c r="AK157" i="36"/>
  <c r="AJ157" i="36"/>
  <c r="AI157" i="36"/>
  <c r="AH157" i="36"/>
  <c r="AG157" i="36"/>
  <c r="AF157" i="36"/>
  <c r="AE157" i="36"/>
  <c r="AD157" i="36"/>
  <c r="AC157" i="36"/>
  <c r="AB157" i="36"/>
  <c r="AA157" i="36"/>
  <c r="Z157" i="36"/>
  <c r="Y157" i="36"/>
  <c r="X157" i="36"/>
  <c r="W157" i="36"/>
  <c r="V157" i="36"/>
  <c r="U157" i="36"/>
  <c r="T157" i="36"/>
  <c r="S157" i="36"/>
  <c r="R157" i="36"/>
  <c r="Q157" i="36"/>
  <c r="P157" i="36"/>
  <c r="O157" i="36"/>
  <c r="N157" i="36"/>
  <c r="M157" i="36"/>
  <c r="L157" i="36"/>
  <c r="K157" i="36"/>
  <c r="J157" i="36"/>
  <c r="I157" i="36"/>
  <c r="H157" i="36"/>
  <c r="G157" i="36"/>
  <c r="F157" i="36"/>
  <c r="E157" i="36"/>
  <c r="D157" i="36"/>
  <c r="NF172" i="28"/>
  <c r="NE172" i="28"/>
  <c r="M124" i="36"/>
  <c r="N124" i="36"/>
  <c r="O124" i="36"/>
  <c r="P124" i="36"/>
  <c r="Q124" i="36"/>
  <c r="R124" i="36"/>
  <c r="S124" i="36"/>
  <c r="T124" i="36"/>
  <c r="U124" i="36"/>
  <c r="V124" i="36"/>
  <c r="W124" i="36"/>
  <c r="X124" i="36"/>
  <c r="Y124" i="36"/>
  <c r="Z124" i="36"/>
  <c r="AA124" i="36"/>
  <c r="AB124" i="36"/>
  <c r="AC124" i="36"/>
  <c r="AD124" i="36"/>
  <c r="AE124" i="36"/>
  <c r="AF124" i="36"/>
  <c r="AG124" i="36"/>
  <c r="AH124" i="36"/>
  <c r="AI124" i="36"/>
  <c r="AJ124" i="36"/>
  <c r="AK124" i="36"/>
  <c r="AL124" i="36"/>
  <c r="AM124" i="36"/>
  <c r="AN124" i="36"/>
  <c r="AO124" i="36"/>
  <c r="AP124" i="36"/>
  <c r="AQ124" i="36"/>
  <c r="AR124" i="36"/>
  <c r="AS124" i="36"/>
  <c r="AT124" i="36"/>
  <c r="AU124" i="36"/>
  <c r="AV124" i="36"/>
  <c r="AW124" i="36"/>
  <c r="AX124" i="36"/>
  <c r="AY124" i="36"/>
  <c r="AZ124" i="36"/>
  <c r="BA124" i="36"/>
  <c r="BB124" i="36"/>
  <c r="BC124" i="36"/>
  <c r="M125" i="36"/>
  <c r="M139" i="36" s="1"/>
  <c r="N125" i="36"/>
  <c r="N139" i="36" s="1"/>
  <c r="O125" i="36"/>
  <c r="O139" i="36" s="1"/>
  <c r="P125" i="36"/>
  <c r="P139" i="36" s="1"/>
  <c r="Q125" i="36"/>
  <c r="Q139" i="36" s="1"/>
  <c r="R125" i="36"/>
  <c r="R139" i="36" s="1"/>
  <c r="S125" i="36"/>
  <c r="S139" i="36" s="1"/>
  <c r="T125" i="36"/>
  <c r="T139" i="36" s="1"/>
  <c r="U125" i="36"/>
  <c r="U139" i="36" s="1"/>
  <c r="V125" i="36"/>
  <c r="V139" i="36" s="1"/>
  <c r="W125" i="36"/>
  <c r="W139" i="36" s="1"/>
  <c r="X125" i="36"/>
  <c r="X139" i="36" s="1"/>
  <c r="Y125" i="36"/>
  <c r="Y139" i="36" s="1"/>
  <c r="Z125" i="36"/>
  <c r="Z139" i="36" s="1"/>
  <c r="AA125" i="36"/>
  <c r="AA139" i="36" s="1"/>
  <c r="AB125" i="36"/>
  <c r="AB139" i="36" s="1"/>
  <c r="AC125" i="36"/>
  <c r="AC139" i="36" s="1"/>
  <c r="AD125" i="36"/>
  <c r="AD139" i="36" s="1"/>
  <c r="AE125" i="36"/>
  <c r="AE139" i="36" s="1"/>
  <c r="AF125" i="36"/>
  <c r="AF139" i="36" s="1"/>
  <c r="AG125" i="36"/>
  <c r="AG139" i="36" s="1"/>
  <c r="AH125" i="36"/>
  <c r="AH139" i="36" s="1"/>
  <c r="AI125" i="36"/>
  <c r="AI139" i="36" s="1"/>
  <c r="AJ125" i="36"/>
  <c r="AJ139" i="36" s="1"/>
  <c r="AK125" i="36"/>
  <c r="AK139" i="36" s="1"/>
  <c r="AL125" i="36"/>
  <c r="AL139" i="36" s="1"/>
  <c r="AM125" i="36"/>
  <c r="AM139" i="36" s="1"/>
  <c r="AN125" i="36"/>
  <c r="AN139" i="36" s="1"/>
  <c r="AO125" i="36"/>
  <c r="AO139" i="36" s="1"/>
  <c r="AP125" i="36"/>
  <c r="AP139" i="36" s="1"/>
  <c r="AQ125" i="36"/>
  <c r="AQ139" i="36" s="1"/>
  <c r="AR125" i="36"/>
  <c r="AR139" i="36" s="1"/>
  <c r="AS125" i="36"/>
  <c r="AS139" i="36" s="1"/>
  <c r="AT125" i="36"/>
  <c r="AT139" i="36" s="1"/>
  <c r="AU125" i="36"/>
  <c r="AU139" i="36" s="1"/>
  <c r="AV125" i="36"/>
  <c r="AV139" i="36" s="1"/>
  <c r="AW125" i="36"/>
  <c r="AW139" i="36" s="1"/>
  <c r="AX125" i="36"/>
  <c r="AX139" i="36" s="1"/>
  <c r="AY125" i="36"/>
  <c r="AY139" i="36" s="1"/>
  <c r="AZ125" i="36"/>
  <c r="AZ139" i="36" s="1"/>
  <c r="BA125" i="36"/>
  <c r="BA139" i="36" s="1"/>
  <c r="BB125" i="36"/>
  <c r="BB139" i="36" s="1"/>
  <c r="BC125" i="36"/>
  <c r="BC139" i="36" s="1"/>
  <c r="M126" i="36"/>
  <c r="M140" i="36" s="1"/>
  <c r="N126" i="36"/>
  <c r="N140" i="36" s="1"/>
  <c r="O126" i="36"/>
  <c r="O140" i="36" s="1"/>
  <c r="P126" i="36"/>
  <c r="P140" i="36" s="1"/>
  <c r="Q126" i="36"/>
  <c r="Q140" i="36" s="1"/>
  <c r="R126" i="36"/>
  <c r="R140" i="36" s="1"/>
  <c r="S126" i="36"/>
  <c r="S140" i="36" s="1"/>
  <c r="T126" i="36"/>
  <c r="T140" i="36" s="1"/>
  <c r="U126" i="36"/>
  <c r="U140" i="36" s="1"/>
  <c r="V126" i="36"/>
  <c r="V140" i="36" s="1"/>
  <c r="W126" i="36"/>
  <c r="W140" i="36" s="1"/>
  <c r="X126" i="36"/>
  <c r="X140" i="36" s="1"/>
  <c r="Y126" i="36"/>
  <c r="Y140" i="36" s="1"/>
  <c r="Z126" i="36"/>
  <c r="Z140" i="36" s="1"/>
  <c r="AA126" i="36"/>
  <c r="AA140" i="36" s="1"/>
  <c r="AB126" i="36"/>
  <c r="AB140" i="36" s="1"/>
  <c r="AC126" i="36"/>
  <c r="AC140" i="36" s="1"/>
  <c r="AD126" i="36"/>
  <c r="AD140" i="36" s="1"/>
  <c r="AE126" i="36"/>
  <c r="AE140" i="36" s="1"/>
  <c r="AF126" i="36"/>
  <c r="AF140" i="36" s="1"/>
  <c r="AG126" i="36"/>
  <c r="AG140" i="36" s="1"/>
  <c r="AH126" i="36"/>
  <c r="AH140" i="36" s="1"/>
  <c r="AI126" i="36"/>
  <c r="AI140" i="36" s="1"/>
  <c r="AJ126" i="36"/>
  <c r="AJ140" i="36" s="1"/>
  <c r="AK126" i="36"/>
  <c r="AK140" i="36" s="1"/>
  <c r="AL126" i="36"/>
  <c r="AL140" i="36" s="1"/>
  <c r="AM126" i="36"/>
  <c r="AM140" i="36" s="1"/>
  <c r="AN126" i="36"/>
  <c r="AN140" i="36" s="1"/>
  <c r="AO126" i="36"/>
  <c r="AO140" i="36" s="1"/>
  <c r="AP126" i="36"/>
  <c r="AP140" i="36" s="1"/>
  <c r="AQ126" i="36"/>
  <c r="AQ140" i="36" s="1"/>
  <c r="AR126" i="36"/>
  <c r="AR140" i="36" s="1"/>
  <c r="AS126" i="36"/>
  <c r="AS140" i="36" s="1"/>
  <c r="AT126" i="36"/>
  <c r="AT140" i="36" s="1"/>
  <c r="AU126" i="36"/>
  <c r="AU140" i="36" s="1"/>
  <c r="AV126" i="36"/>
  <c r="AV140" i="36" s="1"/>
  <c r="AW126" i="36"/>
  <c r="AW140" i="36" s="1"/>
  <c r="AX126" i="36"/>
  <c r="AX140" i="36" s="1"/>
  <c r="AY126" i="36"/>
  <c r="AY140" i="36" s="1"/>
  <c r="AZ126" i="36"/>
  <c r="AZ140" i="36" s="1"/>
  <c r="BA126" i="36"/>
  <c r="BA140" i="36" s="1"/>
  <c r="BB126" i="36"/>
  <c r="BB140" i="36" s="1"/>
  <c r="BC126" i="36"/>
  <c r="BC140" i="36" s="1"/>
  <c r="M127" i="36"/>
  <c r="M141" i="36" s="1"/>
  <c r="N127" i="36"/>
  <c r="N141" i="36" s="1"/>
  <c r="O127" i="36"/>
  <c r="O141" i="36" s="1"/>
  <c r="P127" i="36"/>
  <c r="P141" i="36" s="1"/>
  <c r="Q127" i="36"/>
  <c r="Q141" i="36" s="1"/>
  <c r="R127" i="36"/>
  <c r="R141" i="36" s="1"/>
  <c r="S127" i="36"/>
  <c r="S141" i="36" s="1"/>
  <c r="T127" i="36"/>
  <c r="T141" i="36" s="1"/>
  <c r="U127" i="36"/>
  <c r="U141" i="36" s="1"/>
  <c r="V127" i="36"/>
  <c r="V141" i="36" s="1"/>
  <c r="W127" i="36"/>
  <c r="W141" i="36" s="1"/>
  <c r="X127" i="36"/>
  <c r="X141" i="36" s="1"/>
  <c r="Y127" i="36"/>
  <c r="Y141" i="36" s="1"/>
  <c r="Z127" i="36"/>
  <c r="Z141" i="36" s="1"/>
  <c r="AA127" i="36"/>
  <c r="AA141" i="36" s="1"/>
  <c r="AB127" i="36"/>
  <c r="AB141" i="36" s="1"/>
  <c r="AC127" i="36"/>
  <c r="AC141" i="36" s="1"/>
  <c r="AD127" i="36"/>
  <c r="AD141" i="36" s="1"/>
  <c r="AE127" i="36"/>
  <c r="AE141" i="36" s="1"/>
  <c r="AF127" i="36"/>
  <c r="AF141" i="36" s="1"/>
  <c r="AG127" i="36"/>
  <c r="AG141" i="36" s="1"/>
  <c r="AH127" i="36"/>
  <c r="AH141" i="36" s="1"/>
  <c r="AI127" i="36"/>
  <c r="AI141" i="36" s="1"/>
  <c r="AJ127" i="36"/>
  <c r="AJ141" i="36" s="1"/>
  <c r="AK127" i="36"/>
  <c r="AK141" i="36" s="1"/>
  <c r="AL127" i="36"/>
  <c r="AL141" i="36" s="1"/>
  <c r="AM127" i="36"/>
  <c r="AM141" i="36" s="1"/>
  <c r="AN127" i="36"/>
  <c r="AN141" i="36" s="1"/>
  <c r="AO127" i="36"/>
  <c r="AO141" i="36" s="1"/>
  <c r="AP127" i="36"/>
  <c r="AP141" i="36" s="1"/>
  <c r="AQ127" i="36"/>
  <c r="AQ141" i="36" s="1"/>
  <c r="AR127" i="36"/>
  <c r="AR141" i="36" s="1"/>
  <c r="AS127" i="36"/>
  <c r="AS141" i="36" s="1"/>
  <c r="AT127" i="36"/>
  <c r="AT141" i="36" s="1"/>
  <c r="AU127" i="36"/>
  <c r="AU141" i="36" s="1"/>
  <c r="AV127" i="36"/>
  <c r="AV141" i="36" s="1"/>
  <c r="AW127" i="36"/>
  <c r="AW141" i="36" s="1"/>
  <c r="AX127" i="36"/>
  <c r="AX141" i="36" s="1"/>
  <c r="AY127" i="36"/>
  <c r="AY141" i="36" s="1"/>
  <c r="AZ127" i="36"/>
  <c r="AZ141" i="36" s="1"/>
  <c r="BA127" i="36"/>
  <c r="BA141" i="36" s="1"/>
  <c r="BB127" i="36"/>
  <c r="BB141" i="36" s="1"/>
  <c r="BC127" i="36"/>
  <c r="BC141" i="36" s="1"/>
  <c r="M128" i="36"/>
  <c r="M142" i="36" s="1"/>
  <c r="N128" i="36"/>
  <c r="N142" i="36" s="1"/>
  <c r="O128" i="36"/>
  <c r="O142" i="36" s="1"/>
  <c r="P128" i="36"/>
  <c r="P142" i="36" s="1"/>
  <c r="Q128" i="36"/>
  <c r="Q142" i="36" s="1"/>
  <c r="R128" i="36"/>
  <c r="R142" i="36" s="1"/>
  <c r="S128" i="36"/>
  <c r="S142" i="36" s="1"/>
  <c r="T128" i="36"/>
  <c r="T142" i="36" s="1"/>
  <c r="U128" i="36"/>
  <c r="U142" i="36" s="1"/>
  <c r="V128" i="36"/>
  <c r="V142" i="36" s="1"/>
  <c r="W128" i="36"/>
  <c r="W142" i="36" s="1"/>
  <c r="X128" i="36"/>
  <c r="X142" i="36" s="1"/>
  <c r="Y128" i="36"/>
  <c r="Y142" i="36" s="1"/>
  <c r="Z128" i="36"/>
  <c r="Z142" i="36" s="1"/>
  <c r="AA128" i="36"/>
  <c r="AA142" i="36" s="1"/>
  <c r="AB128" i="36"/>
  <c r="AB142" i="36" s="1"/>
  <c r="AC128" i="36"/>
  <c r="AC142" i="36" s="1"/>
  <c r="AD128" i="36"/>
  <c r="AD142" i="36" s="1"/>
  <c r="AE128" i="36"/>
  <c r="AE142" i="36" s="1"/>
  <c r="AF128" i="36"/>
  <c r="AF142" i="36" s="1"/>
  <c r="AG128" i="36"/>
  <c r="AG142" i="36" s="1"/>
  <c r="AH128" i="36"/>
  <c r="AH142" i="36" s="1"/>
  <c r="AI128" i="36"/>
  <c r="AI142" i="36" s="1"/>
  <c r="AJ128" i="36"/>
  <c r="AJ142" i="36" s="1"/>
  <c r="AK128" i="36"/>
  <c r="AK142" i="36" s="1"/>
  <c r="AL128" i="36"/>
  <c r="AL142" i="36" s="1"/>
  <c r="AM128" i="36"/>
  <c r="AM142" i="36" s="1"/>
  <c r="AN128" i="36"/>
  <c r="AN142" i="36" s="1"/>
  <c r="AO128" i="36"/>
  <c r="AO142" i="36" s="1"/>
  <c r="AP128" i="36"/>
  <c r="AP142" i="36" s="1"/>
  <c r="AQ128" i="36"/>
  <c r="AQ142" i="36" s="1"/>
  <c r="AR128" i="36"/>
  <c r="AR142" i="36" s="1"/>
  <c r="AS128" i="36"/>
  <c r="AS142" i="36" s="1"/>
  <c r="AT128" i="36"/>
  <c r="AT142" i="36" s="1"/>
  <c r="AU128" i="36"/>
  <c r="AU142" i="36" s="1"/>
  <c r="AV128" i="36"/>
  <c r="AV142" i="36" s="1"/>
  <c r="AW128" i="36"/>
  <c r="AW142" i="36" s="1"/>
  <c r="AX128" i="36"/>
  <c r="AX142" i="36" s="1"/>
  <c r="AY128" i="36"/>
  <c r="AY142" i="36" s="1"/>
  <c r="AZ128" i="36"/>
  <c r="AZ142" i="36" s="1"/>
  <c r="BA128" i="36"/>
  <c r="BA142" i="36" s="1"/>
  <c r="BB128" i="36"/>
  <c r="BB142" i="36" s="1"/>
  <c r="BC128" i="36"/>
  <c r="BC142" i="36" s="1"/>
  <c r="M129" i="36"/>
  <c r="M143" i="36" s="1"/>
  <c r="N129" i="36"/>
  <c r="N143" i="36" s="1"/>
  <c r="O129" i="36"/>
  <c r="O143" i="36" s="1"/>
  <c r="P129" i="36"/>
  <c r="P143" i="36" s="1"/>
  <c r="Q129" i="36"/>
  <c r="Q143" i="36" s="1"/>
  <c r="R129" i="36"/>
  <c r="R143" i="36" s="1"/>
  <c r="S129" i="36"/>
  <c r="S143" i="36" s="1"/>
  <c r="T129" i="36"/>
  <c r="T143" i="36" s="1"/>
  <c r="U129" i="36"/>
  <c r="U143" i="36" s="1"/>
  <c r="V129" i="36"/>
  <c r="V143" i="36" s="1"/>
  <c r="W129" i="36"/>
  <c r="W143" i="36" s="1"/>
  <c r="X129" i="36"/>
  <c r="X143" i="36" s="1"/>
  <c r="Y129" i="36"/>
  <c r="Y143" i="36" s="1"/>
  <c r="Z129" i="36"/>
  <c r="Z143" i="36" s="1"/>
  <c r="AA129" i="36"/>
  <c r="AA143" i="36" s="1"/>
  <c r="AB129" i="36"/>
  <c r="AB143" i="36" s="1"/>
  <c r="AC129" i="36"/>
  <c r="AC143" i="36" s="1"/>
  <c r="AD129" i="36"/>
  <c r="AD143" i="36" s="1"/>
  <c r="AE129" i="36"/>
  <c r="AE143" i="36" s="1"/>
  <c r="AF129" i="36"/>
  <c r="AF143" i="36" s="1"/>
  <c r="AG129" i="36"/>
  <c r="AG143" i="36" s="1"/>
  <c r="AH129" i="36"/>
  <c r="AH143" i="36" s="1"/>
  <c r="AI129" i="36"/>
  <c r="AI143" i="36" s="1"/>
  <c r="AJ129" i="36"/>
  <c r="AJ143" i="36" s="1"/>
  <c r="AK129" i="36"/>
  <c r="AK143" i="36" s="1"/>
  <c r="AL129" i="36"/>
  <c r="AL143" i="36" s="1"/>
  <c r="AM129" i="36"/>
  <c r="AM143" i="36" s="1"/>
  <c r="AN129" i="36"/>
  <c r="AN143" i="36" s="1"/>
  <c r="AO129" i="36"/>
  <c r="AO143" i="36" s="1"/>
  <c r="AP129" i="36"/>
  <c r="AP143" i="36" s="1"/>
  <c r="AQ129" i="36"/>
  <c r="AQ143" i="36" s="1"/>
  <c r="AR129" i="36"/>
  <c r="AR143" i="36" s="1"/>
  <c r="AS129" i="36"/>
  <c r="AS143" i="36" s="1"/>
  <c r="AT129" i="36"/>
  <c r="AT143" i="36" s="1"/>
  <c r="AU129" i="36"/>
  <c r="AU143" i="36" s="1"/>
  <c r="AV129" i="36"/>
  <c r="AV143" i="36" s="1"/>
  <c r="AW129" i="36"/>
  <c r="AW143" i="36" s="1"/>
  <c r="AX129" i="36"/>
  <c r="AX143" i="36" s="1"/>
  <c r="AY129" i="36"/>
  <c r="AY143" i="36" s="1"/>
  <c r="AZ129" i="36"/>
  <c r="AZ143" i="36" s="1"/>
  <c r="BA129" i="36"/>
  <c r="BA143" i="36" s="1"/>
  <c r="BB129" i="36"/>
  <c r="BB143" i="36" s="1"/>
  <c r="BC129" i="36"/>
  <c r="BC143" i="36" s="1"/>
  <c r="M130" i="36"/>
  <c r="M144" i="36" s="1"/>
  <c r="N130" i="36"/>
  <c r="N144" i="36" s="1"/>
  <c r="O130" i="36"/>
  <c r="O144" i="36" s="1"/>
  <c r="P130" i="36"/>
  <c r="P144" i="36" s="1"/>
  <c r="Q130" i="36"/>
  <c r="Q144" i="36" s="1"/>
  <c r="R130" i="36"/>
  <c r="R144" i="36" s="1"/>
  <c r="S130" i="36"/>
  <c r="S144" i="36" s="1"/>
  <c r="T130" i="36"/>
  <c r="T144" i="36" s="1"/>
  <c r="U130" i="36"/>
  <c r="U144" i="36" s="1"/>
  <c r="V130" i="36"/>
  <c r="V144" i="36" s="1"/>
  <c r="W130" i="36"/>
  <c r="W144" i="36" s="1"/>
  <c r="X130" i="36"/>
  <c r="X144" i="36" s="1"/>
  <c r="Y130" i="36"/>
  <c r="Y144" i="36" s="1"/>
  <c r="Z130" i="36"/>
  <c r="Z144" i="36" s="1"/>
  <c r="AA130" i="36"/>
  <c r="AA144" i="36" s="1"/>
  <c r="AB130" i="36"/>
  <c r="AB144" i="36" s="1"/>
  <c r="AC130" i="36"/>
  <c r="AC144" i="36" s="1"/>
  <c r="AD130" i="36"/>
  <c r="AD144" i="36" s="1"/>
  <c r="AE130" i="36"/>
  <c r="AE144" i="36" s="1"/>
  <c r="AF130" i="36"/>
  <c r="AF144" i="36" s="1"/>
  <c r="AG130" i="36"/>
  <c r="AG144" i="36" s="1"/>
  <c r="AH130" i="36"/>
  <c r="AH144" i="36" s="1"/>
  <c r="AI130" i="36"/>
  <c r="AI144" i="36" s="1"/>
  <c r="AJ130" i="36"/>
  <c r="AJ144" i="36" s="1"/>
  <c r="AK130" i="36"/>
  <c r="AK144" i="36" s="1"/>
  <c r="AL130" i="36"/>
  <c r="AL144" i="36" s="1"/>
  <c r="AM130" i="36"/>
  <c r="AM144" i="36" s="1"/>
  <c r="AN130" i="36"/>
  <c r="AN144" i="36" s="1"/>
  <c r="AO130" i="36"/>
  <c r="AO144" i="36" s="1"/>
  <c r="AP130" i="36"/>
  <c r="AP144" i="36" s="1"/>
  <c r="AQ130" i="36"/>
  <c r="AQ144" i="36" s="1"/>
  <c r="AR130" i="36"/>
  <c r="AR144" i="36" s="1"/>
  <c r="AS130" i="36"/>
  <c r="AS144" i="36" s="1"/>
  <c r="AT130" i="36"/>
  <c r="AT144" i="36" s="1"/>
  <c r="AU130" i="36"/>
  <c r="AU144" i="36" s="1"/>
  <c r="AV130" i="36"/>
  <c r="AV144" i="36" s="1"/>
  <c r="AW130" i="36"/>
  <c r="AW144" i="36" s="1"/>
  <c r="AX130" i="36"/>
  <c r="AX144" i="36" s="1"/>
  <c r="AY130" i="36"/>
  <c r="AY144" i="36" s="1"/>
  <c r="AZ130" i="36"/>
  <c r="AZ144" i="36" s="1"/>
  <c r="BA130" i="36"/>
  <c r="BA144" i="36" s="1"/>
  <c r="BB130" i="36"/>
  <c r="BB144" i="36" s="1"/>
  <c r="BC130" i="36"/>
  <c r="BC144" i="36" s="1"/>
  <c r="M131" i="36"/>
  <c r="M145" i="36" s="1"/>
  <c r="N131" i="36"/>
  <c r="N145" i="36" s="1"/>
  <c r="O131" i="36"/>
  <c r="O145" i="36" s="1"/>
  <c r="P131" i="36"/>
  <c r="P145" i="36" s="1"/>
  <c r="Q131" i="36"/>
  <c r="Q145" i="36" s="1"/>
  <c r="R131" i="36"/>
  <c r="R145" i="36" s="1"/>
  <c r="S131" i="36"/>
  <c r="S145" i="36" s="1"/>
  <c r="T131" i="36"/>
  <c r="T145" i="36" s="1"/>
  <c r="U131" i="36"/>
  <c r="U145" i="36" s="1"/>
  <c r="V131" i="36"/>
  <c r="V145" i="36" s="1"/>
  <c r="W131" i="36"/>
  <c r="W145" i="36" s="1"/>
  <c r="X131" i="36"/>
  <c r="X145" i="36" s="1"/>
  <c r="Y131" i="36"/>
  <c r="Y145" i="36" s="1"/>
  <c r="Z131" i="36"/>
  <c r="Z145" i="36" s="1"/>
  <c r="AA131" i="36"/>
  <c r="AA145" i="36" s="1"/>
  <c r="AB131" i="36"/>
  <c r="AB145" i="36" s="1"/>
  <c r="AC131" i="36"/>
  <c r="AC145" i="36" s="1"/>
  <c r="AD131" i="36"/>
  <c r="AD145" i="36" s="1"/>
  <c r="AE131" i="36"/>
  <c r="AE145" i="36" s="1"/>
  <c r="AF131" i="36"/>
  <c r="AF145" i="36" s="1"/>
  <c r="AG131" i="36"/>
  <c r="AG145" i="36" s="1"/>
  <c r="AH131" i="36"/>
  <c r="AH145" i="36" s="1"/>
  <c r="AI131" i="36"/>
  <c r="AI145" i="36" s="1"/>
  <c r="AJ131" i="36"/>
  <c r="AJ145" i="36" s="1"/>
  <c r="AK131" i="36"/>
  <c r="AK145" i="36" s="1"/>
  <c r="AL131" i="36"/>
  <c r="AL145" i="36" s="1"/>
  <c r="AM131" i="36"/>
  <c r="AM145" i="36" s="1"/>
  <c r="AN131" i="36"/>
  <c r="AN145" i="36" s="1"/>
  <c r="AO131" i="36"/>
  <c r="AO145" i="36" s="1"/>
  <c r="AP131" i="36"/>
  <c r="AP145" i="36" s="1"/>
  <c r="AQ131" i="36"/>
  <c r="AQ145" i="36" s="1"/>
  <c r="AR131" i="36"/>
  <c r="AR145" i="36" s="1"/>
  <c r="AS131" i="36"/>
  <c r="AS145" i="36" s="1"/>
  <c r="AT131" i="36"/>
  <c r="AT145" i="36" s="1"/>
  <c r="AU131" i="36"/>
  <c r="AU145" i="36" s="1"/>
  <c r="AV131" i="36"/>
  <c r="AV145" i="36" s="1"/>
  <c r="AW131" i="36"/>
  <c r="AW145" i="36" s="1"/>
  <c r="AX131" i="36"/>
  <c r="AX145" i="36" s="1"/>
  <c r="AY131" i="36"/>
  <c r="AY145" i="36" s="1"/>
  <c r="AZ131" i="36"/>
  <c r="AZ145" i="36" s="1"/>
  <c r="BA131" i="36"/>
  <c r="BA145" i="36" s="1"/>
  <c r="BB131" i="36"/>
  <c r="BB145" i="36" s="1"/>
  <c r="BC131" i="36"/>
  <c r="BC145" i="36" s="1"/>
  <c r="M132" i="36"/>
  <c r="M146" i="36" s="1"/>
  <c r="N132" i="36"/>
  <c r="N146" i="36" s="1"/>
  <c r="O132" i="36"/>
  <c r="O146" i="36" s="1"/>
  <c r="P132" i="36"/>
  <c r="P146" i="36" s="1"/>
  <c r="Q132" i="36"/>
  <c r="Q146" i="36" s="1"/>
  <c r="R132" i="36"/>
  <c r="R146" i="36" s="1"/>
  <c r="S132" i="36"/>
  <c r="S146" i="36" s="1"/>
  <c r="T132" i="36"/>
  <c r="T146" i="36" s="1"/>
  <c r="U132" i="36"/>
  <c r="U146" i="36" s="1"/>
  <c r="V132" i="36"/>
  <c r="V146" i="36" s="1"/>
  <c r="W132" i="36"/>
  <c r="W146" i="36" s="1"/>
  <c r="X132" i="36"/>
  <c r="X146" i="36" s="1"/>
  <c r="Y132" i="36"/>
  <c r="Y146" i="36" s="1"/>
  <c r="Z132" i="36"/>
  <c r="Z146" i="36" s="1"/>
  <c r="AA132" i="36"/>
  <c r="AA146" i="36" s="1"/>
  <c r="AB132" i="36"/>
  <c r="AB146" i="36" s="1"/>
  <c r="AC132" i="36"/>
  <c r="AC146" i="36" s="1"/>
  <c r="AD132" i="36"/>
  <c r="AD146" i="36" s="1"/>
  <c r="AE132" i="36"/>
  <c r="AE146" i="36" s="1"/>
  <c r="AF132" i="36"/>
  <c r="AF146" i="36" s="1"/>
  <c r="AG132" i="36"/>
  <c r="AG146" i="36" s="1"/>
  <c r="AH132" i="36"/>
  <c r="AH146" i="36" s="1"/>
  <c r="AI132" i="36"/>
  <c r="AI146" i="36" s="1"/>
  <c r="AJ132" i="36"/>
  <c r="AJ146" i="36" s="1"/>
  <c r="AK132" i="36"/>
  <c r="AK146" i="36" s="1"/>
  <c r="AL132" i="36"/>
  <c r="AL146" i="36" s="1"/>
  <c r="AM132" i="36"/>
  <c r="AM146" i="36" s="1"/>
  <c r="AN132" i="36"/>
  <c r="AN146" i="36" s="1"/>
  <c r="AO132" i="36"/>
  <c r="AO146" i="36" s="1"/>
  <c r="AP132" i="36"/>
  <c r="AP146" i="36" s="1"/>
  <c r="AQ132" i="36"/>
  <c r="AQ146" i="36" s="1"/>
  <c r="AR132" i="36"/>
  <c r="AR146" i="36" s="1"/>
  <c r="AS132" i="36"/>
  <c r="AS146" i="36" s="1"/>
  <c r="AT132" i="36"/>
  <c r="AT146" i="36" s="1"/>
  <c r="AU132" i="36"/>
  <c r="AU146" i="36" s="1"/>
  <c r="AV132" i="36"/>
  <c r="AV146" i="36" s="1"/>
  <c r="AW132" i="36"/>
  <c r="AW146" i="36" s="1"/>
  <c r="AX132" i="36"/>
  <c r="AX146" i="36" s="1"/>
  <c r="AY132" i="36"/>
  <c r="AY146" i="36" s="1"/>
  <c r="AZ132" i="36"/>
  <c r="AZ146" i="36" s="1"/>
  <c r="BA132" i="36"/>
  <c r="BA146" i="36" s="1"/>
  <c r="BB132" i="36"/>
  <c r="BB146" i="36" s="1"/>
  <c r="BC132" i="36"/>
  <c r="BC146" i="36" s="1"/>
  <c r="M133" i="36"/>
  <c r="M147" i="36" s="1"/>
  <c r="N133" i="36"/>
  <c r="N147" i="36" s="1"/>
  <c r="O133" i="36"/>
  <c r="O147" i="36" s="1"/>
  <c r="P133" i="36"/>
  <c r="P147" i="36" s="1"/>
  <c r="Q133" i="36"/>
  <c r="Q147" i="36" s="1"/>
  <c r="R133" i="36"/>
  <c r="R147" i="36" s="1"/>
  <c r="S133" i="36"/>
  <c r="S147" i="36" s="1"/>
  <c r="T133" i="36"/>
  <c r="T147" i="36" s="1"/>
  <c r="U133" i="36"/>
  <c r="U147" i="36" s="1"/>
  <c r="V133" i="36"/>
  <c r="V147" i="36" s="1"/>
  <c r="W133" i="36"/>
  <c r="W147" i="36" s="1"/>
  <c r="X133" i="36"/>
  <c r="X147" i="36" s="1"/>
  <c r="Y133" i="36"/>
  <c r="Y147" i="36" s="1"/>
  <c r="Z133" i="36"/>
  <c r="Z147" i="36" s="1"/>
  <c r="AA133" i="36"/>
  <c r="AA147" i="36" s="1"/>
  <c r="AB133" i="36"/>
  <c r="AB147" i="36" s="1"/>
  <c r="AC133" i="36"/>
  <c r="AC147" i="36" s="1"/>
  <c r="AD133" i="36"/>
  <c r="AD147" i="36" s="1"/>
  <c r="AE133" i="36"/>
  <c r="AE147" i="36" s="1"/>
  <c r="AF133" i="36"/>
  <c r="AF147" i="36" s="1"/>
  <c r="AG133" i="36"/>
  <c r="AG147" i="36" s="1"/>
  <c r="AH133" i="36"/>
  <c r="AH147" i="36" s="1"/>
  <c r="AI133" i="36"/>
  <c r="AI147" i="36" s="1"/>
  <c r="AJ133" i="36"/>
  <c r="AJ147" i="36" s="1"/>
  <c r="AK133" i="36"/>
  <c r="AK147" i="36" s="1"/>
  <c r="AL133" i="36"/>
  <c r="AL147" i="36" s="1"/>
  <c r="AM133" i="36"/>
  <c r="AM147" i="36" s="1"/>
  <c r="AN133" i="36"/>
  <c r="AN147" i="36" s="1"/>
  <c r="AO133" i="36"/>
  <c r="AO147" i="36" s="1"/>
  <c r="AP133" i="36"/>
  <c r="AP147" i="36" s="1"/>
  <c r="AQ133" i="36"/>
  <c r="AQ147" i="36" s="1"/>
  <c r="AR133" i="36"/>
  <c r="AR147" i="36" s="1"/>
  <c r="AS133" i="36"/>
  <c r="AS147" i="36" s="1"/>
  <c r="AT133" i="36"/>
  <c r="AT147" i="36" s="1"/>
  <c r="AU133" i="36"/>
  <c r="AU147" i="36" s="1"/>
  <c r="AV133" i="36"/>
  <c r="AV147" i="36" s="1"/>
  <c r="AW133" i="36"/>
  <c r="AW147" i="36" s="1"/>
  <c r="AX133" i="36"/>
  <c r="AX147" i="36" s="1"/>
  <c r="AY133" i="36"/>
  <c r="AY147" i="36" s="1"/>
  <c r="AZ133" i="36"/>
  <c r="AZ147" i="36" s="1"/>
  <c r="BA133" i="36"/>
  <c r="BA147" i="36" s="1"/>
  <c r="BB133" i="36"/>
  <c r="BB147" i="36" s="1"/>
  <c r="BC133" i="36"/>
  <c r="BC147" i="36" s="1"/>
  <c r="M134" i="36"/>
  <c r="M148" i="36" s="1"/>
  <c r="N134" i="36"/>
  <c r="N148" i="36" s="1"/>
  <c r="O134" i="36"/>
  <c r="O148" i="36" s="1"/>
  <c r="P134" i="36"/>
  <c r="P148" i="36" s="1"/>
  <c r="Q134" i="36"/>
  <c r="Q148" i="36" s="1"/>
  <c r="R134" i="36"/>
  <c r="R148" i="36" s="1"/>
  <c r="S134" i="36"/>
  <c r="S148" i="36" s="1"/>
  <c r="T134" i="36"/>
  <c r="T148" i="36" s="1"/>
  <c r="U134" i="36"/>
  <c r="U148" i="36" s="1"/>
  <c r="V134" i="36"/>
  <c r="V148" i="36" s="1"/>
  <c r="W134" i="36"/>
  <c r="W148" i="36" s="1"/>
  <c r="X134" i="36"/>
  <c r="X148" i="36" s="1"/>
  <c r="Y134" i="36"/>
  <c r="Y148" i="36" s="1"/>
  <c r="Z134" i="36"/>
  <c r="Z148" i="36" s="1"/>
  <c r="AA134" i="36"/>
  <c r="AA148" i="36" s="1"/>
  <c r="AB134" i="36"/>
  <c r="AB148" i="36" s="1"/>
  <c r="AC134" i="36"/>
  <c r="AC148" i="36" s="1"/>
  <c r="AD134" i="36"/>
  <c r="AD148" i="36" s="1"/>
  <c r="AE134" i="36"/>
  <c r="AE148" i="36" s="1"/>
  <c r="AF134" i="36"/>
  <c r="AF148" i="36" s="1"/>
  <c r="AG134" i="36"/>
  <c r="AG148" i="36" s="1"/>
  <c r="AH134" i="36"/>
  <c r="AH148" i="36" s="1"/>
  <c r="AI134" i="36"/>
  <c r="AI148" i="36" s="1"/>
  <c r="AJ134" i="36"/>
  <c r="AJ148" i="36" s="1"/>
  <c r="AK134" i="36"/>
  <c r="AK148" i="36" s="1"/>
  <c r="AL134" i="36"/>
  <c r="AL148" i="36" s="1"/>
  <c r="AM134" i="36"/>
  <c r="AM148" i="36" s="1"/>
  <c r="AN134" i="36"/>
  <c r="AN148" i="36" s="1"/>
  <c r="AO134" i="36"/>
  <c r="AO148" i="36" s="1"/>
  <c r="AP134" i="36"/>
  <c r="AP148" i="36" s="1"/>
  <c r="AQ134" i="36"/>
  <c r="AQ148" i="36" s="1"/>
  <c r="AR134" i="36"/>
  <c r="AR148" i="36" s="1"/>
  <c r="AS134" i="36"/>
  <c r="AS148" i="36" s="1"/>
  <c r="AT134" i="36"/>
  <c r="AT148" i="36" s="1"/>
  <c r="AU134" i="36"/>
  <c r="AU148" i="36" s="1"/>
  <c r="AV134" i="36"/>
  <c r="AV148" i="36" s="1"/>
  <c r="AW134" i="36"/>
  <c r="AW148" i="36" s="1"/>
  <c r="AX134" i="36"/>
  <c r="AX148" i="36" s="1"/>
  <c r="AY134" i="36"/>
  <c r="AY148" i="36" s="1"/>
  <c r="AZ134" i="36"/>
  <c r="AZ148" i="36" s="1"/>
  <c r="BA134" i="36"/>
  <c r="BA148" i="36" s="1"/>
  <c r="BB134" i="36"/>
  <c r="BB148" i="36" s="1"/>
  <c r="BC134" i="36"/>
  <c r="BC148" i="36" s="1"/>
  <c r="M135" i="36"/>
  <c r="M149" i="36" s="1"/>
  <c r="N135" i="36"/>
  <c r="N149" i="36" s="1"/>
  <c r="O135" i="36"/>
  <c r="O149" i="36" s="1"/>
  <c r="P135" i="36"/>
  <c r="P149" i="36" s="1"/>
  <c r="Q135" i="36"/>
  <c r="Q149" i="36" s="1"/>
  <c r="R135" i="36"/>
  <c r="R149" i="36" s="1"/>
  <c r="S135" i="36"/>
  <c r="S149" i="36" s="1"/>
  <c r="T135" i="36"/>
  <c r="T149" i="36" s="1"/>
  <c r="U135" i="36"/>
  <c r="U149" i="36" s="1"/>
  <c r="V135" i="36"/>
  <c r="V149" i="36" s="1"/>
  <c r="W135" i="36"/>
  <c r="W149" i="36" s="1"/>
  <c r="X135" i="36"/>
  <c r="X149" i="36" s="1"/>
  <c r="Y135" i="36"/>
  <c r="Y149" i="36" s="1"/>
  <c r="Z135" i="36"/>
  <c r="Z149" i="36" s="1"/>
  <c r="AA135" i="36"/>
  <c r="AA149" i="36" s="1"/>
  <c r="AB135" i="36"/>
  <c r="AB149" i="36" s="1"/>
  <c r="AC135" i="36"/>
  <c r="AC149" i="36" s="1"/>
  <c r="AD135" i="36"/>
  <c r="AD149" i="36" s="1"/>
  <c r="AE135" i="36"/>
  <c r="AE149" i="36" s="1"/>
  <c r="AF135" i="36"/>
  <c r="AF149" i="36" s="1"/>
  <c r="AG135" i="36"/>
  <c r="AG149" i="36" s="1"/>
  <c r="AH135" i="36"/>
  <c r="AH149" i="36" s="1"/>
  <c r="AI135" i="36"/>
  <c r="AI149" i="36" s="1"/>
  <c r="AJ135" i="36"/>
  <c r="AJ149" i="36" s="1"/>
  <c r="AK135" i="36"/>
  <c r="AK149" i="36" s="1"/>
  <c r="AL135" i="36"/>
  <c r="AL149" i="36" s="1"/>
  <c r="AM135" i="36"/>
  <c r="AM149" i="36" s="1"/>
  <c r="AN135" i="36"/>
  <c r="AN149" i="36" s="1"/>
  <c r="AO135" i="36"/>
  <c r="AO149" i="36" s="1"/>
  <c r="AP135" i="36"/>
  <c r="AP149" i="36" s="1"/>
  <c r="AQ135" i="36"/>
  <c r="AQ149" i="36" s="1"/>
  <c r="AR135" i="36"/>
  <c r="AR149" i="36" s="1"/>
  <c r="AS135" i="36"/>
  <c r="AS149" i="36" s="1"/>
  <c r="AT135" i="36"/>
  <c r="AT149" i="36" s="1"/>
  <c r="AU135" i="36"/>
  <c r="AU149" i="36" s="1"/>
  <c r="AV135" i="36"/>
  <c r="AV149" i="36" s="1"/>
  <c r="AW135" i="36"/>
  <c r="AW149" i="36" s="1"/>
  <c r="AX135" i="36"/>
  <c r="AX149" i="36" s="1"/>
  <c r="AY135" i="36"/>
  <c r="AY149" i="36" s="1"/>
  <c r="AZ135" i="36"/>
  <c r="AZ149" i="36" s="1"/>
  <c r="BA135" i="36"/>
  <c r="BA149" i="36" s="1"/>
  <c r="BB135" i="36"/>
  <c r="BB149" i="36" s="1"/>
  <c r="BC135" i="36"/>
  <c r="BC149" i="36" s="1"/>
  <c r="M136" i="36"/>
  <c r="M150" i="36" s="1"/>
  <c r="N136" i="36"/>
  <c r="N150" i="36" s="1"/>
  <c r="O136" i="36"/>
  <c r="O150" i="36" s="1"/>
  <c r="P136" i="36"/>
  <c r="P150" i="36" s="1"/>
  <c r="Q136" i="36"/>
  <c r="Q150" i="36" s="1"/>
  <c r="R136" i="36"/>
  <c r="R150" i="36" s="1"/>
  <c r="S136" i="36"/>
  <c r="S150" i="36" s="1"/>
  <c r="T136" i="36"/>
  <c r="T150" i="36" s="1"/>
  <c r="U136" i="36"/>
  <c r="U150" i="36" s="1"/>
  <c r="V136" i="36"/>
  <c r="V150" i="36" s="1"/>
  <c r="W136" i="36"/>
  <c r="W150" i="36" s="1"/>
  <c r="X136" i="36"/>
  <c r="X150" i="36" s="1"/>
  <c r="Y136" i="36"/>
  <c r="Y150" i="36" s="1"/>
  <c r="Z136" i="36"/>
  <c r="Z150" i="36" s="1"/>
  <c r="AA136" i="36"/>
  <c r="AA150" i="36" s="1"/>
  <c r="AB136" i="36"/>
  <c r="AB150" i="36" s="1"/>
  <c r="AC136" i="36"/>
  <c r="AC150" i="36" s="1"/>
  <c r="AD136" i="36"/>
  <c r="AD150" i="36" s="1"/>
  <c r="AE136" i="36"/>
  <c r="AE150" i="36" s="1"/>
  <c r="AF136" i="36"/>
  <c r="AF150" i="36" s="1"/>
  <c r="AG136" i="36"/>
  <c r="AG150" i="36" s="1"/>
  <c r="AH136" i="36"/>
  <c r="AH150" i="36" s="1"/>
  <c r="AI136" i="36"/>
  <c r="AI150" i="36" s="1"/>
  <c r="AJ136" i="36"/>
  <c r="AJ150" i="36" s="1"/>
  <c r="AK136" i="36"/>
  <c r="AK150" i="36" s="1"/>
  <c r="AL136" i="36"/>
  <c r="AL150" i="36" s="1"/>
  <c r="AM136" i="36"/>
  <c r="AM150" i="36" s="1"/>
  <c r="AN136" i="36"/>
  <c r="AN150" i="36" s="1"/>
  <c r="AO136" i="36"/>
  <c r="AO150" i="36" s="1"/>
  <c r="AP136" i="36"/>
  <c r="AP150" i="36" s="1"/>
  <c r="AQ136" i="36"/>
  <c r="AQ150" i="36" s="1"/>
  <c r="AR136" i="36"/>
  <c r="AR150" i="36" s="1"/>
  <c r="AS136" i="36"/>
  <c r="AS150" i="36" s="1"/>
  <c r="AT136" i="36"/>
  <c r="AT150" i="36" s="1"/>
  <c r="AU136" i="36"/>
  <c r="AU150" i="36" s="1"/>
  <c r="AV136" i="36"/>
  <c r="AV150" i="36" s="1"/>
  <c r="AW136" i="36"/>
  <c r="AW150" i="36" s="1"/>
  <c r="AX136" i="36"/>
  <c r="AX150" i="36" s="1"/>
  <c r="AY136" i="36"/>
  <c r="AY150" i="36" s="1"/>
  <c r="AZ136" i="36"/>
  <c r="AZ150" i="36" s="1"/>
  <c r="BA136" i="36"/>
  <c r="BA150" i="36" s="1"/>
  <c r="BB136" i="36"/>
  <c r="BB150" i="36" s="1"/>
  <c r="BC136" i="36"/>
  <c r="BC150" i="36" s="1"/>
  <c r="L136" i="36"/>
  <c r="L150" i="36" s="1"/>
  <c r="L135" i="36"/>
  <c r="L149" i="36" s="1"/>
  <c r="L134" i="36"/>
  <c r="L148" i="36" s="1"/>
  <c r="L133" i="36"/>
  <c r="L147" i="36" s="1"/>
  <c r="L132" i="36"/>
  <c r="L146" i="36" s="1"/>
  <c r="L131" i="36"/>
  <c r="L145" i="36" s="1"/>
  <c r="L130" i="36"/>
  <c r="L144" i="36" s="1"/>
  <c r="L129" i="36"/>
  <c r="L143" i="36" s="1"/>
  <c r="L128" i="36"/>
  <c r="L142" i="36" s="1"/>
  <c r="L127" i="36"/>
  <c r="L141" i="36" s="1"/>
  <c r="L126" i="36"/>
  <c r="L140" i="36" s="1"/>
  <c r="L125" i="36"/>
  <c r="L139" i="36" s="1"/>
  <c r="L124" i="36"/>
  <c r="BE172" i="36" l="1"/>
  <c r="BE173" i="36"/>
  <c r="BE174" i="36"/>
  <c r="BE175" i="36"/>
  <c r="BE176" i="36"/>
  <c r="BE177" i="36"/>
  <c r="BE178" i="36"/>
  <c r="BE179" i="36"/>
  <c r="BE180" i="36"/>
  <c r="BE181" i="36"/>
  <c r="BE182" i="36"/>
  <c r="BE183" i="36"/>
  <c r="E124" i="36"/>
  <c r="F124" i="36"/>
  <c r="G124" i="36"/>
  <c r="H124" i="36"/>
  <c r="I124" i="36"/>
  <c r="J124" i="36"/>
  <c r="K124" i="36"/>
  <c r="E125" i="36"/>
  <c r="E139" i="36" s="1"/>
  <c r="F125" i="36"/>
  <c r="F139" i="36" s="1"/>
  <c r="G125" i="36"/>
  <c r="G139" i="36" s="1"/>
  <c r="H125" i="36"/>
  <c r="H139" i="36" s="1"/>
  <c r="I125" i="36"/>
  <c r="I139" i="36" s="1"/>
  <c r="J125" i="36"/>
  <c r="J139" i="36" s="1"/>
  <c r="K125" i="36"/>
  <c r="K139" i="36" s="1"/>
  <c r="E126" i="36"/>
  <c r="E140" i="36" s="1"/>
  <c r="F126" i="36"/>
  <c r="F140" i="36" s="1"/>
  <c r="G126" i="36"/>
  <c r="G140" i="36" s="1"/>
  <c r="H126" i="36"/>
  <c r="H140" i="36" s="1"/>
  <c r="I126" i="36"/>
  <c r="I140" i="36" s="1"/>
  <c r="J126" i="36"/>
  <c r="J140" i="36" s="1"/>
  <c r="K126" i="36"/>
  <c r="K140" i="36" s="1"/>
  <c r="E127" i="36"/>
  <c r="E141" i="36" s="1"/>
  <c r="F127" i="36"/>
  <c r="F141" i="36" s="1"/>
  <c r="G127" i="36"/>
  <c r="G141" i="36" s="1"/>
  <c r="H127" i="36"/>
  <c r="H141" i="36" s="1"/>
  <c r="I127" i="36"/>
  <c r="I141" i="36" s="1"/>
  <c r="J127" i="36"/>
  <c r="J141" i="36" s="1"/>
  <c r="K127" i="36"/>
  <c r="K141" i="36" s="1"/>
  <c r="E128" i="36"/>
  <c r="E142" i="36" s="1"/>
  <c r="F128" i="36"/>
  <c r="F142" i="36" s="1"/>
  <c r="G128" i="36"/>
  <c r="G142" i="36" s="1"/>
  <c r="H128" i="36"/>
  <c r="H142" i="36" s="1"/>
  <c r="I128" i="36"/>
  <c r="I142" i="36" s="1"/>
  <c r="J128" i="36"/>
  <c r="J142" i="36" s="1"/>
  <c r="K128" i="36"/>
  <c r="K142" i="36" s="1"/>
  <c r="E129" i="36"/>
  <c r="E143" i="36" s="1"/>
  <c r="F129" i="36"/>
  <c r="F143" i="36" s="1"/>
  <c r="G129" i="36"/>
  <c r="G143" i="36" s="1"/>
  <c r="H129" i="36"/>
  <c r="H143" i="36" s="1"/>
  <c r="I129" i="36"/>
  <c r="I143" i="36" s="1"/>
  <c r="J129" i="36"/>
  <c r="J143" i="36" s="1"/>
  <c r="K129" i="36"/>
  <c r="K143" i="36" s="1"/>
  <c r="E130" i="36"/>
  <c r="E144" i="36" s="1"/>
  <c r="F130" i="36"/>
  <c r="F144" i="36" s="1"/>
  <c r="G130" i="36"/>
  <c r="G144" i="36" s="1"/>
  <c r="H130" i="36"/>
  <c r="H144" i="36" s="1"/>
  <c r="I130" i="36"/>
  <c r="I144" i="36" s="1"/>
  <c r="J130" i="36"/>
  <c r="J144" i="36" s="1"/>
  <c r="K130" i="36"/>
  <c r="K144" i="36" s="1"/>
  <c r="E131" i="36"/>
  <c r="E145" i="36" s="1"/>
  <c r="F131" i="36"/>
  <c r="F145" i="36" s="1"/>
  <c r="G131" i="36"/>
  <c r="G145" i="36" s="1"/>
  <c r="H131" i="36"/>
  <c r="H145" i="36" s="1"/>
  <c r="I131" i="36"/>
  <c r="I145" i="36" s="1"/>
  <c r="J131" i="36"/>
  <c r="J145" i="36" s="1"/>
  <c r="K131" i="36"/>
  <c r="K145" i="36" s="1"/>
  <c r="E132" i="36"/>
  <c r="E146" i="36" s="1"/>
  <c r="F132" i="36"/>
  <c r="F146" i="36" s="1"/>
  <c r="G132" i="36"/>
  <c r="G146" i="36" s="1"/>
  <c r="H132" i="36"/>
  <c r="H146" i="36" s="1"/>
  <c r="I132" i="36"/>
  <c r="I146" i="36" s="1"/>
  <c r="J132" i="36"/>
  <c r="J146" i="36" s="1"/>
  <c r="K132" i="36"/>
  <c r="K146" i="36" s="1"/>
  <c r="E133" i="36"/>
  <c r="E147" i="36" s="1"/>
  <c r="F133" i="36"/>
  <c r="F147" i="36" s="1"/>
  <c r="G133" i="36"/>
  <c r="G147" i="36" s="1"/>
  <c r="H133" i="36"/>
  <c r="H147" i="36" s="1"/>
  <c r="I133" i="36"/>
  <c r="I147" i="36" s="1"/>
  <c r="J133" i="36"/>
  <c r="J147" i="36" s="1"/>
  <c r="K133" i="36"/>
  <c r="K147" i="36" s="1"/>
  <c r="E134" i="36"/>
  <c r="E148" i="36" s="1"/>
  <c r="F134" i="36"/>
  <c r="F148" i="36" s="1"/>
  <c r="G134" i="36"/>
  <c r="G148" i="36" s="1"/>
  <c r="H134" i="36"/>
  <c r="H148" i="36" s="1"/>
  <c r="I134" i="36"/>
  <c r="I148" i="36" s="1"/>
  <c r="J134" i="36"/>
  <c r="J148" i="36" s="1"/>
  <c r="K134" i="36"/>
  <c r="K148" i="36" s="1"/>
  <c r="E135" i="36"/>
  <c r="E149" i="36" s="1"/>
  <c r="F135" i="36"/>
  <c r="F149" i="36" s="1"/>
  <c r="G135" i="36"/>
  <c r="G149" i="36" s="1"/>
  <c r="H135" i="36"/>
  <c r="H149" i="36" s="1"/>
  <c r="I135" i="36"/>
  <c r="I149" i="36" s="1"/>
  <c r="J135" i="36"/>
  <c r="J149" i="36" s="1"/>
  <c r="K135" i="36"/>
  <c r="K149" i="36" s="1"/>
  <c r="E136" i="36"/>
  <c r="E150" i="36" s="1"/>
  <c r="F136" i="36"/>
  <c r="F150" i="36" s="1"/>
  <c r="G136" i="36"/>
  <c r="G150" i="36" s="1"/>
  <c r="H136" i="36"/>
  <c r="H150" i="36" s="1"/>
  <c r="I136" i="36"/>
  <c r="I150" i="36" s="1"/>
  <c r="J136" i="36"/>
  <c r="J150" i="36" s="1"/>
  <c r="K136" i="36"/>
  <c r="K150" i="36" s="1"/>
  <c r="D152" i="28"/>
  <c r="D136" i="36" s="1"/>
  <c r="D150" i="36" s="1"/>
  <c r="D151" i="28"/>
  <c r="D135" i="36" s="1"/>
  <c r="D149" i="36" s="1"/>
  <c r="D150" i="28"/>
  <c r="D134" i="36" s="1"/>
  <c r="D148" i="36" s="1"/>
  <c r="D149" i="28"/>
  <c r="D133" i="36" s="1"/>
  <c r="D147" i="36" s="1"/>
  <c r="D148" i="28"/>
  <c r="D132" i="36" s="1"/>
  <c r="D146" i="36" s="1"/>
  <c r="D147" i="28"/>
  <c r="D131" i="36" s="1"/>
  <c r="D145" i="36" s="1"/>
  <c r="D146" i="28"/>
  <c r="D130" i="36" s="1"/>
  <c r="D144" i="36" s="1"/>
  <c r="D145" i="28"/>
  <c r="D129" i="36" s="1"/>
  <c r="D143" i="36" s="1"/>
  <c r="D144" i="28"/>
  <c r="D128" i="36" s="1"/>
  <c r="D142" i="36" s="1"/>
  <c r="D143" i="28"/>
  <c r="D127" i="36" s="1"/>
  <c r="D141" i="36" s="1"/>
  <c r="D142" i="28"/>
  <c r="D126" i="36" s="1"/>
  <c r="D140" i="36" s="1"/>
  <c r="D141" i="28"/>
  <c r="D125" i="36" s="1"/>
  <c r="D139" i="36" s="1"/>
  <c r="D140" i="28"/>
  <c r="D124" i="36" s="1"/>
  <c r="NF139" i="28"/>
  <c r="NE139" i="28"/>
  <c r="ND139" i="28"/>
  <c r="BL139" i="28"/>
  <c r="AG103" i="36"/>
  <c r="AG117" i="36" s="1"/>
  <c r="AF103" i="36"/>
  <c r="AF117" i="36" s="1"/>
  <c r="AE103" i="36"/>
  <c r="AE117" i="36" s="1"/>
  <c r="AD103" i="36"/>
  <c r="AD117" i="36" s="1"/>
  <c r="AC103" i="36"/>
  <c r="AC117" i="36" s="1"/>
  <c r="AB103" i="36"/>
  <c r="AB117" i="36" s="1"/>
  <c r="AA103" i="36"/>
  <c r="AA117" i="36" s="1"/>
  <c r="Z103" i="36"/>
  <c r="Z117" i="36" s="1"/>
  <c r="Y103" i="36"/>
  <c r="Y117" i="36" s="1"/>
  <c r="X103" i="36"/>
  <c r="X117" i="36" s="1"/>
  <c r="W103" i="36"/>
  <c r="W117" i="36" s="1"/>
  <c r="V103" i="36"/>
  <c r="V117" i="36" s="1"/>
  <c r="U103" i="36"/>
  <c r="U117" i="36" s="1"/>
  <c r="T103" i="36"/>
  <c r="T117" i="36" s="1"/>
  <c r="AG102" i="36"/>
  <c r="AG116" i="36" s="1"/>
  <c r="AF102" i="36"/>
  <c r="AF116" i="36" s="1"/>
  <c r="AE102" i="36"/>
  <c r="AE116" i="36" s="1"/>
  <c r="AD102" i="36"/>
  <c r="AD116" i="36" s="1"/>
  <c r="AC102" i="36"/>
  <c r="AC116" i="36" s="1"/>
  <c r="AB102" i="36"/>
  <c r="AB116" i="36" s="1"/>
  <c r="AA102" i="36"/>
  <c r="AA116" i="36" s="1"/>
  <c r="Z102" i="36"/>
  <c r="Z116" i="36" s="1"/>
  <c r="Y102" i="36"/>
  <c r="Y116" i="36" s="1"/>
  <c r="X102" i="36"/>
  <c r="X116" i="36" s="1"/>
  <c r="W102" i="36"/>
  <c r="W116" i="36" s="1"/>
  <c r="V102" i="36"/>
  <c r="V116" i="36" s="1"/>
  <c r="U102" i="36"/>
  <c r="U116" i="36" s="1"/>
  <c r="T102" i="36"/>
  <c r="T116" i="36" s="1"/>
  <c r="AG101" i="36"/>
  <c r="AG115" i="36" s="1"/>
  <c r="AF101" i="36"/>
  <c r="AF115" i="36" s="1"/>
  <c r="AE101" i="36"/>
  <c r="AE115" i="36" s="1"/>
  <c r="AD101" i="36"/>
  <c r="AD115" i="36" s="1"/>
  <c r="AC101" i="36"/>
  <c r="AC115" i="36" s="1"/>
  <c r="AB101" i="36"/>
  <c r="AB115" i="36" s="1"/>
  <c r="AA101" i="36"/>
  <c r="AA115" i="36" s="1"/>
  <c r="Z101" i="36"/>
  <c r="Z115" i="36" s="1"/>
  <c r="Y101" i="36"/>
  <c r="Y115" i="36" s="1"/>
  <c r="X101" i="36"/>
  <c r="X115" i="36" s="1"/>
  <c r="W101" i="36"/>
  <c r="W115" i="36" s="1"/>
  <c r="V101" i="36"/>
  <c r="V115" i="36" s="1"/>
  <c r="U101" i="36"/>
  <c r="U115" i="36" s="1"/>
  <c r="T101" i="36"/>
  <c r="T115" i="36" s="1"/>
  <c r="AG100" i="36"/>
  <c r="AG114" i="36" s="1"/>
  <c r="AF100" i="36"/>
  <c r="AF114" i="36" s="1"/>
  <c r="AE100" i="36"/>
  <c r="AE114" i="36" s="1"/>
  <c r="AD100" i="36"/>
  <c r="AD114" i="36" s="1"/>
  <c r="AC100" i="36"/>
  <c r="AC114" i="36" s="1"/>
  <c r="AB100" i="36"/>
  <c r="AB114" i="36" s="1"/>
  <c r="AA100" i="36"/>
  <c r="AA114" i="36" s="1"/>
  <c r="Z100" i="36"/>
  <c r="Z114" i="36" s="1"/>
  <c r="Y100" i="36"/>
  <c r="Y114" i="36" s="1"/>
  <c r="X100" i="36"/>
  <c r="X114" i="36" s="1"/>
  <c r="W100" i="36"/>
  <c r="W114" i="36" s="1"/>
  <c r="V100" i="36"/>
  <c r="V114" i="36" s="1"/>
  <c r="U100" i="36"/>
  <c r="U114" i="36" s="1"/>
  <c r="T100" i="36"/>
  <c r="T114" i="36" s="1"/>
  <c r="AG99" i="36"/>
  <c r="AG113" i="36" s="1"/>
  <c r="AF99" i="36"/>
  <c r="AF113" i="36" s="1"/>
  <c r="AE99" i="36"/>
  <c r="AE113" i="36" s="1"/>
  <c r="AD99" i="36"/>
  <c r="AD113" i="36" s="1"/>
  <c r="AC99" i="36"/>
  <c r="AC113" i="36" s="1"/>
  <c r="AB99" i="36"/>
  <c r="AB113" i="36" s="1"/>
  <c r="AA99" i="36"/>
  <c r="AA113" i="36" s="1"/>
  <c r="Z99" i="36"/>
  <c r="Z113" i="36" s="1"/>
  <c r="Y99" i="36"/>
  <c r="Y113" i="36" s="1"/>
  <c r="X99" i="36"/>
  <c r="X113" i="36" s="1"/>
  <c r="W99" i="36"/>
  <c r="W113" i="36" s="1"/>
  <c r="V99" i="36"/>
  <c r="V113" i="36" s="1"/>
  <c r="U99" i="36"/>
  <c r="U113" i="36" s="1"/>
  <c r="T99" i="36"/>
  <c r="T113" i="36" s="1"/>
  <c r="AG98" i="36"/>
  <c r="AG112" i="36" s="1"/>
  <c r="AF98" i="36"/>
  <c r="AF112" i="36" s="1"/>
  <c r="AE98" i="36"/>
  <c r="AE112" i="36" s="1"/>
  <c r="AD98" i="36"/>
  <c r="AD112" i="36" s="1"/>
  <c r="AC98" i="36"/>
  <c r="AC112" i="36" s="1"/>
  <c r="AB98" i="36"/>
  <c r="AB112" i="36" s="1"/>
  <c r="AA98" i="36"/>
  <c r="AA112" i="36" s="1"/>
  <c r="Z98" i="36"/>
  <c r="Z112" i="36" s="1"/>
  <c r="Y98" i="36"/>
  <c r="Y112" i="36" s="1"/>
  <c r="X98" i="36"/>
  <c r="X112" i="36" s="1"/>
  <c r="W98" i="36"/>
  <c r="W112" i="36" s="1"/>
  <c r="V98" i="36"/>
  <c r="V112" i="36" s="1"/>
  <c r="U98" i="36"/>
  <c r="U112" i="36" s="1"/>
  <c r="T98" i="36"/>
  <c r="T112" i="36" s="1"/>
  <c r="AG97" i="36"/>
  <c r="AG111" i="36" s="1"/>
  <c r="AF97" i="36"/>
  <c r="AF111" i="36" s="1"/>
  <c r="AE97" i="36"/>
  <c r="AE111" i="36" s="1"/>
  <c r="AD97" i="36"/>
  <c r="AD111" i="36" s="1"/>
  <c r="AC97" i="36"/>
  <c r="AC111" i="36" s="1"/>
  <c r="AB97" i="36"/>
  <c r="AB111" i="36" s="1"/>
  <c r="AA97" i="36"/>
  <c r="AA111" i="36" s="1"/>
  <c r="Z97" i="36"/>
  <c r="Z111" i="36" s="1"/>
  <c r="Y97" i="36"/>
  <c r="Y111" i="36" s="1"/>
  <c r="X97" i="36"/>
  <c r="X111" i="36" s="1"/>
  <c r="W97" i="36"/>
  <c r="W111" i="36" s="1"/>
  <c r="V97" i="36"/>
  <c r="V111" i="36" s="1"/>
  <c r="U97" i="36"/>
  <c r="U111" i="36" s="1"/>
  <c r="T97" i="36"/>
  <c r="T111" i="36" s="1"/>
  <c r="AG96" i="36"/>
  <c r="AG110" i="36" s="1"/>
  <c r="AF96" i="36"/>
  <c r="AF110" i="36" s="1"/>
  <c r="AE96" i="36"/>
  <c r="AE110" i="36" s="1"/>
  <c r="AD96" i="36"/>
  <c r="AD110" i="36" s="1"/>
  <c r="AC96" i="36"/>
  <c r="AC110" i="36" s="1"/>
  <c r="AB96" i="36"/>
  <c r="AB110" i="36" s="1"/>
  <c r="AA96" i="36"/>
  <c r="AA110" i="36" s="1"/>
  <c r="Z96" i="36"/>
  <c r="Z110" i="36" s="1"/>
  <c r="Y96" i="36"/>
  <c r="Y110" i="36" s="1"/>
  <c r="X96" i="36"/>
  <c r="X110" i="36" s="1"/>
  <c r="W96" i="36"/>
  <c r="W110" i="36" s="1"/>
  <c r="V96" i="36"/>
  <c r="V110" i="36" s="1"/>
  <c r="U96" i="36"/>
  <c r="U110" i="36" s="1"/>
  <c r="T96" i="36"/>
  <c r="T110" i="36" s="1"/>
  <c r="AG95" i="36"/>
  <c r="AG109" i="36" s="1"/>
  <c r="AF95" i="36"/>
  <c r="AF109" i="36" s="1"/>
  <c r="AE95" i="36"/>
  <c r="AE109" i="36" s="1"/>
  <c r="AD95" i="36"/>
  <c r="AD109" i="36" s="1"/>
  <c r="AC95" i="36"/>
  <c r="AC109" i="36" s="1"/>
  <c r="AB95" i="36"/>
  <c r="AB109" i="36" s="1"/>
  <c r="AA95" i="36"/>
  <c r="AA109" i="36" s="1"/>
  <c r="Z95" i="36"/>
  <c r="Z109" i="36" s="1"/>
  <c r="Y95" i="36"/>
  <c r="Y109" i="36" s="1"/>
  <c r="X95" i="36"/>
  <c r="X109" i="36" s="1"/>
  <c r="W95" i="36"/>
  <c r="W109" i="36" s="1"/>
  <c r="V95" i="36"/>
  <c r="V109" i="36" s="1"/>
  <c r="U95" i="36"/>
  <c r="U109" i="36" s="1"/>
  <c r="T95" i="36"/>
  <c r="T109" i="36" s="1"/>
  <c r="AG94" i="36"/>
  <c r="AG108" i="36" s="1"/>
  <c r="AF94" i="36"/>
  <c r="AF108" i="36" s="1"/>
  <c r="AE94" i="36"/>
  <c r="AE108" i="36" s="1"/>
  <c r="AD94" i="36"/>
  <c r="AD108" i="36" s="1"/>
  <c r="AC94" i="36"/>
  <c r="AC108" i="36" s="1"/>
  <c r="AB94" i="36"/>
  <c r="AB108" i="36" s="1"/>
  <c r="AA94" i="36"/>
  <c r="AA108" i="36" s="1"/>
  <c r="Z94" i="36"/>
  <c r="Z108" i="36" s="1"/>
  <c r="Y94" i="36"/>
  <c r="Y108" i="36" s="1"/>
  <c r="X94" i="36"/>
  <c r="X108" i="36" s="1"/>
  <c r="W94" i="36"/>
  <c r="W108" i="36" s="1"/>
  <c r="V94" i="36"/>
  <c r="V108" i="36" s="1"/>
  <c r="U94" i="36"/>
  <c r="U108" i="36" s="1"/>
  <c r="T94" i="36"/>
  <c r="T108" i="36" s="1"/>
  <c r="AG93" i="36"/>
  <c r="AG107" i="36" s="1"/>
  <c r="AF93" i="36"/>
  <c r="AF107" i="36" s="1"/>
  <c r="AE93" i="36"/>
  <c r="AE107" i="36" s="1"/>
  <c r="AD93" i="36"/>
  <c r="AD107" i="36" s="1"/>
  <c r="AC93" i="36"/>
  <c r="AC107" i="36" s="1"/>
  <c r="AB93" i="36"/>
  <c r="AB107" i="36" s="1"/>
  <c r="AA93" i="36"/>
  <c r="AA107" i="36" s="1"/>
  <c r="Z93" i="36"/>
  <c r="Z107" i="36" s="1"/>
  <c r="Y93" i="36"/>
  <c r="Y107" i="36" s="1"/>
  <c r="X93" i="36"/>
  <c r="X107" i="36" s="1"/>
  <c r="W93" i="36"/>
  <c r="W107" i="36" s="1"/>
  <c r="V93" i="36"/>
  <c r="V107" i="36" s="1"/>
  <c r="U93" i="36"/>
  <c r="U107" i="36" s="1"/>
  <c r="T93" i="36"/>
  <c r="T107" i="36" s="1"/>
  <c r="AG92" i="36"/>
  <c r="AG106" i="36" s="1"/>
  <c r="AF92" i="36"/>
  <c r="AF106" i="36" s="1"/>
  <c r="AE92" i="36"/>
  <c r="AE106" i="36" s="1"/>
  <c r="AD92" i="36"/>
  <c r="AD106" i="36" s="1"/>
  <c r="AC92" i="36"/>
  <c r="AC106" i="36" s="1"/>
  <c r="AB92" i="36"/>
  <c r="AB106" i="36" s="1"/>
  <c r="AA92" i="36"/>
  <c r="AA106" i="36" s="1"/>
  <c r="Z92" i="36"/>
  <c r="Z106" i="36" s="1"/>
  <c r="Y92" i="36"/>
  <c r="Y106" i="36" s="1"/>
  <c r="X92" i="36"/>
  <c r="X106" i="36" s="1"/>
  <c r="W92" i="36"/>
  <c r="W106" i="36" s="1"/>
  <c r="V92" i="36"/>
  <c r="V106" i="36" s="1"/>
  <c r="U92" i="36"/>
  <c r="U106" i="36" s="1"/>
  <c r="T92" i="36"/>
  <c r="T106" i="36" s="1"/>
  <c r="AG91" i="36"/>
  <c r="AF91" i="36"/>
  <c r="AE91" i="36"/>
  <c r="AD91" i="36"/>
  <c r="AC91" i="36"/>
  <c r="AB91" i="36"/>
  <c r="AA91" i="36"/>
  <c r="Z91" i="36"/>
  <c r="Y91" i="36"/>
  <c r="X91" i="36"/>
  <c r="W91" i="36"/>
  <c r="V91" i="36"/>
  <c r="U91" i="36"/>
  <c r="T91" i="36"/>
  <c r="L91" i="36"/>
  <c r="M91" i="36"/>
  <c r="N91" i="36"/>
  <c r="O91" i="36"/>
  <c r="P91" i="36"/>
  <c r="Q91" i="36"/>
  <c r="R91" i="36"/>
  <c r="S91" i="36"/>
  <c r="L92" i="36"/>
  <c r="L106" i="36" s="1"/>
  <c r="M92" i="36"/>
  <c r="M106" i="36" s="1"/>
  <c r="N92" i="36"/>
  <c r="N106" i="36" s="1"/>
  <c r="O92" i="36"/>
  <c r="O106" i="36" s="1"/>
  <c r="P92" i="36"/>
  <c r="P106" i="36" s="1"/>
  <c r="Q92" i="36"/>
  <c r="Q106" i="36" s="1"/>
  <c r="R92" i="36"/>
  <c r="R106" i="36" s="1"/>
  <c r="S92" i="36"/>
  <c r="S106" i="36" s="1"/>
  <c r="L93" i="36"/>
  <c r="L107" i="36" s="1"/>
  <c r="M93" i="36"/>
  <c r="M107" i="36" s="1"/>
  <c r="N93" i="36"/>
  <c r="N107" i="36" s="1"/>
  <c r="O93" i="36"/>
  <c r="O107" i="36" s="1"/>
  <c r="P93" i="36"/>
  <c r="P107" i="36" s="1"/>
  <c r="Q93" i="36"/>
  <c r="Q107" i="36" s="1"/>
  <c r="R93" i="36"/>
  <c r="R107" i="36" s="1"/>
  <c r="S93" i="36"/>
  <c r="S107" i="36" s="1"/>
  <c r="L94" i="36"/>
  <c r="L108" i="36" s="1"/>
  <c r="M94" i="36"/>
  <c r="M108" i="36" s="1"/>
  <c r="N94" i="36"/>
  <c r="N108" i="36" s="1"/>
  <c r="O94" i="36"/>
  <c r="O108" i="36" s="1"/>
  <c r="P94" i="36"/>
  <c r="P108" i="36" s="1"/>
  <c r="Q94" i="36"/>
  <c r="Q108" i="36" s="1"/>
  <c r="R94" i="36"/>
  <c r="R108" i="36" s="1"/>
  <c r="S94" i="36"/>
  <c r="S108" i="36" s="1"/>
  <c r="L95" i="36"/>
  <c r="L109" i="36" s="1"/>
  <c r="M95" i="36"/>
  <c r="M109" i="36" s="1"/>
  <c r="N95" i="36"/>
  <c r="N109" i="36" s="1"/>
  <c r="O95" i="36"/>
  <c r="O109" i="36" s="1"/>
  <c r="P95" i="36"/>
  <c r="P109" i="36" s="1"/>
  <c r="Q95" i="36"/>
  <c r="Q109" i="36" s="1"/>
  <c r="R95" i="36"/>
  <c r="R109" i="36" s="1"/>
  <c r="S95" i="36"/>
  <c r="S109" i="36" s="1"/>
  <c r="L96" i="36"/>
  <c r="L110" i="36" s="1"/>
  <c r="M96" i="36"/>
  <c r="M110" i="36" s="1"/>
  <c r="N96" i="36"/>
  <c r="N110" i="36" s="1"/>
  <c r="O96" i="36"/>
  <c r="O110" i="36" s="1"/>
  <c r="P96" i="36"/>
  <c r="P110" i="36" s="1"/>
  <c r="Q96" i="36"/>
  <c r="Q110" i="36" s="1"/>
  <c r="R96" i="36"/>
  <c r="R110" i="36" s="1"/>
  <c r="S96" i="36"/>
  <c r="S110" i="36" s="1"/>
  <c r="L97" i="36"/>
  <c r="L111" i="36" s="1"/>
  <c r="M97" i="36"/>
  <c r="M111" i="36" s="1"/>
  <c r="N97" i="36"/>
  <c r="N111" i="36" s="1"/>
  <c r="O97" i="36"/>
  <c r="O111" i="36" s="1"/>
  <c r="P97" i="36"/>
  <c r="P111" i="36" s="1"/>
  <c r="Q97" i="36"/>
  <c r="Q111" i="36" s="1"/>
  <c r="R97" i="36"/>
  <c r="R111" i="36" s="1"/>
  <c r="S97" i="36"/>
  <c r="S111" i="36" s="1"/>
  <c r="L98" i="36"/>
  <c r="L112" i="36" s="1"/>
  <c r="M98" i="36"/>
  <c r="M112" i="36" s="1"/>
  <c r="N98" i="36"/>
  <c r="N112" i="36" s="1"/>
  <c r="O98" i="36"/>
  <c r="O112" i="36" s="1"/>
  <c r="P98" i="36"/>
  <c r="P112" i="36" s="1"/>
  <c r="Q98" i="36"/>
  <c r="Q112" i="36" s="1"/>
  <c r="R98" i="36"/>
  <c r="R112" i="36" s="1"/>
  <c r="S98" i="36"/>
  <c r="S112" i="36" s="1"/>
  <c r="L99" i="36"/>
  <c r="L113" i="36" s="1"/>
  <c r="M99" i="36"/>
  <c r="M113" i="36" s="1"/>
  <c r="N99" i="36"/>
  <c r="N113" i="36" s="1"/>
  <c r="O99" i="36"/>
  <c r="O113" i="36" s="1"/>
  <c r="P99" i="36"/>
  <c r="P113" i="36" s="1"/>
  <c r="Q99" i="36"/>
  <c r="Q113" i="36" s="1"/>
  <c r="R99" i="36"/>
  <c r="R113" i="36" s="1"/>
  <c r="S99" i="36"/>
  <c r="S113" i="36" s="1"/>
  <c r="L100" i="36"/>
  <c r="L114" i="36" s="1"/>
  <c r="M100" i="36"/>
  <c r="M114" i="36" s="1"/>
  <c r="N100" i="36"/>
  <c r="N114" i="36" s="1"/>
  <c r="O100" i="36"/>
  <c r="O114" i="36" s="1"/>
  <c r="P100" i="36"/>
  <c r="P114" i="36" s="1"/>
  <c r="Q100" i="36"/>
  <c r="Q114" i="36" s="1"/>
  <c r="R100" i="36"/>
  <c r="R114" i="36" s="1"/>
  <c r="S100" i="36"/>
  <c r="S114" i="36" s="1"/>
  <c r="L101" i="36"/>
  <c r="L115" i="36" s="1"/>
  <c r="M101" i="36"/>
  <c r="M115" i="36" s="1"/>
  <c r="N101" i="36"/>
  <c r="N115" i="36" s="1"/>
  <c r="O101" i="36"/>
  <c r="O115" i="36" s="1"/>
  <c r="P101" i="36"/>
  <c r="P115" i="36" s="1"/>
  <c r="Q101" i="36"/>
  <c r="Q115" i="36" s="1"/>
  <c r="R101" i="36"/>
  <c r="R115" i="36" s="1"/>
  <c r="S101" i="36"/>
  <c r="S115" i="36" s="1"/>
  <c r="L102" i="36"/>
  <c r="L116" i="36" s="1"/>
  <c r="M102" i="36"/>
  <c r="M116" i="36" s="1"/>
  <c r="N102" i="36"/>
  <c r="N116" i="36" s="1"/>
  <c r="O102" i="36"/>
  <c r="O116" i="36" s="1"/>
  <c r="P102" i="36"/>
  <c r="P116" i="36" s="1"/>
  <c r="Q102" i="36"/>
  <c r="Q116" i="36" s="1"/>
  <c r="R102" i="36"/>
  <c r="R116" i="36" s="1"/>
  <c r="S102" i="36"/>
  <c r="S116" i="36" s="1"/>
  <c r="L103" i="36"/>
  <c r="L117" i="36" s="1"/>
  <c r="M103" i="36"/>
  <c r="M117" i="36" s="1"/>
  <c r="N103" i="36"/>
  <c r="N117" i="36" s="1"/>
  <c r="O103" i="36"/>
  <c r="O117" i="36" s="1"/>
  <c r="P103" i="36"/>
  <c r="P117" i="36" s="1"/>
  <c r="Q103" i="36"/>
  <c r="Q117" i="36" s="1"/>
  <c r="R103" i="36"/>
  <c r="R117" i="36" s="1"/>
  <c r="S103" i="36"/>
  <c r="S117" i="36" s="1"/>
  <c r="K103" i="36"/>
  <c r="K117" i="36" s="1"/>
  <c r="J103" i="36"/>
  <c r="J117" i="36" s="1"/>
  <c r="I103" i="36"/>
  <c r="I117" i="36" s="1"/>
  <c r="H103" i="36"/>
  <c r="H117" i="36" s="1"/>
  <c r="K102" i="36"/>
  <c r="K116" i="36" s="1"/>
  <c r="J102" i="36"/>
  <c r="J116" i="36" s="1"/>
  <c r="I102" i="36"/>
  <c r="I116" i="36" s="1"/>
  <c r="H102" i="36"/>
  <c r="H116" i="36" s="1"/>
  <c r="K101" i="36"/>
  <c r="K115" i="36" s="1"/>
  <c r="J101" i="36"/>
  <c r="J115" i="36" s="1"/>
  <c r="I101" i="36"/>
  <c r="I115" i="36" s="1"/>
  <c r="H101" i="36"/>
  <c r="H115" i="36" s="1"/>
  <c r="K100" i="36"/>
  <c r="K114" i="36" s="1"/>
  <c r="J100" i="36"/>
  <c r="J114" i="36" s="1"/>
  <c r="I100" i="36"/>
  <c r="I114" i="36" s="1"/>
  <c r="H100" i="36"/>
  <c r="H114" i="36" s="1"/>
  <c r="K99" i="36"/>
  <c r="K113" i="36" s="1"/>
  <c r="J99" i="36"/>
  <c r="J113" i="36" s="1"/>
  <c r="I99" i="36"/>
  <c r="I113" i="36" s="1"/>
  <c r="H99" i="36"/>
  <c r="H113" i="36" s="1"/>
  <c r="K98" i="36"/>
  <c r="K112" i="36" s="1"/>
  <c r="J98" i="36"/>
  <c r="J112" i="36" s="1"/>
  <c r="I98" i="36"/>
  <c r="I112" i="36" s="1"/>
  <c r="H98" i="36"/>
  <c r="H112" i="36" s="1"/>
  <c r="K97" i="36"/>
  <c r="K111" i="36" s="1"/>
  <c r="J97" i="36"/>
  <c r="J111" i="36" s="1"/>
  <c r="I97" i="36"/>
  <c r="I111" i="36" s="1"/>
  <c r="H97" i="36"/>
  <c r="H111" i="36" s="1"/>
  <c r="K96" i="36"/>
  <c r="K110" i="36" s="1"/>
  <c r="J96" i="36"/>
  <c r="J110" i="36" s="1"/>
  <c r="I96" i="36"/>
  <c r="I110" i="36" s="1"/>
  <c r="H96" i="36"/>
  <c r="H110" i="36" s="1"/>
  <c r="K95" i="36"/>
  <c r="K109" i="36" s="1"/>
  <c r="J95" i="36"/>
  <c r="J109" i="36" s="1"/>
  <c r="I95" i="36"/>
  <c r="I109" i="36" s="1"/>
  <c r="H95" i="36"/>
  <c r="H109" i="36" s="1"/>
  <c r="K94" i="36"/>
  <c r="K108" i="36" s="1"/>
  <c r="J94" i="36"/>
  <c r="J108" i="36" s="1"/>
  <c r="I94" i="36"/>
  <c r="I108" i="36" s="1"/>
  <c r="H94" i="36"/>
  <c r="H108" i="36" s="1"/>
  <c r="K93" i="36"/>
  <c r="K107" i="36" s="1"/>
  <c r="J93" i="36"/>
  <c r="J107" i="36" s="1"/>
  <c r="I93" i="36"/>
  <c r="I107" i="36" s="1"/>
  <c r="H93" i="36"/>
  <c r="H107" i="36" s="1"/>
  <c r="K92" i="36"/>
  <c r="K106" i="36" s="1"/>
  <c r="J92" i="36"/>
  <c r="J106" i="36" s="1"/>
  <c r="I92" i="36"/>
  <c r="I106" i="36" s="1"/>
  <c r="I118" i="36" s="1"/>
  <c r="H92" i="36"/>
  <c r="H106" i="36" s="1"/>
  <c r="K91" i="36"/>
  <c r="J91" i="36"/>
  <c r="I91" i="36"/>
  <c r="H91" i="36"/>
  <c r="G103" i="36"/>
  <c r="G117" i="36" s="1"/>
  <c r="F103" i="36"/>
  <c r="F117" i="36" s="1"/>
  <c r="G102" i="36"/>
  <c r="G116" i="36" s="1"/>
  <c r="F102" i="36"/>
  <c r="F116" i="36" s="1"/>
  <c r="G101" i="36"/>
  <c r="G115" i="36" s="1"/>
  <c r="F101" i="36"/>
  <c r="F115" i="36" s="1"/>
  <c r="G100" i="36"/>
  <c r="G114" i="36" s="1"/>
  <c r="F100" i="36"/>
  <c r="F114" i="36" s="1"/>
  <c r="G99" i="36"/>
  <c r="G113" i="36" s="1"/>
  <c r="F99" i="36"/>
  <c r="F113" i="36" s="1"/>
  <c r="G98" i="36"/>
  <c r="G112" i="36" s="1"/>
  <c r="F98" i="36"/>
  <c r="F112" i="36" s="1"/>
  <c r="G97" i="36"/>
  <c r="G111" i="36" s="1"/>
  <c r="F97" i="36"/>
  <c r="F111" i="36" s="1"/>
  <c r="G96" i="36"/>
  <c r="G110" i="36" s="1"/>
  <c r="F96" i="36"/>
  <c r="F110" i="36" s="1"/>
  <c r="G95" i="36"/>
  <c r="G109" i="36" s="1"/>
  <c r="F95" i="36"/>
  <c r="F109" i="36" s="1"/>
  <c r="G94" i="36"/>
  <c r="G108" i="36" s="1"/>
  <c r="F94" i="36"/>
  <c r="F108" i="36" s="1"/>
  <c r="G93" i="36"/>
  <c r="G107" i="36" s="1"/>
  <c r="F93" i="36"/>
  <c r="F107" i="36" s="1"/>
  <c r="G92" i="36"/>
  <c r="G106" i="36" s="1"/>
  <c r="F92" i="36"/>
  <c r="F106" i="36" s="1"/>
  <c r="G91" i="36"/>
  <c r="F91" i="36"/>
  <c r="E103" i="36"/>
  <c r="E117" i="36" s="1"/>
  <c r="E102" i="36"/>
  <c r="E116" i="36" s="1"/>
  <c r="E101" i="36"/>
  <c r="E115" i="36" s="1"/>
  <c r="E100" i="36"/>
  <c r="E114" i="36" s="1"/>
  <c r="E99" i="36"/>
  <c r="E113" i="36" s="1"/>
  <c r="E98" i="36"/>
  <c r="E112" i="36" s="1"/>
  <c r="E97" i="36"/>
  <c r="E111" i="36" s="1"/>
  <c r="E96" i="36"/>
  <c r="E110" i="36" s="1"/>
  <c r="E95" i="36"/>
  <c r="E109" i="36" s="1"/>
  <c r="E94" i="36"/>
  <c r="E108" i="36" s="1"/>
  <c r="E93" i="36"/>
  <c r="E107" i="36" s="1"/>
  <c r="E92" i="36"/>
  <c r="E106" i="36" s="1"/>
  <c r="E91" i="36"/>
  <c r="C119" i="28"/>
  <c r="C118" i="28"/>
  <c r="D102" i="36" s="1"/>
  <c r="D116" i="36" s="1"/>
  <c r="C117" i="28"/>
  <c r="C116" i="28"/>
  <c r="C115" i="28"/>
  <c r="C114" i="28"/>
  <c r="C113" i="28"/>
  <c r="C112" i="28"/>
  <c r="C111" i="28"/>
  <c r="C110" i="28"/>
  <c r="D94" i="36" s="1"/>
  <c r="D108" i="36" s="1"/>
  <c r="C109" i="28"/>
  <c r="C108" i="28"/>
  <c r="C107" i="28"/>
  <c r="D119" i="28"/>
  <c r="D118" i="28"/>
  <c r="D117" i="28"/>
  <c r="D116" i="28"/>
  <c r="D115" i="28"/>
  <c r="D114" i="28"/>
  <c r="D113" i="28"/>
  <c r="D112" i="28"/>
  <c r="D111" i="28"/>
  <c r="D110" i="28"/>
  <c r="D109" i="28"/>
  <c r="D108" i="28"/>
  <c r="D107" i="28"/>
  <c r="E106" i="28"/>
  <c r="G101" i="28"/>
  <c r="F101" i="28"/>
  <c r="E101" i="28"/>
  <c r="G100" i="28"/>
  <c r="F100" i="28"/>
  <c r="E100" i="28"/>
  <c r="G99" i="28"/>
  <c r="F99" i="28"/>
  <c r="E99" i="28"/>
  <c r="G98" i="28"/>
  <c r="F98" i="28"/>
  <c r="E98" i="28"/>
  <c r="G97" i="28"/>
  <c r="F97" i="28"/>
  <c r="E97" i="28"/>
  <c r="G96" i="28"/>
  <c r="F96" i="28"/>
  <c r="E96" i="28"/>
  <c r="G95" i="28"/>
  <c r="F95" i="28"/>
  <c r="E95" i="28"/>
  <c r="G94" i="28"/>
  <c r="F94" i="28"/>
  <c r="E94" i="28"/>
  <c r="G93" i="28"/>
  <c r="F93" i="28"/>
  <c r="E93" i="28"/>
  <c r="G92" i="28"/>
  <c r="F92" i="28"/>
  <c r="E92" i="28"/>
  <c r="F87" i="28"/>
  <c r="E87" i="28"/>
  <c r="G87" i="28"/>
  <c r="E69" i="28"/>
  <c r="NF101" i="28"/>
  <c r="D83" i="28" s="1"/>
  <c r="NE101" i="28"/>
  <c r="C83" i="28" s="1"/>
  <c r="ND101" i="28"/>
  <c r="B83" i="28" s="1"/>
  <c r="NC101" i="28"/>
  <c r="NB101" i="28"/>
  <c r="NF100" i="28"/>
  <c r="D82" i="28" s="1"/>
  <c r="NE100" i="28"/>
  <c r="C82" i="28" s="1"/>
  <c r="ND100" i="28"/>
  <c r="B82" i="28" s="1"/>
  <c r="NC100" i="28"/>
  <c r="NB100" i="28"/>
  <c r="NF99" i="28"/>
  <c r="D81" i="28" s="1"/>
  <c r="NE99" i="28"/>
  <c r="C81" i="28" s="1"/>
  <c r="ND99" i="28"/>
  <c r="B81" i="28" s="1"/>
  <c r="NC99" i="28"/>
  <c r="NB99" i="28"/>
  <c r="NF98" i="28"/>
  <c r="D80" i="28" s="1"/>
  <c r="NE98" i="28"/>
  <c r="C80" i="28" s="1"/>
  <c r="ND98" i="28"/>
  <c r="B80" i="28" s="1"/>
  <c r="NC98" i="28"/>
  <c r="NB98" i="28"/>
  <c r="NF97" i="28"/>
  <c r="D79" i="28" s="1"/>
  <c r="NE97" i="28"/>
  <c r="C79" i="28" s="1"/>
  <c r="ND97" i="28"/>
  <c r="B79" i="28" s="1"/>
  <c r="NC97" i="28"/>
  <c r="NB97" i="28"/>
  <c r="NF96" i="28"/>
  <c r="D78" i="28" s="1"/>
  <c r="NE96" i="28"/>
  <c r="C78" i="28" s="1"/>
  <c r="ND96" i="28"/>
  <c r="B78" i="28" s="1"/>
  <c r="NC96" i="28"/>
  <c r="NB96" i="28"/>
  <c r="NF95" i="28"/>
  <c r="D77" i="28" s="1"/>
  <c r="NE95" i="28"/>
  <c r="C77" i="28" s="1"/>
  <c r="ND95" i="28"/>
  <c r="B77" i="28" s="1"/>
  <c r="NC95" i="28"/>
  <c r="NB95" i="28"/>
  <c r="NF94" i="28"/>
  <c r="D76" i="28" s="1"/>
  <c r="NE94" i="28"/>
  <c r="C76" i="28" s="1"/>
  <c r="ND94" i="28"/>
  <c r="B76" i="28" s="1"/>
  <c r="NC94" i="28"/>
  <c r="NB94" i="28"/>
  <c r="NF93" i="28"/>
  <c r="D75" i="28" s="1"/>
  <c r="NE93" i="28"/>
  <c r="C75" i="28" s="1"/>
  <c r="ND93" i="28"/>
  <c r="B75" i="28" s="1"/>
  <c r="NC93" i="28"/>
  <c r="NB93" i="28"/>
  <c r="NF92" i="28"/>
  <c r="D74" i="28" s="1"/>
  <c r="NE92" i="28"/>
  <c r="C74" i="28" s="1"/>
  <c r="ND92" i="28"/>
  <c r="B74" i="28" s="1"/>
  <c r="NC92" i="28"/>
  <c r="NB92" i="28"/>
  <c r="NF91" i="28"/>
  <c r="D73" i="28" s="1"/>
  <c r="NE91" i="28"/>
  <c r="C73" i="28" s="1"/>
  <c r="ND91" i="28"/>
  <c r="B73" i="28" s="1"/>
  <c r="NC91" i="28"/>
  <c r="NB91" i="28"/>
  <c r="NF90" i="28"/>
  <c r="D72" i="28" s="1"/>
  <c r="NE90" i="28"/>
  <c r="C72" i="28" s="1"/>
  <c r="ND90" i="28"/>
  <c r="B72" i="28" s="1"/>
  <c r="NC90" i="28"/>
  <c r="NB90" i="28"/>
  <c r="NF89" i="28"/>
  <c r="D71" i="28" s="1"/>
  <c r="NE89" i="28"/>
  <c r="C71" i="28" s="1"/>
  <c r="ND89" i="28"/>
  <c r="B71" i="28" s="1"/>
  <c r="NC89" i="28"/>
  <c r="NB89" i="28"/>
  <c r="NF88" i="28"/>
  <c r="D70" i="28" s="1"/>
  <c r="NE88" i="28"/>
  <c r="C70" i="28" s="1"/>
  <c r="ND88" i="28"/>
  <c r="NC88" i="28"/>
  <c r="NB88" i="28"/>
  <c r="NF87" i="28"/>
  <c r="NE87" i="28"/>
  <c r="ND87" i="28"/>
  <c r="B69" i="28" s="1"/>
  <c r="NC87" i="28"/>
  <c r="NB87" i="28"/>
  <c r="NA101" i="28"/>
  <c r="NA100" i="28"/>
  <c r="NA99" i="28"/>
  <c r="NA98" i="28"/>
  <c r="NA97" i="28"/>
  <c r="NA96" i="28"/>
  <c r="NA95" i="28"/>
  <c r="NA94" i="28"/>
  <c r="NA93" i="28"/>
  <c r="NA92" i="28"/>
  <c r="NA91" i="28"/>
  <c r="NA90" i="28"/>
  <c r="NA89" i="28"/>
  <c r="NA88" i="28"/>
  <c r="NA87" i="28"/>
  <c r="MZ101" i="28"/>
  <c r="MY101" i="28"/>
  <c r="MX101" i="28"/>
  <c r="MW101" i="28"/>
  <c r="MV101" i="28"/>
  <c r="MU101" i="28"/>
  <c r="MZ100" i="28"/>
  <c r="MY100" i="28"/>
  <c r="MX100" i="28"/>
  <c r="MW100" i="28"/>
  <c r="MV100" i="28"/>
  <c r="MU100" i="28"/>
  <c r="MZ99" i="28"/>
  <c r="MY99" i="28"/>
  <c r="MX99" i="28"/>
  <c r="MW99" i="28"/>
  <c r="MV99" i="28"/>
  <c r="MU99" i="28"/>
  <c r="MZ98" i="28"/>
  <c r="MY98" i="28"/>
  <c r="MX98" i="28"/>
  <c r="MW98" i="28"/>
  <c r="MV98" i="28"/>
  <c r="MU98" i="28"/>
  <c r="MZ97" i="28"/>
  <c r="MY97" i="28"/>
  <c r="MX97" i="28"/>
  <c r="MW97" i="28"/>
  <c r="MV97" i="28"/>
  <c r="MU97" i="28"/>
  <c r="MZ96" i="28"/>
  <c r="MY96" i="28"/>
  <c r="MX96" i="28"/>
  <c r="MW96" i="28"/>
  <c r="MV96" i="28"/>
  <c r="MU96" i="28"/>
  <c r="MZ95" i="28"/>
  <c r="MY95" i="28"/>
  <c r="MX95" i="28"/>
  <c r="MW95" i="28"/>
  <c r="MV95" i="28"/>
  <c r="MU95" i="28"/>
  <c r="MZ94" i="28"/>
  <c r="MY94" i="28"/>
  <c r="MX94" i="28"/>
  <c r="MW94" i="28"/>
  <c r="MV94" i="28"/>
  <c r="MU94" i="28"/>
  <c r="MZ93" i="28"/>
  <c r="MY93" i="28"/>
  <c r="MX93" i="28"/>
  <c r="MW93" i="28"/>
  <c r="MV93" i="28"/>
  <c r="MU93" i="28"/>
  <c r="MZ92" i="28"/>
  <c r="MY92" i="28"/>
  <c r="MX92" i="28"/>
  <c r="MW92" i="28"/>
  <c r="MV92" i="28"/>
  <c r="MU92" i="28"/>
  <c r="MZ91" i="28"/>
  <c r="MY91" i="28"/>
  <c r="MX91" i="28"/>
  <c r="MW91" i="28"/>
  <c r="MV91" i="28"/>
  <c r="MU91" i="28"/>
  <c r="MZ90" i="28"/>
  <c r="MY90" i="28"/>
  <c r="MX90" i="28"/>
  <c r="MW90" i="28"/>
  <c r="MV90" i="28"/>
  <c r="MU90" i="28"/>
  <c r="MZ89" i="28"/>
  <c r="MY89" i="28"/>
  <c r="MX89" i="28"/>
  <c r="MW89" i="28"/>
  <c r="MV89" i="28"/>
  <c r="MU89" i="28"/>
  <c r="MZ88" i="28"/>
  <c r="MY88" i="28"/>
  <c r="MX88" i="28"/>
  <c r="MW88" i="28"/>
  <c r="MV88" i="28"/>
  <c r="MU88" i="28"/>
  <c r="MZ87" i="28"/>
  <c r="MY87" i="28"/>
  <c r="MX87" i="28"/>
  <c r="MW87" i="28"/>
  <c r="MV87" i="28"/>
  <c r="MU87" i="28"/>
  <c r="MT101" i="28"/>
  <c r="MT100" i="28"/>
  <c r="MT99" i="28"/>
  <c r="MT98" i="28"/>
  <c r="MT97" i="28"/>
  <c r="MT96" i="28"/>
  <c r="MT95" i="28"/>
  <c r="MT94" i="28"/>
  <c r="MT93" i="28"/>
  <c r="MT92" i="28"/>
  <c r="MT91" i="28"/>
  <c r="MT90" i="28"/>
  <c r="MT89" i="28"/>
  <c r="MT88" i="28"/>
  <c r="MT87" i="28"/>
  <c r="MS101" i="28"/>
  <c r="MR101" i="28"/>
  <c r="MQ101" i="28"/>
  <c r="MP101" i="28"/>
  <c r="MO101" i="28"/>
  <c r="MN101" i="28"/>
  <c r="MS100" i="28"/>
  <c r="MR100" i="28"/>
  <c r="MQ100" i="28"/>
  <c r="MP100" i="28"/>
  <c r="MO100" i="28"/>
  <c r="MN100" i="28"/>
  <c r="MS99" i="28"/>
  <c r="MR99" i="28"/>
  <c r="MQ99" i="28"/>
  <c r="MP99" i="28"/>
  <c r="MO99" i="28"/>
  <c r="MN99" i="28"/>
  <c r="MS98" i="28"/>
  <c r="MR98" i="28"/>
  <c r="MQ98" i="28"/>
  <c r="MP98" i="28"/>
  <c r="MO98" i="28"/>
  <c r="MN98" i="28"/>
  <c r="MS97" i="28"/>
  <c r="MR97" i="28"/>
  <c r="MQ97" i="28"/>
  <c r="MP97" i="28"/>
  <c r="MO97" i="28"/>
  <c r="MN97" i="28"/>
  <c r="MS96" i="28"/>
  <c r="MR96" i="28"/>
  <c r="MQ96" i="28"/>
  <c r="MP96" i="28"/>
  <c r="MO96" i="28"/>
  <c r="MN96" i="28"/>
  <c r="MS95" i="28"/>
  <c r="MR95" i="28"/>
  <c r="MQ95" i="28"/>
  <c r="MP95" i="28"/>
  <c r="MO95" i="28"/>
  <c r="MN95" i="28"/>
  <c r="MS94" i="28"/>
  <c r="MR94" i="28"/>
  <c r="MQ94" i="28"/>
  <c r="MP94" i="28"/>
  <c r="MO94" i="28"/>
  <c r="MN94" i="28"/>
  <c r="MS93" i="28"/>
  <c r="MR93" i="28"/>
  <c r="MQ93" i="28"/>
  <c r="MP93" i="28"/>
  <c r="MO93" i="28"/>
  <c r="MN93" i="28"/>
  <c r="MS92" i="28"/>
  <c r="MR92" i="28"/>
  <c r="MQ92" i="28"/>
  <c r="MP92" i="28"/>
  <c r="MO92" i="28"/>
  <c r="MN92" i="28"/>
  <c r="MS91" i="28"/>
  <c r="MR91" i="28"/>
  <c r="MQ91" i="28"/>
  <c r="MP91" i="28"/>
  <c r="MO91" i="28"/>
  <c r="MN91" i="28"/>
  <c r="MS90" i="28"/>
  <c r="MR90" i="28"/>
  <c r="MQ90" i="28"/>
  <c r="MP90" i="28"/>
  <c r="MO90" i="28"/>
  <c r="MN90" i="28"/>
  <c r="MS89" i="28"/>
  <c r="MR89" i="28"/>
  <c r="MQ89" i="28"/>
  <c r="MP89" i="28"/>
  <c r="MO89" i="28"/>
  <c r="MN89" i="28"/>
  <c r="MS88" i="28"/>
  <c r="MR88" i="28"/>
  <c r="MQ88" i="28"/>
  <c r="MP88" i="28"/>
  <c r="MO88" i="28"/>
  <c r="MN88" i="28"/>
  <c r="MS87" i="28"/>
  <c r="MR87" i="28"/>
  <c r="MQ87" i="28"/>
  <c r="MP87" i="28"/>
  <c r="MO87" i="28"/>
  <c r="MN87" i="28"/>
  <c r="MM101" i="28"/>
  <c r="MM100" i="28"/>
  <c r="MM99" i="28"/>
  <c r="MM98" i="28"/>
  <c r="MM97" i="28"/>
  <c r="MM96" i="28"/>
  <c r="MM95" i="28"/>
  <c r="MM94" i="28"/>
  <c r="MM93" i="28"/>
  <c r="MM92" i="28"/>
  <c r="MM91" i="28"/>
  <c r="MM90" i="28"/>
  <c r="MM89" i="28"/>
  <c r="MM88" i="28"/>
  <c r="MM87" i="28"/>
  <c r="ML101" i="28"/>
  <c r="MK101" i="28"/>
  <c r="MJ101" i="28"/>
  <c r="MI101" i="28"/>
  <c r="MH101" i="28"/>
  <c r="MG101" i="28"/>
  <c r="ML100" i="28"/>
  <c r="MK100" i="28"/>
  <c r="MJ100" i="28"/>
  <c r="MI100" i="28"/>
  <c r="MH100" i="28"/>
  <c r="MG100" i="28"/>
  <c r="ML99" i="28"/>
  <c r="MK99" i="28"/>
  <c r="MJ99" i="28"/>
  <c r="MI99" i="28"/>
  <c r="MH99" i="28"/>
  <c r="MG99" i="28"/>
  <c r="ML98" i="28"/>
  <c r="MK98" i="28"/>
  <c r="MJ98" i="28"/>
  <c r="MI98" i="28"/>
  <c r="MH98" i="28"/>
  <c r="MG98" i="28"/>
  <c r="ML97" i="28"/>
  <c r="MK97" i="28"/>
  <c r="MJ97" i="28"/>
  <c r="MI97" i="28"/>
  <c r="MH97" i="28"/>
  <c r="MG97" i="28"/>
  <c r="ML96" i="28"/>
  <c r="MK96" i="28"/>
  <c r="MJ96" i="28"/>
  <c r="MI96" i="28"/>
  <c r="MH96" i="28"/>
  <c r="MG96" i="28"/>
  <c r="ML95" i="28"/>
  <c r="MK95" i="28"/>
  <c r="MJ95" i="28"/>
  <c r="MI95" i="28"/>
  <c r="MH95" i="28"/>
  <c r="MG95" i="28"/>
  <c r="ML94" i="28"/>
  <c r="MK94" i="28"/>
  <c r="MJ94" i="28"/>
  <c r="MI94" i="28"/>
  <c r="MH94" i="28"/>
  <c r="MG94" i="28"/>
  <c r="ML93" i="28"/>
  <c r="MK93" i="28"/>
  <c r="MJ93" i="28"/>
  <c r="MI93" i="28"/>
  <c r="MH93" i="28"/>
  <c r="MG93" i="28"/>
  <c r="ML92" i="28"/>
  <c r="MK92" i="28"/>
  <c r="MJ92" i="28"/>
  <c r="MI92" i="28"/>
  <c r="MH92" i="28"/>
  <c r="MG92" i="28"/>
  <c r="ML91" i="28"/>
  <c r="MK91" i="28"/>
  <c r="MJ91" i="28"/>
  <c r="MI91" i="28"/>
  <c r="MH91" i="28"/>
  <c r="MG91" i="28"/>
  <c r="ML90" i="28"/>
  <c r="MK90" i="28"/>
  <c r="MJ90" i="28"/>
  <c r="MI90" i="28"/>
  <c r="MH90" i="28"/>
  <c r="MG90" i="28"/>
  <c r="ML89" i="28"/>
  <c r="MK89" i="28"/>
  <c r="MJ89" i="28"/>
  <c r="MI89" i="28"/>
  <c r="MH89" i="28"/>
  <c r="MG89" i="28"/>
  <c r="ML88" i="28"/>
  <c r="MK88" i="28"/>
  <c r="MJ88" i="28"/>
  <c r="MI88" i="28"/>
  <c r="MH88" i="28"/>
  <c r="MG88" i="28"/>
  <c r="ML87" i="28"/>
  <c r="MK87" i="28"/>
  <c r="MJ87" i="28"/>
  <c r="MI87" i="28"/>
  <c r="MH87" i="28"/>
  <c r="MG87" i="28"/>
  <c r="MF101" i="28"/>
  <c r="MF100" i="28"/>
  <c r="MF99" i="28"/>
  <c r="MF98" i="28"/>
  <c r="MF97" i="28"/>
  <c r="MF96" i="28"/>
  <c r="MF95" i="28"/>
  <c r="MF94" i="28"/>
  <c r="MF93" i="28"/>
  <c r="MF92" i="28"/>
  <c r="MF91" i="28"/>
  <c r="MF90" i="28"/>
  <c r="MF89" i="28"/>
  <c r="MF88" i="28"/>
  <c r="MF87" i="28"/>
  <c r="ME101" i="28"/>
  <c r="MD101" i="28"/>
  <c r="MC101" i="28"/>
  <c r="MB101" i="28"/>
  <c r="MA101" i="28"/>
  <c r="LZ101" i="28"/>
  <c r="ME100" i="28"/>
  <c r="MD100" i="28"/>
  <c r="MC100" i="28"/>
  <c r="MB100" i="28"/>
  <c r="MA100" i="28"/>
  <c r="LZ100" i="28"/>
  <c r="ME99" i="28"/>
  <c r="MD99" i="28"/>
  <c r="MC99" i="28"/>
  <c r="MB99" i="28"/>
  <c r="MA99" i="28"/>
  <c r="LZ99" i="28"/>
  <c r="ME98" i="28"/>
  <c r="MD98" i="28"/>
  <c r="MC98" i="28"/>
  <c r="MB98" i="28"/>
  <c r="MA98" i="28"/>
  <c r="LZ98" i="28"/>
  <c r="ME97" i="28"/>
  <c r="MD97" i="28"/>
  <c r="MC97" i="28"/>
  <c r="MB97" i="28"/>
  <c r="MA97" i="28"/>
  <c r="LZ97" i="28"/>
  <c r="ME96" i="28"/>
  <c r="MD96" i="28"/>
  <c r="MC96" i="28"/>
  <c r="MB96" i="28"/>
  <c r="MA96" i="28"/>
  <c r="LZ96" i="28"/>
  <c r="ME95" i="28"/>
  <c r="MD95" i="28"/>
  <c r="MC95" i="28"/>
  <c r="MB95" i="28"/>
  <c r="MA95" i="28"/>
  <c r="LZ95" i="28"/>
  <c r="ME94" i="28"/>
  <c r="MD94" i="28"/>
  <c r="MC94" i="28"/>
  <c r="MB94" i="28"/>
  <c r="MA94" i="28"/>
  <c r="LZ94" i="28"/>
  <c r="ME93" i="28"/>
  <c r="MD93" i="28"/>
  <c r="MC93" i="28"/>
  <c r="MB93" i="28"/>
  <c r="MA93" i="28"/>
  <c r="LZ93" i="28"/>
  <c r="ME92" i="28"/>
  <c r="MD92" i="28"/>
  <c r="MC92" i="28"/>
  <c r="MB92" i="28"/>
  <c r="MA92" i="28"/>
  <c r="LZ92" i="28"/>
  <c r="ME91" i="28"/>
  <c r="MD91" i="28"/>
  <c r="MC91" i="28"/>
  <c r="MB91" i="28"/>
  <c r="MA91" i="28"/>
  <c r="LZ91" i="28"/>
  <c r="ME90" i="28"/>
  <c r="MD90" i="28"/>
  <c r="MC90" i="28"/>
  <c r="MB90" i="28"/>
  <c r="MA90" i="28"/>
  <c r="LZ90" i="28"/>
  <c r="ME89" i="28"/>
  <c r="MD89" i="28"/>
  <c r="MC89" i="28"/>
  <c r="MB89" i="28"/>
  <c r="MA89" i="28"/>
  <c r="LZ89" i="28"/>
  <c r="ME88" i="28"/>
  <c r="MD88" i="28"/>
  <c r="MC88" i="28"/>
  <c r="MB88" i="28"/>
  <c r="MA88" i="28"/>
  <c r="LZ88" i="28"/>
  <c r="ME87" i="28"/>
  <c r="MD87" i="28"/>
  <c r="MC87" i="28"/>
  <c r="MB87" i="28"/>
  <c r="MA87" i="28"/>
  <c r="LZ87" i="28"/>
  <c r="LY101" i="28"/>
  <c r="LY100" i="28"/>
  <c r="LY99" i="28"/>
  <c r="LY98" i="28"/>
  <c r="LY97" i="28"/>
  <c r="LY96" i="28"/>
  <c r="LY95" i="28"/>
  <c r="LY94" i="28"/>
  <c r="LY93" i="28"/>
  <c r="LY92" i="28"/>
  <c r="LY91" i="28"/>
  <c r="LY90" i="28"/>
  <c r="LY89" i="28"/>
  <c r="LY88" i="28"/>
  <c r="LY87" i="28"/>
  <c r="LX101" i="28"/>
  <c r="LW101" i="28"/>
  <c r="LV101" i="28"/>
  <c r="LU101" i="28"/>
  <c r="LT101" i="28"/>
  <c r="LS101" i="28"/>
  <c r="LX100" i="28"/>
  <c r="LW100" i="28"/>
  <c r="LV100" i="28"/>
  <c r="LU100" i="28"/>
  <c r="LT100" i="28"/>
  <c r="LS100" i="28"/>
  <c r="LX99" i="28"/>
  <c r="LW99" i="28"/>
  <c r="LV99" i="28"/>
  <c r="LU99" i="28"/>
  <c r="LT99" i="28"/>
  <c r="LS99" i="28"/>
  <c r="LX98" i="28"/>
  <c r="LW98" i="28"/>
  <c r="LV98" i="28"/>
  <c r="LU98" i="28"/>
  <c r="LT98" i="28"/>
  <c r="LS98" i="28"/>
  <c r="LX97" i="28"/>
  <c r="LW97" i="28"/>
  <c r="LV97" i="28"/>
  <c r="LU97" i="28"/>
  <c r="LT97" i="28"/>
  <c r="LS97" i="28"/>
  <c r="LX96" i="28"/>
  <c r="LW96" i="28"/>
  <c r="LV96" i="28"/>
  <c r="LU96" i="28"/>
  <c r="LT96" i="28"/>
  <c r="LS96" i="28"/>
  <c r="LX95" i="28"/>
  <c r="LW95" i="28"/>
  <c r="LV95" i="28"/>
  <c r="LU95" i="28"/>
  <c r="LT95" i="28"/>
  <c r="LS95" i="28"/>
  <c r="LX94" i="28"/>
  <c r="LW94" i="28"/>
  <c r="LV94" i="28"/>
  <c r="LU94" i="28"/>
  <c r="LT94" i="28"/>
  <c r="LS94" i="28"/>
  <c r="LX93" i="28"/>
  <c r="LW93" i="28"/>
  <c r="LV93" i="28"/>
  <c r="LU93" i="28"/>
  <c r="LT93" i="28"/>
  <c r="LS93" i="28"/>
  <c r="LX92" i="28"/>
  <c r="LW92" i="28"/>
  <c r="LV92" i="28"/>
  <c r="LU92" i="28"/>
  <c r="LT92" i="28"/>
  <c r="LS92" i="28"/>
  <c r="LX91" i="28"/>
  <c r="LW91" i="28"/>
  <c r="LV91" i="28"/>
  <c r="LU91" i="28"/>
  <c r="LT91" i="28"/>
  <c r="LS91" i="28"/>
  <c r="LX90" i="28"/>
  <c r="LW90" i="28"/>
  <c r="LV90" i="28"/>
  <c r="LU90" i="28"/>
  <c r="LT90" i="28"/>
  <c r="LS90" i="28"/>
  <c r="LX89" i="28"/>
  <c r="LW89" i="28"/>
  <c r="LV89" i="28"/>
  <c r="LU89" i="28"/>
  <c r="LT89" i="28"/>
  <c r="LS89" i="28"/>
  <c r="LX88" i="28"/>
  <c r="LW88" i="28"/>
  <c r="LV88" i="28"/>
  <c r="LU88" i="28"/>
  <c r="LT88" i="28"/>
  <c r="LS88" i="28"/>
  <c r="LX87" i="28"/>
  <c r="LW87" i="28"/>
  <c r="LV87" i="28"/>
  <c r="LU87" i="28"/>
  <c r="LT87" i="28"/>
  <c r="LS87" i="28"/>
  <c r="LR101" i="28"/>
  <c r="LR100" i="28"/>
  <c r="LR99" i="28"/>
  <c r="LR98" i="28"/>
  <c r="LR97" i="28"/>
  <c r="LR96" i="28"/>
  <c r="LR95" i="28"/>
  <c r="LR94" i="28"/>
  <c r="LR93" i="28"/>
  <c r="LR92" i="28"/>
  <c r="LR91" i="28"/>
  <c r="LR90" i="28"/>
  <c r="LR89" i="28"/>
  <c r="LR88" i="28"/>
  <c r="LR87" i="28"/>
  <c r="LQ101" i="28"/>
  <c r="LP101" i="28"/>
  <c r="LO101" i="28"/>
  <c r="LN101" i="28"/>
  <c r="LM101" i="28"/>
  <c r="LL101" i="28"/>
  <c r="LQ100" i="28"/>
  <c r="LP100" i="28"/>
  <c r="LO100" i="28"/>
  <c r="LN100" i="28"/>
  <c r="LM100" i="28"/>
  <c r="LL100" i="28"/>
  <c r="LQ99" i="28"/>
  <c r="LP99" i="28"/>
  <c r="LO99" i="28"/>
  <c r="LN99" i="28"/>
  <c r="LM99" i="28"/>
  <c r="LL99" i="28"/>
  <c r="LQ98" i="28"/>
  <c r="LP98" i="28"/>
  <c r="LO98" i="28"/>
  <c r="LN98" i="28"/>
  <c r="LM98" i="28"/>
  <c r="LL98" i="28"/>
  <c r="LQ97" i="28"/>
  <c r="LP97" i="28"/>
  <c r="LO97" i="28"/>
  <c r="LN97" i="28"/>
  <c r="LM97" i="28"/>
  <c r="LL97" i="28"/>
  <c r="LQ96" i="28"/>
  <c r="LP96" i="28"/>
  <c r="LO96" i="28"/>
  <c r="LN96" i="28"/>
  <c r="LM96" i="28"/>
  <c r="LL96" i="28"/>
  <c r="LQ95" i="28"/>
  <c r="LP95" i="28"/>
  <c r="LO95" i="28"/>
  <c r="LN95" i="28"/>
  <c r="LM95" i="28"/>
  <c r="LL95" i="28"/>
  <c r="LQ94" i="28"/>
  <c r="LP94" i="28"/>
  <c r="LO94" i="28"/>
  <c r="LN94" i="28"/>
  <c r="LM94" i="28"/>
  <c r="LL94" i="28"/>
  <c r="LQ93" i="28"/>
  <c r="LP93" i="28"/>
  <c r="LO93" i="28"/>
  <c r="LN93" i="28"/>
  <c r="LM93" i="28"/>
  <c r="LL93" i="28"/>
  <c r="LQ92" i="28"/>
  <c r="LP92" i="28"/>
  <c r="LO92" i="28"/>
  <c r="LN92" i="28"/>
  <c r="LM92" i="28"/>
  <c r="LL92" i="28"/>
  <c r="LQ91" i="28"/>
  <c r="LP91" i="28"/>
  <c r="LO91" i="28"/>
  <c r="LN91" i="28"/>
  <c r="LM91" i="28"/>
  <c r="LL91" i="28"/>
  <c r="LQ90" i="28"/>
  <c r="LP90" i="28"/>
  <c r="LO90" i="28"/>
  <c r="LN90" i="28"/>
  <c r="LM90" i="28"/>
  <c r="LL90" i="28"/>
  <c r="LQ89" i="28"/>
  <c r="LP89" i="28"/>
  <c r="LO89" i="28"/>
  <c r="LN89" i="28"/>
  <c r="LM89" i="28"/>
  <c r="LL89" i="28"/>
  <c r="LQ88" i="28"/>
  <c r="LP88" i="28"/>
  <c r="LO88" i="28"/>
  <c r="LN88" i="28"/>
  <c r="LM88" i="28"/>
  <c r="LL88" i="28"/>
  <c r="LQ87" i="28"/>
  <c r="LP87" i="28"/>
  <c r="LO87" i="28"/>
  <c r="LN87" i="28"/>
  <c r="LM87" i="28"/>
  <c r="LL87" i="28"/>
  <c r="LK101" i="28"/>
  <c r="LK100" i="28"/>
  <c r="LK99" i="28"/>
  <c r="LK98" i="28"/>
  <c r="LK97" i="28"/>
  <c r="LK96" i="28"/>
  <c r="LK95" i="28"/>
  <c r="LK94" i="28"/>
  <c r="LK93" i="28"/>
  <c r="LK92" i="28"/>
  <c r="LK91" i="28"/>
  <c r="LK90" i="28"/>
  <c r="LK89" i="28"/>
  <c r="LK88" i="28"/>
  <c r="LK87" i="28"/>
  <c r="LJ101" i="28"/>
  <c r="LI101" i="28"/>
  <c r="LH101" i="28"/>
  <c r="LG101" i="28"/>
  <c r="LF101" i="28"/>
  <c r="LE101" i="28"/>
  <c r="LJ100" i="28"/>
  <c r="LI100" i="28"/>
  <c r="LH100" i="28"/>
  <c r="LG100" i="28"/>
  <c r="LF100" i="28"/>
  <c r="LE100" i="28"/>
  <c r="LJ99" i="28"/>
  <c r="LI99" i="28"/>
  <c r="LH99" i="28"/>
  <c r="LG99" i="28"/>
  <c r="LF99" i="28"/>
  <c r="LE99" i="28"/>
  <c r="LJ98" i="28"/>
  <c r="LI98" i="28"/>
  <c r="LH98" i="28"/>
  <c r="LG98" i="28"/>
  <c r="LF98" i="28"/>
  <c r="LE98" i="28"/>
  <c r="LJ97" i="28"/>
  <c r="LI97" i="28"/>
  <c r="LH97" i="28"/>
  <c r="LG97" i="28"/>
  <c r="LF97" i="28"/>
  <c r="LE97" i="28"/>
  <c r="LJ96" i="28"/>
  <c r="LI96" i="28"/>
  <c r="LH96" i="28"/>
  <c r="LG96" i="28"/>
  <c r="LF96" i="28"/>
  <c r="LE96" i="28"/>
  <c r="LJ95" i="28"/>
  <c r="LI95" i="28"/>
  <c r="LH95" i="28"/>
  <c r="LG95" i="28"/>
  <c r="LF95" i="28"/>
  <c r="LE95" i="28"/>
  <c r="LJ94" i="28"/>
  <c r="LI94" i="28"/>
  <c r="LH94" i="28"/>
  <c r="LG94" i="28"/>
  <c r="LF94" i="28"/>
  <c r="LE94" i="28"/>
  <c r="LJ93" i="28"/>
  <c r="LI93" i="28"/>
  <c r="LH93" i="28"/>
  <c r="LG93" i="28"/>
  <c r="LF93" i="28"/>
  <c r="LE93" i="28"/>
  <c r="LJ92" i="28"/>
  <c r="LI92" i="28"/>
  <c r="LH92" i="28"/>
  <c r="LG92" i="28"/>
  <c r="LF92" i="28"/>
  <c r="LE92" i="28"/>
  <c r="LJ91" i="28"/>
  <c r="LI91" i="28"/>
  <c r="LH91" i="28"/>
  <c r="LG91" i="28"/>
  <c r="LF91" i="28"/>
  <c r="LE91" i="28"/>
  <c r="LJ90" i="28"/>
  <c r="LI90" i="28"/>
  <c r="LH90" i="28"/>
  <c r="LG90" i="28"/>
  <c r="LF90" i="28"/>
  <c r="LE90" i="28"/>
  <c r="LJ89" i="28"/>
  <c r="LI89" i="28"/>
  <c r="LH89" i="28"/>
  <c r="LG89" i="28"/>
  <c r="LF89" i="28"/>
  <c r="LE89" i="28"/>
  <c r="LJ88" i="28"/>
  <c r="LI88" i="28"/>
  <c r="LH88" i="28"/>
  <c r="LG88" i="28"/>
  <c r="LF88" i="28"/>
  <c r="LE88" i="28"/>
  <c r="LJ87" i="28"/>
  <c r="LI87" i="28"/>
  <c r="LH87" i="28"/>
  <c r="LG87" i="28"/>
  <c r="LF87" i="28"/>
  <c r="LE87" i="28"/>
  <c r="LD101" i="28"/>
  <c r="LD100" i="28"/>
  <c r="LD99" i="28"/>
  <c r="LD98" i="28"/>
  <c r="LD97" i="28"/>
  <c r="LD96" i="28"/>
  <c r="LD95" i="28"/>
  <c r="LD94" i="28"/>
  <c r="LD93" i="28"/>
  <c r="LD92" i="28"/>
  <c r="LD91" i="28"/>
  <c r="LD90" i="28"/>
  <c r="LD89" i="28"/>
  <c r="LD88" i="28"/>
  <c r="LD87" i="28"/>
  <c r="LC101" i="28"/>
  <c r="LB101" i="28"/>
  <c r="LA101" i="28"/>
  <c r="KZ101" i="28"/>
  <c r="KY101" i="28"/>
  <c r="KX101" i="28"/>
  <c r="LC100" i="28"/>
  <c r="LB100" i="28"/>
  <c r="LA100" i="28"/>
  <c r="KZ100" i="28"/>
  <c r="KY100" i="28"/>
  <c r="KX100" i="28"/>
  <c r="LC99" i="28"/>
  <c r="LB99" i="28"/>
  <c r="LA99" i="28"/>
  <c r="KZ99" i="28"/>
  <c r="KY99" i="28"/>
  <c r="KX99" i="28"/>
  <c r="LC98" i="28"/>
  <c r="LB98" i="28"/>
  <c r="LA98" i="28"/>
  <c r="KZ98" i="28"/>
  <c r="KY98" i="28"/>
  <c r="KX98" i="28"/>
  <c r="LC97" i="28"/>
  <c r="LB97" i="28"/>
  <c r="LA97" i="28"/>
  <c r="KZ97" i="28"/>
  <c r="KY97" i="28"/>
  <c r="KX97" i="28"/>
  <c r="LC96" i="28"/>
  <c r="LB96" i="28"/>
  <c r="LA96" i="28"/>
  <c r="KZ96" i="28"/>
  <c r="KY96" i="28"/>
  <c r="KX96" i="28"/>
  <c r="LC95" i="28"/>
  <c r="LB95" i="28"/>
  <c r="LA95" i="28"/>
  <c r="KZ95" i="28"/>
  <c r="KY95" i="28"/>
  <c r="KX95" i="28"/>
  <c r="LC94" i="28"/>
  <c r="LB94" i="28"/>
  <c r="LA94" i="28"/>
  <c r="KZ94" i="28"/>
  <c r="KY94" i="28"/>
  <c r="KX94" i="28"/>
  <c r="LC93" i="28"/>
  <c r="LB93" i="28"/>
  <c r="LA93" i="28"/>
  <c r="KZ93" i="28"/>
  <c r="KY93" i="28"/>
  <c r="KX93" i="28"/>
  <c r="LC92" i="28"/>
  <c r="LB92" i="28"/>
  <c r="LA92" i="28"/>
  <c r="KZ92" i="28"/>
  <c r="KY92" i="28"/>
  <c r="KX92" i="28"/>
  <c r="LC91" i="28"/>
  <c r="LB91" i="28"/>
  <c r="LA91" i="28"/>
  <c r="KZ91" i="28"/>
  <c r="KY91" i="28"/>
  <c r="KX91" i="28"/>
  <c r="LC90" i="28"/>
  <c r="LB90" i="28"/>
  <c r="LA90" i="28"/>
  <c r="KZ90" i="28"/>
  <c r="KY90" i="28"/>
  <c r="KX90" i="28"/>
  <c r="LC89" i="28"/>
  <c r="LB89" i="28"/>
  <c r="LA89" i="28"/>
  <c r="KZ89" i="28"/>
  <c r="KY89" i="28"/>
  <c r="KX89" i="28"/>
  <c r="LC88" i="28"/>
  <c r="LB88" i="28"/>
  <c r="LA88" i="28"/>
  <c r="KZ88" i="28"/>
  <c r="KY88" i="28"/>
  <c r="KX88" i="28"/>
  <c r="LC87" i="28"/>
  <c r="LB87" i="28"/>
  <c r="LA87" i="28"/>
  <c r="KZ87" i="28"/>
  <c r="KY87" i="28"/>
  <c r="KX87" i="28"/>
  <c r="KW101" i="28"/>
  <c r="KW100" i="28"/>
  <c r="KW99" i="28"/>
  <c r="KW98" i="28"/>
  <c r="KW97" i="28"/>
  <c r="KW96" i="28"/>
  <c r="KW95" i="28"/>
  <c r="KW94" i="28"/>
  <c r="KW93" i="28"/>
  <c r="KW92" i="28"/>
  <c r="KW91" i="28"/>
  <c r="KW90" i="28"/>
  <c r="KW89" i="28"/>
  <c r="KW88" i="28"/>
  <c r="KW87" i="28"/>
  <c r="KV101" i="28"/>
  <c r="KU101" i="28"/>
  <c r="KT101" i="28"/>
  <c r="KS101" i="28"/>
  <c r="KR101" i="28"/>
  <c r="KQ101" i="28"/>
  <c r="KV100" i="28"/>
  <c r="KU100" i="28"/>
  <c r="KT100" i="28"/>
  <c r="KS100" i="28"/>
  <c r="KR100" i="28"/>
  <c r="KQ100" i="28"/>
  <c r="KV99" i="28"/>
  <c r="KU99" i="28"/>
  <c r="KT99" i="28"/>
  <c r="KS99" i="28"/>
  <c r="KR99" i="28"/>
  <c r="KQ99" i="28"/>
  <c r="KV98" i="28"/>
  <c r="KU98" i="28"/>
  <c r="KT98" i="28"/>
  <c r="KS98" i="28"/>
  <c r="KR98" i="28"/>
  <c r="KQ98" i="28"/>
  <c r="KV97" i="28"/>
  <c r="KU97" i="28"/>
  <c r="KT97" i="28"/>
  <c r="KS97" i="28"/>
  <c r="KR97" i="28"/>
  <c r="KQ97" i="28"/>
  <c r="KV96" i="28"/>
  <c r="KU96" i="28"/>
  <c r="KT96" i="28"/>
  <c r="KS96" i="28"/>
  <c r="KR96" i="28"/>
  <c r="KQ96" i="28"/>
  <c r="KV95" i="28"/>
  <c r="KU95" i="28"/>
  <c r="KT95" i="28"/>
  <c r="KS95" i="28"/>
  <c r="KR95" i="28"/>
  <c r="KQ95" i="28"/>
  <c r="KV94" i="28"/>
  <c r="KU94" i="28"/>
  <c r="KT94" i="28"/>
  <c r="KS94" i="28"/>
  <c r="KR94" i="28"/>
  <c r="KQ94" i="28"/>
  <c r="KV93" i="28"/>
  <c r="KU93" i="28"/>
  <c r="KT93" i="28"/>
  <c r="KS93" i="28"/>
  <c r="KR93" i="28"/>
  <c r="KQ93" i="28"/>
  <c r="KV92" i="28"/>
  <c r="KU92" i="28"/>
  <c r="KT92" i="28"/>
  <c r="KS92" i="28"/>
  <c r="KR92" i="28"/>
  <c r="KQ92" i="28"/>
  <c r="KV91" i="28"/>
  <c r="KU91" i="28"/>
  <c r="KT91" i="28"/>
  <c r="KS91" i="28"/>
  <c r="KR91" i="28"/>
  <c r="KQ91" i="28"/>
  <c r="KV90" i="28"/>
  <c r="KU90" i="28"/>
  <c r="KT90" i="28"/>
  <c r="KS90" i="28"/>
  <c r="KR90" i="28"/>
  <c r="KQ90" i="28"/>
  <c r="KV89" i="28"/>
  <c r="KU89" i="28"/>
  <c r="KT89" i="28"/>
  <c r="KS89" i="28"/>
  <c r="KR89" i="28"/>
  <c r="KQ89" i="28"/>
  <c r="KV88" i="28"/>
  <c r="KU88" i="28"/>
  <c r="KT88" i="28"/>
  <c r="KS88" i="28"/>
  <c r="KR88" i="28"/>
  <c r="KQ88" i="28"/>
  <c r="KV87" i="28"/>
  <c r="KU87" i="28"/>
  <c r="KT87" i="28"/>
  <c r="KS87" i="28"/>
  <c r="KR87" i="28"/>
  <c r="KQ87" i="28"/>
  <c r="KP101" i="28"/>
  <c r="KP100" i="28"/>
  <c r="KP99" i="28"/>
  <c r="KP98" i="28"/>
  <c r="KP97" i="28"/>
  <c r="KP96" i="28"/>
  <c r="KP95" i="28"/>
  <c r="KP94" i="28"/>
  <c r="KP93" i="28"/>
  <c r="KP92" i="28"/>
  <c r="KP91" i="28"/>
  <c r="KP90" i="28"/>
  <c r="KP89" i="28"/>
  <c r="KP88" i="28"/>
  <c r="KP87" i="28"/>
  <c r="KO101" i="28"/>
  <c r="KN101" i="28"/>
  <c r="KM101" i="28"/>
  <c r="KL101" i="28"/>
  <c r="KK101" i="28"/>
  <c r="KJ101" i="28"/>
  <c r="KO100" i="28"/>
  <c r="KN100" i="28"/>
  <c r="KM100" i="28"/>
  <c r="KL100" i="28"/>
  <c r="KK100" i="28"/>
  <c r="KJ100" i="28"/>
  <c r="KO99" i="28"/>
  <c r="KN99" i="28"/>
  <c r="KM99" i="28"/>
  <c r="KL99" i="28"/>
  <c r="KK99" i="28"/>
  <c r="KJ99" i="28"/>
  <c r="KO98" i="28"/>
  <c r="KN98" i="28"/>
  <c r="KM98" i="28"/>
  <c r="KL98" i="28"/>
  <c r="KK98" i="28"/>
  <c r="KJ98" i="28"/>
  <c r="KO97" i="28"/>
  <c r="KN97" i="28"/>
  <c r="KM97" i="28"/>
  <c r="KL97" i="28"/>
  <c r="KK97" i="28"/>
  <c r="KJ97" i="28"/>
  <c r="KO96" i="28"/>
  <c r="KN96" i="28"/>
  <c r="KM96" i="28"/>
  <c r="KL96" i="28"/>
  <c r="KK96" i="28"/>
  <c r="KJ96" i="28"/>
  <c r="KO95" i="28"/>
  <c r="KN95" i="28"/>
  <c r="KM95" i="28"/>
  <c r="KL95" i="28"/>
  <c r="KK95" i="28"/>
  <c r="KJ95" i="28"/>
  <c r="KO94" i="28"/>
  <c r="KN94" i="28"/>
  <c r="KM94" i="28"/>
  <c r="KL94" i="28"/>
  <c r="KK94" i="28"/>
  <c r="KJ94" i="28"/>
  <c r="KO93" i="28"/>
  <c r="KN93" i="28"/>
  <c r="KM93" i="28"/>
  <c r="KL93" i="28"/>
  <c r="KK93" i="28"/>
  <c r="KJ93" i="28"/>
  <c r="KO92" i="28"/>
  <c r="KN92" i="28"/>
  <c r="KM92" i="28"/>
  <c r="KL92" i="28"/>
  <c r="KK92" i="28"/>
  <c r="KJ92" i="28"/>
  <c r="KO91" i="28"/>
  <c r="KN91" i="28"/>
  <c r="KM91" i="28"/>
  <c r="KL91" i="28"/>
  <c r="KK91" i="28"/>
  <c r="KJ91" i="28"/>
  <c r="KO90" i="28"/>
  <c r="KN90" i="28"/>
  <c r="KM90" i="28"/>
  <c r="KL90" i="28"/>
  <c r="KK90" i="28"/>
  <c r="KJ90" i="28"/>
  <c r="KO89" i="28"/>
  <c r="KN89" i="28"/>
  <c r="KM89" i="28"/>
  <c r="KL89" i="28"/>
  <c r="KK89" i="28"/>
  <c r="KJ89" i="28"/>
  <c r="KO88" i="28"/>
  <c r="KN88" i="28"/>
  <c r="KM88" i="28"/>
  <c r="KL88" i="28"/>
  <c r="KK88" i="28"/>
  <c r="KJ88" i="28"/>
  <c r="KO87" i="28"/>
  <c r="KN87" i="28"/>
  <c r="KM87" i="28"/>
  <c r="KL87" i="28"/>
  <c r="KK87" i="28"/>
  <c r="KJ87" i="28"/>
  <c r="KI101" i="28"/>
  <c r="KI100" i="28"/>
  <c r="KI99" i="28"/>
  <c r="KI98" i="28"/>
  <c r="KI97" i="28"/>
  <c r="KI96" i="28"/>
  <c r="KI95" i="28"/>
  <c r="KI94" i="28"/>
  <c r="KI93" i="28"/>
  <c r="KI92" i="28"/>
  <c r="KI91" i="28"/>
  <c r="KI90" i="28"/>
  <c r="KI89" i="28"/>
  <c r="KI88" i="28"/>
  <c r="KI87" i="28"/>
  <c r="KH101" i="28"/>
  <c r="KG101" i="28"/>
  <c r="KF101" i="28"/>
  <c r="KE101" i="28"/>
  <c r="KD101" i="28"/>
  <c r="KC101" i="28"/>
  <c r="KH100" i="28"/>
  <c r="KG100" i="28"/>
  <c r="KF100" i="28"/>
  <c r="KE100" i="28"/>
  <c r="KD100" i="28"/>
  <c r="KC100" i="28"/>
  <c r="KH99" i="28"/>
  <c r="KG99" i="28"/>
  <c r="KF99" i="28"/>
  <c r="KE99" i="28"/>
  <c r="KD99" i="28"/>
  <c r="KC99" i="28"/>
  <c r="KH98" i="28"/>
  <c r="KG98" i="28"/>
  <c r="KF98" i="28"/>
  <c r="KE98" i="28"/>
  <c r="KD98" i="28"/>
  <c r="KC98" i="28"/>
  <c r="KH97" i="28"/>
  <c r="KG97" i="28"/>
  <c r="KF97" i="28"/>
  <c r="KE97" i="28"/>
  <c r="KD97" i="28"/>
  <c r="KC97" i="28"/>
  <c r="KH96" i="28"/>
  <c r="KG96" i="28"/>
  <c r="KF96" i="28"/>
  <c r="KE96" i="28"/>
  <c r="KD96" i="28"/>
  <c r="KC96" i="28"/>
  <c r="KH95" i="28"/>
  <c r="KG95" i="28"/>
  <c r="KF95" i="28"/>
  <c r="KE95" i="28"/>
  <c r="KD95" i="28"/>
  <c r="KC95" i="28"/>
  <c r="KH94" i="28"/>
  <c r="KG94" i="28"/>
  <c r="KF94" i="28"/>
  <c r="KE94" i="28"/>
  <c r="KD94" i="28"/>
  <c r="KC94" i="28"/>
  <c r="KH93" i="28"/>
  <c r="KG93" i="28"/>
  <c r="KF93" i="28"/>
  <c r="KE93" i="28"/>
  <c r="KD93" i="28"/>
  <c r="KC93" i="28"/>
  <c r="KH92" i="28"/>
  <c r="KG92" i="28"/>
  <c r="KF92" i="28"/>
  <c r="KE92" i="28"/>
  <c r="KD92" i="28"/>
  <c r="KC92" i="28"/>
  <c r="KH91" i="28"/>
  <c r="KG91" i="28"/>
  <c r="KF91" i="28"/>
  <c r="KE91" i="28"/>
  <c r="KD91" i="28"/>
  <c r="KC91" i="28"/>
  <c r="KH90" i="28"/>
  <c r="KG90" i="28"/>
  <c r="KF90" i="28"/>
  <c r="KE90" i="28"/>
  <c r="KD90" i="28"/>
  <c r="KC90" i="28"/>
  <c r="KH89" i="28"/>
  <c r="KG89" i="28"/>
  <c r="KF89" i="28"/>
  <c r="KE89" i="28"/>
  <c r="KD89" i="28"/>
  <c r="KC89" i="28"/>
  <c r="KH88" i="28"/>
  <c r="KG88" i="28"/>
  <c r="KF88" i="28"/>
  <c r="KE88" i="28"/>
  <c r="KD88" i="28"/>
  <c r="KC88" i="28"/>
  <c r="KH87" i="28"/>
  <c r="KG87" i="28"/>
  <c r="KF87" i="28"/>
  <c r="KE87" i="28"/>
  <c r="KD87" i="28"/>
  <c r="KC87" i="28"/>
  <c r="KB101" i="28"/>
  <c r="KB100" i="28"/>
  <c r="KB99" i="28"/>
  <c r="KB98" i="28"/>
  <c r="KB97" i="28"/>
  <c r="KB96" i="28"/>
  <c r="KB95" i="28"/>
  <c r="KB94" i="28"/>
  <c r="KB93" i="28"/>
  <c r="KB92" i="28"/>
  <c r="KB91" i="28"/>
  <c r="KB90" i="28"/>
  <c r="KB89" i="28"/>
  <c r="KB88" i="28"/>
  <c r="KB87" i="28"/>
  <c r="KA101" i="28"/>
  <c r="JZ101" i="28"/>
  <c r="JY101" i="28"/>
  <c r="JX101" i="28"/>
  <c r="JW101" i="28"/>
  <c r="JV101" i="28"/>
  <c r="KA100" i="28"/>
  <c r="JZ100" i="28"/>
  <c r="JY100" i="28"/>
  <c r="JX100" i="28"/>
  <c r="JW100" i="28"/>
  <c r="JV100" i="28"/>
  <c r="KA99" i="28"/>
  <c r="JZ99" i="28"/>
  <c r="JY99" i="28"/>
  <c r="JX99" i="28"/>
  <c r="JW99" i="28"/>
  <c r="JV99" i="28"/>
  <c r="KA98" i="28"/>
  <c r="JZ98" i="28"/>
  <c r="JY98" i="28"/>
  <c r="JX98" i="28"/>
  <c r="JW98" i="28"/>
  <c r="JV98" i="28"/>
  <c r="KA97" i="28"/>
  <c r="JZ97" i="28"/>
  <c r="JY97" i="28"/>
  <c r="JX97" i="28"/>
  <c r="JW97" i="28"/>
  <c r="JV97" i="28"/>
  <c r="KA96" i="28"/>
  <c r="JZ96" i="28"/>
  <c r="JY96" i="28"/>
  <c r="JX96" i="28"/>
  <c r="JW96" i="28"/>
  <c r="JV96" i="28"/>
  <c r="KA95" i="28"/>
  <c r="JZ95" i="28"/>
  <c r="JY95" i="28"/>
  <c r="JX95" i="28"/>
  <c r="JW95" i="28"/>
  <c r="JV95" i="28"/>
  <c r="KA94" i="28"/>
  <c r="JZ94" i="28"/>
  <c r="JY94" i="28"/>
  <c r="JX94" i="28"/>
  <c r="JW94" i="28"/>
  <c r="JV94" i="28"/>
  <c r="KA93" i="28"/>
  <c r="JZ93" i="28"/>
  <c r="JY93" i="28"/>
  <c r="JX93" i="28"/>
  <c r="JW93" i="28"/>
  <c r="JV93" i="28"/>
  <c r="KA92" i="28"/>
  <c r="JZ92" i="28"/>
  <c r="JY92" i="28"/>
  <c r="JX92" i="28"/>
  <c r="JW92" i="28"/>
  <c r="JV92" i="28"/>
  <c r="KA91" i="28"/>
  <c r="JZ91" i="28"/>
  <c r="JY91" i="28"/>
  <c r="JX91" i="28"/>
  <c r="JW91" i="28"/>
  <c r="JV91" i="28"/>
  <c r="KA90" i="28"/>
  <c r="JZ90" i="28"/>
  <c r="JY90" i="28"/>
  <c r="JX90" i="28"/>
  <c r="JW90" i="28"/>
  <c r="JV90" i="28"/>
  <c r="KA89" i="28"/>
  <c r="JZ89" i="28"/>
  <c r="JY89" i="28"/>
  <c r="JX89" i="28"/>
  <c r="JW89" i="28"/>
  <c r="JV89" i="28"/>
  <c r="KA88" i="28"/>
  <c r="JZ88" i="28"/>
  <c r="JY88" i="28"/>
  <c r="JX88" i="28"/>
  <c r="JW88" i="28"/>
  <c r="JV88" i="28"/>
  <c r="KA87" i="28"/>
  <c r="JZ87" i="28"/>
  <c r="JY87" i="28"/>
  <c r="JX87" i="28"/>
  <c r="JW87" i="28"/>
  <c r="JV87" i="28"/>
  <c r="JU101" i="28"/>
  <c r="JU100" i="28"/>
  <c r="JU99" i="28"/>
  <c r="JU98" i="28"/>
  <c r="JU97" i="28"/>
  <c r="JU96" i="28"/>
  <c r="JU95" i="28"/>
  <c r="JU94" i="28"/>
  <c r="JU93" i="28"/>
  <c r="JU92" i="28"/>
  <c r="JU91" i="28"/>
  <c r="JU90" i="28"/>
  <c r="JU89" i="28"/>
  <c r="JU88" i="28"/>
  <c r="JU87" i="28"/>
  <c r="JT101" i="28"/>
  <c r="JS101" i="28"/>
  <c r="JR101" i="28"/>
  <c r="JQ101" i="28"/>
  <c r="JP101" i="28"/>
  <c r="JO101" i="28"/>
  <c r="JT100" i="28"/>
  <c r="JS100" i="28"/>
  <c r="JR100" i="28"/>
  <c r="JQ100" i="28"/>
  <c r="JP100" i="28"/>
  <c r="JO100" i="28"/>
  <c r="JT99" i="28"/>
  <c r="JS99" i="28"/>
  <c r="JR99" i="28"/>
  <c r="JQ99" i="28"/>
  <c r="JP99" i="28"/>
  <c r="JO99" i="28"/>
  <c r="JT98" i="28"/>
  <c r="JS98" i="28"/>
  <c r="JR98" i="28"/>
  <c r="JQ98" i="28"/>
  <c r="JP98" i="28"/>
  <c r="JO98" i="28"/>
  <c r="JT97" i="28"/>
  <c r="JS97" i="28"/>
  <c r="JR97" i="28"/>
  <c r="JQ97" i="28"/>
  <c r="JP97" i="28"/>
  <c r="JO97" i="28"/>
  <c r="JT96" i="28"/>
  <c r="JS96" i="28"/>
  <c r="JR96" i="28"/>
  <c r="JQ96" i="28"/>
  <c r="JP96" i="28"/>
  <c r="JO96" i="28"/>
  <c r="JT95" i="28"/>
  <c r="JS95" i="28"/>
  <c r="JR95" i="28"/>
  <c r="JQ95" i="28"/>
  <c r="JP95" i="28"/>
  <c r="JO95" i="28"/>
  <c r="JT94" i="28"/>
  <c r="JS94" i="28"/>
  <c r="JR94" i="28"/>
  <c r="JQ94" i="28"/>
  <c r="JP94" i="28"/>
  <c r="JO94" i="28"/>
  <c r="JT93" i="28"/>
  <c r="JS93" i="28"/>
  <c r="JR93" i="28"/>
  <c r="JQ93" i="28"/>
  <c r="JP93" i="28"/>
  <c r="JO93" i="28"/>
  <c r="JT92" i="28"/>
  <c r="JS92" i="28"/>
  <c r="JR92" i="28"/>
  <c r="JQ92" i="28"/>
  <c r="JP92" i="28"/>
  <c r="JO92" i="28"/>
  <c r="JT91" i="28"/>
  <c r="JS91" i="28"/>
  <c r="JR91" i="28"/>
  <c r="JQ91" i="28"/>
  <c r="JP91" i="28"/>
  <c r="JO91" i="28"/>
  <c r="JT90" i="28"/>
  <c r="JS90" i="28"/>
  <c r="JR90" i="28"/>
  <c r="JQ90" i="28"/>
  <c r="JP90" i="28"/>
  <c r="JO90" i="28"/>
  <c r="JT89" i="28"/>
  <c r="JS89" i="28"/>
  <c r="JR89" i="28"/>
  <c r="JQ89" i="28"/>
  <c r="JP89" i="28"/>
  <c r="JO89" i="28"/>
  <c r="JT88" i="28"/>
  <c r="JS88" i="28"/>
  <c r="JR88" i="28"/>
  <c r="JQ88" i="28"/>
  <c r="JP88" i="28"/>
  <c r="JO88" i="28"/>
  <c r="JT87" i="28"/>
  <c r="JS87" i="28"/>
  <c r="JR87" i="28"/>
  <c r="JQ87" i="28"/>
  <c r="JP87" i="28"/>
  <c r="JO87" i="28"/>
  <c r="JN101" i="28"/>
  <c r="JN100" i="28"/>
  <c r="JN99" i="28"/>
  <c r="JN98" i="28"/>
  <c r="JN97" i="28"/>
  <c r="JN96" i="28"/>
  <c r="JN95" i="28"/>
  <c r="JN94" i="28"/>
  <c r="JN93" i="28"/>
  <c r="JN92" i="28"/>
  <c r="JN91" i="28"/>
  <c r="JN90" i="28"/>
  <c r="JN89" i="28"/>
  <c r="JN88" i="28"/>
  <c r="JN87" i="28"/>
  <c r="JM101" i="28"/>
  <c r="JL101" i="28"/>
  <c r="JK101" i="28"/>
  <c r="JJ101" i="28"/>
  <c r="JI101" i="28"/>
  <c r="JH101" i="28"/>
  <c r="JM100" i="28"/>
  <c r="JL100" i="28"/>
  <c r="JK100" i="28"/>
  <c r="JJ100" i="28"/>
  <c r="JI100" i="28"/>
  <c r="JH100" i="28"/>
  <c r="JM99" i="28"/>
  <c r="JL99" i="28"/>
  <c r="JK99" i="28"/>
  <c r="JJ99" i="28"/>
  <c r="JI99" i="28"/>
  <c r="JH99" i="28"/>
  <c r="JM98" i="28"/>
  <c r="JL98" i="28"/>
  <c r="JK98" i="28"/>
  <c r="JJ98" i="28"/>
  <c r="JI98" i="28"/>
  <c r="JH98" i="28"/>
  <c r="JM97" i="28"/>
  <c r="JL97" i="28"/>
  <c r="JK97" i="28"/>
  <c r="JJ97" i="28"/>
  <c r="JI97" i="28"/>
  <c r="JH97" i="28"/>
  <c r="JM96" i="28"/>
  <c r="JL96" i="28"/>
  <c r="JK96" i="28"/>
  <c r="JJ96" i="28"/>
  <c r="JI96" i="28"/>
  <c r="JH96" i="28"/>
  <c r="JM95" i="28"/>
  <c r="JL95" i="28"/>
  <c r="JK95" i="28"/>
  <c r="JJ95" i="28"/>
  <c r="JI95" i="28"/>
  <c r="JH95" i="28"/>
  <c r="JM94" i="28"/>
  <c r="JL94" i="28"/>
  <c r="JK94" i="28"/>
  <c r="JJ94" i="28"/>
  <c r="JI94" i="28"/>
  <c r="JH94" i="28"/>
  <c r="JM93" i="28"/>
  <c r="JL93" i="28"/>
  <c r="JK93" i="28"/>
  <c r="JJ93" i="28"/>
  <c r="JI93" i="28"/>
  <c r="JH93" i="28"/>
  <c r="JM92" i="28"/>
  <c r="JL92" i="28"/>
  <c r="JK92" i="28"/>
  <c r="JJ92" i="28"/>
  <c r="JI92" i="28"/>
  <c r="JH92" i="28"/>
  <c r="JM91" i="28"/>
  <c r="JL91" i="28"/>
  <c r="JK91" i="28"/>
  <c r="JJ91" i="28"/>
  <c r="JI91" i="28"/>
  <c r="JH91" i="28"/>
  <c r="JM90" i="28"/>
  <c r="JL90" i="28"/>
  <c r="JK90" i="28"/>
  <c r="JJ90" i="28"/>
  <c r="JI90" i="28"/>
  <c r="JH90" i="28"/>
  <c r="JM89" i="28"/>
  <c r="JL89" i="28"/>
  <c r="JK89" i="28"/>
  <c r="JJ89" i="28"/>
  <c r="JI89" i="28"/>
  <c r="JH89" i="28"/>
  <c r="JM88" i="28"/>
  <c r="JL88" i="28"/>
  <c r="JK88" i="28"/>
  <c r="JJ88" i="28"/>
  <c r="JI88" i="28"/>
  <c r="JH88" i="28"/>
  <c r="JM87" i="28"/>
  <c r="JL87" i="28"/>
  <c r="JK87" i="28"/>
  <c r="JJ87" i="28"/>
  <c r="JI87" i="28"/>
  <c r="JH87" i="28"/>
  <c r="JG101" i="28"/>
  <c r="JG100" i="28"/>
  <c r="JG99" i="28"/>
  <c r="JG98" i="28"/>
  <c r="JG97" i="28"/>
  <c r="JG96" i="28"/>
  <c r="JG95" i="28"/>
  <c r="JG94" i="28"/>
  <c r="JG93" i="28"/>
  <c r="JG92" i="28"/>
  <c r="JG91" i="28"/>
  <c r="JG90" i="28"/>
  <c r="JG89" i="28"/>
  <c r="JG88" i="28"/>
  <c r="JG87" i="28"/>
  <c r="JF101" i="28"/>
  <c r="JE101" i="28"/>
  <c r="JD101" i="28"/>
  <c r="JC101" i="28"/>
  <c r="JB101" i="28"/>
  <c r="JA101" i="28"/>
  <c r="JF100" i="28"/>
  <c r="JE100" i="28"/>
  <c r="JD100" i="28"/>
  <c r="JC100" i="28"/>
  <c r="JB100" i="28"/>
  <c r="JA100" i="28"/>
  <c r="JF99" i="28"/>
  <c r="JE99" i="28"/>
  <c r="JD99" i="28"/>
  <c r="JC99" i="28"/>
  <c r="JB99" i="28"/>
  <c r="JA99" i="28"/>
  <c r="JF98" i="28"/>
  <c r="JE98" i="28"/>
  <c r="JD98" i="28"/>
  <c r="JC98" i="28"/>
  <c r="JB98" i="28"/>
  <c r="JA98" i="28"/>
  <c r="JF97" i="28"/>
  <c r="JE97" i="28"/>
  <c r="JD97" i="28"/>
  <c r="JC97" i="28"/>
  <c r="JB97" i="28"/>
  <c r="JA97" i="28"/>
  <c r="JF96" i="28"/>
  <c r="JE96" i="28"/>
  <c r="JD96" i="28"/>
  <c r="JC96" i="28"/>
  <c r="JB96" i="28"/>
  <c r="JA96" i="28"/>
  <c r="JF95" i="28"/>
  <c r="JE95" i="28"/>
  <c r="JD95" i="28"/>
  <c r="JC95" i="28"/>
  <c r="JB95" i="28"/>
  <c r="JA95" i="28"/>
  <c r="JF94" i="28"/>
  <c r="JE94" i="28"/>
  <c r="JD94" i="28"/>
  <c r="JC94" i="28"/>
  <c r="JB94" i="28"/>
  <c r="JA94" i="28"/>
  <c r="JF93" i="28"/>
  <c r="JE93" i="28"/>
  <c r="JD93" i="28"/>
  <c r="JC93" i="28"/>
  <c r="JB93" i="28"/>
  <c r="JA93" i="28"/>
  <c r="JF92" i="28"/>
  <c r="JE92" i="28"/>
  <c r="JD92" i="28"/>
  <c r="JC92" i="28"/>
  <c r="JB92" i="28"/>
  <c r="JA92" i="28"/>
  <c r="JF91" i="28"/>
  <c r="JE91" i="28"/>
  <c r="JD91" i="28"/>
  <c r="JC91" i="28"/>
  <c r="JB91" i="28"/>
  <c r="JA91" i="28"/>
  <c r="JF90" i="28"/>
  <c r="JE90" i="28"/>
  <c r="JD90" i="28"/>
  <c r="JC90" i="28"/>
  <c r="JB90" i="28"/>
  <c r="JA90" i="28"/>
  <c r="JF89" i="28"/>
  <c r="JE89" i="28"/>
  <c r="JD89" i="28"/>
  <c r="JC89" i="28"/>
  <c r="JB89" i="28"/>
  <c r="JA89" i="28"/>
  <c r="JF88" i="28"/>
  <c r="JE88" i="28"/>
  <c r="JD88" i="28"/>
  <c r="JC88" i="28"/>
  <c r="JB88" i="28"/>
  <c r="JA88" i="28"/>
  <c r="JF87" i="28"/>
  <c r="JE87" i="28"/>
  <c r="JD87" i="28"/>
  <c r="JC87" i="28"/>
  <c r="JB87" i="28"/>
  <c r="JA87" i="28"/>
  <c r="IZ101" i="28"/>
  <c r="IZ100" i="28"/>
  <c r="IZ99" i="28"/>
  <c r="IZ98" i="28"/>
  <c r="IZ97" i="28"/>
  <c r="IZ96" i="28"/>
  <c r="IZ95" i="28"/>
  <c r="IZ94" i="28"/>
  <c r="IZ93" i="28"/>
  <c r="IZ92" i="28"/>
  <c r="IZ91" i="28"/>
  <c r="IZ90" i="28"/>
  <c r="IZ89" i="28"/>
  <c r="IZ88" i="28"/>
  <c r="IZ87" i="28"/>
  <c r="IY101" i="28"/>
  <c r="IX101" i="28"/>
  <c r="IW101" i="28"/>
  <c r="IV101" i="28"/>
  <c r="IU101" i="28"/>
  <c r="IT101" i="28"/>
  <c r="IY100" i="28"/>
  <c r="IX100" i="28"/>
  <c r="IW100" i="28"/>
  <c r="IV100" i="28"/>
  <c r="IU100" i="28"/>
  <c r="IT100" i="28"/>
  <c r="IY99" i="28"/>
  <c r="IX99" i="28"/>
  <c r="IW99" i="28"/>
  <c r="IV99" i="28"/>
  <c r="IU99" i="28"/>
  <c r="IT99" i="28"/>
  <c r="IY98" i="28"/>
  <c r="IX98" i="28"/>
  <c r="IW98" i="28"/>
  <c r="IV98" i="28"/>
  <c r="IU98" i="28"/>
  <c r="IT98" i="28"/>
  <c r="IY97" i="28"/>
  <c r="IX97" i="28"/>
  <c r="IW97" i="28"/>
  <c r="IV97" i="28"/>
  <c r="IU97" i="28"/>
  <c r="IT97" i="28"/>
  <c r="IY96" i="28"/>
  <c r="IX96" i="28"/>
  <c r="IW96" i="28"/>
  <c r="IV96" i="28"/>
  <c r="IU96" i="28"/>
  <c r="IT96" i="28"/>
  <c r="IY95" i="28"/>
  <c r="IX95" i="28"/>
  <c r="IW95" i="28"/>
  <c r="IV95" i="28"/>
  <c r="IU95" i="28"/>
  <c r="IT95" i="28"/>
  <c r="IY94" i="28"/>
  <c r="IX94" i="28"/>
  <c r="IW94" i="28"/>
  <c r="IV94" i="28"/>
  <c r="IU94" i="28"/>
  <c r="IT94" i="28"/>
  <c r="IY93" i="28"/>
  <c r="IX93" i="28"/>
  <c r="IW93" i="28"/>
  <c r="IV93" i="28"/>
  <c r="IU93" i="28"/>
  <c r="IT93" i="28"/>
  <c r="IY92" i="28"/>
  <c r="IX92" i="28"/>
  <c r="IW92" i="28"/>
  <c r="IV92" i="28"/>
  <c r="IU92" i="28"/>
  <c r="IT92" i="28"/>
  <c r="IY91" i="28"/>
  <c r="IX91" i="28"/>
  <c r="IW91" i="28"/>
  <c r="IV91" i="28"/>
  <c r="IU91" i="28"/>
  <c r="IT91" i="28"/>
  <c r="IY90" i="28"/>
  <c r="IX90" i="28"/>
  <c r="IW90" i="28"/>
  <c r="IV90" i="28"/>
  <c r="IU90" i="28"/>
  <c r="IT90" i="28"/>
  <c r="IY89" i="28"/>
  <c r="IX89" i="28"/>
  <c r="IW89" i="28"/>
  <c r="IV89" i="28"/>
  <c r="IU89" i="28"/>
  <c r="IT89" i="28"/>
  <c r="IY88" i="28"/>
  <c r="IX88" i="28"/>
  <c r="IW88" i="28"/>
  <c r="IV88" i="28"/>
  <c r="IU88" i="28"/>
  <c r="IT88" i="28"/>
  <c r="IY87" i="28"/>
  <c r="IX87" i="28"/>
  <c r="IW87" i="28"/>
  <c r="IV87" i="28"/>
  <c r="IU87" i="28"/>
  <c r="IT87" i="28"/>
  <c r="IS101" i="28"/>
  <c r="IS100" i="28"/>
  <c r="IS99" i="28"/>
  <c r="IS98" i="28"/>
  <c r="IS97" i="28"/>
  <c r="IS96" i="28"/>
  <c r="IS95" i="28"/>
  <c r="IS94" i="28"/>
  <c r="IS93" i="28"/>
  <c r="IS92" i="28"/>
  <c r="IS91" i="28"/>
  <c r="IS90" i="28"/>
  <c r="IS89" i="28"/>
  <c r="IS88" i="28"/>
  <c r="IS87" i="28"/>
  <c r="IR101" i="28"/>
  <c r="IQ101" i="28"/>
  <c r="IP101" i="28"/>
  <c r="IO101" i="28"/>
  <c r="IN101" i="28"/>
  <c r="IM101" i="28"/>
  <c r="IR100" i="28"/>
  <c r="IQ100" i="28"/>
  <c r="IP100" i="28"/>
  <c r="IO100" i="28"/>
  <c r="IN100" i="28"/>
  <c r="IM100" i="28"/>
  <c r="IR99" i="28"/>
  <c r="IQ99" i="28"/>
  <c r="IP99" i="28"/>
  <c r="IO99" i="28"/>
  <c r="IN99" i="28"/>
  <c r="IM99" i="28"/>
  <c r="IR98" i="28"/>
  <c r="IQ98" i="28"/>
  <c r="IP98" i="28"/>
  <c r="IO98" i="28"/>
  <c r="IN98" i="28"/>
  <c r="IM98" i="28"/>
  <c r="IR97" i="28"/>
  <c r="IQ97" i="28"/>
  <c r="IP97" i="28"/>
  <c r="IO97" i="28"/>
  <c r="IN97" i="28"/>
  <c r="IM97" i="28"/>
  <c r="IR96" i="28"/>
  <c r="IQ96" i="28"/>
  <c r="IP96" i="28"/>
  <c r="IO96" i="28"/>
  <c r="IN96" i="28"/>
  <c r="IM96" i="28"/>
  <c r="IR95" i="28"/>
  <c r="IQ95" i="28"/>
  <c r="IP95" i="28"/>
  <c r="IO95" i="28"/>
  <c r="IN95" i="28"/>
  <c r="IM95" i="28"/>
  <c r="IR94" i="28"/>
  <c r="IQ94" i="28"/>
  <c r="IP94" i="28"/>
  <c r="IO94" i="28"/>
  <c r="IN94" i="28"/>
  <c r="IM94" i="28"/>
  <c r="IR93" i="28"/>
  <c r="IQ93" i="28"/>
  <c r="IP93" i="28"/>
  <c r="IO93" i="28"/>
  <c r="IN93" i="28"/>
  <c r="IM93" i="28"/>
  <c r="IR92" i="28"/>
  <c r="IQ92" i="28"/>
  <c r="IP92" i="28"/>
  <c r="IO92" i="28"/>
  <c r="IN92" i="28"/>
  <c r="IM92" i="28"/>
  <c r="IR91" i="28"/>
  <c r="IQ91" i="28"/>
  <c r="IP91" i="28"/>
  <c r="IO91" i="28"/>
  <c r="IN91" i="28"/>
  <c r="IM91" i="28"/>
  <c r="IR90" i="28"/>
  <c r="IQ90" i="28"/>
  <c r="IP90" i="28"/>
  <c r="IO90" i="28"/>
  <c r="IN90" i="28"/>
  <c r="IM90" i="28"/>
  <c r="IR89" i="28"/>
  <c r="IQ89" i="28"/>
  <c r="IP89" i="28"/>
  <c r="IO89" i="28"/>
  <c r="IN89" i="28"/>
  <c r="IM89" i="28"/>
  <c r="IR88" i="28"/>
  <c r="IQ88" i="28"/>
  <c r="IP88" i="28"/>
  <c r="IO88" i="28"/>
  <c r="IN88" i="28"/>
  <c r="IM88" i="28"/>
  <c r="IR87" i="28"/>
  <c r="IQ87" i="28"/>
  <c r="IP87" i="28"/>
  <c r="IO87" i="28"/>
  <c r="IN87" i="28"/>
  <c r="IM87" i="28"/>
  <c r="IL101" i="28"/>
  <c r="IL100" i="28"/>
  <c r="IL99" i="28"/>
  <c r="IL98" i="28"/>
  <c r="IL97" i="28"/>
  <c r="IL96" i="28"/>
  <c r="IL95" i="28"/>
  <c r="IL94" i="28"/>
  <c r="IL93" i="28"/>
  <c r="IL92" i="28"/>
  <c r="IL91" i="28"/>
  <c r="IL90" i="28"/>
  <c r="IL89" i="28"/>
  <c r="IL88" i="28"/>
  <c r="IL87" i="28"/>
  <c r="IK101" i="28"/>
  <c r="IJ101" i="28"/>
  <c r="II101" i="28"/>
  <c r="IH101" i="28"/>
  <c r="IG101" i="28"/>
  <c r="IF101" i="28"/>
  <c r="IK100" i="28"/>
  <c r="IJ100" i="28"/>
  <c r="II100" i="28"/>
  <c r="IH100" i="28"/>
  <c r="IG100" i="28"/>
  <c r="IF100" i="28"/>
  <c r="IK99" i="28"/>
  <c r="IJ99" i="28"/>
  <c r="II99" i="28"/>
  <c r="IH99" i="28"/>
  <c r="IG99" i="28"/>
  <c r="IF99" i="28"/>
  <c r="IK98" i="28"/>
  <c r="IJ98" i="28"/>
  <c r="II98" i="28"/>
  <c r="IH98" i="28"/>
  <c r="IG98" i="28"/>
  <c r="IF98" i="28"/>
  <c r="IK97" i="28"/>
  <c r="IJ97" i="28"/>
  <c r="II97" i="28"/>
  <c r="IH97" i="28"/>
  <c r="IG97" i="28"/>
  <c r="IF97" i="28"/>
  <c r="IK96" i="28"/>
  <c r="IJ96" i="28"/>
  <c r="II96" i="28"/>
  <c r="IH96" i="28"/>
  <c r="IG96" i="28"/>
  <c r="IF96" i="28"/>
  <c r="IK95" i="28"/>
  <c r="IJ95" i="28"/>
  <c r="II95" i="28"/>
  <c r="IH95" i="28"/>
  <c r="IG95" i="28"/>
  <c r="IF95" i="28"/>
  <c r="IK94" i="28"/>
  <c r="IJ94" i="28"/>
  <c r="II94" i="28"/>
  <c r="IH94" i="28"/>
  <c r="IG94" i="28"/>
  <c r="IF94" i="28"/>
  <c r="IK93" i="28"/>
  <c r="IJ93" i="28"/>
  <c r="II93" i="28"/>
  <c r="IH93" i="28"/>
  <c r="IG93" i="28"/>
  <c r="IF93" i="28"/>
  <c r="IK92" i="28"/>
  <c r="IJ92" i="28"/>
  <c r="II92" i="28"/>
  <c r="IH92" i="28"/>
  <c r="IG92" i="28"/>
  <c r="IF92" i="28"/>
  <c r="IK91" i="28"/>
  <c r="IJ91" i="28"/>
  <c r="II91" i="28"/>
  <c r="IH91" i="28"/>
  <c r="IG91" i="28"/>
  <c r="IF91" i="28"/>
  <c r="IK90" i="28"/>
  <c r="IJ90" i="28"/>
  <c r="II90" i="28"/>
  <c r="IH90" i="28"/>
  <c r="IG90" i="28"/>
  <c r="IF90" i="28"/>
  <c r="IK89" i="28"/>
  <c r="IJ89" i="28"/>
  <c r="II89" i="28"/>
  <c r="IH89" i="28"/>
  <c r="IG89" i="28"/>
  <c r="IF89" i="28"/>
  <c r="IK88" i="28"/>
  <c r="IJ88" i="28"/>
  <c r="II88" i="28"/>
  <c r="IH88" i="28"/>
  <c r="IG88" i="28"/>
  <c r="IF88" i="28"/>
  <c r="IK87" i="28"/>
  <c r="IJ87" i="28"/>
  <c r="II87" i="28"/>
  <c r="IH87" i="28"/>
  <c r="IG87" i="28"/>
  <c r="IF87" i="28"/>
  <c r="IE101" i="28"/>
  <c r="IE100" i="28"/>
  <c r="IE99" i="28"/>
  <c r="IE98" i="28"/>
  <c r="IE97" i="28"/>
  <c r="IE96" i="28"/>
  <c r="IE95" i="28"/>
  <c r="IE94" i="28"/>
  <c r="IE93" i="28"/>
  <c r="IE92" i="28"/>
  <c r="IE91" i="28"/>
  <c r="IE90" i="28"/>
  <c r="IE89" i="28"/>
  <c r="IE88" i="28"/>
  <c r="IE87" i="28"/>
  <c r="ID101" i="28"/>
  <c r="IC101" i="28"/>
  <c r="IB101" i="28"/>
  <c r="IA101" i="28"/>
  <c r="HZ101" i="28"/>
  <c r="HY101" i="28"/>
  <c r="ID100" i="28"/>
  <c r="IC100" i="28"/>
  <c r="IB100" i="28"/>
  <c r="IA100" i="28"/>
  <c r="HZ100" i="28"/>
  <c r="HY100" i="28"/>
  <c r="ID99" i="28"/>
  <c r="IC99" i="28"/>
  <c r="IB99" i="28"/>
  <c r="IA99" i="28"/>
  <c r="HZ99" i="28"/>
  <c r="HY99" i="28"/>
  <c r="ID98" i="28"/>
  <c r="IC98" i="28"/>
  <c r="IB98" i="28"/>
  <c r="IA98" i="28"/>
  <c r="HZ98" i="28"/>
  <c r="HY98" i="28"/>
  <c r="ID97" i="28"/>
  <c r="IC97" i="28"/>
  <c r="IB97" i="28"/>
  <c r="IA97" i="28"/>
  <c r="HZ97" i="28"/>
  <c r="HY97" i="28"/>
  <c r="ID96" i="28"/>
  <c r="IC96" i="28"/>
  <c r="IB96" i="28"/>
  <c r="IA96" i="28"/>
  <c r="HZ96" i="28"/>
  <c r="HY96" i="28"/>
  <c r="ID95" i="28"/>
  <c r="IC95" i="28"/>
  <c r="IB95" i="28"/>
  <c r="IA95" i="28"/>
  <c r="HZ95" i="28"/>
  <c r="HY95" i="28"/>
  <c r="ID94" i="28"/>
  <c r="IC94" i="28"/>
  <c r="IB94" i="28"/>
  <c r="IA94" i="28"/>
  <c r="HZ94" i="28"/>
  <c r="HY94" i="28"/>
  <c r="ID93" i="28"/>
  <c r="IC93" i="28"/>
  <c r="IB93" i="28"/>
  <c r="IA93" i="28"/>
  <c r="HZ93" i="28"/>
  <c r="HY93" i="28"/>
  <c r="ID92" i="28"/>
  <c r="IC92" i="28"/>
  <c r="IB92" i="28"/>
  <c r="IA92" i="28"/>
  <c r="HZ92" i="28"/>
  <c r="HY92" i="28"/>
  <c r="ID91" i="28"/>
  <c r="IC91" i="28"/>
  <c r="IB91" i="28"/>
  <c r="IA91" i="28"/>
  <c r="HZ91" i="28"/>
  <c r="HY91" i="28"/>
  <c r="ID90" i="28"/>
  <c r="IC90" i="28"/>
  <c r="IB90" i="28"/>
  <c r="IA90" i="28"/>
  <c r="HZ90" i="28"/>
  <c r="HY90" i="28"/>
  <c r="ID89" i="28"/>
  <c r="IC89" i="28"/>
  <c r="IB89" i="28"/>
  <c r="IA89" i="28"/>
  <c r="HZ89" i="28"/>
  <c r="HY89" i="28"/>
  <c r="ID88" i="28"/>
  <c r="IC88" i="28"/>
  <c r="IB88" i="28"/>
  <c r="IA88" i="28"/>
  <c r="HZ88" i="28"/>
  <c r="HY88" i="28"/>
  <c r="ID87" i="28"/>
  <c r="IC87" i="28"/>
  <c r="IB87" i="28"/>
  <c r="IA87" i="28"/>
  <c r="HZ87" i="28"/>
  <c r="HY87" i="28"/>
  <c r="HX101" i="28"/>
  <c r="HX100" i="28"/>
  <c r="HX99" i="28"/>
  <c r="HX98" i="28"/>
  <c r="HX97" i="28"/>
  <c r="HX96" i="28"/>
  <c r="HX95" i="28"/>
  <c r="HX94" i="28"/>
  <c r="HX93" i="28"/>
  <c r="HX92" i="28"/>
  <c r="HX91" i="28"/>
  <c r="HX90" i="28"/>
  <c r="HX89" i="28"/>
  <c r="HX88" i="28"/>
  <c r="HX87" i="28"/>
  <c r="HW101" i="28"/>
  <c r="HV101" i="28"/>
  <c r="HU101" i="28"/>
  <c r="HT101" i="28"/>
  <c r="HS101" i="28"/>
  <c r="HR101" i="28"/>
  <c r="HW100" i="28"/>
  <c r="HV100" i="28"/>
  <c r="HU100" i="28"/>
  <c r="HT100" i="28"/>
  <c r="HS100" i="28"/>
  <c r="HR100" i="28"/>
  <c r="HW99" i="28"/>
  <c r="HV99" i="28"/>
  <c r="HU99" i="28"/>
  <c r="HT99" i="28"/>
  <c r="HS99" i="28"/>
  <c r="HR99" i="28"/>
  <c r="HW98" i="28"/>
  <c r="HV98" i="28"/>
  <c r="HU98" i="28"/>
  <c r="HT98" i="28"/>
  <c r="HS98" i="28"/>
  <c r="HR98" i="28"/>
  <c r="HW97" i="28"/>
  <c r="HV97" i="28"/>
  <c r="HU97" i="28"/>
  <c r="HT97" i="28"/>
  <c r="HS97" i="28"/>
  <c r="HR97" i="28"/>
  <c r="HW96" i="28"/>
  <c r="HV96" i="28"/>
  <c r="HU96" i="28"/>
  <c r="HT96" i="28"/>
  <c r="HS96" i="28"/>
  <c r="HR96" i="28"/>
  <c r="HW95" i="28"/>
  <c r="HV95" i="28"/>
  <c r="HU95" i="28"/>
  <c r="HT95" i="28"/>
  <c r="HS95" i="28"/>
  <c r="HR95" i="28"/>
  <c r="HW94" i="28"/>
  <c r="HV94" i="28"/>
  <c r="HU94" i="28"/>
  <c r="HT94" i="28"/>
  <c r="HS94" i="28"/>
  <c r="HR94" i="28"/>
  <c r="HW93" i="28"/>
  <c r="HV93" i="28"/>
  <c r="HU93" i="28"/>
  <c r="HT93" i="28"/>
  <c r="HS93" i="28"/>
  <c r="HR93" i="28"/>
  <c r="HW92" i="28"/>
  <c r="HV92" i="28"/>
  <c r="HU92" i="28"/>
  <c r="HT92" i="28"/>
  <c r="HS92" i="28"/>
  <c r="HR92" i="28"/>
  <c r="HW91" i="28"/>
  <c r="HV91" i="28"/>
  <c r="HU91" i="28"/>
  <c r="HT91" i="28"/>
  <c r="HS91" i="28"/>
  <c r="HR91" i="28"/>
  <c r="HW90" i="28"/>
  <c r="HV90" i="28"/>
  <c r="HU90" i="28"/>
  <c r="HT90" i="28"/>
  <c r="HS90" i="28"/>
  <c r="HR90" i="28"/>
  <c r="HW89" i="28"/>
  <c r="HV89" i="28"/>
  <c r="HU89" i="28"/>
  <c r="HT89" i="28"/>
  <c r="HS89" i="28"/>
  <c r="HR89" i="28"/>
  <c r="HW88" i="28"/>
  <c r="HV88" i="28"/>
  <c r="HU88" i="28"/>
  <c r="HT88" i="28"/>
  <c r="HS88" i="28"/>
  <c r="HR88" i="28"/>
  <c r="HW87" i="28"/>
  <c r="HV87" i="28"/>
  <c r="HU87" i="28"/>
  <c r="HT87" i="28"/>
  <c r="HS87" i="28"/>
  <c r="HR87" i="28"/>
  <c r="HQ101" i="28"/>
  <c r="HQ100" i="28"/>
  <c r="HQ99" i="28"/>
  <c r="HQ98" i="28"/>
  <c r="HQ97" i="28"/>
  <c r="HQ96" i="28"/>
  <c r="HQ95" i="28"/>
  <c r="HQ94" i="28"/>
  <c r="HQ93" i="28"/>
  <c r="HQ92" i="28"/>
  <c r="HQ91" i="28"/>
  <c r="HQ90" i="28"/>
  <c r="HQ89" i="28"/>
  <c r="HQ88" i="28"/>
  <c r="HQ87" i="28"/>
  <c r="HP101" i="28"/>
  <c r="HO101" i="28"/>
  <c r="HN101" i="28"/>
  <c r="HM101" i="28"/>
  <c r="HL101" i="28"/>
  <c r="HK101" i="28"/>
  <c r="HP100" i="28"/>
  <c r="HO100" i="28"/>
  <c r="HN100" i="28"/>
  <c r="HM100" i="28"/>
  <c r="HL100" i="28"/>
  <c r="HK100" i="28"/>
  <c r="HP99" i="28"/>
  <c r="HO99" i="28"/>
  <c r="HN99" i="28"/>
  <c r="HM99" i="28"/>
  <c r="HL99" i="28"/>
  <c r="HK99" i="28"/>
  <c r="HP98" i="28"/>
  <c r="HO98" i="28"/>
  <c r="HN98" i="28"/>
  <c r="HM98" i="28"/>
  <c r="HL98" i="28"/>
  <c r="HK98" i="28"/>
  <c r="HP97" i="28"/>
  <c r="HO97" i="28"/>
  <c r="HN97" i="28"/>
  <c r="HM97" i="28"/>
  <c r="HL97" i="28"/>
  <c r="HK97" i="28"/>
  <c r="HP96" i="28"/>
  <c r="HO96" i="28"/>
  <c r="HN96" i="28"/>
  <c r="HM96" i="28"/>
  <c r="HL96" i="28"/>
  <c r="HK96" i="28"/>
  <c r="HP95" i="28"/>
  <c r="HO95" i="28"/>
  <c r="HN95" i="28"/>
  <c r="HM95" i="28"/>
  <c r="HL95" i="28"/>
  <c r="HK95" i="28"/>
  <c r="HP94" i="28"/>
  <c r="HO94" i="28"/>
  <c r="HN94" i="28"/>
  <c r="HM94" i="28"/>
  <c r="HL94" i="28"/>
  <c r="HK94" i="28"/>
  <c r="HP93" i="28"/>
  <c r="HO93" i="28"/>
  <c r="HN93" i="28"/>
  <c r="HM93" i="28"/>
  <c r="HL93" i="28"/>
  <c r="HK93" i="28"/>
  <c r="HP92" i="28"/>
  <c r="HO92" i="28"/>
  <c r="HN92" i="28"/>
  <c r="HM92" i="28"/>
  <c r="HL92" i="28"/>
  <c r="HK92" i="28"/>
  <c r="HP91" i="28"/>
  <c r="HO91" i="28"/>
  <c r="HN91" i="28"/>
  <c r="HM91" i="28"/>
  <c r="HL91" i="28"/>
  <c r="HK91" i="28"/>
  <c r="HP90" i="28"/>
  <c r="HO90" i="28"/>
  <c r="HN90" i="28"/>
  <c r="HM90" i="28"/>
  <c r="HL90" i="28"/>
  <c r="HK90" i="28"/>
  <c r="HP89" i="28"/>
  <c r="HO89" i="28"/>
  <c r="HN89" i="28"/>
  <c r="HM89" i="28"/>
  <c r="HL89" i="28"/>
  <c r="HK89" i="28"/>
  <c r="HP88" i="28"/>
  <c r="HO88" i="28"/>
  <c r="HN88" i="28"/>
  <c r="HM88" i="28"/>
  <c r="HL88" i="28"/>
  <c r="HK88" i="28"/>
  <c r="HP87" i="28"/>
  <c r="HO87" i="28"/>
  <c r="HN87" i="28"/>
  <c r="HM87" i="28"/>
  <c r="HL87" i="28"/>
  <c r="HK87" i="28"/>
  <c r="HJ101" i="28"/>
  <c r="HJ100" i="28"/>
  <c r="HJ99" i="28"/>
  <c r="HJ98" i="28"/>
  <c r="HJ97" i="28"/>
  <c r="HJ96" i="28"/>
  <c r="HJ95" i="28"/>
  <c r="HJ94" i="28"/>
  <c r="HJ93" i="28"/>
  <c r="HJ92" i="28"/>
  <c r="HJ91" i="28"/>
  <c r="HJ90" i="28"/>
  <c r="HJ89" i="28"/>
  <c r="HJ88" i="28"/>
  <c r="HJ87" i="28"/>
  <c r="HI101" i="28"/>
  <c r="HH101" i="28"/>
  <c r="HG101" i="28"/>
  <c r="HF101" i="28"/>
  <c r="HE101" i="28"/>
  <c r="HD101" i="28"/>
  <c r="HI100" i="28"/>
  <c r="HH100" i="28"/>
  <c r="HG100" i="28"/>
  <c r="HF100" i="28"/>
  <c r="HE100" i="28"/>
  <c r="HD100" i="28"/>
  <c r="HI99" i="28"/>
  <c r="HH99" i="28"/>
  <c r="HG99" i="28"/>
  <c r="HF99" i="28"/>
  <c r="HE99" i="28"/>
  <c r="HD99" i="28"/>
  <c r="HI98" i="28"/>
  <c r="HH98" i="28"/>
  <c r="HG98" i="28"/>
  <c r="HF98" i="28"/>
  <c r="HE98" i="28"/>
  <c r="HD98" i="28"/>
  <c r="HI97" i="28"/>
  <c r="HH97" i="28"/>
  <c r="HG97" i="28"/>
  <c r="HF97" i="28"/>
  <c r="HE97" i="28"/>
  <c r="HD97" i="28"/>
  <c r="HI96" i="28"/>
  <c r="HH96" i="28"/>
  <c r="HG96" i="28"/>
  <c r="HF96" i="28"/>
  <c r="HE96" i="28"/>
  <c r="HD96" i="28"/>
  <c r="HI95" i="28"/>
  <c r="HH95" i="28"/>
  <c r="HG95" i="28"/>
  <c r="HF95" i="28"/>
  <c r="HE95" i="28"/>
  <c r="HD95" i="28"/>
  <c r="HI94" i="28"/>
  <c r="HH94" i="28"/>
  <c r="HG94" i="28"/>
  <c r="HF94" i="28"/>
  <c r="HE94" i="28"/>
  <c r="HD94" i="28"/>
  <c r="HI93" i="28"/>
  <c r="HH93" i="28"/>
  <c r="HG93" i="28"/>
  <c r="HF93" i="28"/>
  <c r="HE93" i="28"/>
  <c r="HD93" i="28"/>
  <c r="HI92" i="28"/>
  <c r="HH92" i="28"/>
  <c r="HG92" i="28"/>
  <c r="HF92" i="28"/>
  <c r="HE92" i="28"/>
  <c r="HD92" i="28"/>
  <c r="HI91" i="28"/>
  <c r="HH91" i="28"/>
  <c r="HG91" i="28"/>
  <c r="HF91" i="28"/>
  <c r="HE91" i="28"/>
  <c r="HD91" i="28"/>
  <c r="HI90" i="28"/>
  <c r="HH90" i="28"/>
  <c r="HG90" i="28"/>
  <c r="HF90" i="28"/>
  <c r="HE90" i="28"/>
  <c r="HD90" i="28"/>
  <c r="HI89" i="28"/>
  <c r="HH89" i="28"/>
  <c r="HG89" i="28"/>
  <c r="HF89" i="28"/>
  <c r="HE89" i="28"/>
  <c r="HD89" i="28"/>
  <c r="HI88" i="28"/>
  <c r="HH88" i="28"/>
  <c r="HG88" i="28"/>
  <c r="HF88" i="28"/>
  <c r="HE88" i="28"/>
  <c r="HD88" i="28"/>
  <c r="HI87" i="28"/>
  <c r="HH87" i="28"/>
  <c r="HG87" i="28"/>
  <c r="HF87" i="28"/>
  <c r="HE87" i="28"/>
  <c r="HD87" i="28"/>
  <c r="HC101" i="28"/>
  <c r="HC100" i="28"/>
  <c r="HC99" i="28"/>
  <c r="HC98" i="28"/>
  <c r="HC97" i="28"/>
  <c r="HC96" i="28"/>
  <c r="HC95" i="28"/>
  <c r="HC94" i="28"/>
  <c r="HC93" i="28"/>
  <c r="HC92" i="28"/>
  <c r="HC91" i="28"/>
  <c r="HC90" i="28"/>
  <c r="HC89" i="28"/>
  <c r="HC88" i="28"/>
  <c r="HC87" i="28"/>
  <c r="HB101" i="28"/>
  <c r="HA101" i="28"/>
  <c r="GZ101" i="28"/>
  <c r="GY101" i="28"/>
  <c r="GX101" i="28"/>
  <c r="GW101" i="28"/>
  <c r="HB100" i="28"/>
  <c r="HA100" i="28"/>
  <c r="GZ100" i="28"/>
  <c r="GY100" i="28"/>
  <c r="GX100" i="28"/>
  <c r="GW100" i="28"/>
  <c r="HB99" i="28"/>
  <c r="HA99" i="28"/>
  <c r="GZ99" i="28"/>
  <c r="GY99" i="28"/>
  <c r="GX99" i="28"/>
  <c r="GW99" i="28"/>
  <c r="HB98" i="28"/>
  <c r="HA98" i="28"/>
  <c r="GZ98" i="28"/>
  <c r="GY98" i="28"/>
  <c r="GX98" i="28"/>
  <c r="GW98" i="28"/>
  <c r="HB97" i="28"/>
  <c r="HA97" i="28"/>
  <c r="GZ97" i="28"/>
  <c r="GY97" i="28"/>
  <c r="GX97" i="28"/>
  <c r="GW97" i="28"/>
  <c r="HB96" i="28"/>
  <c r="HA96" i="28"/>
  <c r="GZ96" i="28"/>
  <c r="GY96" i="28"/>
  <c r="GX96" i="28"/>
  <c r="GW96" i="28"/>
  <c r="HB95" i="28"/>
  <c r="HA95" i="28"/>
  <c r="GZ95" i="28"/>
  <c r="GY95" i="28"/>
  <c r="GX95" i="28"/>
  <c r="GW95" i="28"/>
  <c r="HB94" i="28"/>
  <c r="HA94" i="28"/>
  <c r="GZ94" i="28"/>
  <c r="GY94" i="28"/>
  <c r="GX94" i="28"/>
  <c r="GW94" i="28"/>
  <c r="HB93" i="28"/>
  <c r="HA93" i="28"/>
  <c r="GZ93" i="28"/>
  <c r="GY93" i="28"/>
  <c r="GX93" i="28"/>
  <c r="GW93" i="28"/>
  <c r="HB92" i="28"/>
  <c r="HA92" i="28"/>
  <c r="GZ92" i="28"/>
  <c r="GY92" i="28"/>
  <c r="GX92" i="28"/>
  <c r="GW92" i="28"/>
  <c r="HB91" i="28"/>
  <c r="HA91" i="28"/>
  <c r="GZ91" i="28"/>
  <c r="GY91" i="28"/>
  <c r="GX91" i="28"/>
  <c r="GW91" i="28"/>
  <c r="HB90" i="28"/>
  <c r="HA90" i="28"/>
  <c r="GZ90" i="28"/>
  <c r="GY90" i="28"/>
  <c r="GX90" i="28"/>
  <c r="GW90" i="28"/>
  <c r="HB89" i="28"/>
  <c r="HA89" i="28"/>
  <c r="GZ89" i="28"/>
  <c r="GY89" i="28"/>
  <c r="GX89" i="28"/>
  <c r="GW89" i="28"/>
  <c r="HB88" i="28"/>
  <c r="HA88" i="28"/>
  <c r="GZ88" i="28"/>
  <c r="GY88" i="28"/>
  <c r="GX88" i="28"/>
  <c r="GW88" i="28"/>
  <c r="HB87" i="28"/>
  <c r="HA87" i="28"/>
  <c r="GZ87" i="28"/>
  <c r="GY87" i="28"/>
  <c r="GX87" i="28"/>
  <c r="GW87" i="28"/>
  <c r="GV101" i="28"/>
  <c r="GV100" i="28"/>
  <c r="GV99" i="28"/>
  <c r="GV98" i="28"/>
  <c r="GV97" i="28"/>
  <c r="GV96" i="28"/>
  <c r="GV95" i="28"/>
  <c r="GV94" i="28"/>
  <c r="GV93" i="28"/>
  <c r="GV92" i="28"/>
  <c r="GV91" i="28"/>
  <c r="GV90" i="28"/>
  <c r="GV89" i="28"/>
  <c r="GV88" i="28"/>
  <c r="GV87" i="28"/>
  <c r="GU101" i="28"/>
  <c r="GT101" i="28"/>
  <c r="GS101" i="28"/>
  <c r="GR101" i="28"/>
  <c r="GQ101" i="28"/>
  <c r="GP101" i="28"/>
  <c r="GU100" i="28"/>
  <c r="GT100" i="28"/>
  <c r="GS100" i="28"/>
  <c r="GR100" i="28"/>
  <c r="GQ100" i="28"/>
  <c r="GP100" i="28"/>
  <c r="GU99" i="28"/>
  <c r="GT99" i="28"/>
  <c r="GS99" i="28"/>
  <c r="GR99" i="28"/>
  <c r="GQ99" i="28"/>
  <c r="GP99" i="28"/>
  <c r="GU98" i="28"/>
  <c r="GT98" i="28"/>
  <c r="GS98" i="28"/>
  <c r="GR98" i="28"/>
  <c r="GQ98" i="28"/>
  <c r="GP98" i="28"/>
  <c r="GU97" i="28"/>
  <c r="GT97" i="28"/>
  <c r="GS97" i="28"/>
  <c r="GR97" i="28"/>
  <c r="GQ97" i="28"/>
  <c r="GP97" i="28"/>
  <c r="GU96" i="28"/>
  <c r="GT96" i="28"/>
  <c r="GS96" i="28"/>
  <c r="GR96" i="28"/>
  <c r="GQ96" i="28"/>
  <c r="GP96" i="28"/>
  <c r="GU95" i="28"/>
  <c r="GT95" i="28"/>
  <c r="GS95" i="28"/>
  <c r="GR95" i="28"/>
  <c r="GQ95" i="28"/>
  <c r="GP95" i="28"/>
  <c r="GU94" i="28"/>
  <c r="GT94" i="28"/>
  <c r="GS94" i="28"/>
  <c r="GR94" i="28"/>
  <c r="GQ94" i="28"/>
  <c r="GP94" i="28"/>
  <c r="GU93" i="28"/>
  <c r="GT93" i="28"/>
  <c r="GS93" i="28"/>
  <c r="GR93" i="28"/>
  <c r="GQ93" i="28"/>
  <c r="GP93" i="28"/>
  <c r="GU92" i="28"/>
  <c r="GT92" i="28"/>
  <c r="GS92" i="28"/>
  <c r="GR92" i="28"/>
  <c r="GQ92" i="28"/>
  <c r="GP92" i="28"/>
  <c r="GU91" i="28"/>
  <c r="GT91" i="28"/>
  <c r="GS91" i="28"/>
  <c r="GR91" i="28"/>
  <c r="GQ91" i="28"/>
  <c r="GP91" i="28"/>
  <c r="GU90" i="28"/>
  <c r="GT90" i="28"/>
  <c r="GS90" i="28"/>
  <c r="GR90" i="28"/>
  <c r="GQ90" i="28"/>
  <c r="GP90" i="28"/>
  <c r="GU89" i="28"/>
  <c r="GT89" i="28"/>
  <c r="GS89" i="28"/>
  <c r="GR89" i="28"/>
  <c r="GQ89" i="28"/>
  <c r="GP89" i="28"/>
  <c r="GU88" i="28"/>
  <c r="GT88" i="28"/>
  <c r="GS88" i="28"/>
  <c r="GR88" i="28"/>
  <c r="GQ88" i="28"/>
  <c r="GP88" i="28"/>
  <c r="GU87" i="28"/>
  <c r="GT87" i="28"/>
  <c r="GS87" i="28"/>
  <c r="GR87" i="28"/>
  <c r="GQ87" i="28"/>
  <c r="GP87" i="28"/>
  <c r="GO101" i="28"/>
  <c r="GO100" i="28"/>
  <c r="GO99" i="28"/>
  <c r="GO98" i="28"/>
  <c r="GO97" i="28"/>
  <c r="GO96" i="28"/>
  <c r="GO95" i="28"/>
  <c r="GO94" i="28"/>
  <c r="GO93" i="28"/>
  <c r="GO92" i="28"/>
  <c r="GO91" i="28"/>
  <c r="GO90" i="28"/>
  <c r="GO89" i="28"/>
  <c r="GO88" i="28"/>
  <c r="GO87" i="28"/>
  <c r="GN101" i="28"/>
  <c r="GM101" i="28"/>
  <c r="GL101" i="28"/>
  <c r="GK101" i="28"/>
  <c r="GJ101" i="28"/>
  <c r="GI101" i="28"/>
  <c r="GN100" i="28"/>
  <c r="GM100" i="28"/>
  <c r="GL100" i="28"/>
  <c r="GK100" i="28"/>
  <c r="GJ100" i="28"/>
  <c r="GI100" i="28"/>
  <c r="GN99" i="28"/>
  <c r="GM99" i="28"/>
  <c r="GL99" i="28"/>
  <c r="GK99" i="28"/>
  <c r="GJ99" i="28"/>
  <c r="GI99" i="28"/>
  <c r="GN98" i="28"/>
  <c r="GM98" i="28"/>
  <c r="GL98" i="28"/>
  <c r="GK98" i="28"/>
  <c r="GJ98" i="28"/>
  <c r="GI98" i="28"/>
  <c r="GN97" i="28"/>
  <c r="GM97" i="28"/>
  <c r="GL97" i="28"/>
  <c r="GK97" i="28"/>
  <c r="GJ97" i="28"/>
  <c r="GI97" i="28"/>
  <c r="GN96" i="28"/>
  <c r="GM96" i="28"/>
  <c r="GL96" i="28"/>
  <c r="GK96" i="28"/>
  <c r="GJ96" i="28"/>
  <c r="GI96" i="28"/>
  <c r="GN95" i="28"/>
  <c r="GM95" i="28"/>
  <c r="GL95" i="28"/>
  <c r="GK95" i="28"/>
  <c r="GJ95" i="28"/>
  <c r="GI95" i="28"/>
  <c r="GN94" i="28"/>
  <c r="GM94" i="28"/>
  <c r="GL94" i="28"/>
  <c r="GK94" i="28"/>
  <c r="GJ94" i="28"/>
  <c r="GI94" i="28"/>
  <c r="GN93" i="28"/>
  <c r="GM93" i="28"/>
  <c r="GL93" i="28"/>
  <c r="GK93" i="28"/>
  <c r="GJ93" i="28"/>
  <c r="GI93" i="28"/>
  <c r="GN92" i="28"/>
  <c r="GM92" i="28"/>
  <c r="GL92" i="28"/>
  <c r="GK92" i="28"/>
  <c r="GJ92" i="28"/>
  <c r="GI92" i="28"/>
  <c r="GN91" i="28"/>
  <c r="GM91" i="28"/>
  <c r="GL91" i="28"/>
  <c r="GK91" i="28"/>
  <c r="GJ91" i="28"/>
  <c r="GI91" i="28"/>
  <c r="GN90" i="28"/>
  <c r="GM90" i="28"/>
  <c r="GL90" i="28"/>
  <c r="GK90" i="28"/>
  <c r="GJ90" i="28"/>
  <c r="GI90" i="28"/>
  <c r="GN89" i="28"/>
  <c r="GM89" i="28"/>
  <c r="GL89" i="28"/>
  <c r="GK89" i="28"/>
  <c r="GJ89" i="28"/>
  <c r="GI89" i="28"/>
  <c r="GN88" i="28"/>
  <c r="GM88" i="28"/>
  <c r="GL88" i="28"/>
  <c r="GK88" i="28"/>
  <c r="GJ88" i="28"/>
  <c r="GI88" i="28"/>
  <c r="GN87" i="28"/>
  <c r="GM87" i="28"/>
  <c r="GL87" i="28"/>
  <c r="GK87" i="28"/>
  <c r="GJ87" i="28"/>
  <c r="GI87" i="28"/>
  <c r="GH101" i="28"/>
  <c r="GH100" i="28"/>
  <c r="GH99" i="28"/>
  <c r="GH98" i="28"/>
  <c r="GH97" i="28"/>
  <c r="GH96" i="28"/>
  <c r="GH95" i="28"/>
  <c r="GH94" i="28"/>
  <c r="GH93" i="28"/>
  <c r="GH92" i="28"/>
  <c r="GH91" i="28"/>
  <c r="GH90" i="28"/>
  <c r="GH89" i="28"/>
  <c r="GH88" i="28"/>
  <c r="GH87" i="28"/>
  <c r="GG101" i="28"/>
  <c r="GF101" i="28"/>
  <c r="GE101" i="28"/>
  <c r="GD101" i="28"/>
  <c r="GC101" i="28"/>
  <c r="GB101" i="28"/>
  <c r="GG100" i="28"/>
  <c r="GF100" i="28"/>
  <c r="GE100" i="28"/>
  <c r="GD100" i="28"/>
  <c r="GC100" i="28"/>
  <c r="GB100" i="28"/>
  <c r="GG99" i="28"/>
  <c r="GF99" i="28"/>
  <c r="GE99" i="28"/>
  <c r="GD99" i="28"/>
  <c r="GC99" i="28"/>
  <c r="GB99" i="28"/>
  <c r="GG98" i="28"/>
  <c r="GF98" i="28"/>
  <c r="GE98" i="28"/>
  <c r="GD98" i="28"/>
  <c r="GC98" i="28"/>
  <c r="GB98" i="28"/>
  <c r="GG97" i="28"/>
  <c r="GF97" i="28"/>
  <c r="GE97" i="28"/>
  <c r="GD97" i="28"/>
  <c r="GC97" i="28"/>
  <c r="GB97" i="28"/>
  <c r="GG96" i="28"/>
  <c r="GF96" i="28"/>
  <c r="GE96" i="28"/>
  <c r="GD96" i="28"/>
  <c r="GC96" i="28"/>
  <c r="GB96" i="28"/>
  <c r="GG95" i="28"/>
  <c r="GF95" i="28"/>
  <c r="GE95" i="28"/>
  <c r="GD95" i="28"/>
  <c r="GC95" i="28"/>
  <c r="GB95" i="28"/>
  <c r="GG94" i="28"/>
  <c r="GF94" i="28"/>
  <c r="GE94" i="28"/>
  <c r="GD94" i="28"/>
  <c r="GC94" i="28"/>
  <c r="GB94" i="28"/>
  <c r="GG93" i="28"/>
  <c r="GF93" i="28"/>
  <c r="GE93" i="28"/>
  <c r="GD93" i="28"/>
  <c r="GC93" i="28"/>
  <c r="GB93" i="28"/>
  <c r="GG92" i="28"/>
  <c r="GF92" i="28"/>
  <c r="GE92" i="28"/>
  <c r="GD92" i="28"/>
  <c r="GC92" i="28"/>
  <c r="GB92" i="28"/>
  <c r="GG91" i="28"/>
  <c r="GF91" i="28"/>
  <c r="GE91" i="28"/>
  <c r="GD91" i="28"/>
  <c r="GC91" i="28"/>
  <c r="GB91" i="28"/>
  <c r="GG90" i="28"/>
  <c r="GF90" i="28"/>
  <c r="GE90" i="28"/>
  <c r="GD90" i="28"/>
  <c r="GC90" i="28"/>
  <c r="GB90" i="28"/>
  <c r="GG89" i="28"/>
  <c r="GF89" i="28"/>
  <c r="GE89" i="28"/>
  <c r="GD89" i="28"/>
  <c r="GC89" i="28"/>
  <c r="GB89" i="28"/>
  <c r="GG88" i="28"/>
  <c r="GF88" i="28"/>
  <c r="GE88" i="28"/>
  <c r="GD88" i="28"/>
  <c r="GC88" i="28"/>
  <c r="GB88" i="28"/>
  <c r="GG87" i="28"/>
  <c r="GF87" i="28"/>
  <c r="GE87" i="28"/>
  <c r="GD87" i="28"/>
  <c r="GC87" i="28"/>
  <c r="GB87" i="28"/>
  <c r="GA101" i="28"/>
  <c r="GA100" i="28"/>
  <c r="GA99" i="28"/>
  <c r="GA98" i="28"/>
  <c r="GA97" i="28"/>
  <c r="GA96" i="28"/>
  <c r="GA95" i="28"/>
  <c r="GA94" i="28"/>
  <c r="GA93" i="28"/>
  <c r="GA92" i="28"/>
  <c r="GA91" i="28"/>
  <c r="GA90" i="28"/>
  <c r="GA89" i="28"/>
  <c r="GA88" i="28"/>
  <c r="GA87" i="28"/>
  <c r="FZ101" i="28"/>
  <c r="FY101" i="28"/>
  <c r="FX101" i="28"/>
  <c r="FW101" i="28"/>
  <c r="FV101" i="28"/>
  <c r="FU101" i="28"/>
  <c r="FZ100" i="28"/>
  <c r="FY100" i="28"/>
  <c r="FX100" i="28"/>
  <c r="FW100" i="28"/>
  <c r="FV100" i="28"/>
  <c r="FU100" i="28"/>
  <c r="FZ99" i="28"/>
  <c r="FY99" i="28"/>
  <c r="FX99" i="28"/>
  <c r="FW99" i="28"/>
  <c r="FV99" i="28"/>
  <c r="FU99" i="28"/>
  <c r="FZ98" i="28"/>
  <c r="FY98" i="28"/>
  <c r="FX98" i="28"/>
  <c r="FW98" i="28"/>
  <c r="FV98" i="28"/>
  <c r="FU98" i="28"/>
  <c r="FZ97" i="28"/>
  <c r="FY97" i="28"/>
  <c r="FX97" i="28"/>
  <c r="FW97" i="28"/>
  <c r="FV97" i="28"/>
  <c r="FU97" i="28"/>
  <c r="FZ96" i="28"/>
  <c r="FY96" i="28"/>
  <c r="FX96" i="28"/>
  <c r="FW96" i="28"/>
  <c r="FV96" i="28"/>
  <c r="FU96" i="28"/>
  <c r="FZ95" i="28"/>
  <c r="FY95" i="28"/>
  <c r="FX95" i="28"/>
  <c r="FW95" i="28"/>
  <c r="FV95" i="28"/>
  <c r="FU95" i="28"/>
  <c r="FZ94" i="28"/>
  <c r="FY94" i="28"/>
  <c r="FX94" i="28"/>
  <c r="FW94" i="28"/>
  <c r="FV94" i="28"/>
  <c r="FU94" i="28"/>
  <c r="FZ93" i="28"/>
  <c r="FY93" i="28"/>
  <c r="FX93" i="28"/>
  <c r="FW93" i="28"/>
  <c r="FV93" i="28"/>
  <c r="FU93" i="28"/>
  <c r="FZ92" i="28"/>
  <c r="FY92" i="28"/>
  <c r="FX92" i="28"/>
  <c r="FW92" i="28"/>
  <c r="FV92" i="28"/>
  <c r="FU92" i="28"/>
  <c r="FZ91" i="28"/>
  <c r="FY91" i="28"/>
  <c r="FX91" i="28"/>
  <c r="FW91" i="28"/>
  <c r="FV91" i="28"/>
  <c r="FU91" i="28"/>
  <c r="FZ90" i="28"/>
  <c r="FY90" i="28"/>
  <c r="FX90" i="28"/>
  <c r="FW90" i="28"/>
  <c r="FV90" i="28"/>
  <c r="FU90" i="28"/>
  <c r="FZ89" i="28"/>
  <c r="FY89" i="28"/>
  <c r="FX89" i="28"/>
  <c r="FW89" i="28"/>
  <c r="FV89" i="28"/>
  <c r="FU89" i="28"/>
  <c r="FZ88" i="28"/>
  <c r="FY88" i="28"/>
  <c r="FX88" i="28"/>
  <c r="FW88" i="28"/>
  <c r="FV88" i="28"/>
  <c r="FU88" i="28"/>
  <c r="FZ87" i="28"/>
  <c r="FY87" i="28"/>
  <c r="FX87" i="28"/>
  <c r="FW87" i="28"/>
  <c r="FV87" i="28"/>
  <c r="FU87" i="28"/>
  <c r="FT101" i="28"/>
  <c r="FT100" i="28"/>
  <c r="FT99" i="28"/>
  <c r="FT98" i="28"/>
  <c r="FT97" i="28"/>
  <c r="FT96" i="28"/>
  <c r="FT95" i="28"/>
  <c r="FT94" i="28"/>
  <c r="FT93" i="28"/>
  <c r="FT92" i="28"/>
  <c r="FT91" i="28"/>
  <c r="FT90" i="28"/>
  <c r="FT89" i="28"/>
  <c r="FT88" i="28"/>
  <c r="FT87" i="28"/>
  <c r="FS101" i="28"/>
  <c r="FR101" i="28"/>
  <c r="FQ101" i="28"/>
  <c r="FP101" i="28"/>
  <c r="FO101" i="28"/>
  <c r="FN101" i="28"/>
  <c r="FS100" i="28"/>
  <c r="FR100" i="28"/>
  <c r="FQ100" i="28"/>
  <c r="FP100" i="28"/>
  <c r="FO100" i="28"/>
  <c r="FN100" i="28"/>
  <c r="FS99" i="28"/>
  <c r="FR99" i="28"/>
  <c r="FQ99" i="28"/>
  <c r="FP99" i="28"/>
  <c r="FO99" i="28"/>
  <c r="FN99" i="28"/>
  <c r="FS98" i="28"/>
  <c r="FR98" i="28"/>
  <c r="FQ98" i="28"/>
  <c r="FP98" i="28"/>
  <c r="FO98" i="28"/>
  <c r="FN98" i="28"/>
  <c r="FS97" i="28"/>
  <c r="FR97" i="28"/>
  <c r="FQ97" i="28"/>
  <c r="FP97" i="28"/>
  <c r="FO97" i="28"/>
  <c r="FN97" i="28"/>
  <c r="FS96" i="28"/>
  <c r="FR96" i="28"/>
  <c r="FQ96" i="28"/>
  <c r="FP96" i="28"/>
  <c r="FO96" i="28"/>
  <c r="FN96" i="28"/>
  <c r="FS95" i="28"/>
  <c r="FR95" i="28"/>
  <c r="FQ95" i="28"/>
  <c r="FP95" i="28"/>
  <c r="FO95" i="28"/>
  <c r="FN95" i="28"/>
  <c r="FS94" i="28"/>
  <c r="FR94" i="28"/>
  <c r="FQ94" i="28"/>
  <c r="FP94" i="28"/>
  <c r="FO94" i="28"/>
  <c r="FN94" i="28"/>
  <c r="FS93" i="28"/>
  <c r="FR93" i="28"/>
  <c r="FQ93" i="28"/>
  <c r="FP93" i="28"/>
  <c r="FO93" i="28"/>
  <c r="FN93" i="28"/>
  <c r="FS92" i="28"/>
  <c r="FR92" i="28"/>
  <c r="FQ92" i="28"/>
  <c r="FP92" i="28"/>
  <c r="FO92" i="28"/>
  <c r="FN92" i="28"/>
  <c r="FS91" i="28"/>
  <c r="FR91" i="28"/>
  <c r="FQ91" i="28"/>
  <c r="FP91" i="28"/>
  <c r="FO91" i="28"/>
  <c r="FN91" i="28"/>
  <c r="FS90" i="28"/>
  <c r="FR90" i="28"/>
  <c r="FQ90" i="28"/>
  <c r="FP90" i="28"/>
  <c r="FO90" i="28"/>
  <c r="FN90" i="28"/>
  <c r="FS89" i="28"/>
  <c r="FR89" i="28"/>
  <c r="FQ89" i="28"/>
  <c r="FP89" i="28"/>
  <c r="FO89" i="28"/>
  <c r="FN89" i="28"/>
  <c r="FS88" i="28"/>
  <c r="FR88" i="28"/>
  <c r="FQ88" i="28"/>
  <c r="FP88" i="28"/>
  <c r="FO88" i="28"/>
  <c r="FN88" i="28"/>
  <c r="FS87" i="28"/>
  <c r="FR87" i="28"/>
  <c r="FQ87" i="28"/>
  <c r="FP87" i="28"/>
  <c r="FO87" i="28"/>
  <c r="FN87" i="28"/>
  <c r="FM101" i="28"/>
  <c r="FM100" i="28"/>
  <c r="FM99" i="28"/>
  <c r="FM98" i="28"/>
  <c r="FM97" i="28"/>
  <c r="FM96" i="28"/>
  <c r="FM95" i="28"/>
  <c r="FM94" i="28"/>
  <c r="FM93" i="28"/>
  <c r="FM92" i="28"/>
  <c r="FM91" i="28"/>
  <c r="FM90" i="28"/>
  <c r="FM89" i="28"/>
  <c r="FM88" i="28"/>
  <c r="FM87" i="28"/>
  <c r="FL101" i="28"/>
  <c r="FK101" i="28"/>
  <c r="FJ101" i="28"/>
  <c r="FI101" i="28"/>
  <c r="FH101" i="28"/>
  <c r="FG101" i="28"/>
  <c r="FL100" i="28"/>
  <c r="FK100" i="28"/>
  <c r="FJ100" i="28"/>
  <c r="FI100" i="28"/>
  <c r="FH100" i="28"/>
  <c r="FG100" i="28"/>
  <c r="FL99" i="28"/>
  <c r="FK99" i="28"/>
  <c r="FJ99" i="28"/>
  <c r="FI99" i="28"/>
  <c r="FH99" i="28"/>
  <c r="FG99" i="28"/>
  <c r="FL98" i="28"/>
  <c r="FK98" i="28"/>
  <c r="FJ98" i="28"/>
  <c r="FI98" i="28"/>
  <c r="FH98" i="28"/>
  <c r="FG98" i="28"/>
  <c r="FL97" i="28"/>
  <c r="FK97" i="28"/>
  <c r="FJ97" i="28"/>
  <c r="FI97" i="28"/>
  <c r="FH97" i="28"/>
  <c r="FG97" i="28"/>
  <c r="FL96" i="28"/>
  <c r="FK96" i="28"/>
  <c r="FJ96" i="28"/>
  <c r="FI96" i="28"/>
  <c r="FH96" i="28"/>
  <c r="FG96" i="28"/>
  <c r="FL95" i="28"/>
  <c r="FK95" i="28"/>
  <c r="FJ95" i="28"/>
  <c r="FI95" i="28"/>
  <c r="FH95" i="28"/>
  <c r="FG95" i="28"/>
  <c r="FL94" i="28"/>
  <c r="FK94" i="28"/>
  <c r="FJ94" i="28"/>
  <c r="FI94" i="28"/>
  <c r="FH94" i="28"/>
  <c r="FG94" i="28"/>
  <c r="FL93" i="28"/>
  <c r="FK93" i="28"/>
  <c r="FJ93" i="28"/>
  <c r="FI93" i="28"/>
  <c r="FH93" i="28"/>
  <c r="FG93" i="28"/>
  <c r="FL92" i="28"/>
  <c r="FK92" i="28"/>
  <c r="FJ92" i="28"/>
  <c r="FI92" i="28"/>
  <c r="FH92" i="28"/>
  <c r="FG92" i="28"/>
  <c r="FL91" i="28"/>
  <c r="FK91" i="28"/>
  <c r="FJ91" i="28"/>
  <c r="FI91" i="28"/>
  <c r="FH91" i="28"/>
  <c r="FG91" i="28"/>
  <c r="FL90" i="28"/>
  <c r="FK90" i="28"/>
  <c r="FJ90" i="28"/>
  <c r="FI90" i="28"/>
  <c r="FH90" i="28"/>
  <c r="FG90" i="28"/>
  <c r="FL89" i="28"/>
  <c r="FK89" i="28"/>
  <c r="FJ89" i="28"/>
  <c r="FI89" i="28"/>
  <c r="FH89" i="28"/>
  <c r="FG89" i="28"/>
  <c r="FL88" i="28"/>
  <c r="FK88" i="28"/>
  <c r="FJ88" i="28"/>
  <c r="FI88" i="28"/>
  <c r="FH88" i="28"/>
  <c r="FG88" i="28"/>
  <c r="FL87" i="28"/>
  <c r="FK87" i="28"/>
  <c r="FJ87" i="28"/>
  <c r="FI87" i="28"/>
  <c r="FH87" i="28"/>
  <c r="FG87" i="28"/>
  <c r="FF101" i="28"/>
  <c r="FF100" i="28"/>
  <c r="FF99" i="28"/>
  <c r="FF98" i="28"/>
  <c r="FF97" i="28"/>
  <c r="FF96" i="28"/>
  <c r="FF95" i="28"/>
  <c r="FF94" i="28"/>
  <c r="FF93" i="28"/>
  <c r="FF92" i="28"/>
  <c r="FF91" i="28"/>
  <c r="FF90" i="28"/>
  <c r="FF89" i="28"/>
  <c r="FF88" i="28"/>
  <c r="FF87" i="28"/>
  <c r="FE101" i="28"/>
  <c r="FD101" i="28"/>
  <c r="FC101" i="28"/>
  <c r="FB101" i="28"/>
  <c r="FA101" i="28"/>
  <c r="EZ101" i="28"/>
  <c r="FE100" i="28"/>
  <c r="FD100" i="28"/>
  <c r="FC100" i="28"/>
  <c r="FB100" i="28"/>
  <c r="FA100" i="28"/>
  <c r="EZ100" i="28"/>
  <c r="FE99" i="28"/>
  <c r="FD99" i="28"/>
  <c r="FC99" i="28"/>
  <c r="FB99" i="28"/>
  <c r="FA99" i="28"/>
  <c r="EZ99" i="28"/>
  <c r="FE98" i="28"/>
  <c r="FD98" i="28"/>
  <c r="FC98" i="28"/>
  <c r="FB98" i="28"/>
  <c r="FA98" i="28"/>
  <c r="EZ98" i="28"/>
  <c r="FE97" i="28"/>
  <c r="FD97" i="28"/>
  <c r="FC97" i="28"/>
  <c r="FB97" i="28"/>
  <c r="FA97" i="28"/>
  <c r="EZ97" i="28"/>
  <c r="FE96" i="28"/>
  <c r="FD96" i="28"/>
  <c r="FC96" i="28"/>
  <c r="FB96" i="28"/>
  <c r="FA96" i="28"/>
  <c r="EZ96" i="28"/>
  <c r="FE95" i="28"/>
  <c r="FD95" i="28"/>
  <c r="FC95" i="28"/>
  <c r="FB95" i="28"/>
  <c r="FA95" i="28"/>
  <c r="EZ95" i="28"/>
  <c r="FE94" i="28"/>
  <c r="FD94" i="28"/>
  <c r="FC94" i="28"/>
  <c r="FB94" i="28"/>
  <c r="FA94" i="28"/>
  <c r="EZ94" i="28"/>
  <c r="FE93" i="28"/>
  <c r="FD93" i="28"/>
  <c r="FC93" i="28"/>
  <c r="FB93" i="28"/>
  <c r="FA93" i="28"/>
  <c r="EZ93" i="28"/>
  <c r="FE92" i="28"/>
  <c r="FD92" i="28"/>
  <c r="FC92" i="28"/>
  <c r="FB92" i="28"/>
  <c r="FA92" i="28"/>
  <c r="EZ92" i="28"/>
  <c r="FE91" i="28"/>
  <c r="FD91" i="28"/>
  <c r="FC91" i="28"/>
  <c r="FB91" i="28"/>
  <c r="FA91" i="28"/>
  <c r="EZ91" i="28"/>
  <c r="FE90" i="28"/>
  <c r="FD90" i="28"/>
  <c r="FC90" i="28"/>
  <c r="FB90" i="28"/>
  <c r="FA90" i="28"/>
  <c r="EZ90" i="28"/>
  <c r="FE89" i="28"/>
  <c r="FD89" i="28"/>
  <c r="FC89" i="28"/>
  <c r="FB89" i="28"/>
  <c r="FA89" i="28"/>
  <c r="EZ89" i="28"/>
  <c r="FE88" i="28"/>
  <c r="FD88" i="28"/>
  <c r="FC88" i="28"/>
  <c r="FB88" i="28"/>
  <c r="FA88" i="28"/>
  <c r="EZ88" i="28"/>
  <c r="FE87" i="28"/>
  <c r="FD87" i="28"/>
  <c r="FC87" i="28"/>
  <c r="FB87" i="28"/>
  <c r="FA87" i="28"/>
  <c r="EZ87" i="28"/>
  <c r="EY101" i="28"/>
  <c r="EY100" i="28"/>
  <c r="EY99" i="28"/>
  <c r="EY98" i="28"/>
  <c r="EY97" i="28"/>
  <c r="EY96" i="28"/>
  <c r="EY95" i="28"/>
  <c r="EY94" i="28"/>
  <c r="EY93" i="28"/>
  <c r="EY92" i="28"/>
  <c r="EY91" i="28"/>
  <c r="EY90" i="28"/>
  <c r="EY89" i="28"/>
  <c r="EY88" i="28"/>
  <c r="EY87" i="28"/>
  <c r="EX101" i="28"/>
  <c r="EW101" i="28"/>
  <c r="EV101" i="28"/>
  <c r="EU101" i="28"/>
  <c r="ET101" i="28"/>
  <c r="ES101" i="28"/>
  <c r="EX100" i="28"/>
  <c r="EW100" i="28"/>
  <c r="EV100" i="28"/>
  <c r="EU100" i="28"/>
  <c r="ET100" i="28"/>
  <c r="ES100" i="28"/>
  <c r="EX99" i="28"/>
  <c r="EW99" i="28"/>
  <c r="EV99" i="28"/>
  <c r="EU99" i="28"/>
  <c r="ET99" i="28"/>
  <c r="ES99" i="28"/>
  <c r="EX98" i="28"/>
  <c r="EW98" i="28"/>
  <c r="EV98" i="28"/>
  <c r="EU98" i="28"/>
  <c r="ET98" i="28"/>
  <c r="ES98" i="28"/>
  <c r="EX97" i="28"/>
  <c r="EW97" i="28"/>
  <c r="EV97" i="28"/>
  <c r="EU97" i="28"/>
  <c r="ET97" i="28"/>
  <c r="ES97" i="28"/>
  <c r="EX96" i="28"/>
  <c r="EW96" i="28"/>
  <c r="EV96" i="28"/>
  <c r="EU96" i="28"/>
  <c r="ET96" i="28"/>
  <c r="ES96" i="28"/>
  <c r="EX95" i="28"/>
  <c r="EW95" i="28"/>
  <c r="EV95" i="28"/>
  <c r="EU95" i="28"/>
  <c r="ET95" i="28"/>
  <c r="ES95" i="28"/>
  <c r="EX94" i="28"/>
  <c r="EW94" i="28"/>
  <c r="EV94" i="28"/>
  <c r="EU94" i="28"/>
  <c r="ET94" i="28"/>
  <c r="ES94" i="28"/>
  <c r="EX93" i="28"/>
  <c r="EW93" i="28"/>
  <c r="EV93" i="28"/>
  <c r="EU93" i="28"/>
  <c r="ET93" i="28"/>
  <c r="ES93" i="28"/>
  <c r="EX92" i="28"/>
  <c r="EW92" i="28"/>
  <c r="EV92" i="28"/>
  <c r="EU92" i="28"/>
  <c r="ET92" i="28"/>
  <c r="ES92" i="28"/>
  <c r="EX91" i="28"/>
  <c r="EW91" i="28"/>
  <c r="EV91" i="28"/>
  <c r="EU91" i="28"/>
  <c r="ET91" i="28"/>
  <c r="ES91" i="28"/>
  <c r="EX90" i="28"/>
  <c r="EW90" i="28"/>
  <c r="EV90" i="28"/>
  <c r="EU90" i="28"/>
  <c r="ET90" i="28"/>
  <c r="ES90" i="28"/>
  <c r="EX89" i="28"/>
  <c r="EW89" i="28"/>
  <c r="EV89" i="28"/>
  <c r="EU89" i="28"/>
  <c r="ET89" i="28"/>
  <c r="ES89" i="28"/>
  <c r="EX88" i="28"/>
  <c r="EW88" i="28"/>
  <c r="EV88" i="28"/>
  <c r="EU88" i="28"/>
  <c r="ET88" i="28"/>
  <c r="ES88" i="28"/>
  <c r="EX87" i="28"/>
  <c r="EW87" i="28"/>
  <c r="EV87" i="28"/>
  <c r="EU87" i="28"/>
  <c r="ET87" i="28"/>
  <c r="ES87" i="28"/>
  <c r="ER101" i="28"/>
  <c r="ER100" i="28"/>
  <c r="ER99" i="28"/>
  <c r="ER98" i="28"/>
  <c r="ER97" i="28"/>
  <c r="ER96" i="28"/>
  <c r="ER95" i="28"/>
  <c r="ER94" i="28"/>
  <c r="ER93" i="28"/>
  <c r="ER92" i="28"/>
  <c r="ER91" i="28"/>
  <c r="ER90" i="28"/>
  <c r="ER89" i="28"/>
  <c r="ER88" i="28"/>
  <c r="ER87" i="28"/>
  <c r="EQ101" i="28"/>
  <c r="EP101" i="28"/>
  <c r="EO101" i="28"/>
  <c r="EN101" i="28"/>
  <c r="EM101" i="28"/>
  <c r="EL101" i="28"/>
  <c r="EQ100" i="28"/>
  <c r="EP100" i="28"/>
  <c r="EO100" i="28"/>
  <c r="EN100" i="28"/>
  <c r="EM100" i="28"/>
  <c r="EL100" i="28"/>
  <c r="EQ99" i="28"/>
  <c r="EP99" i="28"/>
  <c r="EO99" i="28"/>
  <c r="EN99" i="28"/>
  <c r="EM99" i="28"/>
  <c r="EL99" i="28"/>
  <c r="EQ98" i="28"/>
  <c r="EP98" i="28"/>
  <c r="EO98" i="28"/>
  <c r="EN98" i="28"/>
  <c r="EM98" i="28"/>
  <c r="EL98" i="28"/>
  <c r="EQ97" i="28"/>
  <c r="EP97" i="28"/>
  <c r="EO97" i="28"/>
  <c r="EN97" i="28"/>
  <c r="EM97" i="28"/>
  <c r="EL97" i="28"/>
  <c r="EQ96" i="28"/>
  <c r="EP96" i="28"/>
  <c r="EO96" i="28"/>
  <c r="EN96" i="28"/>
  <c r="EM96" i="28"/>
  <c r="EL96" i="28"/>
  <c r="EQ95" i="28"/>
  <c r="EP95" i="28"/>
  <c r="EO95" i="28"/>
  <c r="EN95" i="28"/>
  <c r="EM95" i="28"/>
  <c r="EL95" i="28"/>
  <c r="EQ94" i="28"/>
  <c r="EP94" i="28"/>
  <c r="EO94" i="28"/>
  <c r="EN94" i="28"/>
  <c r="EM94" i="28"/>
  <c r="EL94" i="28"/>
  <c r="EQ93" i="28"/>
  <c r="EP93" i="28"/>
  <c r="EO93" i="28"/>
  <c r="EN93" i="28"/>
  <c r="EM93" i="28"/>
  <c r="EL93" i="28"/>
  <c r="EQ92" i="28"/>
  <c r="EP92" i="28"/>
  <c r="EO92" i="28"/>
  <c r="EN92" i="28"/>
  <c r="EM92" i="28"/>
  <c r="EL92" i="28"/>
  <c r="EQ91" i="28"/>
  <c r="EP91" i="28"/>
  <c r="EO91" i="28"/>
  <c r="EN91" i="28"/>
  <c r="EM91" i="28"/>
  <c r="EL91" i="28"/>
  <c r="EQ90" i="28"/>
  <c r="EP90" i="28"/>
  <c r="EO90" i="28"/>
  <c r="EN90" i="28"/>
  <c r="EM90" i="28"/>
  <c r="EL90" i="28"/>
  <c r="EQ89" i="28"/>
  <c r="EP89" i="28"/>
  <c r="EO89" i="28"/>
  <c r="EN89" i="28"/>
  <c r="EM89" i="28"/>
  <c r="EL89" i="28"/>
  <c r="EQ88" i="28"/>
  <c r="EP88" i="28"/>
  <c r="EO88" i="28"/>
  <c r="EN88" i="28"/>
  <c r="EM88" i="28"/>
  <c r="EL88" i="28"/>
  <c r="EQ87" i="28"/>
  <c r="EP87" i="28"/>
  <c r="EO87" i="28"/>
  <c r="EN87" i="28"/>
  <c r="EM87" i="28"/>
  <c r="EL87" i="28"/>
  <c r="EK101" i="28"/>
  <c r="EK100" i="28"/>
  <c r="EK99" i="28"/>
  <c r="EK98" i="28"/>
  <c r="EK97" i="28"/>
  <c r="EK96" i="28"/>
  <c r="EK95" i="28"/>
  <c r="EK94" i="28"/>
  <c r="EK93" i="28"/>
  <c r="EK92" i="28"/>
  <c r="EK91" i="28"/>
  <c r="EK90" i="28"/>
  <c r="EK89" i="28"/>
  <c r="EK88" i="28"/>
  <c r="EK87" i="28"/>
  <c r="EJ101" i="28"/>
  <c r="EI101" i="28"/>
  <c r="EH101" i="28"/>
  <c r="EG101" i="28"/>
  <c r="EF101" i="28"/>
  <c r="EE101" i="28"/>
  <c r="EJ100" i="28"/>
  <c r="EI100" i="28"/>
  <c r="EH100" i="28"/>
  <c r="EG100" i="28"/>
  <c r="EF100" i="28"/>
  <c r="EE100" i="28"/>
  <c r="EJ99" i="28"/>
  <c r="EI99" i="28"/>
  <c r="EH99" i="28"/>
  <c r="EG99" i="28"/>
  <c r="EF99" i="28"/>
  <c r="EE99" i="28"/>
  <c r="EJ98" i="28"/>
  <c r="EI98" i="28"/>
  <c r="EH98" i="28"/>
  <c r="EG98" i="28"/>
  <c r="EF98" i="28"/>
  <c r="EE98" i="28"/>
  <c r="EJ97" i="28"/>
  <c r="EI97" i="28"/>
  <c r="EH97" i="28"/>
  <c r="EG97" i="28"/>
  <c r="EF97" i="28"/>
  <c r="EE97" i="28"/>
  <c r="EJ96" i="28"/>
  <c r="EI96" i="28"/>
  <c r="EH96" i="28"/>
  <c r="EG96" i="28"/>
  <c r="EF96" i="28"/>
  <c r="EE96" i="28"/>
  <c r="EJ95" i="28"/>
  <c r="EI95" i="28"/>
  <c r="EH95" i="28"/>
  <c r="EG95" i="28"/>
  <c r="EF95" i="28"/>
  <c r="EE95" i="28"/>
  <c r="EJ94" i="28"/>
  <c r="EI94" i="28"/>
  <c r="EH94" i="28"/>
  <c r="EG94" i="28"/>
  <c r="EF94" i="28"/>
  <c r="EE94" i="28"/>
  <c r="EJ93" i="28"/>
  <c r="EI93" i="28"/>
  <c r="EH93" i="28"/>
  <c r="EG93" i="28"/>
  <c r="EF93" i="28"/>
  <c r="EE93" i="28"/>
  <c r="EJ92" i="28"/>
  <c r="EI92" i="28"/>
  <c r="EH92" i="28"/>
  <c r="EG92" i="28"/>
  <c r="EF92" i="28"/>
  <c r="EE92" i="28"/>
  <c r="EJ91" i="28"/>
  <c r="EI91" i="28"/>
  <c r="EH91" i="28"/>
  <c r="EG91" i="28"/>
  <c r="EF91" i="28"/>
  <c r="EE91" i="28"/>
  <c r="EJ90" i="28"/>
  <c r="EI90" i="28"/>
  <c r="EH90" i="28"/>
  <c r="EG90" i="28"/>
  <c r="EF90" i="28"/>
  <c r="EE90" i="28"/>
  <c r="EJ89" i="28"/>
  <c r="EI89" i="28"/>
  <c r="EH89" i="28"/>
  <c r="EG89" i="28"/>
  <c r="EF89" i="28"/>
  <c r="EE89" i="28"/>
  <c r="EJ88" i="28"/>
  <c r="EI88" i="28"/>
  <c r="EH88" i="28"/>
  <c r="EG88" i="28"/>
  <c r="EF88" i="28"/>
  <c r="EE88" i="28"/>
  <c r="EJ87" i="28"/>
  <c r="EI87" i="28"/>
  <c r="EH87" i="28"/>
  <c r="EG87" i="28"/>
  <c r="EF87" i="28"/>
  <c r="EE87" i="28"/>
  <c r="ED101" i="28"/>
  <c r="ED100" i="28"/>
  <c r="ED99" i="28"/>
  <c r="ED98" i="28"/>
  <c r="ED97" i="28"/>
  <c r="ED96" i="28"/>
  <c r="ED95" i="28"/>
  <c r="ED94" i="28"/>
  <c r="ED93" i="28"/>
  <c r="ED92" i="28"/>
  <c r="ED91" i="28"/>
  <c r="ED90" i="28"/>
  <c r="ED89" i="28"/>
  <c r="ED88" i="28"/>
  <c r="ED87" i="28"/>
  <c r="EC101" i="28"/>
  <c r="EB101" i="28"/>
  <c r="EA101" i="28"/>
  <c r="DZ101" i="28"/>
  <c r="DY101" i="28"/>
  <c r="DX101" i="28"/>
  <c r="EC100" i="28"/>
  <c r="EB100" i="28"/>
  <c r="EA100" i="28"/>
  <c r="DZ100" i="28"/>
  <c r="DY100" i="28"/>
  <c r="DX100" i="28"/>
  <c r="EC99" i="28"/>
  <c r="EB99" i="28"/>
  <c r="EA99" i="28"/>
  <c r="DZ99" i="28"/>
  <c r="DY99" i="28"/>
  <c r="DX99" i="28"/>
  <c r="EC98" i="28"/>
  <c r="EB98" i="28"/>
  <c r="EA98" i="28"/>
  <c r="DZ98" i="28"/>
  <c r="DY98" i="28"/>
  <c r="DX98" i="28"/>
  <c r="EC97" i="28"/>
  <c r="EB97" i="28"/>
  <c r="EA97" i="28"/>
  <c r="DZ97" i="28"/>
  <c r="DY97" i="28"/>
  <c r="DX97" i="28"/>
  <c r="EC96" i="28"/>
  <c r="EB96" i="28"/>
  <c r="EA96" i="28"/>
  <c r="DZ96" i="28"/>
  <c r="DY96" i="28"/>
  <c r="DX96" i="28"/>
  <c r="EC95" i="28"/>
  <c r="EB95" i="28"/>
  <c r="EA95" i="28"/>
  <c r="DZ95" i="28"/>
  <c r="DY95" i="28"/>
  <c r="DX95" i="28"/>
  <c r="EC94" i="28"/>
  <c r="EB94" i="28"/>
  <c r="EA94" i="28"/>
  <c r="DZ94" i="28"/>
  <c r="DY94" i="28"/>
  <c r="DX94" i="28"/>
  <c r="EC93" i="28"/>
  <c r="EB93" i="28"/>
  <c r="EA93" i="28"/>
  <c r="DZ93" i="28"/>
  <c r="DY93" i="28"/>
  <c r="DX93" i="28"/>
  <c r="EC92" i="28"/>
  <c r="EB92" i="28"/>
  <c r="EA92" i="28"/>
  <c r="DZ92" i="28"/>
  <c r="DY92" i="28"/>
  <c r="DX92" i="28"/>
  <c r="EC91" i="28"/>
  <c r="EB91" i="28"/>
  <c r="EA91" i="28"/>
  <c r="DZ91" i="28"/>
  <c r="DY91" i="28"/>
  <c r="DX91" i="28"/>
  <c r="EC90" i="28"/>
  <c r="EB90" i="28"/>
  <c r="EA90" i="28"/>
  <c r="DZ90" i="28"/>
  <c r="DY90" i="28"/>
  <c r="DX90" i="28"/>
  <c r="EC89" i="28"/>
  <c r="EB89" i="28"/>
  <c r="EA89" i="28"/>
  <c r="DZ89" i="28"/>
  <c r="DY89" i="28"/>
  <c r="DX89" i="28"/>
  <c r="EC88" i="28"/>
  <c r="EB88" i="28"/>
  <c r="EA88" i="28"/>
  <c r="DZ88" i="28"/>
  <c r="DY88" i="28"/>
  <c r="DX88" i="28"/>
  <c r="EC87" i="28"/>
  <c r="EB87" i="28"/>
  <c r="EA87" i="28"/>
  <c r="DZ87" i="28"/>
  <c r="DY87" i="28"/>
  <c r="DX87" i="28"/>
  <c r="DW101" i="28"/>
  <c r="DW100" i="28"/>
  <c r="DW99" i="28"/>
  <c r="DW98" i="28"/>
  <c r="DW97" i="28"/>
  <c r="DW96" i="28"/>
  <c r="DW95" i="28"/>
  <c r="DW94" i="28"/>
  <c r="DW93" i="28"/>
  <c r="DW92" i="28"/>
  <c r="DW91" i="28"/>
  <c r="DW90" i="28"/>
  <c r="DW89" i="28"/>
  <c r="DW88" i="28"/>
  <c r="DW87" i="28"/>
  <c r="DV101" i="28"/>
  <c r="DU101" i="28"/>
  <c r="DT101" i="28"/>
  <c r="DS101" i="28"/>
  <c r="DR101" i="28"/>
  <c r="DQ101" i="28"/>
  <c r="DV100" i="28"/>
  <c r="DU100" i="28"/>
  <c r="DT100" i="28"/>
  <c r="DS100" i="28"/>
  <c r="DR100" i="28"/>
  <c r="DQ100" i="28"/>
  <c r="DV99" i="28"/>
  <c r="DU99" i="28"/>
  <c r="DT99" i="28"/>
  <c r="DS99" i="28"/>
  <c r="DR99" i="28"/>
  <c r="DQ99" i="28"/>
  <c r="DV98" i="28"/>
  <c r="DU98" i="28"/>
  <c r="DT98" i="28"/>
  <c r="DS98" i="28"/>
  <c r="DR98" i="28"/>
  <c r="DQ98" i="28"/>
  <c r="DV97" i="28"/>
  <c r="DU97" i="28"/>
  <c r="DT97" i="28"/>
  <c r="DS97" i="28"/>
  <c r="DR97" i="28"/>
  <c r="DQ97" i="28"/>
  <c r="DV96" i="28"/>
  <c r="DU96" i="28"/>
  <c r="DT96" i="28"/>
  <c r="DS96" i="28"/>
  <c r="DR96" i="28"/>
  <c r="DQ96" i="28"/>
  <c r="DV95" i="28"/>
  <c r="DU95" i="28"/>
  <c r="DT95" i="28"/>
  <c r="DS95" i="28"/>
  <c r="DR95" i="28"/>
  <c r="DQ95" i="28"/>
  <c r="DV94" i="28"/>
  <c r="DU94" i="28"/>
  <c r="DT94" i="28"/>
  <c r="DS94" i="28"/>
  <c r="DR94" i="28"/>
  <c r="DQ94" i="28"/>
  <c r="DV93" i="28"/>
  <c r="DU93" i="28"/>
  <c r="DT93" i="28"/>
  <c r="DS93" i="28"/>
  <c r="DR93" i="28"/>
  <c r="DQ93" i="28"/>
  <c r="DV92" i="28"/>
  <c r="DU92" i="28"/>
  <c r="DT92" i="28"/>
  <c r="DS92" i="28"/>
  <c r="DR92" i="28"/>
  <c r="DQ92" i="28"/>
  <c r="DV91" i="28"/>
  <c r="DU91" i="28"/>
  <c r="DT91" i="28"/>
  <c r="DS91" i="28"/>
  <c r="DR91" i="28"/>
  <c r="DQ91" i="28"/>
  <c r="DV90" i="28"/>
  <c r="DU90" i="28"/>
  <c r="DT90" i="28"/>
  <c r="DS90" i="28"/>
  <c r="DR90" i="28"/>
  <c r="DQ90" i="28"/>
  <c r="DV89" i="28"/>
  <c r="DU89" i="28"/>
  <c r="DT89" i="28"/>
  <c r="DS89" i="28"/>
  <c r="DR89" i="28"/>
  <c r="DQ89" i="28"/>
  <c r="DV88" i="28"/>
  <c r="DU88" i="28"/>
  <c r="DT88" i="28"/>
  <c r="DS88" i="28"/>
  <c r="DR88" i="28"/>
  <c r="DQ88" i="28"/>
  <c r="DV87" i="28"/>
  <c r="DU87" i="28"/>
  <c r="DT87" i="28"/>
  <c r="DS87" i="28"/>
  <c r="DR87" i="28"/>
  <c r="DQ87" i="28"/>
  <c r="DP101" i="28"/>
  <c r="DP100" i="28"/>
  <c r="DP99" i="28"/>
  <c r="DP98" i="28"/>
  <c r="DP97" i="28"/>
  <c r="DP96" i="28"/>
  <c r="DP95" i="28"/>
  <c r="DP94" i="28"/>
  <c r="DP93" i="28"/>
  <c r="DP92" i="28"/>
  <c r="DP91" i="28"/>
  <c r="DP90" i="28"/>
  <c r="DP89" i="28"/>
  <c r="DP88" i="28"/>
  <c r="DP87" i="28"/>
  <c r="DO101" i="28"/>
  <c r="DN101" i="28"/>
  <c r="DM101" i="28"/>
  <c r="DL101" i="28"/>
  <c r="DK101" i="28"/>
  <c r="DJ101" i="28"/>
  <c r="DO100" i="28"/>
  <c r="DN100" i="28"/>
  <c r="DM100" i="28"/>
  <c r="DL100" i="28"/>
  <c r="DK100" i="28"/>
  <c r="DJ100" i="28"/>
  <c r="DO99" i="28"/>
  <c r="DN99" i="28"/>
  <c r="DM99" i="28"/>
  <c r="DL99" i="28"/>
  <c r="DK99" i="28"/>
  <c r="DJ99" i="28"/>
  <c r="DO98" i="28"/>
  <c r="DN98" i="28"/>
  <c r="DM98" i="28"/>
  <c r="DL98" i="28"/>
  <c r="DK98" i="28"/>
  <c r="DJ98" i="28"/>
  <c r="DO97" i="28"/>
  <c r="DN97" i="28"/>
  <c r="DM97" i="28"/>
  <c r="DL97" i="28"/>
  <c r="DK97" i="28"/>
  <c r="DJ97" i="28"/>
  <c r="DO96" i="28"/>
  <c r="DN96" i="28"/>
  <c r="DM96" i="28"/>
  <c r="DL96" i="28"/>
  <c r="DK96" i="28"/>
  <c r="DJ96" i="28"/>
  <c r="DO95" i="28"/>
  <c r="DN95" i="28"/>
  <c r="DM95" i="28"/>
  <c r="DL95" i="28"/>
  <c r="DK95" i="28"/>
  <c r="DJ95" i="28"/>
  <c r="DO94" i="28"/>
  <c r="DN94" i="28"/>
  <c r="DM94" i="28"/>
  <c r="DL94" i="28"/>
  <c r="DK94" i="28"/>
  <c r="DJ94" i="28"/>
  <c r="DO93" i="28"/>
  <c r="DN93" i="28"/>
  <c r="DM93" i="28"/>
  <c r="DL93" i="28"/>
  <c r="DK93" i="28"/>
  <c r="DJ93" i="28"/>
  <c r="DO92" i="28"/>
  <c r="DN92" i="28"/>
  <c r="DM92" i="28"/>
  <c r="DL92" i="28"/>
  <c r="DK92" i="28"/>
  <c r="DJ92" i="28"/>
  <c r="DO91" i="28"/>
  <c r="DN91" i="28"/>
  <c r="DM91" i="28"/>
  <c r="DL91" i="28"/>
  <c r="DK91" i="28"/>
  <c r="DJ91" i="28"/>
  <c r="DO90" i="28"/>
  <c r="DN90" i="28"/>
  <c r="DM90" i="28"/>
  <c r="DL90" i="28"/>
  <c r="DK90" i="28"/>
  <c r="DJ90" i="28"/>
  <c r="DO89" i="28"/>
  <c r="DN89" i="28"/>
  <c r="DM89" i="28"/>
  <c r="DL89" i="28"/>
  <c r="DK89" i="28"/>
  <c r="DJ89" i="28"/>
  <c r="DO88" i="28"/>
  <c r="DN88" i="28"/>
  <c r="DM88" i="28"/>
  <c r="DL88" i="28"/>
  <c r="DK88" i="28"/>
  <c r="DJ88" i="28"/>
  <c r="DO87" i="28"/>
  <c r="DN87" i="28"/>
  <c r="DM87" i="28"/>
  <c r="DL87" i="28"/>
  <c r="DK87" i="28"/>
  <c r="DJ87" i="28"/>
  <c r="DI101" i="28"/>
  <c r="DI100" i="28"/>
  <c r="DI99" i="28"/>
  <c r="DI98" i="28"/>
  <c r="DI97" i="28"/>
  <c r="DI96" i="28"/>
  <c r="DI95" i="28"/>
  <c r="DI94" i="28"/>
  <c r="DI93" i="28"/>
  <c r="DI92" i="28"/>
  <c r="DI91" i="28"/>
  <c r="DI90" i="28"/>
  <c r="DI89" i="28"/>
  <c r="DI88" i="28"/>
  <c r="DI87" i="28"/>
  <c r="DH101" i="28"/>
  <c r="DG101" i="28"/>
  <c r="DF101" i="28"/>
  <c r="DE101" i="28"/>
  <c r="DD101" i="28"/>
  <c r="DC101" i="28"/>
  <c r="DH100" i="28"/>
  <c r="DG100" i="28"/>
  <c r="DF100" i="28"/>
  <c r="DE100" i="28"/>
  <c r="DD100" i="28"/>
  <c r="DC100" i="28"/>
  <c r="DH99" i="28"/>
  <c r="DG99" i="28"/>
  <c r="DF99" i="28"/>
  <c r="DE99" i="28"/>
  <c r="DD99" i="28"/>
  <c r="DC99" i="28"/>
  <c r="DH98" i="28"/>
  <c r="DG98" i="28"/>
  <c r="DF98" i="28"/>
  <c r="DE98" i="28"/>
  <c r="DD98" i="28"/>
  <c r="DC98" i="28"/>
  <c r="DH97" i="28"/>
  <c r="DG97" i="28"/>
  <c r="DF97" i="28"/>
  <c r="DE97" i="28"/>
  <c r="DD97" i="28"/>
  <c r="DC97" i="28"/>
  <c r="DH96" i="28"/>
  <c r="DG96" i="28"/>
  <c r="DF96" i="28"/>
  <c r="DE96" i="28"/>
  <c r="DD96" i="28"/>
  <c r="DC96" i="28"/>
  <c r="DH95" i="28"/>
  <c r="DG95" i="28"/>
  <c r="DF95" i="28"/>
  <c r="DE95" i="28"/>
  <c r="DD95" i="28"/>
  <c r="DC95" i="28"/>
  <c r="DH94" i="28"/>
  <c r="DG94" i="28"/>
  <c r="DF94" i="28"/>
  <c r="DE94" i="28"/>
  <c r="DD94" i="28"/>
  <c r="DC94" i="28"/>
  <c r="DH93" i="28"/>
  <c r="DG93" i="28"/>
  <c r="DF93" i="28"/>
  <c r="DE93" i="28"/>
  <c r="DD93" i="28"/>
  <c r="DC93" i="28"/>
  <c r="DH92" i="28"/>
  <c r="DG92" i="28"/>
  <c r="DF92" i="28"/>
  <c r="DE92" i="28"/>
  <c r="DD92" i="28"/>
  <c r="DC92" i="28"/>
  <c r="DH91" i="28"/>
  <c r="DG91" i="28"/>
  <c r="DF91" i="28"/>
  <c r="DE91" i="28"/>
  <c r="DD91" i="28"/>
  <c r="DC91" i="28"/>
  <c r="DH90" i="28"/>
  <c r="DG90" i="28"/>
  <c r="DF90" i="28"/>
  <c r="DE90" i="28"/>
  <c r="DD90" i="28"/>
  <c r="DC90" i="28"/>
  <c r="DH89" i="28"/>
  <c r="DG89" i="28"/>
  <c r="DF89" i="28"/>
  <c r="DE89" i="28"/>
  <c r="DD89" i="28"/>
  <c r="DC89" i="28"/>
  <c r="DH88" i="28"/>
  <c r="DG88" i="28"/>
  <c r="DF88" i="28"/>
  <c r="DE88" i="28"/>
  <c r="DD88" i="28"/>
  <c r="DC88" i="28"/>
  <c r="DH87" i="28"/>
  <c r="DG87" i="28"/>
  <c r="DF87" i="28"/>
  <c r="DE87" i="28"/>
  <c r="DD87" i="28"/>
  <c r="DC87" i="28"/>
  <c r="DB101" i="28"/>
  <c r="DB100" i="28"/>
  <c r="DB99" i="28"/>
  <c r="DB98" i="28"/>
  <c r="DB97" i="28"/>
  <c r="DB96" i="28"/>
  <c r="DB95" i="28"/>
  <c r="DB94" i="28"/>
  <c r="DB93" i="28"/>
  <c r="DB92" i="28"/>
  <c r="DB91" i="28"/>
  <c r="DB90" i="28"/>
  <c r="DB89" i="28"/>
  <c r="DB88" i="28"/>
  <c r="DB87" i="28"/>
  <c r="DA101" i="28"/>
  <c r="CZ101" i="28"/>
  <c r="CY101" i="28"/>
  <c r="CX101" i="28"/>
  <c r="CW101" i="28"/>
  <c r="CV101" i="28"/>
  <c r="DA100" i="28"/>
  <c r="CZ100" i="28"/>
  <c r="CY100" i="28"/>
  <c r="CX100" i="28"/>
  <c r="CW100" i="28"/>
  <c r="CV100" i="28"/>
  <c r="DA99" i="28"/>
  <c r="CZ99" i="28"/>
  <c r="CY99" i="28"/>
  <c r="CX99" i="28"/>
  <c r="CW99" i="28"/>
  <c r="CV99" i="28"/>
  <c r="DA98" i="28"/>
  <c r="CZ98" i="28"/>
  <c r="CY98" i="28"/>
  <c r="CX98" i="28"/>
  <c r="CW98" i="28"/>
  <c r="CV98" i="28"/>
  <c r="DA97" i="28"/>
  <c r="CZ97" i="28"/>
  <c r="CY97" i="28"/>
  <c r="CX97" i="28"/>
  <c r="CW97" i="28"/>
  <c r="CV97" i="28"/>
  <c r="DA96" i="28"/>
  <c r="CZ96" i="28"/>
  <c r="CY96" i="28"/>
  <c r="CX96" i="28"/>
  <c r="CW96" i="28"/>
  <c r="CV96" i="28"/>
  <c r="DA95" i="28"/>
  <c r="CZ95" i="28"/>
  <c r="CY95" i="28"/>
  <c r="CX95" i="28"/>
  <c r="CW95" i="28"/>
  <c r="CV95" i="28"/>
  <c r="DA94" i="28"/>
  <c r="CZ94" i="28"/>
  <c r="CY94" i="28"/>
  <c r="CX94" i="28"/>
  <c r="CW94" i="28"/>
  <c r="CV94" i="28"/>
  <c r="DA93" i="28"/>
  <c r="CZ93" i="28"/>
  <c r="CY93" i="28"/>
  <c r="CX93" i="28"/>
  <c r="CW93" i="28"/>
  <c r="CV93" i="28"/>
  <c r="DA92" i="28"/>
  <c r="CZ92" i="28"/>
  <c r="CY92" i="28"/>
  <c r="CX92" i="28"/>
  <c r="CW92" i="28"/>
  <c r="CV92" i="28"/>
  <c r="DA91" i="28"/>
  <c r="CZ91" i="28"/>
  <c r="CY91" i="28"/>
  <c r="CX91" i="28"/>
  <c r="CW91" i="28"/>
  <c r="CV91" i="28"/>
  <c r="DA90" i="28"/>
  <c r="CZ90" i="28"/>
  <c r="CY90" i="28"/>
  <c r="CX90" i="28"/>
  <c r="CW90" i="28"/>
  <c r="CV90" i="28"/>
  <c r="DA89" i="28"/>
  <c r="CZ89" i="28"/>
  <c r="CY89" i="28"/>
  <c r="CX89" i="28"/>
  <c r="CW89" i="28"/>
  <c r="CV89" i="28"/>
  <c r="DA88" i="28"/>
  <c r="CZ88" i="28"/>
  <c r="CY88" i="28"/>
  <c r="CX88" i="28"/>
  <c r="CW88" i="28"/>
  <c r="CV88" i="28"/>
  <c r="DA87" i="28"/>
  <c r="CZ87" i="28"/>
  <c r="CY87" i="28"/>
  <c r="CX87" i="28"/>
  <c r="CW87" i="28"/>
  <c r="CV87" i="28"/>
  <c r="CU101" i="28"/>
  <c r="CU100" i="28"/>
  <c r="CU99" i="28"/>
  <c r="CU98" i="28"/>
  <c r="CU97" i="28"/>
  <c r="CU96" i="28"/>
  <c r="CU95" i="28"/>
  <c r="CU94" i="28"/>
  <c r="CU93" i="28"/>
  <c r="CU92" i="28"/>
  <c r="CU91" i="28"/>
  <c r="CU90" i="28"/>
  <c r="CU89" i="28"/>
  <c r="CU88" i="28"/>
  <c r="CU87" i="28"/>
  <c r="CT101" i="28"/>
  <c r="CS101" i="28"/>
  <c r="CR101" i="28"/>
  <c r="CQ101" i="28"/>
  <c r="CP101" i="28"/>
  <c r="CO101" i="28"/>
  <c r="CT100" i="28"/>
  <c r="CS100" i="28"/>
  <c r="CR100" i="28"/>
  <c r="CQ100" i="28"/>
  <c r="CP100" i="28"/>
  <c r="CO100" i="28"/>
  <c r="CT99" i="28"/>
  <c r="CS99" i="28"/>
  <c r="CR99" i="28"/>
  <c r="CQ99" i="28"/>
  <c r="CP99" i="28"/>
  <c r="CO99" i="28"/>
  <c r="CT98" i="28"/>
  <c r="CS98" i="28"/>
  <c r="CR98" i="28"/>
  <c r="CQ98" i="28"/>
  <c r="CP98" i="28"/>
  <c r="CO98" i="28"/>
  <c r="CT97" i="28"/>
  <c r="CS97" i="28"/>
  <c r="CR97" i="28"/>
  <c r="CQ97" i="28"/>
  <c r="CP97" i="28"/>
  <c r="CO97" i="28"/>
  <c r="CT96" i="28"/>
  <c r="CS96" i="28"/>
  <c r="CR96" i="28"/>
  <c r="CQ96" i="28"/>
  <c r="CP96" i="28"/>
  <c r="CO96" i="28"/>
  <c r="CT95" i="28"/>
  <c r="CS95" i="28"/>
  <c r="CR95" i="28"/>
  <c r="CQ95" i="28"/>
  <c r="CP95" i="28"/>
  <c r="CO95" i="28"/>
  <c r="CT94" i="28"/>
  <c r="CS94" i="28"/>
  <c r="CR94" i="28"/>
  <c r="CQ94" i="28"/>
  <c r="CP94" i="28"/>
  <c r="CO94" i="28"/>
  <c r="CT93" i="28"/>
  <c r="CS93" i="28"/>
  <c r="CR93" i="28"/>
  <c r="CQ93" i="28"/>
  <c r="CP93" i="28"/>
  <c r="CO93" i="28"/>
  <c r="CT92" i="28"/>
  <c r="CS92" i="28"/>
  <c r="CR92" i="28"/>
  <c r="CQ92" i="28"/>
  <c r="CP92" i="28"/>
  <c r="CO92" i="28"/>
  <c r="CT91" i="28"/>
  <c r="CS91" i="28"/>
  <c r="CR91" i="28"/>
  <c r="CQ91" i="28"/>
  <c r="CP91" i="28"/>
  <c r="CO91" i="28"/>
  <c r="CT90" i="28"/>
  <c r="CS90" i="28"/>
  <c r="CR90" i="28"/>
  <c r="CQ90" i="28"/>
  <c r="CP90" i="28"/>
  <c r="CO90" i="28"/>
  <c r="CT89" i="28"/>
  <c r="CS89" i="28"/>
  <c r="CR89" i="28"/>
  <c r="CQ89" i="28"/>
  <c r="CP89" i="28"/>
  <c r="CO89" i="28"/>
  <c r="CT88" i="28"/>
  <c r="CS88" i="28"/>
  <c r="CR88" i="28"/>
  <c r="CQ88" i="28"/>
  <c r="CP88" i="28"/>
  <c r="CO88" i="28"/>
  <c r="CT87" i="28"/>
  <c r="CS87" i="28"/>
  <c r="CR87" i="28"/>
  <c r="CQ87" i="28"/>
  <c r="CP87" i="28"/>
  <c r="CO87" i="28"/>
  <c r="CN101" i="28"/>
  <c r="CN100" i="28"/>
  <c r="CN99" i="28"/>
  <c r="CN98" i="28"/>
  <c r="CN97" i="28"/>
  <c r="CN96" i="28"/>
  <c r="CN95" i="28"/>
  <c r="CN94" i="28"/>
  <c r="CN93" i="28"/>
  <c r="CN92" i="28"/>
  <c r="CN91" i="28"/>
  <c r="CN90" i="28"/>
  <c r="CN89" i="28"/>
  <c r="CN88" i="28"/>
  <c r="CN87" i="28"/>
  <c r="CM101" i="28"/>
  <c r="CL101" i="28"/>
  <c r="CK101" i="28"/>
  <c r="CJ101" i="28"/>
  <c r="CI101" i="28"/>
  <c r="CH101" i="28"/>
  <c r="CM100" i="28"/>
  <c r="CL100" i="28"/>
  <c r="CK100" i="28"/>
  <c r="CJ100" i="28"/>
  <c r="CI100" i="28"/>
  <c r="CH100" i="28"/>
  <c r="CM99" i="28"/>
  <c r="CL99" i="28"/>
  <c r="CK99" i="28"/>
  <c r="CJ99" i="28"/>
  <c r="CI99" i="28"/>
  <c r="CH99" i="28"/>
  <c r="CM98" i="28"/>
  <c r="CL98" i="28"/>
  <c r="CK98" i="28"/>
  <c r="CJ98" i="28"/>
  <c r="CI98" i="28"/>
  <c r="CH98" i="28"/>
  <c r="CM97" i="28"/>
  <c r="CL97" i="28"/>
  <c r="CK97" i="28"/>
  <c r="CJ97" i="28"/>
  <c r="CI97" i="28"/>
  <c r="CH97" i="28"/>
  <c r="CM96" i="28"/>
  <c r="CL96" i="28"/>
  <c r="CK96" i="28"/>
  <c r="CJ96" i="28"/>
  <c r="CI96" i="28"/>
  <c r="CH96" i="28"/>
  <c r="CM95" i="28"/>
  <c r="CL95" i="28"/>
  <c r="CK95" i="28"/>
  <c r="CJ95" i="28"/>
  <c r="CI95" i="28"/>
  <c r="CH95" i="28"/>
  <c r="CM94" i="28"/>
  <c r="CL94" i="28"/>
  <c r="CK94" i="28"/>
  <c r="CJ94" i="28"/>
  <c r="CI94" i="28"/>
  <c r="CH94" i="28"/>
  <c r="CM93" i="28"/>
  <c r="CL93" i="28"/>
  <c r="CK93" i="28"/>
  <c r="CJ93" i="28"/>
  <c r="CI93" i="28"/>
  <c r="CH93" i="28"/>
  <c r="CM92" i="28"/>
  <c r="CL92" i="28"/>
  <c r="CK92" i="28"/>
  <c r="CJ92" i="28"/>
  <c r="CI92" i="28"/>
  <c r="CH92" i="28"/>
  <c r="CM91" i="28"/>
  <c r="CL91" i="28"/>
  <c r="CK91" i="28"/>
  <c r="CJ91" i="28"/>
  <c r="CI91" i="28"/>
  <c r="CH91" i="28"/>
  <c r="CM90" i="28"/>
  <c r="CL90" i="28"/>
  <c r="CK90" i="28"/>
  <c r="CJ90" i="28"/>
  <c r="CI90" i="28"/>
  <c r="CH90" i="28"/>
  <c r="CM89" i="28"/>
  <c r="CL89" i="28"/>
  <c r="CK89" i="28"/>
  <c r="CJ89" i="28"/>
  <c r="CI89" i="28"/>
  <c r="CH89" i="28"/>
  <c r="CM88" i="28"/>
  <c r="CL88" i="28"/>
  <c r="CK88" i="28"/>
  <c r="CJ88" i="28"/>
  <c r="CI88" i="28"/>
  <c r="CH88" i="28"/>
  <c r="CM87" i="28"/>
  <c r="CL87" i="28"/>
  <c r="CK87" i="28"/>
  <c r="CJ87" i="28"/>
  <c r="CI87" i="28"/>
  <c r="CH87" i="28"/>
  <c r="CG101" i="28"/>
  <c r="CG100" i="28"/>
  <c r="CG99" i="28"/>
  <c r="CG98" i="28"/>
  <c r="CG97" i="28"/>
  <c r="CG96" i="28"/>
  <c r="CG95" i="28"/>
  <c r="CG94" i="28"/>
  <c r="CG93" i="28"/>
  <c r="CG92" i="28"/>
  <c r="CG91" i="28"/>
  <c r="CG90" i="28"/>
  <c r="CG89" i="28"/>
  <c r="CG88" i="28"/>
  <c r="CG87" i="28"/>
  <c r="CF101" i="28"/>
  <c r="CE101" i="28"/>
  <c r="CD101" i="28"/>
  <c r="CC101" i="28"/>
  <c r="CB101" i="28"/>
  <c r="CA101" i="28"/>
  <c r="CF100" i="28"/>
  <c r="CE100" i="28"/>
  <c r="CD100" i="28"/>
  <c r="CC100" i="28"/>
  <c r="CB100" i="28"/>
  <c r="CA100" i="28"/>
  <c r="CF99" i="28"/>
  <c r="CE99" i="28"/>
  <c r="CD99" i="28"/>
  <c r="CC99" i="28"/>
  <c r="CB99" i="28"/>
  <c r="CA99" i="28"/>
  <c r="CF98" i="28"/>
  <c r="CE98" i="28"/>
  <c r="CD98" i="28"/>
  <c r="CC98" i="28"/>
  <c r="CB98" i="28"/>
  <c r="CA98" i="28"/>
  <c r="CF97" i="28"/>
  <c r="CE97" i="28"/>
  <c r="CD97" i="28"/>
  <c r="CC97" i="28"/>
  <c r="CB97" i="28"/>
  <c r="CA97" i="28"/>
  <c r="CF96" i="28"/>
  <c r="CE96" i="28"/>
  <c r="CD96" i="28"/>
  <c r="CC96" i="28"/>
  <c r="CB96" i="28"/>
  <c r="CA96" i="28"/>
  <c r="CF95" i="28"/>
  <c r="CE95" i="28"/>
  <c r="CD95" i="28"/>
  <c r="CC95" i="28"/>
  <c r="CB95" i="28"/>
  <c r="CA95" i="28"/>
  <c r="CF94" i="28"/>
  <c r="CE94" i="28"/>
  <c r="CD94" i="28"/>
  <c r="CC94" i="28"/>
  <c r="CB94" i="28"/>
  <c r="CA94" i="28"/>
  <c r="CF93" i="28"/>
  <c r="CE93" i="28"/>
  <c r="CD93" i="28"/>
  <c r="CC93" i="28"/>
  <c r="CB93" i="28"/>
  <c r="CA93" i="28"/>
  <c r="CF92" i="28"/>
  <c r="CE92" i="28"/>
  <c r="CD92" i="28"/>
  <c r="CC92" i="28"/>
  <c r="CB92" i="28"/>
  <c r="CA92" i="28"/>
  <c r="CF91" i="28"/>
  <c r="CE91" i="28"/>
  <c r="CD91" i="28"/>
  <c r="CC91" i="28"/>
  <c r="CB91" i="28"/>
  <c r="CA91" i="28"/>
  <c r="CF90" i="28"/>
  <c r="CE90" i="28"/>
  <c r="CD90" i="28"/>
  <c r="CC90" i="28"/>
  <c r="CB90" i="28"/>
  <c r="CA90" i="28"/>
  <c r="CF89" i="28"/>
  <c r="CE89" i="28"/>
  <c r="CD89" i="28"/>
  <c r="CC89" i="28"/>
  <c r="CB89" i="28"/>
  <c r="CA89" i="28"/>
  <c r="CF88" i="28"/>
  <c r="CE88" i="28"/>
  <c r="CD88" i="28"/>
  <c r="CC88" i="28"/>
  <c r="CB88" i="28"/>
  <c r="CA88" i="28"/>
  <c r="CF87" i="28"/>
  <c r="CE87" i="28"/>
  <c r="CD87" i="28"/>
  <c r="CC87" i="28"/>
  <c r="CB87" i="28"/>
  <c r="CA87" i="28"/>
  <c r="BZ101" i="28"/>
  <c r="BZ100" i="28"/>
  <c r="BZ99" i="28"/>
  <c r="BZ98" i="28"/>
  <c r="BZ97" i="28"/>
  <c r="BZ96" i="28"/>
  <c r="BZ95" i="28"/>
  <c r="BZ94" i="28"/>
  <c r="BZ93" i="28"/>
  <c r="BZ92" i="28"/>
  <c r="BZ91" i="28"/>
  <c r="BZ90" i="28"/>
  <c r="BZ89" i="28"/>
  <c r="BZ88" i="28"/>
  <c r="BZ87" i="28"/>
  <c r="BY101" i="28"/>
  <c r="BX101" i="28"/>
  <c r="BW101" i="28"/>
  <c r="BV101" i="28"/>
  <c r="BU101" i="28"/>
  <c r="BT101" i="28"/>
  <c r="BY100" i="28"/>
  <c r="BX100" i="28"/>
  <c r="BW100" i="28"/>
  <c r="BV100" i="28"/>
  <c r="BU100" i="28"/>
  <c r="BT100" i="28"/>
  <c r="BY99" i="28"/>
  <c r="BX99" i="28"/>
  <c r="BW99" i="28"/>
  <c r="BV99" i="28"/>
  <c r="BU99" i="28"/>
  <c r="BT99" i="28"/>
  <c r="BY98" i="28"/>
  <c r="BX98" i="28"/>
  <c r="BW98" i="28"/>
  <c r="BV98" i="28"/>
  <c r="BU98" i="28"/>
  <c r="BT98" i="28"/>
  <c r="BY97" i="28"/>
  <c r="BX97" i="28"/>
  <c r="BW97" i="28"/>
  <c r="BV97" i="28"/>
  <c r="BU97" i="28"/>
  <c r="BT97" i="28"/>
  <c r="BY96" i="28"/>
  <c r="BX96" i="28"/>
  <c r="BW96" i="28"/>
  <c r="BV96" i="28"/>
  <c r="BU96" i="28"/>
  <c r="BT96" i="28"/>
  <c r="BY95" i="28"/>
  <c r="BX95" i="28"/>
  <c r="BW95" i="28"/>
  <c r="BV95" i="28"/>
  <c r="BU95" i="28"/>
  <c r="BT95" i="28"/>
  <c r="BY94" i="28"/>
  <c r="BX94" i="28"/>
  <c r="BW94" i="28"/>
  <c r="BV94" i="28"/>
  <c r="BU94" i="28"/>
  <c r="BT94" i="28"/>
  <c r="BY93" i="28"/>
  <c r="BX93" i="28"/>
  <c r="BW93" i="28"/>
  <c r="BV93" i="28"/>
  <c r="BU93" i="28"/>
  <c r="BT93" i="28"/>
  <c r="BY92" i="28"/>
  <c r="BX92" i="28"/>
  <c r="BW92" i="28"/>
  <c r="BV92" i="28"/>
  <c r="BU92" i="28"/>
  <c r="BT92" i="28"/>
  <c r="BY91" i="28"/>
  <c r="BX91" i="28"/>
  <c r="BW91" i="28"/>
  <c r="BV91" i="28"/>
  <c r="BU91" i="28"/>
  <c r="BT91" i="28"/>
  <c r="BY90" i="28"/>
  <c r="BX90" i="28"/>
  <c r="BW90" i="28"/>
  <c r="BV90" i="28"/>
  <c r="BU90" i="28"/>
  <c r="BT90" i="28"/>
  <c r="BY89" i="28"/>
  <c r="BX89" i="28"/>
  <c r="BW89" i="28"/>
  <c r="BV89" i="28"/>
  <c r="BU89" i="28"/>
  <c r="BT89" i="28"/>
  <c r="BY88" i="28"/>
  <c r="BX88" i="28"/>
  <c r="BW88" i="28"/>
  <c r="BV88" i="28"/>
  <c r="BU88" i="28"/>
  <c r="BT88" i="28"/>
  <c r="BY87" i="28"/>
  <c r="BX87" i="28"/>
  <c r="BW87" i="28"/>
  <c r="BV87" i="28"/>
  <c r="BU87" i="28"/>
  <c r="BT87" i="28"/>
  <c r="BS101" i="28"/>
  <c r="BS100" i="28"/>
  <c r="BS99" i="28"/>
  <c r="BS98" i="28"/>
  <c r="BS97" i="28"/>
  <c r="BS96" i="28"/>
  <c r="BS95" i="28"/>
  <c r="BS94" i="28"/>
  <c r="BS93" i="28"/>
  <c r="BS92" i="28"/>
  <c r="BS91" i="28"/>
  <c r="BS90" i="28"/>
  <c r="BS89" i="28"/>
  <c r="BS88" i="28"/>
  <c r="BS87" i="28"/>
  <c r="BR101" i="28"/>
  <c r="BQ101" i="28"/>
  <c r="BP101" i="28"/>
  <c r="BO101" i="28"/>
  <c r="BN101" i="28"/>
  <c r="BM101" i="28"/>
  <c r="BR100" i="28"/>
  <c r="BQ100" i="28"/>
  <c r="BP100" i="28"/>
  <c r="BO100" i="28"/>
  <c r="BN100" i="28"/>
  <c r="BM100" i="28"/>
  <c r="BR99" i="28"/>
  <c r="BQ99" i="28"/>
  <c r="BP99" i="28"/>
  <c r="BO99" i="28"/>
  <c r="BN99" i="28"/>
  <c r="BM99" i="28"/>
  <c r="BR98" i="28"/>
  <c r="BQ98" i="28"/>
  <c r="BP98" i="28"/>
  <c r="BO98" i="28"/>
  <c r="BN98" i="28"/>
  <c r="BM98" i="28"/>
  <c r="BR97" i="28"/>
  <c r="BQ97" i="28"/>
  <c r="BP97" i="28"/>
  <c r="BO97" i="28"/>
  <c r="BN97" i="28"/>
  <c r="BM97" i="28"/>
  <c r="BR96" i="28"/>
  <c r="BQ96" i="28"/>
  <c r="BP96" i="28"/>
  <c r="BO96" i="28"/>
  <c r="BN96" i="28"/>
  <c r="BM96" i="28"/>
  <c r="BR95" i="28"/>
  <c r="BQ95" i="28"/>
  <c r="BP95" i="28"/>
  <c r="BO95" i="28"/>
  <c r="BN95" i="28"/>
  <c r="BM95" i="28"/>
  <c r="BR94" i="28"/>
  <c r="BQ94" i="28"/>
  <c r="BP94" i="28"/>
  <c r="BO94" i="28"/>
  <c r="BN94" i="28"/>
  <c r="BM94" i="28"/>
  <c r="BR93" i="28"/>
  <c r="BQ93" i="28"/>
  <c r="BP93" i="28"/>
  <c r="BO93" i="28"/>
  <c r="BN93" i="28"/>
  <c r="BM93" i="28"/>
  <c r="BR92" i="28"/>
  <c r="BQ92" i="28"/>
  <c r="BP92" i="28"/>
  <c r="BO92" i="28"/>
  <c r="BN92" i="28"/>
  <c r="BM92" i="28"/>
  <c r="BR91" i="28"/>
  <c r="BQ91" i="28"/>
  <c r="BP91" i="28"/>
  <c r="BO91" i="28"/>
  <c r="BN91" i="28"/>
  <c r="BM91" i="28"/>
  <c r="BR90" i="28"/>
  <c r="BQ90" i="28"/>
  <c r="BP90" i="28"/>
  <c r="BO90" i="28"/>
  <c r="BN90" i="28"/>
  <c r="BM90" i="28"/>
  <c r="BR89" i="28"/>
  <c r="BQ89" i="28"/>
  <c r="BP89" i="28"/>
  <c r="BO89" i="28"/>
  <c r="BN89" i="28"/>
  <c r="BM89" i="28"/>
  <c r="BR88" i="28"/>
  <c r="BQ88" i="28"/>
  <c r="BP88" i="28"/>
  <c r="BO88" i="28"/>
  <c r="BN88" i="28"/>
  <c r="BM88" i="28"/>
  <c r="BR87" i="28"/>
  <c r="BQ87" i="28"/>
  <c r="BP87" i="28"/>
  <c r="BO87" i="28"/>
  <c r="BN87" i="28"/>
  <c r="BM87" i="28"/>
  <c r="BL87" i="28"/>
  <c r="BL101" i="28"/>
  <c r="BK101" i="28"/>
  <c r="BL100" i="28"/>
  <c r="BK100" i="28"/>
  <c r="BL99" i="28"/>
  <c r="BK99" i="28"/>
  <c r="BL98" i="28"/>
  <c r="BK98" i="28"/>
  <c r="BL97" i="28"/>
  <c r="BK97" i="28"/>
  <c r="BL96" i="28"/>
  <c r="BK96" i="28"/>
  <c r="BL95" i="28"/>
  <c r="BK95" i="28"/>
  <c r="BL94" i="28"/>
  <c r="BK94" i="28"/>
  <c r="BL93" i="28"/>
  <c r="BK93" i="28"/>
  <c r="BL92" i="28"/>
  <c r="BK92" i="28"/>
  <c r="BL91" i="28"/>
  <c r="BK91" i="28"/>
  <c r="BL90" i="28"/>
  <c r="BK90" i="28"/>
  <c r="BL89" i="28"/>
  <c r="BK89" i="28"/>
  <c r="BL88" i="28"/>
  <c r="BK88" i="28"/>
  <c r="BK87" i="28"/>
  <c r="N101" i="28"/>
  <c r="N100" i="28"/>
  <c r="N99" i="28"/>
  <c r="N98" i="28"/>
  <c r="N97" i="28"/>
  <c r="N96" i="28"/>
  <c r="N95" i="28"/>
  <c r="N94" i="28"/>
  <c r="N93" i="28"/>
  <c r="N92" i="28"/>
  <c r="N91" i="28"/>
  <c r="N90" i="28"/>
  <c r="N89" i="28"/>
  <c r="N88" i="28"/>
  <c r="N87" i="28"/>
  <c r="U101" i="28"/>
  <c r="U100" i="28"/>
  <c r="U99" i="28"/>
  <c r="U98" i="28"/>
  <c r="U97" i="28"/>
  <c r="U96" i="28"/>
  <c r="U95" i="28"/>
  <c r="U94" i="28"/>
  <c r="U93" i="28"/>
  <c r="U92" i="28"/>
  <c r="U91" i="28"/>
  <c r="U90" i="28"/>
  <c r="U89" i="28"/>
  <c r="U88" i="28"/>
  <c r="U87" i="28"/>
  <c r="AB101" i="28"/>
  <c r="AB100" i="28"/>
  <c r="AB99" i="28"/>
  <c r="AB98" i="28"/>
  <c r="AB97" i="28"/>
  <c r="AB96" i="28"/>
  <c r="AB95" i="28"/>
  <c r="AB94" i="28"/>
  <c r="AB93" i="28"/>
  <c r="AB92" i="28"/>
  <c r="AB91" i="28"/>
  <c r="AB90" i="28"/>
  <c r="AB89" i="28"/>
  <c r="AB88" i="28"/>
  <c r="AB87" i="28"/>
  <c r="AI101" i="28"/>
  <c r="AI100" i="28"/>
  <c r="AI99" i="28"/>
  <c r="AI98" i="28"/>
  <c r="AI97" i="28"/>
  <c r="AI96" i="28"/>
  <c r="AI95" i="28"/>
  <c r="AI94" i="28"/>
  <c r="AI93" i="28"/>
  <c r="AI92" i="28"/>
  <c r="AI91" i="28"/>
  <c r="AI90" i="28"/>
  <c r="AI89" i="28"/>
  <c r="AI88" i="28"/>
  <c r="AI87" i="28"/>
  <c r="AP101" i="28"/>
  <c r="AP100" i="28"/>
  <c r="AP99" i="28"/>
  <c r="AP98" i="28"/>
  <c r="AP97" i="28"/>
  <c r="AP96" i="28"/>
  <c r="AP95" i="28"/>
  <c r="AP94" i="28"/>
  <c r="AP93" i="28"/>
  <c r="AP92" i="28"/>
  <c r="AP91" i="28"/>
  <c r="AP90" i="28"/>
  <c r="AP89" i="28"/>
  <c r="AP88" i="28"/>
  <c r="AP87" i="28"/>
  <c r="AW101" i="28"/>
  <c r="AW100" i="28"/>
  <c r="AW99" i="28"/>
  <c r="AW98" i="28"/>
  <c r="AW97" i="28"/>
  <c r="AW96" i="28"/>
  <c r="AW95" i="28"/>
  <c r="AW94" i="28"/>
  <c r="AW93" i="28"/>
  <c r="AW92" i="28"/>
  <c r="AW91" i="28"/>
  <c r="AW90" i="28"/>
  <c r="AW89" i="28"/>
  <c r="AW88" i="28"/>
  <c r="AW87" i="28"/>
  <c r="BD101" i="28"/>
  <c r="BD100" i="28"/>
  <c r="BD99" i="28"/>
  <c r="BD98" i="28"/>
  <c r="BD97" i="28"/>
  <c r="BD96" i="28"/>
  <c r="BD95" i="28"/>
  <c r="BD94" i="28"/>
  <c r="BD93" i="28"/>
  <c r="BD92" i="28"/>
  <c r="BD91" i="28"/>
  <c r="BD90" i="28"/>
  <c r="BD89" i="28"/>
  <c r="BD88" i="28"/>
  <c r="BD87" i="28"/>
  <c r="BJ101" i="28"/>
  <c r="BI101" i="28"/>
  <c r="BH101" i="28"/>
  <c r="BG101" i="28"/>
  <c r="BF101" i="28"/>
  <c r="BE101" i="28"/>
  <c r="BJ100" i="28"/>
  <c r="BI100" i="28"/>
  <c r="BH100" i="28"/>
  <c r="BG100" i="28"/>
  <c r="BF100" i="28"/>
  <c r="BE100" i="28"/>
  <c r="BJ99" i="28"/>
  <c r="BI99" i="28"/>
  <c r="BH99" i="28"/>
  <c r="BG99" i="28"/>
  <c r="BF99" i="28"/>
  <c r="BE99" i="28"/>
  <c r="BJ98" i="28"/>
  <c r="BI98" i="28"/>
  <c r="BH98" i="28"/>
  <c r="BG98" i="28"/>
  <c r="BF98" i="28"/>
  <c r="BE98" i="28"/>
  <c r="BJ97" i="28"/>
  <c r="BI97" i="28"/>
  <c r="BH97" i="28"/>
  <c r="BG97" i="28"/>
  <c r="BF97" i="28"/>
  <c r="BE97" i="28"/>
  <c r="BJ96" i="28"/>
  <c r="BI96" i="28"/>
  <c r="BH96" i="28"/>
  <c r="BG96" i="28"/>
  <c r="BF96" i="28"/>
  <c r="BE96" i="28"/>
  <c r="BJ95" i="28"/>
  <c r="BI95" i="28"/>
  <c r="BH95" i="28"/>
  <c r="BG95" i="28"/>
  <c r="BF95" i="28"/>
  <c r="BE95" i="28"/>
  <c r="BJ94" i="28"/>
  <c r="BI94" i="28"/>
  <c r="BH94" i="28"/>
  <c r="BG94" i="28"/>
  <c r="BF94" i="28"/>
  <c r="BE94" i="28"/>
  <c r="BJ93" i="28"/>
  <c r="BI93" i="28"/>
  <c r="BH93" i="28"/>
  <c r="BG93" i="28"/>
  <c r="BF93" i="28"/>
  <c r="BE93" i="28"/>
  <c r="BJ92" i="28"/>
  <c r="BI92" i="28"/>
  <c r="BH92" i="28"/>
  <c r="BG92" i="28"/>
  <c r="BF92" i="28"/>
  <c r="BE92" i="28"/>
  <c r="BJ91" i="28"/>
  <c r="BI91" i="28"/>
  <c r="BH91" i="28"/>
  <c r="BG91" i="28"/>
  <c r="BF91" i="28"/>
  <c r="BE91" i="28"/>
  <c r="BJ90" i="28"/>
  <c r="BI90" i="28"/>
  <c r="BH90" i="28"/>
  <c r="BG90" i="28"/>
  <c r="BF90" i="28"/>
  <c r="BE90" i="28"/>
  <c r="BJ89" i="28"/>
  <c r="BI89" i="28"/>
  <c r="BH89" i="28"/>
  <c r="BG89" i="28"/>
  <c r="BF89" i="28"/>
  <c r="BE89" i="28"/>
  <c r="BJ88" i="28"/>
  <c r="BI88" i="28"/>
  <c r="BH88" i="28"/>
  <c r="BG88" i="28"/>
  <c r="BF88" i="28"/>
  <c r="BE88" i="28"/>
  <c r="BJ87" i="28"/>
  <c r="BI87" i="28"/>
  <c r="BH87" i="28"/>
  <c r="BG87" i="28"/>
  <c r="BF87" i="28"/>
  <c r="BE87" i="28"/>
  <c r="BC101" i="28"/>
  <c r="BB101" i="28"/>
  <c r="BA101" i="28"/>
  <c r="AZ101" i="28"/>
  <c r="AY101" i="28"/>
  <c r="AX101" i="28"/>
  <c r="BC100" i="28"/>
  <c r="BB100" i="28"/>
  <c r="BA100" i="28"/>
  <c r="AZ100" i="28"/>
  <c r="AY100" i="28"/>
  <c r="AX100" i="28"/>
  <c r="BC99" i="28"/>
  <c r="BB99" i="28"/>
  <c r="BA99" i="28"/>
  <c r="AZ99" i="28"/>
  <c r="AY99" i="28"/>
  <c r="AX99" i="28"/>
  <c r="BC98" i="28"/>
  <c r="BB98" i="28"/>
  <c r="BA98" i="28"/>
  <c r="AZ98" i="28"/>
  <c r="AY98" i="28"/>
  <c r="AX98" i="28"/>
  <c r="BC97" i="28"/>
  <c r="BB97" i="28"/>
  <c r="BA97" i="28"/>
  <c r="AZ97" i="28"/>
  <c r="AY97" i="28"/>
  <c r="AX97" i="28"/>
  <c r="BC96" i="28"/>
  <c r="BB96" i="28"/>
  <c r="BA96" i="28"/>
  <c r="AZ96" i="28"/>
  <c r="AY96" i="28"/>
  <c r="AX96" i="28"/>
  <c r="BC95" i="28"/>
  <c r="BB95" i="28"/>
  <c r="BA95" i="28"/>
  <c r="AZ95" i="28"/>
  <c r="AY95" i="28"/>
  <c r="AX95" i="28"/>
  <c r="BC94" i="28"/>
  <c r="BB94" i="28"/>
  <c r="BA94" i="28"/>
  <c r="AZ94" i="28"/>
  <c r="AY94" i="28"/>
  <c r="AX94" i="28"/>
  <c r="BC93" i="28"/>
  <c r="BB93" i="28"/>
  <c r="BA93" i="28"/>
  <c r="AZ93" i="28"/>
  <c r="AY93" i="28"/>
  <c r="AX93" i="28"/>
  <c r="BC92" i="28"/>
  <c r="BB92" i="28"/>
  <c r="BA92" i="28"/>
  <c r="AZ92" i="28"/>
  <c r="AY92" i="28"/>
  <c r="AX92" i="28"/>
  <c r="BC91" i="28"/>
  <c r="BB91" i="28"/>
  <c r="BA91" i="28"/>
  <c r="AZ91" i="28"/>
  <c r="AY91" i="28"/>
  <c r="AX91" i="28"/>
  <c r="BC90" i="28"/>
  <c r="BB90" i="28"/>
  <c r="BA90" i="28"/>
  <c r="AZ90" i="28"/>
  <c r="AY90" i="28"/>
  <c r="AX90" i="28"/>
  <c r="BC89" i="28"/>
  <c r="BB89" i="28"/>
  <c r="BA89" i="28"/>
  <c r="AZ89" i="28"/>
  <c r="AY89" i="28"/>
  <c r="AX89" i="28"/>
  <c r="BC88" i="28"/>
  <c r="BB88" i="28"/>
  <c r="BA88" i="28"/>
  <c r="AZ88" i="28"/>
  <c r="AY88" i="28"/>
  <c r="AX88" i="28"/>
  <c r="BC87" i="28"/>
  <c r="BB87" i="28"/>
  <c r="BA87" i="28"/>
  <c r="AZ87" i="28"/>
  <c r="AY87" i="28"/>
  <c r="AX87" i="28"/>
  <c r="AV101" i="28"/>
  <c r="AU101" i="28"/>
  <c r="AT101" i="28"/>
  <c r="AS101" i="28"/>
  <c r="AR101" i="28"/>
  <c r="AQ101" i="28"/>
  <c r="AV100" i="28"/>
  <c r="AU100" i="28"/>
  <c r="AT100" i="28"/>
  <c r="AS100" i="28"/>
  <c r="AR100" i="28"/>
  <c r="AQ100" i="28"/>
  <c r="AV99" i="28"/>
  <c r="AU99" i="28"/>
  <c r="AT99" i="28"/>
  <c r="AS99" i="28"/>
  <c r="AR99" i="28"/>
  <c r="AQ99" i="28"/>
  <c r="AV98" i="28"/>
  <c r="AU98" i="28"/>
  <c r="AT98" i="28"/>
  <c r="AS98" i="28"/>
  <c r="AR98" i="28"/>
  <c r="AQ98" i="28"/>
  <c r="AV97" i="28"/>
  <c r="AU97" i="28"/>
  <c r="AT97" i="28"/>
  <c r="AS97" i="28"/>
  <c r="AR97" i="28"/>
  <c r="AQ97" i="28"/>
  <c r="AV96" i="28"/>
  <c r="AU96" i="28"/>
  <c r="AT96" i="28"/>
  <c r="AS96" i="28"/>
  <c r="AR96" i="28"/>
  <c r="AQ96" i="28"/>
  <c r="AV95" i="28"/>
  <c r="AU95" i="28"/>
  <c r="AT95" i="28"/>
  <c r="AS95" i="28"/>
  <c r="AR95" i="28"/>
  <c r="AQ95" i="28"/>
  <c r="AV94" i="28"/>
  <c r="AU94" i="28"/>
  <c r="AT94" i="28"/>
  <c r="AS94" i="28"/>
  <c r="AR94" i="28"/>
  <c r="AQ94" i="28"/>
  <c r="AV93" i="28"/>
  <c r="AU93" i="28"/>
  <c r="AT93" i="28"/>
  <c r="AS93" i="28"/>
  <c r="AR93" i="28"/>
  <c r="AQ93" i="28"/>
  <c r="AV92" i="28"/>
  <c r="AU92" i="28"/>
  <c r="AT92" i="28"/>
  <c r="AS92" i="28"/>
  <c r="AR92" i="28"/>
  <c r="AQ92" i="28"/>
  <c r="AV91" i="28"/>
  <c r="AU91" i="28"/>
  <c r="AT91" i="28"/>
  <c r="AS91" i="28"/>
  <c r="AR91" i="28"/>
  <c r="AQ91" i="28"/>
  <c r="AV90" i="28"/>
  <c r="AU90" i="28"/>
  <c r="AT90" i="28"/>
  <c r="AS90" i="28"/>
  <c r="AR90" i="28"/>
  <c r="AQ90" i="28"/>
  <c r="AV89" i="28"/>
  <c r="AU89" i="28"/>
  <c r="AT89" i="28"/>
  <c r="AS89" i="28"/>
  <c r="AR89" i="28"/>
  <c r="AQ89" i="28"/>
  <c r="AV88" i="28"/>
  <c r="AU88" i="28"/>
  <c r="AT88" i="28"/>
  <c r="AS88" i="28"/>
  <c r="AR88" i="28"/>
  <c r="AQ88" i="28"/>
  <c r="AV87" i="28"/>
  <c r="AU87" i="28"/>
  <c r="AT87" i="28"/>
  <c r="AS87" i="28"/>
  <c r="AR87" i="28"/>
  <c r="AQ87" i="28"/>
  <c r="AO101" i="28"/>
  <c r="AN101" i="28"/>
  <c r="AM101" i="28"/>
  <c r="AL101" i="28"/>
  <c r="AK101" i="28"/>
  <c r="AJ101" i="28"/>
  <c r="AO100" i="28"/>
  <c r="AN100" i="28"/>
  <c r="AM100" i="28"/>
  <c r="AL100" i="28"/>
  <c r="AK100" i="28"/>
  <c r="AJ100" i="28"/>
  <c r="AO99" i="28"/>
  <c r="AN99" i="28"/>
  <c r="AM99" i="28"/>
  <c r="AL99" i="28"/>
  <c r="AK99" i="28"/>
  <c r="AJ99" i="28"/>
  <c r="AO98" i="28"/>
  <c r="AN98" i="28"/>
  <c r="AM98" i="28"/>
  <c r="AL98" i="28"/>
  <c r="AK98" i="28"/>
  <c r="AJ98" i="28"/>
  <c r="AO97" i="28"/>
  <c r="AN97" i="28"/>
  <c r="AM97" i="28"/>
  <c r="AL97" i="28"/>
  <c r="AK97" i="28"/>
  <c r="AJ97" i="28"/>
  <c r="AO96" i="28"/>
  <c r="AN96" i="28"/>
  <c r="AM96" i="28"/>
  <c r="AL96" i="28"/>
  <c r="AK96" i="28"/>
  <c r="AJ96" i="28"/>
  <c r="AO95" i="28"/>
  <c r="AN95" i="28"/>
  <c r="AM95" i="28"/>
  <c r="AL95" i="28"/>
  <c r="AK95" i="28"/>
  <c r="AJ95" i="28"/>
  <c r="AO94" i="28"/>
  <c r="AN94" i="28"/>
  <c r="AM94" i="28"/>
  <c r="AL94" i="28"/>
  <c r="AK94" i="28"/>
  <c r="AJ94" i="28"/>
  <c r="AO93" i="28"/>
  <c r="AN93" i="28"/>
  <c r="AM93" i="28"/>
  <c r="AL93" i="28"/>
  <c r="AK93" i="28"/>
  <c r="AJ93" i="28"/>
  <c r="AO92" i="28"/>
  <c r="AN92" i="28"/>
  <c r="AM92" i="28"/>
  <c r="AL92" i="28"/>
  <c r="AK92" i="28"/>
  <c r="AJ92" i="28"/>
  <c r="AO91" i="28"/>
  <c r="AN91" i="28"/>
  <c r="AM91" i="28"/>
  <c r="AL91" i="28"/>
  <c r="AK91" i="28"/>
  <c r="AJ91" i="28"/>
  <c r="AO90" i="28"/>
  <c r="AN90" i="28"/>
  <c r="AM90" i="28"/>
  <c r="AL90" i="28"/>
  <c r="AK90" i="28"/>
  <c r="AJ90" i="28"/>
  <c r="AO89" i="28"/>
  <c r="AN89" i="28"/>
  <c r="AM89" i="28"/>
  <c r="AL89" i="28"/>
  <c r="AK89" i="28"/>
  <c r="AJ89" i="28"/>
  <c r="AO88" i="28"/>
  <c r="AN88" i="28"/>
  <c r="AM88" i="28"/>
  <c r="AL88" i="28"/>
  <c r="AK88" i="28"/>
  <c r="AJ88" i="28"/>
  <c r="AO87" i="28"/>
  <c r="AN87" i="28"/>
  <c r="AM87" i="28"/>
  <c r="AL87" i="28"/>
  <c r="AK87" i="28"/>
  <c r="AJ87" i="28"/>
  <c r="AH101" i="28"/>
  <c r="AG101" i="28"/>
  <c r="AF101" i="28"/>
  <c r="AE101" i="28"/>
  <c r="AD101" i="28"/>
  <c r="AC101" i="28"/>
  <c r="AH100" i="28"/>
  <c r="AG100" i="28"/>
  <c r="AF100" i="28"/>
  <c r="AE100" i="28"/>
  <c r="AD100" i="28"/>
  <c r="AC100" i="28"/>
  <c r="AH99" i="28"/>
  <c r="AG99" i="28"/>
  <c r="AF99" i="28"/>
  <c r="AE99" i="28"/>
  <c r="AD99" i="28"/>
  <c r="AC99" i="28"/>
  <c r="AH98" i="28"/>
  <c r="AG98" i="28"/>
  <c r="AF98" i="28"/>
  <c r="AE98" i="28"/>
  <c r="AD98" i="28"/>
  <c r="AC98" i="28"/>
  <c r="AH97" i="28"/>
  <c r="AG97" i="28"/>
  <c r="AF97" i="28"/>
  <c r="AE97" i="28"/>
  <c r="AD97" i="28"/>
  <c r="AC97" i="28"/>
  <c r="AH96" i="28"/>
  <c r="AG96" i="28"/>
  <c r="AF96" i="28"/>
  <c r="AE96" i="28"/>
  <c r="AD96" i="28"/>
  <c r="AC96" i="28"/>
  <c r="AH95" i="28"/>
  <c r="AG95" i="28"/>
  <c r="AF95" i="28"/>
  <c r="AE95" i="28"/>
  <c r="AD95" i="28"/>
  <c r="AC95" i="28"/>
  <c r="AH94" i="28"/>
  <c r="AG94" i="28"/>
  <c r="AF94" i="28"/>
  <c r="AE94" i="28"/>
  <c r="AD94" i="28"/>
  <c r="AC94" i="28"/>
  <c r="AH93" i="28"/>
  <c r="AG93" i="28"/>
  <c r="AF93" i="28"/>
  <c r="AE93" i="28"/>
  <c r="AD93" i="28"/>
  <c r="AC93" i="28"/>
  <c r="AH92" i="28"/>
  <c r="AG92" i="28"/>
  <c r="AF92" i="28"/>
  <c r="AE92" i="28"/>
  <c r="AD92" i="28"/>
  <c r="AC92" i="28"/>
  <c r="AH91" i="28"/>
  <c r="AG91" i="28"/>
  <c r="AF91" i="28"/>
  <c r="AE91" i="28"/>
  <c r="AD91" i="28"/>
  <c r="AC91" i="28"/>
  <c r="AH90" i="28"/>
  <c r="AG90" i="28"/>
  <c r="AF90" i="28"/>
  <c r="AE90" i="28"/>
  <c r="AD90" i="28"/>
  <c r="AC90" i="28"/>
  <c r="AH89" i="28"/>
  <c r="AG89" i="28"/>
  <c r="AF89" i="28"/>
  <c r="AE89" i="28"/>
  <c r="AD89" i="28"/>
  <c r="AC89" i="28"/>
  <c r="AH88" i="28"/>
  <c r="AG88" i="28"/>
  <c r="AF88" i="28"/>
  <c r="AE88" i="28"/>
  <c r="AD88" i="28"/>
  <c r="AC88" i="28"/>
  <c r="AH87" i="28"/>
  <c r="AG87" i="28"/>
  <c r="AF87" i="28"/>
  <c r="AE87" i="28"/>
  <c r="AD87" i="28"/>
  <c r="AC87" i="28"/>
  <c r="AA101" i="28"/>
  <c r="Z101" i="28"/>
  <c r="Y101" i="28"/>
  <c r="X101" i="28"/>
  <c r="W101" i="28"/>
  <c r="V101" i="28"/>
  <c r="AA100" i="28"/>
  <c r="Z100" i="28"/>
  <c r="Y100" i="28"/>
  <c r="X100" i="28"/>
  <c r="W100" i="28"/>
  <c r="V100" i="28"/>
  <c r="AA99" i="28"/>
  <c r="Z99" i="28"/>
  <c r="Y99" i="28"/>
  <c r="X99" i="28"/>
  <c r="W99" i="28"/>
  <c r="V99" i="28"/>
  <c r="AA98" i="28"/>
  <c r="Z98" i="28"/>
  <c r="Y98" i="28"/>
  <c r="X98" i="28"/>
  <c r="W98" i="28"/>
  <c r="V98" i="28"/>
  <c r="AA97" i="28"/>
  <c r="Z97" i="28"/>
  <c r="Y97" i="28"/>
  <c r="X97" i="28"/>
  <c r="W97" i="28"/>
  <c r="V97" i="28"/>
  <c r="AA96" i="28"/>
  <c r="Z96" i="28"/>
  <c r="Y96" i="28"/>
  <c r="X96" i="28"/>
  <c r="W96" i="28"/>
  <c r="V96" i="28"/>
  <c r="AA95" i="28"/>
  <c r="Z95" i="28"/>
  <c r="Y95" i="28"/>
  <c r="X95" i="28"/>
  <c r="W95" i="28"/>
  <c r="V95" i="28"/>
  <c r="AA94" i="28"/>
  <c r="Z94" i="28"/>
  <c r="Y94" i="28"/>
  <c r="X94" i="28"/>
  <c r="W94" i="28"/>
  <c r="V94" i="28"/>
  <c r="AA93" i="28"/>
  <c r="Z93" i="28"/>
  <c r="Y93" i="28"/>
  <c r="X93" i="28"/>
  <c r="W93" i="28"/>
  <c r="V93" i="28"/>
  <c r="AA92" i="28"/>
  <c r="Z92" i="28"/>
  <c r="Y92" i="28"/>
  <c r="X92" i="28"/>
  <c r="W92" i="28"/>
  <c r="V92" i="28"/>
  <c r="AA91" i="28"/>
  <c r="Z91" i="28"/>
  <c r="Y91" i="28"/>
  <c r="X91" i="28"/>
  <c r="W91" i="28"/>
  <c r="V91" i="28"/>
  <c r="AA90" i="28"/>
  <c r="Z90" i="28"/>
  <c r="Y90" i="28"/>
  <c r="X90" i="28"/>
  <c r="W90" i="28"/>
  <c r="V90" i="28"/>
  <c r="AA89" i="28"/>
  <c r="Z89" i="28"/>
  <c r="Y89" i="28"/>
  <c r="X89" i="28"/>
  <c r="W89" i="28"/>
  <c r="V89" i="28"/>
  <c r="AA88" i="28"/>
  <c r="Z88" i="28"/>
  <c r="Y88" i="28"/>
  <c r="X88" i="28"/>
  <c r="W88" i="28"/>
  <c r="V88" i="28"/>
  <c r="AA87" i="28"/>
  <c r="Z87" i="28"/>
  <c r="Y87" i="28"/>
  <c r="X87" i="28"/>
  <c r="W87" i="28"/>
  <c r="V87" i="28"/>
  <c r="T101" i="28"/>
  <c r="S101" i="28"/>
  <c r="R101" i="28"/>
  <c r="Q101" i="28"/>
  <c r="P101" i="28"/>
  <c r="O101" i="28"/>
  <c r="T100" i="28"/>
  <c r="S100" i="28"/>
  <c r="R100" i="28"/>
  <c r="Q100" i="28"/>
  <c r="P100" i="28"/>
  <c r="O100" i="28"/>
  <c r="T99" i="28"/>
  <c r="S99" i="28"/>
  <c r="R99" i="28"/>
  <c r="Q99" i="28"/>
  <c r="P99" i="28"/>
  <c r="O99" i="28"/>
  <c r="T98" i="28"/>
  <c r="S98" i="28"/>
  <c r="R98" i="28"/>
  <c r="Q98" i="28"/>
  <c r="P98" i="28"/>
  <c r="O98" i="28"/>
  <c r="T97" i="28"/>
  <c r="S97" i="28"/>
  <c r="R97" i="28"/>
  <c r="Q97" i="28"/>
  <c r="P97" i="28"/>
  <c r="O97" i="28"/>
  <c r="T96" i="28"/>
  <c r="S96" i="28"/>
  <c r="R96" i="28"/>
  <c r="Q96" i="28"/>
  <c r="P96" i="28"/>
  <c r="O96" i="28"/>
  <c r="T95" i="28"/>
  <c r="S95" i="28"/>
  <c r="R95" i="28"/>
  <c r="Q95" i="28"/>
  <c r="P95" i="28"/>
  <c r="O95" i="28"/>
  <c r="T94" i="28"/>
  <c r="S94" i="28"/>
  <c r="R94" i="28"/>
  <c r="Q94" i="28"/>
  <c r="P94" i="28"/>
  <c r="O94" i="28"/>
  <c r="T93" i="28"/>
  <c r="S93" i="28"/>
  <c r="R93" i="28"/>
  <c r="Q93" i="28"/>
  <c r="P93" i="28"/>
  <c r="O93" i="28"/>
  <c r="T92" i="28"/>
  <c r="S92" i="28"/>
  <c r="R92" i="28"/>
  <c r="Q92" i="28"/>
  <c r="P92" i="28"/>
  <c r="O92" i="28"/>
  <c r="T91" i="28"/>
  <c r="S91" i="28"/>
  <c r="R91" i="28"/>
  <c r="Q91" i="28"/>
  <c r="P91" i="28"/>
  <c r="O91" i="28"/>
  <c r="T90" i="28"/>
  <c r="S90" i="28"/>
  <c r="R90" i="28"/>
  <c r="Q90" i="28"/>
  <c r="P90" i="28"/>
  <c r="O90" i="28"/>
  <c r="T89" i="28"/>
  <c r="S89" i="28"/>
  <c r="R89" i="28"/>
  <c r="Q89" i="28"/>
  <c r="P89" i="28"/>
  <c r="O89" i="28"/>
  <c r="T88" i="28"/>
  <c r="S88" i="28"/>
  <c r="R88" i="28"/>
  <c r="Q88" i="28"/>
  <c r="P88" i="28"/>
  <c r="O88" i="28"/>
  <c r="T87" i="28"/>
  <c r="S87" i="28"/>
  <c r="R87" i="28"/>
  <c r="Q87" i="28"/>
  <c r="P87" i="28"/>
  <c r="O87" i="28"/>
  <c r="M101" i="28"/>
  <c r="L101" i="28"/>
  <c r="K101" i="28"/>
  <c r="J101" i="28"/>
  <c r="I101" i="28"/>
  <c r="H101" i="28"/>
  <c r="M100" i="28"/>
  <c r="L100" i="28"/>
  <c r="K100" i="28"/>
  <c r="J100" i="28"/>
  <c r="I100" i="28"/>
  <c r="H100" i="28"/>
  <c r="M99" i="28"/>
  <c r="L99" i="28"/>
  <c r="K99" i="28"/>
  <c r="J99" i="28"/>
  <c r="I99" i="28"/>
  <c r="H99" i="28"/>
  <c r="M98" i="28"/>
  <c r="L98" i="28"/>
  <c r="K98" i="28"/>
  <c r="J98" i="28"/>
  <c r="I98" i="28"/>
  <c r="H98" i="28"/>
  <c r="M97" i="28"/>
  <c r="L97" i="28"/>
  <c r="K97" i="28"/>
  <c r="J97" i="28"/>
  <c r="I97" i="28"/>
  <c r="H97" i="28"/>
  <c r="M96" i="28"/>
  <c r="L96" i="28"/>
  <c r="K96" i="28"/>
  <c r="J96" i="28"/>
  <c r="I96" i="28"/>
  <c r="H96" i="28"/>
  <c r="M95" i="28"/>
  <c r="L95" i="28"/>
  <c r="K95" i="28"/>
  <c r="J95" i="28"/>
  <c r="I95" i="28"/>
  <c r="H95" i="28"/>
  <c r="M94" i="28"/>
  <c r="L94" i="28"/>
  <c r="K94" i="28"/>
  <c r="J94" i="28"/>
  <c r="I94" i="28"/>
  <c r="H94" i="28"/>
  <c r="M93" i="28"/>
  <c r="L93" i="28"/>
  <c r="K93" i="28"/>
  <c r="J93" i="28"/>
  <c r="I93" i="28"/>
  <c r="H93" i="28"/>
  <c r="M92" i="28"/>
  <c r="L92" i="28"/>
  <c r="K92" i="28"/>
  <c r="J92" i="28"/>
  <c r="I92" i="28"/>
  <c r="H92" i="28"/>
  <c r="M91" i="28"/>
  <c r="L91" i="28"/>
  <c r="K91" i="28"/>
  <c r="J91" i="28"/>
  <c r="I91" i="28"/>
  <c r="H91" i="28"/>
  <c r="M90" i="28"/>
  <c r="L90" i="28"/>
  <c r="K90" i="28"/>
  <c r="J90" i="28"/>
  <c r="I90" i="28"/>
  <c r="H90" i="28"/>
  <c r="M89" i="28"/>
  <c r="L89" i="28"/>
  <c r="K89" i="28"/>
  <c r="J89" i="28"/>
  <c r="I89" i="28"/>
  <c r="H89" i="28"/>
  <c r="M88" i="28"/>
  <c r="L88" i="28"/>
  <c r="K88" i="28"/>
  <c r="J88" i="28"/>
  <c r="I88" i="28"/>
  <c r="H88" i="28"/>
  <c r="M87" i="28"/>
  <c r="L87" i="28"/>
  <c r="K87" i="28"/>
  <c r="J87" i="28"/>
  <c r="I87" i="28"/>
  <c r="H87" i="28"/>
  <c r="NK83" i="28"/>
  <c r="NK82" i="28"/>
  <c r="NK81" i="28"/>
  <c r="NK80" i="28"/>
  <c r="NK79" i="28"/>
  <c r="NK78" i="28"/>
  <c r="NK77" i="28"/>
  <c r="NK76" i="28"/>
  <c r="NK75" i="28"/>
  <c r="NK74" i="28"/>
  <c r="NK73" i="28"/>
  <c r="NK72" i="28"/>
  <c r="NK70" i="28"/>
  <c r="NK69" i="28"/>
  <c r="NK71" i="28"/>
  <c r="NF83" i="28"/>
  <c r="D65" i="28" s="1"/>
  <c r="NE83" i="28"/>
  <c r="C65" i="28" s="1"/>
  <c r="ND83" i="28"/>
  <c r="B65" i="28" s="1"/>
  <c r="NC83" i="28"/>
  <c r="NB83" i="28"/>
  <c r="NA83" i="28"/>
  <c r="NF82" i="28"/>
  <c r="D64" i="28" s="1"/>
  <c r="NE82" i="28"/>
  <c r="ND82" i="28"/>
  <c r="B64" i="28" s="1"/>
  <c r="NC82" i="28"/>
  <c r="NB82" i="28"/>
  <c r="NA82" i="28"/>
  <c r="NF81" i="28"/>
  <c r="D63" i="28" s="1"/>
  <c r="NE81" i="28"/>
  <c r="C63" i="28" s="1"/>
  <c r="ND81" i="28"/>
  <c r="B63" i="28" s="1"/>
  <c r="NC81" i="28"/>
  <c r="NB81" i="28"/>
  <c r="NA81" i="28"/>
  <c r="NF80" i="28"/>
  <c r="D62" i="28" s="1"/>
  <c r="NE80" i="28"/>
  <c r="C62" i="28" s="1"/>
  <c r="ND80" i="28"/>
  <c r="B62" i="28" s="1"/>
  <c r="NC80" i="28"/>
  <c r="NB80" i="28"/>
  <c r="NA80" i="28"/>
  <c r="NF79" i="28"/>
  <c r="D61" i="28" s="1"/>
  <c r="NE79" i="28"/>
  <c r="C61" i="28" s="1"/>
  <c r="ND79" i="28"/>
  <c r="B61" i="28" s="1"/>
  <c r="NC79" i="28"/>
  <c r="NB79" i="28"/>
  <c r="NA79" i="28"/>
  <c r="NF78" i="28"/>
  <c r="D60" i="28" s="1"/>
  <c r="NE78" i="28"/>
  <c r="C60" i="28" s="1"/>
  <c r="ND78" i="28"/>
  <c r="B60" i="28" s="1"/>
  <c r="NC78" i="28"/>
  <c r="NB78" i="28"/>
  <c r="NA78" i="28"/>
  <c r="NF77" i="28"/>
  <c r="D59" i="28" s="1"/>
  <c r="NE77" i="28"/>
  <c r="C59" i="28" s="1"/>
  <c r="ND77" i="28"/>
  <c r="B59" i="28" s="1"/>
  <c r="NC77" i="28"/>
  <c r="NB77" i="28"/>
  <c r="NA77" i="28"/>
  <c r="NF76" i="28"/>
  <c r="D58" i="28" s="1"/>
  <c r="NE76" i="28"/>
  <c r="C58" i="28" s="1"/>
  <c r="ND76" i="28"/>
  <c r="B58" i="28" s="1"/>
  <c r="NC76" i="28"/>
  <c r="NB76" i="28"/>
  <c r="NA76" i="28"/>
  <c r="NF75" i="28"/>
  <c r="D57" i="28" s="1"/>
  <c r="NE75" i="28"/>
  <c r="C57" i="28" s="1"/>
  <c r="ND75" i="28"/>
  <c r="B57" i="28" s="1"/>
  <c r="NC75" i="28"/>
  <c r="NB75" i="28"/>
  <c r="NA75" i="28"/>
  <c r="NF74" i="28"/>
  <c r="D56" i="28" s="1"/>
  <c r="NE74" i="28"/>
  <c r="C56" i="28" s="1"/>
  <c r="ND74" i="28"/>
  <c r="B56" i="28" s="1"/>
  <c r="NC74" i="28"/>
  <c r="NB74" i="28"/>
  <c r="NA74" i="28"/>
  <c r="NF73" i="28"/>
  <c r="D55" i="28" s="1"/>
  <c r="NE73" i="28"/>
  <c r="C55" i="28" s="1"/>
  <c r="ND73" i="28"/>
  <c r="B55" i="28" s="1"/>
  <c r="NC73" i="28"/>
  <c r="NB73" i="28"/>
  <c r="NA73" i="28"/>
  <c r="NF72" i="28"/>
  <c r="D54" i="28" s="1"/>
  <c r="NE72" i="28"/>
  <c r="C54" i="28" s="1"/>
  <c r="ND72" i="28"/>
  <c r="B54" i="28" s="1"/>
  <c r="NC72" i="28"/>
  <c r="NB72" i="28"/>
  <c r="NA72" i="28"/>
  <c r="NF71" i="28"/>
  <c r="D53" i="28" s="1"/>
  <c r="NE71" i="28"/>
  <c r="C53" i="28" s="1"/>
  <c r="ND71" i="28"/>
  <c r="B53" i="28" s="1"/>
  <c r="NC71" i="28"/>
  <c r="NB71" i="28"/>
  <c r="NA71" i="28"/>
  <c r="NF70" i="28"/>
  <c r="D52" i="28" s="1"/>
  <c r="NE70" i="28"/>
  <c r="C52" i="28" s="1"/>
  <c r="ND70" i="28"/>
  <c r="B52" i="28" s="1"/>
  <c r="NC70" i="28"/>
  <c r="NB70" i="28"/>
  <c r="NA70" i="28"/>
  <c r="NF69" i="28"/>
  <c r="D51" i="28" s="1"/>
  <c r="NE69" i="28"/>
  <c r="C51" i="28" s="1"/>
  <c r="ND69" i="28"/>
  <c r="B51" i="28" s="1"/>
  <c r="NC69" i="28"/>
  <c r="NB69" i="28"/>
  <c r="NA69" i="28"/>
  <c r="MZ83" i="28"/>
  <c r="MZ82" i="28"/>
  <c r="MZ81" i="28"/>
  <c r="MZ80" i="28"/>
  <c r="MZ79" i="28"/>
  <c r="MZ78" i="28"/>
  <c r="MZ77" i="28"/>
  <c r="MZ76" i="28"/>
  <c r="MZ75" i="28"/>
  <c r="MZ74" i="28"/>
  <c r="MZ73" i="28"/>
  <c r="MZ72" i="28"/>
  <c r="MZ71" i="28"/>
  <c r="MZ70" i="28"/>
  <c r="MZ69" i="28"/>
  <c r="MY83" i="28"/>
  <c r="MX83" i="28"/>
  <c r="MW83" i="28"/>
  <c r="MV83" i="28"/>
  <c r="MU83" i="28"/>
  <c r="MT83" i="28"/>
  <c r="MY82" i="28"/>
  <c r="MX82" i="28"/>
  <c r="MW82" i="28"/>
  <c r="MV82" i="28"/>
  <c r="MU82" i="28"/>
  <c r="MT82" i="28"/>
  <c r="MY81" i="28"/>
  <c r="MX81" i="28"/>
  <c r="MW81" i="28"/>
  <c r="MV81" i="28"/>
  <c r="MU81" i="28"/>
  <c r="MT81" i="28"/>
  <c r="MY80" i="28"/>
  <c r="MX80" i="28"/>
  <c r="MW80" i="28"/>
  <c r="MV80" i="28"/>
  <c r="MU80" i="28"/>
  <c r="MT80" i="28"/>
  <c r="MY79" i="28"/>
  <c r="MX79" i="28"/>
  <c r="MW79" i="28"/>
  <c r="MV79" i="28"/>
  <c r="MU79" i="28"/>
  <c r="MT79" i="28"/>
  <c r="MY78" i="28"/>
  <c r="MX78" i="28"/>
  <c r="MW78" i="28"/>
  <c r="MV78" i="28"/>
  <c r="MU78" i="28"/>
  <c r="MT78" i="28"/>
  <c r="MY77" i="28"/>
  <c r="MX77" i="28"/>
  <c r="MW77" i="28"/>
  <c r="MV77" i="28"/>
  <c r="MU77" i="28"/>
  <c r="MT77" i="28"/>
  <c r="MY76" i="28"/>
  <c r="MX76" i="28"/>
  <c r="MW76" i="28"/>
  <c r="MV76" i="28"/>
  <c r="MU76" i="28"/>
  <c r="MT76" i="28"/>
  <c r="MY75" i="28"/>
  <c r="MX75" i="28"/>
  <c r="MW75" i="28"/>
  <c r="MV75" i="28"/>
  <c r="MU75" i="28"/>
  <c r="MT75" i="28"/>
  <c r="MY74" i="28"/>
  <c r="MX74" i="28"/>
  <c r="MW74" i="28"/>
  <c r="MV74" i="28"/>
  <c r="MU74" i="28"/>
  <c r="MT74" i="28"/>
  <c r="MY73" i="28"/>
  <c r="MX73" i="28"/>
  <c r="MW73" i="28"/>
  <c r="MV73" i="28"/>
  <c r="MU73" i="28"/>
  <c r="MT73" i="28"/>
  <c r="MY72" i="28"/>
  <c r="MX72" i="28"/>
  <c r="MW72" i="28"/>
  <c r="MV72" i="28"/>
  <c r="MU72" i="28"/>
  <c r="MT72" i="28"/>
  <c r="MY71" i="28"/>
  <c r="MX71" i="28"/>
  <c r="MW71" i="28"/>
  <c r="MV71" i="28"/>
  <c r="MU71" i="28"/>
  <c r="MT71" i="28"/>
  <c r="MY70" i="28"/>
  <c r="MX70" i="28"/>
  <c r="MW70" i="28"/>
  <c r="MV70" i="28"/>
  <c r="MU70" i="28"/>
  <c r="MT70" i="28"/>
  <c r="MY69" i="28"/>
  <c r="MX69" i="28"/>
  <c r="MW69" i="28"/>
  <c r="MV69" i="28"/>
  <c r="MU69" i="28"/>
  <c r="MT69" i="28"/>
  <c r="MS83" i="28"/>
  <c r="MS82" i="28"/>
  <c r="MS81" i="28"/>
  <c r="MS80" i="28"/>
  <c r="MS79" i="28"/>
  <c r="MS78" i="28"/>
  <c r="MS77" i="28"/>
  <c r="MS76" i="28"/>
  <c r="MS75" i="28"/>
  <c r="MS74" i="28"/>
  <c r="MS73" i="28"/>
  <c r="MS72" i="28"/>
  <c r="MS71" i="28"/>
  <c r="MS70" i="28"/>
  <c r="MS69" i="28"/>
  <c r="MR83" i="28"/>
  <c r="MQ83" i="28"/>
  <c r="MP83" i="28"/>
  <c r="MO83" i="28"/>
  <c r="MN83" i="28"/>
  <c r="MM83" i="28"/>
  <c r="MR82" i="28"/>
  <c r="MQ82" i="28"/>
  <c r="MP82" i="28"/>
  <c r="MO82" i="28"/>
  <c r="MN82" i="28"/>
  <c r="MM82" i="28"/>
  <c r="MR81" i="28"/>
  <c r="MQ81" i="28"/>
  <c r="MP81" i="28"/>
  <c r="MO81" i="28"/>
  <c r="MN81" i="28"/>
  <c r="MM81" i="28"/>
  <c r="MR80" i="28"/>
  <c r="MQ80" i="28"/>
  <c r="MP80" i="28"/>
  <c r="MO80" i="28"/>
  <c r="MN80" i="28"/>
  <c r="MM80" i="28"/>
  <c r="MR79" i="28"/>
  <c r="MQ79" i="28"/>
  <c r="MP79" i="28"/>
  <c r="MO79" i="28"/>
  <c r="MN79" i="28"/>
  <c r="MM79" i="28"/>
  <c r="MR78" i="28"/>
  <c r="MQ78" i="28"/>
  <c r="MP78" i="28"/>
  <c r="MO78" i="28"/>
  <c r="MN78" i="28"/>
  <c r="MM78" i="28"/>
  <c r="MR77" i="28"/>
  <c r="MQ77" i="28"/>
  <c r="MP77" i="28"/>
  <c r="MO77" i="28"/>
  <c r="MN77" i="28"/>
  <c r="MM77" i="28"/>
  <c r="MR76" i="28"/>
  <c r="MQ76" i="28"/>
  <c r="MP76" i="28"/>
  <c r="MO76" i="28"/>
  <c r="MN76" i="28"/>
  <c r="MM76" i="28"/>
  <c r="MR75" i="28"/>
  <c r="MQ75" i="28"/>
  <c r="MP75" i="28"/>
  <c r="MO75" i="28"/>
  <c r="MN75" i="28"/>
  <c r="MM75" i="28"/>
  <c r="MR74" i="28"/>
  <c r="MQ74" i="28"/>
  <c r="MP74" i="28"/>
  <c r="MO74" i="28"/>
  <c r="MN74" i="28"/>
  <c r="MM74" i="28"/>
  <c r="MR73" i="28"/>
  <c r="MQ73" i="28"/>
  <c r="MP73" i="28"/>
  <c r="MO73" i="28"/>
  <c r="MN73" i="28"/>
  <c r="MM73" i="28"/>
  <c r="MR72" i="28"/>
  <c r="MQ72" i="28"/>
  <c r="MP72" i="28"/>
  <c r="MO72" i="28"/>
  <c r="MN72" i="28"/>
  <c r="MM72" i="28"/>
  <c r="MR71" i="28"/>
  <c r="MQ71" i="28"/>
  <c r="MP71" i="28"/>
  <c r="MO71" i="28"/>
  <c r="MN71" i="28"/>
  <c r="MM71" i="28"/>
  <c r="MR70" i="28"/>
  <c r="MQ70" i="28"/>
  <c r="MP70" i="28"/>
  <c r="MO70" i="28"/>
  <c r="MN70" i="28"/>
  <c r="MM70" i="28"/>
  <c r="MR69" i="28"/>
  <c r="MQ69" i="28"/>
  <c r="MP69" i="28"/>
  <c r="MO69" i="28"/>
  <c r="MN69" i="28"/>
  <c r="MM69" i="28"/>
  <c r="ML83" i="28"/>
  <c r="ML82" i="28"/>
  <c r="ML81" i="28"/>
  <c r="ML80" i="28"/>
  <c r="ML79" i="28"/>
  <c r="ML78" i="28"/>
  <c r="ML77" i="28"/>
  <c r="ML76" i="28"/>
  <c r="ML75" i="28"/>
  <c r="ML74" i="28"/>
  <c r="ML73" i="28"/>
  <c r="ML72" i="28"/>
  <c r="ML71" i="28"/>
  <c r="ML70" i="28"/>
  <c r="ML69" i="28"/>
  <c r="MK83" i="28"/>
  <c r="MJ83" i="28"/>
  <c r="MI83" i="28"/>
  <c r="MH83" i="28"/>
  <c r="MG83" i="28"/>
  <c r="MF83" i="28"/>
  <c r="MK82" i="28"/>
  <c r="MJ82" i="28"/>
  <c r="MI82" i="28"/>
  <c r="MH82" i="28"/>
  <c r="MG82" i="28"/>
  <c r="MF82" i="28"/>
  <c r="MK81" i="28"/>
  <c r="MJ81" i="28"/>
  <c r="MI81" i="28"/>
  <c r="MH81" i="28"/>
  <c r="MG81" i="28"/>
  <c r="MF81" i="28"/>
  <c r="MK80" i="28"/>
  <c r="MJ80" i="28"/>
  <c r="MI80" i="28"/>
  <c r="MH80" i="28"/>
  <c r="MG80" i="28"/>
  <c r="MF80" i="28"/>
  <c r="MK79" i="28"/>
  <c r="MJ79" i="28"/>
  <c r="MI79" i="28"/>
  <c r="MH79" i="28"/>
  <c r="MG79" i="28"/>
  <c r="MF79" i="28"/>
  <c r="MK78" i="28"/>
  <c r="MJ78" i="28"/>
  <c r="MI78" i="28"/>
  <c r="MH78" i="28"/>
  <c r="MG78" i="28"/>
  <c r="MF78" i="28"/>
  <c r="MK77" i="28"/>
  <c r="MJ77" i="28"/>
  <c r="MI77" i="28"/>
  <c r="MH77" i="28"/>
  <c r="MG77" i="28"/>
  <c r="MF77" i="28"/>
  <c r="MK76" i="28"/>
  <c r="MJ76" i="28"/>
  <c r="MI76" i="28"/>
  <c r="MH76" i="28"/>
  <c r="MG76" i="28"/>
  <c r="MF76" i="28"/>
  <c r="MK75" i="28"/>
  <c r="MJ75" i="28"/>
  <c r="MI75" i="28"/>
  <c r="MH75" i="28"/>
  <c r="MG75" i="28"/>
  <c r="MF75" i="28"/>
  <c r="MK74" i="28"/>
  <c r="MJ74" i="28"/>
  <c r="MI74" i="28"/>
  <c r="MH74" i="28"/>
  <c r="MG74" i="28"/>
  <c r="MF74" i="28"/>
  <c r="MK73" i="28"/>
  <c r="MJ73" i="28"/>
  <c r="MI73" i="28"/>
  <c r="MH73" i="28"/>
  <c r="MG73" i="28"/>
  <c r="MF73" i="28"/>
  <c r="MK72" i="28"/>
  <c r="MJ72" i="28"/>
  <c r="MI72" i="28"/>
  <c r="MH72" i="28"/>
  <c r="MG72" i="28"/>
  <c r="MF72" i="28"/>
  <c r="MK71" i="28"/>
  <c r="MJ71" i="28"/>
  <c r="MI71" i="28"/>
  <c r="MH71" i="28"/>
  <c r="MG71" i="28"/>
  <c r="MF71" i="28"/>
  <c r="MK70" i="28"/>
  <c r="MJ70" i="28"/>
  <c r="MI70" i="28"/>
  <c r="MH70" i="28"/>
  <c r="MG70" i="28"/>
  <c r="MF70" i="28"/>
  <c r="MK69" i="28"/>
  <c r="MJ69" i="28"/>
  <c r="MI69" i="28"/>
  <c r="MH69" i="28"/>
  <c r="MG69" i="28"/>
  <c r="MF69" i="28"/>
  <c r="ME83" i="28"/>
  <c r="ME82" i="28"/>
  <c r="ME81" i="28"/>
  <c r="ME80" i="28"/>
  <c r="ME79" i="28"/>
  <c r="ME78" i="28"/>
  <c r="ME77" i="28"/>
  <c r="ME76" i="28"/>
  <c r="ME75" i="28"/>
  <c r="ME74" i="28"/>
  <c r="ME73" i="28"/>
  <c r="ME72" i="28"/>
  <c r="ME71" i="28"/>
  <c r="ME70" i="28"/>
  <c r="ME69" i="28"/>
  <c r="MD83" i="28"/>
  <c r="MC83" i="28"/>
  <c r="MB83" i="28"/>
  <c r="MA83" i="28"/>
  <c r="LZ83" i="28"/>
  <c r="LY83" i="28"/>
  <c r="MD82" i="28"/>
  <c r="MC82" i="28"/>
  <c r="MB82" i="28"/>
  <c r="MA82" i="28"/>
  <c r="LZ82" i="28"/>
  <c r="LY82" i="28"/>
  <c r="MD81" i="28"/>
  <c r="MC81" i="28"/>
  <c r="MB81" i="28"/>
  <c r="MA81" i="28"/>
  <c r="LZ81" i="28"/>
  <c r="LY81" i="28"/>
  <c r="MD80" i="28"/>
  <c r="MC80" i="28"/>
  <c r="MB80" i="28"/>
  <c r="MA80" i="28"/>
  <c r="LZ80" i="28"/>
  <c r="LY80" i="28"/>
  <c r="MD79" i="28"/>
  <c r="MC79" i="28"/>
  <c r="MB79" i="28"/>
  <c r="MA79" i="28"/>
  <c r="LZ79" i="28"/>
  <c r="LY79" i="28"/>
  <c r="MD78" i="28"/>
  <c r="MC78" i="28"/>
  <c r="MB78" i="28"/>
  <c r="MA78" i="28"/>
  <c r="LZ78" i="28"/>
  <c r="LY78" i="28"/>
  <c r="MD77" i="28"/>
  <c r="MC77" i="28"/>
  <c r="MB77" i="28"/>
  <c r="MA77" i="28"/>
  <c r="LZ77" i="28"/>
  <c r="LY77" i="28"/>
  <c r="MD76" i="28"/>
  <c r="MC76" i="28"/>
  <c r="MB76" i="28"/>
  <c r="MA76" i="28"/>
  <c r="LZ76" i="28"/>
  <c r="LY76" i="28"/>
  <c r="MD75" i="28"/>
  <c r="MC75" i="28"/>
  <c r="MB75" i="28"/>
  <c r="MA75" i="28"/>
  <c r="LZ75" i="28"/>
  <c r="LY75" i="28"/>
  <c r="MD74" i="28"/>
  <c r="MC74" i="28"/>
  <c r="MB74" i="28"/>
  <c r="MA74" i="28"/>
  <c r="LZ74" i="28"/>
  <c r="LY74" i="28"/>
  <c r="MD73" i="28"/>
  <c r="MC73" i="28"/>
  <c r="MB73" i="28"/>
  <c r="MA73" i="28"/>
  <c r="LZ73" i="28"/>
  <c r="LY73" i="28"/>
  <c r="MD72" i="28"/>
  <c r="MC72" i="28"/>
  <c r="MB72" i="28"/>
  <c r="MA72" i="28"/>
  <c r="LZ72" i="28"/>
  <c r="LY72" i="28"/>
  <c r="MD71" i="28"/>
  <c r="MC71" i="28"/>
  <c r="MB71" i="28"/>
  <c r="MA71" i="28"/>
  <c r="LZ71" i="28"/>
  <c r="LY71" i="28"/>
  <c r="MD70" i="28"/>
  <c r="MC70" i="28"/>
  <c r="MB70" i="28"/>
  <c r="MA70" i="28"/>
  <c r="LZ70" i="28"/>
  <c r="LY70" i="28"/>
  <c r="MD69" i="28"/>
  <c r="MC69" i="28"/>
  <c r="MB69" i="28"/>
  <c r="MA69" i="28"/>
  <c r="LZ69" i="28"/>
  <c r="LY69" i="28"/>
  <c r="LX83" i="28"/>
  <c r="LX82" i="28"/>
  <c r="LX81" i="28"/>
  <c r="LX80" i="28"/>
  <c r="LX79" i="28"/>
  <c r="LX78" i="28"/>
  <c r="LX77" i="28"/>
  <c r="LX76" i="28"/>
  <c r="LX75" i="28"/>
  <c r="LX74" i="28"/>
  <c r="LX73" i="28"/>
  <c r="LX72" i="28"/>
  <c r="LX71" i="28"/>
  <c r="LX70" i="28"/>
  <c r="LX69" i="28"/>
  <c r="LW83" i="28"/>
  <c r="LV83" i="28"/>
  <c r="LU83" i="28"/>
  <c r="LT83" i="28"/>
  <c r="LS83" i="28"/>
  <c r="LR83" i="28"/>
  <c r="LW82" i="28"/>
  <c r="LV82" i="28"/>
  <c r="LU82" i="28"/>
  <c r="LT82" i="28"/>
  <c r="LS82" i="28"/>
  <c r="LR82" i="28"/>
  <c r="LW81" i="28"/>
  <c r="LV81" i="28"/>
  <c r="LU81" i="28"/>
  <c r="LT81" i="28"/>
  <c r="LS81" i="28"/>
  <c r="LR81" i="28"/>
  <c r="LW80" i="28"/>
  <c r="LV80" i="28"/>
  <c r="LU80" i="28"/>
  <c r="LT80" i="28"/>
  <c r="LS80" i="28"/>
  <c r="LR80" i="28"/>
  <c r="LW79" i="28"/>
  <c r="LV79" i="28"/>
  <c r="LU79" i="28"/>
  <c r="LT79" i="28"/>
  <c r="LS79" i="28"/>
  <c r="LR79" i="28"/>
  <c r="LW78" i="28"/>
  <c r="LV78" i="28"/>
  <c r="LU78" i="28"/>
  <c r="LT78" i="28"/>
  <c r="LS78" i="28"/>
  <c r="LR78" i="28"/>
  <c r="LW77" i="28"/>
  <c r="LV77" i="28"/>
  <c r="LU77" i="28"/>
  <c r="LT77" i="28"/>
  <c r="LS77" i="28"/>
  <c r="LR77" i="28"/>
  <c r="LW76" i="28"/>
  <c r="LV76" i="28"/>
  <c r="LU76" i="28"/>
  <c r="LT76" i="28"/>
  <c r="LS76" i="28"/>
  <c r="LR76" i="28"/>
  <c r="LW75" i="28"/>
  <c r="LV75" i="28"/>
  <c r="LU75" i="28"/>
  <c r="LT75" i="28"/>
  <c r="LS75" i="28"/>
  <c r="LR75" i="28"/>
  <c r="LW74" i="28"/>
  <c r="LV74" i="28"/>
  <c r="LU74" i="28"/>
  <c r="LT74" i="28"/>
  <c r="LS74" i="28"/>
  <c r="LR74" i="28"/>
  <c r="LW73" i="28"/>
  <c r="LV73" i="28"/>
  <c r="LU73" i="28"/>
  <c r="LT73" i="28"/>
  <c r="LS73" i="28"/>
  <c r="LR73" i="28"/>
  <c r="LW72" i="28"/>
  <c r="LV72" i="28"/>
  <c r="LU72" i="28"/>
  <c r="LT72" i="28"/>
  <c r="LS72" i="28"/>
  <c r="LR72" i="28"/>
  <c r="LW71" i="28"/>
  <c r="LV71" i="28"/>
  <c r="LU71" i="28"/>
  <c r="LT71" i="28"/>
  <c r="LS71" i="28"/>
  <c r="LR71" i="28"/>
  <c r="LW70" i="28"/>
  <c r="LV70" i="28"/>
  <c r="LU70" i="28"/>
  <c r="LT70" i="28"/>
  <c r="LS70" i="28"/>
  <c r="LR70" i="28"/>
  <c r="LW69" i="28"/>
  <c r="LV69" i="28"/>
  <c r="LU69" i="28"/>
  <c r="LT69" i="28"/>
  <c r="LS69" i="28"/>
  <c r="LR69" i="28"/>
  <c r="LQ83" i="28"/>
  <c r="LQ82" i="28"/>
  <c r="LQ81" i="28"/>
  <c r="LQ80" i="28"/>
  <c r="LQ79" i="28"/>
  <c r="LQ78" i="28"/>
  <c r="LQ77" i="28"/>
  <c r="LQ76" i="28"/>
  <c r="LQ75" i="28"/>
  <c r="LQ74" i="28"/>
  <c r="LQ73" i="28"/>
  <c r="LQ72" i="28"/>
  <c r="LQ71" i="28"/>
  <c r="LQ70" i="28"/>
  <c r="LQ69" i="28"/>
  <c r="LP83" i="28"/>
  <c r="LO83" i="28"/>
  <c r="LN83" i="28"/>
  <c r="LM83" i="28"/>
  <c r="LL83" i="28"/>
  <c r="LK83" i="28"/>
  <c r="LP82" i="28"/>
  <c r="LO82" i="28"/>
  <c r="LN82" i="28"/>
  <c r="LM82" i="28"/>
  <c r="LL82" i="28"/>
  <c r="LK82" i="28"/>
  <c r="LP81" i="28"/>
  <c r="LO81" i="28"/>
  <c r="LN81" i="28"/>
  <c r="LM81" i="28"/>
  <c r="LL81" i="28"/>
  <c r="LK81" i="28"/>
  <c r="LP80" i="28"/>
  <c r="LO80" i="28"/>
  <c r="LN80" i="28"/>
  <c r="LM80" i="28"/>
  <c r="LL80" i="28"/>
  <c r="LK80" i="28"/>
  <c r="LP79" i="28"/>
  <c r="LO79" i="28"/>
  <c r="LN79" i="28"/>
  <c r="LM79" i="28"/>
  <c r="LL79" i="28"/>
  <c r="LK79" i="28"/>
  <c r="LP78" i="28"/>
  <c r="LO78" i="28"/>
  <c r="LN78" i="28"/>
  <c r="LM78" i="28"/>
  <c r="LL78" i="28"/>
  <c r="LK78" i="28"/>
  <c r="LP77" i="28"/>
  <c r="LO77" i="28"/>
  <c r="LN77" i="28"/>
  <c r="LM77" i="28"/>
  <c r="LL77" i="28"/>
  <c r="LK77" i="28"/>
  <c r="LP76" i="28"/>
  <c r="LO76" i="28"/>
  <c r="LN76" i="28"/>
  <c r="LM76" i="28"/>
  <c r="LL76" i="28"/>
  <c r="LK76" i="28"/>
  <c r="LP75" i="28"/>
  <c r="LO75" i="28"/>
  <c r="LN75" i="28"/>
  <c r="LM75" i="28"/>
  <c r="LL75" i="28"/>
  <c r="LK75" i="28"/>
  <c r="LP74" i="28"/>
  <c r="LO74" i="28"/>
  <c r="LN74" i="28"/>
  <c r="LM74" i="28"/>
  <c r="LL74" i="28"/>
  <c r="LK74" i="28"/>
  <c r="LP73" i="28"/>
  <c r="LO73" i="28"/>
  <c r="LN73" i="28"/>
  <c r="LM73" i="28"/>
  <c r="LL73" i="28"/>
  <c r="LK73" i="28"/>
  <c r="LP72" i="28"/>
  <c r="LO72" i="28"/>
  <c r="LN72" i="28"/>
  <c r="LM72" i="28"/>
  <c r="LL72" i="28"/>
  <c r="LK72" i="28"/>
  <c r="LP71" i="28"/>
  <c r="LO71" i="28"/>
  <c r="LN71" i="28"/>
  <c r="LM71" i="28"/>
  <c r="LL71" i="28"/>
  <c r="LK71" i="28"/>
  <c r="LP70" i="28"/>
  <c r="LO70" i="28"/>
  <c r="LN70" i="28"/>
  <c r="LM70" i="28"/>
  <c r="LL70" i="28"/>
  <c r="LK70" i="28"/>
  <c r="LP69" i="28"/>
  <c r="LO69" i="28"/>
  <c r="LN69" i="28"/>
  <c r="LM69" i="28"/>
  <c r="LL69" i="28"/>
  <c r="LK69" i="28"/>
  <c r="LJ83" i="28"/>
  <c r="LJ82" i="28"/>
  <c r="LJ81" i="28"/>
  <c r="LJ80" i="28"/>
  <c r="LJ79" i="28"/>
  <c r="LJ78" i="28"/>
  <c r="LJ77" i="28"/>
  <c r="LJ76" i="28"/>
  <c r="LJ75" i="28"/>
  <c r="LJ74" i="28"/>
  <c r="LJ73" i="28"/>
  <c r="LJ72" i="28"/>
  <c r="LJ71" i="28"/>
  <c r="LJ70" i="28"/>
  <c r="LJ69" i="28"/>
  <c r="LI83" i="28"/>
  <c r="LH83" i="28"/>
  <c r="LG83" i="28"/>
  <c r="LF83" i="28"/>
  <c r="LE83" i="28"/>
  <c r="LD83" i="28"/>
  <c r="LI82" i="28"/>
  <c r="LH82" i="28"/>
  <c r="LG82" i="28"/>
  <c r="LF82" i="28"/>
  <c r="LE82" i="28"/>
  <c r="LD82" i="28"/>
  <c r="LI81" i="28"/>
  <c r="LH81" i="28"/>
  <c r="LG81" i="28"/>
  <c r="LF81" i="28"/>
  <c r="LE81" i="28"/>
  <c r="LD81" i="28"/>
  <c r="LI80" i="28"/>
  <c r="LH80" i="28"/>
  <c r="LG80" i="28"/>
  <c r="LF80" i="28"/>
  <c r="LE80" i="28"/>
  <c r="LD80" i="28"/>
  <c r="LI79" i="28"/>
  <c r="LH79" i="28"/>
  <c r="LG79" i="28"/>
  <c r="LF79" i="28"/>
  <c r="LE79" i="28"/>
  <c r="LD79" i="28"/>
  <c r="LI78" i="28"/>
  <c r="LH78" i="28"/>
  <c r="LG78" i="28"/>
  <c r="LF78" i="28"/>
  <c r="LE78" i="28"/>
  <c r="LD78" i="28"/>
  <c r="LI77" i="28"/>
  <c r="LH77" i="28"/>
  <c r="LG77" i="28"/>
  <c r="LF77" i="28"/>
  <c r="LE77" i="28"/>
  <c r="LD77" i="28"/>
  <c r="LI76" i="28"/>
  <c r="LH76" i="28"/>
  <c r="LG76" i="28"/>
  <c r="LF76" i="28"/>
  <c r="LE76" i="28"/>
  <c r="LD76" i="28"/>
  <c r="LI75" i="28"/>
  <c r="LH75" i="28"/>
  <c r="LG75" i="28"/>
  <c r="LF75" i="28"/>
  <c r="LE75" i="28"/>
  <c r="LD75" i="28"/>
  <c r="LI74" i="28"/>
  <c r="LH74" i="28"/>
  <c r="LG74" i="28"/>
  <c r="LF74" i="28"/>
  <c r="LE74" i="28"/>
  <c r="LD74" i="28"/>
  <c r="LI73" i="28"/>
  <c r="LH73" i="28"/>
  <c r="LG73" i="28"/>
  <c r="LF73" i="28"/>
  <c r="LE73" i="28"/>
  <c r="LD73" i="28"/>
  <c r="LI72" i="28"/>
  <c r="LH72" i="28"/>
  <c r="LG72" i="28"/>
  <c r="LF72" i="28"/>
  <c r="LE72" i="28"/>
  <c r="LD72" i="28"/>
  <c r="LI71" i="28"/>
  <c r="LH71" i="28"/>
  <c r="LG71" i="28"/>
  <c r="LF71" i="28"/>
  <c r="LE71" i="28"/>
  <c r="LD71" i="28"/>
  <c r="LI70" i="28"/>
  <c r="LH70" i="28"/>
  <c r="LG70" i="28"/>
  <c r="LF70" i="28"/>
  <c r="LE70" i="28"/>
  <c r="LD70" i="28"/>
  <c r="LI69" i="28"/>
  <c r="LH69" i="28"/>
  <c r="LG69" i="28"/>
  <c r="LF69" i="28"/>
  <c r="LE69" i="28"/>
  <c r="LD69" i="28"/>
  <c r="LC83" i="28"/>
  <c r="LC82" i="28"/>
  <c r="LC81" i="28"/>
  <c r="LC80" i="28"/>
  <c r="LC79" i="28"/>
  <c r="LC78" i="28"/>
  <c r="LC77" i="28"/>
  <c r="LC76" i="28"/>
  <c r="LC75" i="28"/>
  <c r="LC74" i="28"/>
  <c r="LC73" i="28"/>
  <c r="LC72" i="28"/>
  <c r="LC71" i="28"/>
  <c r="LC70" i="28"/>
  <c r="LC69" i="28"/>
  <c r="LB83" i="28"/>
  <c r="LA83" i="28"/>
  <c r="KZ83" i="28"/>
  <c r="KY83" i="28"/>
  <c r="KX83" i="28"/>
  <c r="KW83" i="28"/>
  <c r="LB82" i="28"/>
  <c r="LA82" i="28"/>
  <c r="KZ82" i="28"/>
  <c r="KY82" i="28"/>
  <c r="KX82" i="28"/>
  <c r="KW82" i="28"/>
  <c r="LB81" i="28"/>
  <c r="LA81" i="28"/>
  <c r="KZ81" i="28"/>
  <c r="KY81" i="28"/>
  <c r="KX81" i="28"/>
  <c r="KW81" i="28"/>
  <c r="LB80" i="28"/>
  <c r="LA80" i="28"/>
  <c r="KZ80" i="28"/>
  <c r="KY80" i="28"/>
  <c r="KX80" i="28"/>
  <c r="KW80" i="28"/>
  <c r="LB79" i="28"/>
  <c r="LA79" i="28"/>
  <c r="KZ79" i="28"/>
  <c r="KY79" i="28"/>
  <c r="KX79" i="28"/>
  <c r="KW79" i="28"/>
  <c r="LB78" i="28"/>
  <c r="LA78" i="28"/>
  <c r="KZ78" i="28"/>
  <c r="KY78" i="28"/>
  <c r="KX78" i="28"/>
  <c r="KW78" i="28"/>
  <c r="LB77" i="28"/>
  <c r="LA77" i="28"/>
  <c r="KZ77" i="28"/>
  <c r="KY77" i="28"/>
  <c r="KX77" i="28"/>
  <c r="KW77" i="28"/>
  <c r="LB76" i="28"/>
  <c r="LA76" i="28"/>
  <c r="KZ76" i="28"/>
  <c r="KY76" i="28"/>
  <c r="KX76" i="28"/>
  <c r="KW76" i="28"/>
  <c r="LB75" i="28"/>
  <c r="LA75" i="28"/>
  <c r="KZ75" i="28"/>
  <c r="KY75" i="28"/>
  <c r="KX75" i="28"/>
  <c r="KW75" i="28"/>
  <c r="LB74" i="28"/>
  <c r="LA74" i="28"/>
  <c r="KZ74" i="28"/>
  <c r="KY74" i="28"/>
  <c r="KX74" i="28"/>
  <c r="KW74" i="28"/>
  <c r="LB73" i="28"/>
  <c r="LA73" i="28"/>
  <c r="KZ73" i="28"/>
  <c r="KY73" i="28"/>
  <c r="KX73" i="28"/>
  <c r="KW73" i="28"/>
  <c r="LB72" i="28"/>
  <c r="LA72" i="28"/>
  <c r="KZ72" i="28"/>
  <c r="KY72" i="28"/>
  <c r="KX72" i="28"/>
  <c r="KW72" i="28"/>
  <c r="LB71" i="28"/>
  <c r="LA71" i="28"/>
  <c r="KZ71" i="28"/>
  <c r="KY71" i="28"/>
  <c r="KX71" i="28"/>
  <c r="KW71" i="28"/>
  <c r="LB70" i="28"/>
  <c r="LA70" i="28"/>
  <c r="KZ70" i="28"/>
  <c r="KY70" i="28"/>
  <c r="KX70" i="28"/>
  <c r="KW70" i="28"/>
  <c r="LB69" i="28"/>
  <c r="LA69" i="28"/>
  <c r="KZ69" i="28"/>
  <c r="KY69" i="28"/>
  <c r="KX69" i="28"/>
  <c r="KW69" i="28"/>
  <c r="KV83" i="28"/>
  <c r="KV82" i="28"/>
  <c r="KV81" i="28"/>
  <c r="KV80" i="28"/>
  <c r="KV79" i="28"/>
  <c r="KV78" i="28"/>
  <c r="KV77" i="28"/>
  <c r="KV76" i="28"/>
  <c r="KV75" i="28"/>
  <c r="KV74" i="28"/>
  <c r="KV73" i="28"/>
  <c r="KV72" i="28"/>
  <c r="KV71" i="28"/>
  <c r="KV70" i="28"/>
  <c r="KV69" i="28"/>
  <c r="KU83" i="28"/>
  <c r="KT83" i="28"/>
  <c r="KS83" i="28"/>
  <c r="KR83" i="28"/>
  <c r="KQ83" i="28"/>
  <c r="KP83" i="28"/>
  <c r="KU82" i="28"/>
  <c r="KT82" i="28"/>
  <c r="KS82" i="28"/>
  <c r="KR82" i="28"/>
  <c r="KQ82" i="28"/>
  <c r="KP82" i="28"/>
  <c r="KU81" i="28"/>
  <c r="KT81" i="28"/>
  <c r="KS81" i="28"/>
  <c r="KR81" i="28"/>
  <c r="KQ81" i="28"/>
  <c r="KP81" i="28"/>
  <c r="KU80" i="28"/>
  <c r="KT80" i="28"/>
  <c r="KS80" i="28"/>
  <c r="KR80" i="28"/>
  <c r="KQ80" i="28"/>
  <c r="KP80" i="28"/>
  <c r="KU79" i="28"/>
  <c r="KT79" i="28"/>
  <c r="KS79" i="28"/>
  <c r="KR79" i="28"/>
  <c r="KQ79" i="28"/>
  <c r="KP79" i="28"/>
  <c r="KU78" i="28"/>
  <c r="KT78" i="28"/>
  <c r="KS78" i="28"/>
  <c r="KR78" i="28"/>
  <c r="KQ78" i="28"/>
  <c r="KP78" i="28"/>
  <c r="KU77" i="28"/>
  <c r="KT77" i="28"/>
  <c r="KS77" i="28"/>
  <c r="KR77" i="28"/>
  <c r="KQ77" i="28"/>
  <c r="KP77" i="28"/>
  <c r="KU76" i="28"/>
  <c r="KT76" i="28"/>
  <c r="KS76" i="28"/>
  <c r="KR76" i="28"/>
  <c r="KQ76" i="28"/>
  <c r="KP76" i="28"/>
  <c r="KU75" i="28"/>
  <c r="KT75" i="28"/>
  <c r="KS75" i="28"/>
  <c r="KR75" i="28"/>
  <c r="KQ75" i="28"/>
  <c r="KP75" i="28"/>
  <c r="KU74" i="28"/>
  <c r="KT74" i="28"/>
  <c r="KS74" i="28"/>
  <c r="KR74" i="28"/>
  <c r="KQ74" i="28"/>
  <c r="KP74" i="28"/>
  <c r="KU73" i="28"/>
  <c r="KT73" i="28"/>
  <c r="KS73" i="28"/>
  <c r="KR73" i="28"/>
  <c r="KQ73" i="28"/>
  <c r="KP73" i="28"/>
  <c r="KU72" i="28"/>
  <c r="KT72" i="28"/>
  <c r="KS72" i="28"/>
  <c r="KR72" i="28"/>
  <c r="KQ72" i="28"/>
  <c r="KP72" i="28"/>
  <c r="KU71" i="28"/>
  <c r="KT71" i="28"/>
  <c r="KS71" i="28"/>
  <c r="KR71" i="28"/>
  <c r="KQ71" i="28"/>
  <c r="KP71" i="28"/>
  <c r="KU70" i="28"/>
  <c r="KT70" i="28"/>
  <c r="KS70" i="28"/>
  <c r="KR70" i="28"/>
  <c r="KQ70" i="28"/>
  <c r="KP70" i="28"/>
  <c r="KU69" i="28"/>
  <c r="KT69" i="28"/>
  <c r="KS69" i="28"/>
  <c r="KR69" i="28"/>
  <c r="KQ69" i="28"/>
  <c r="KP69" i="28"/>
  <c r="KO83" i="28"/>
  <c r="KO82" i="28"/>
  <c r="KO81" i="28"/>
  <c r="KO80" i="28"/>
  <c r="KO79" i="28"/>
  <c r="KO78" i="28"/>
  <c r="KO77" i="28"/>
  <c r="KO76" i="28"/>
  <c r="KO75" i="28"/>
  <c r="KO74" i="28"/>
  <c r="KO73" i="28"/>
  <c r="KO72" i="28"/>
  <c r="KO71" i="28"/>
  <c r="KO70" i="28"/>
  <c r="KO69" i="28"/>
  <c r="KN83" i="28"/>
  <c r="KM83" i="28"/>
  <c r="KL83" i="28"/>
  <c r="KK83" i="28"/>
  <c r="KJ83" i="28"/>
  <c r="KI83" i="28"/>
  <c r="KN82" i="28"/>
  <c r="KM82" i="28"/>
  <c r="KL82" i="28"/>
  <c r="KK82" i="28"/>
  <c r="KJ82" i="28"/>
  <c r="KI82" i="28"/>
  <c r="KN81" i="28"/>
  <c r="KM81" i="28"/>
  <c r="KL81" i="28"/>
  <c r="KK81" i="28"/>
  <c r="KJ81" i="28"/>
  <c r="KI81" i="28"/>
  <c r="KN80" i="28"/>
  <c r="KM80" i="28"/>
  <c r="KL80" i="28"/>
  <c r="KK80" i="28"/>
  <c r="KJ80" i="28"/>
  <c r="KI80" i="28"/>
  <c r="KN79" i="28"/>
  <c r="KM79" i="28"/>
  <c r="KL79" i="28"/>
  <c r="KK79" i="28"/>
  <c r="KJ79" i="28"/>
  <c r="KI79" i="28"/>
  <c r="KN78" i="28"/>
  <c r="KM78" i="28"/>
  <c r="KL78" i="28"/>
  <c r="KK78" i="28"/>
  <c r="KJ78" i="28"/>
  <c r="KI78" i="28"/>
  <c r="KN77" i="28"/>
  <c r="KM77" i="28"/>
  <c r="KL77" i="28"/>
  <c r="KK77" i="28"/>
  <c r="KJ77" i="28"/>
  <c r="KI77" i="28"/>
  <c r="KN76" i="28"/>
  <c r="KM76" i="28"/>
  <c r="KL76" i="28"/>
  <c r="KK76" i="28"/>
  <c r="KJ76" i="28"/>
  <c r="KI76" i="28"/>
  <c r="KN75" i="28"/>
  <c r="KM75" i="28"/>
  <c r="KL75" i="28"/>
  <c r="KK75" i="28"/>
  <c r="KJ75" i="28"/>
  <c r="KI75" i="28"/>
  <c r="KN74" i="28"/>
  <c r="KM74" i="28"/>
  <c r="KL74" i="28"/>
  <c r="KK74" i="28"/>
  <c r="KJ74" i="28"/>
  <c r="KI74" i="28"/>
  <c r="KN73" i="28"/>
  <c r="KM73" i="28"/>
  <c r="KL73" i="28"/>
  <c r="KK73" i="28"/>
  <c r="KJ73" i="28"/>
  <c r="KI73" i="28"/>
  <c r="KN72" i="28"/>
  <c r="KM72" i="28"/>
  <c r="KL72" i="28"/>
  <c r="KK72" i="28"/>
  <c r="KJ72" i="28"/>
  <c r="KI72" i="28"/>
  <c r="KN71" i="28"/>
  <c r="KM71" i="28"/>
  <c r="KL71" i="28"/>
  <c r="KK71" i="28"/>
  <c r="KJ71" i="28"/>
  <c r="KI71" i="28"/>
  <c r="KN70" i="28"/>
  <c r="KM70" i="28"/>
  <c r="KL70" i="28"/>
  <c r="KK70" i="28"/>
  <c r="KJ70" i="28"/>
  <c r="KI70" i="28"/>
  <c r="KN69" i="28"/>
  <c r="KM69" i="28"/>
  <c r="KL69" i="28"/>
  <c r="KK69" i="28"/>
  <c r="KJ69" i="28"/>
  <c r="KI69" i="28"/>
  <c r="KH83" i="28"/>
  <c r="KH82" i="28"/>
  <c r="KH81" i="28"/>
  <c r="KH80" i="28"/>
  <c r="KH79" i="28"/>
  <c r="KH78" i="28"/>
  <c r="KH77" i="28"/>
  <c r="KH76" i="28"/>
  <c r="KH75" i="28"/>
  <c r="KH74" i="28"/>
  <c r="KH73" i="28"/>
  <c r="KH72" i="28"/>
  <c r="KH71" i="28"/>
  <c r="KH70" i="28"/>
  <c r="KH69" i="28"/>
  <c r="KG83" i="28"/>
  <c r="KF83" i="28"/>
  <c r="KE83" i="28"/>
  <c r="KD83" i="28"/>
  <c r="KC83" i="28"/>
  <c r="KB83" i="28"/>
  <c r="KG82" i="28"/>
  <c r="KF82" i="28"/>
  <c r="KE82" i="28"/>
  <c r="KD82" i="28"/>
  <c r="KC82" i="28"/>
  <c r="KB82" i="28"/>
  <c r="KG81" i="28"/>
  <c r="KF81" i="28"/>
  <c r="KE81" i="28"/>
  <c r="KD81" i="28"/>
  <c r="KC81" i="28"/>
  <c r="KB81" i="28"/>
  <c r="KG80" i="28"/>
  <c r="KF80" i="28"/>
  <c r="KE80" i="28"/>
  <c r="KD80" i="28"/>
  <c r="KC80" i="28"/>
  <c r="KB80" i="28"/>
  <c r="KG79" i="28"/>
  <c r="KF79" i="28"/>
  <c r="KE79" i="28"/>
  <c r="KD79" i="28"/>
  <c r="KC79" i="28"/>
  <c r="KB79" i="28"/>
  <c r="KG78" i="28"/>
  <c r="KF78" i="28"/>
  <c r="KE78" i="28"/>
  <c r="KD78" i="28"/>
  <c r="KC78" i="28"/>
  <c r="KB78" i="28"/>
  <c r="KG77" i="28"/>
  <c r="KF77" i="28"/>
  <c r="KE77" i="28"/>
  <c r="KD77" i="28"/>
  <c r="KC77" i="28"/>
  <c r="KB77" i="28"/>
  <c r="KG76" i="28"/>
  <c r="KF76" i="28"/>
  <c r="KE76" i="28"/>
  <c r="KD76" i="28"/>
  <c r="KC76" i="28"/>
  <c r="KB76" i="28"/>
  <c r="KG75" i="28"/>
  <c r="KF75" i="28"/>
  <c r="KE75" i="28"/>
  <c r="KD75" i="28"/>
  <c r="KC75" i="28"/>
  <c r="KB75" i="28"/>
  <c r="KG74" i="28"/>
  <c r="KF74" i="28"/>
  <c r="KE74" i="28"/>
  <c r="KD74" i="28"/>
  <c r="KC74" i="28"/>
  <c r="KB74" i="28"/>
  <c r="KG73" i="28"/>
  <c r="KF73" i="28"/>
  <c r="KE73" i="28"/>
  <c r="KD73" i="28"/>
  <c r="KC73" i="28"/>
  <c r="KB73" i="28"/>
  <c r="KG72" i="28"/>
  <c r="KF72" i="28"/>
  <c r="KE72" i="28"/>
  <c r="KD72" i="28"/>
  <c r="KC72" i="28"/>
  <c r="KB72" i="28"/>
  <c r="KG71" i="28"/>
  <c r="KF71" i="28"/>
  <c r="KE71" i="28"/>
  <c r="KD71" i="28"/>
  <c r="KC71" i="28"/>
  <c r="KB71" i="28"/>
  <c r="KG70" i="28"/>
  <c r="KF70" i="28"/>
  <c r="KE70" i="28"/>
  <c r="KD70" i="28"/>
  <c r="KC70" i="28"/>
  <c r="KB70" i="28"/>
  <c r="KG69" i="28"/>
  <c r="KF69" i="28"/>
  <c r="KE69" i="28"/>
  <c r="KD69" i="28"/>
  <c r="KC69" i="28"/>
  <c r="KB69" i="28"/>
  <c r="KA83" i="28"/>
  <c r="KA82" i="28"/>
  <c r="KA81" i="28"/>
  <c r="KA80" i="28"/>
  <c r="KA79" i="28"/>
  <c r="KA78" i="28"/>
  <c r="KA77" i="28"/>
  <c r="KA76" i="28"/>
  <c r="KA75" i="28"/>
  <c r="KA74" i="28"/>
  <c r="KA73" i="28"/>
  <c r="KA72" i="28"/>
  <c r="KA71" i="28"/>
  <c r="KA70" i="28"/>
  <c r="KA69" i="28"/>
  <c r="JZ83" i="28"/>
  <c r="JY83" i="28"/>
  <c r="JX83" i="28"/>
  <c r="JW83" i="28"/>
  <c r="JV83" i="28"/>
  <c r="JU83" i="28"/>
  <c r="JZ82" i="28"/>
  <c r="JY82" i="28"/>
  <c r="JX82" i="28"/>
  <c r="JW82" i="28"/>
  <c r="JV82" i="28"/>
  <c r="JU82" i="28"/>
  <c r="JZ81" i="28"/>
  <c r="JY81" i="28"/>
  <c r="JX81" i="28"/>
  <c r="JW81" i="28"/>
  <c r="JV81" i="28"/>
  <c r="JU81" i="28"/>
  <c r="JZ80" i="28"/>
  <c r="JY80" i="28"/>
  <c r="JX80" i="28"/>
  <c r="JW80" i="28"/>
  <c r="JV80" i="28"/>
  <c r="JU80" i="28"/>
  <c r="JZ79" i="28"/>
  <c r="JY79" i="28"/>
  <c r="JX79" i="28"/>
  <c r="JW79" i="28"/>
  <c r="JV79" i="28"/>
  <c r="JU79" i="28"/>
  <c r="JZ78" i="28"/>
  <c r="JY78" i="28"/>
  <c r="JX78" i="28"/>
  <c r="JW78" i="28"/>
  <c r="JV78" i="28"/>
  <c r="JU78" i="28"/>
  <c r="JZ77" i="28"/>
  <c r="JY77" i="28"/>
  <c r="JX77" i="28"/>
  <c r="JW77" i="28"/>
  <c r="JV77" i="28"/>
  <c r="JU77" i="28"/>
  <c r="JZ76" i="28"/>
  <c r="JY76" i="28"/>
  <c r="JX76" i="28"/>
  <c r="JW76" i="28"/>
  <c r="JV76" i="28"/>
  <c r="JU76" i="28"/>
  <c r="JZ75" i="28"/>
  <c r="JY75" i="28"/>
  <c r="JX75" i="28"/>
  <c r="JW75" i="28"/>
  <c r="JV75" i="28"/>
  <c r="JU75" i="28"/>
  <c r="JZ74" i="28"/>
  <c r="JY74" i="28"/>
  <c r="JX74" i="28"/>
  <c r="JW74" i="28"/>
  <c r="JV74" i="28"/>
  <c r="JU74" i="28"/>
  <c r="JZ73" i="28"/>
  <c r="JY73" i="28"/>
  <c r="JX73" i="28"/>
  <c r="JW73" i="28"/>
  <c r="JV73" i="28"/>
  <c r="JU73" i="28"/>
  <c r="JZ72" i="28"/>
  <c r="JY72" i="28"/>
  <c r="JX72" i="28"/>
  <c r="JW72" i="28"/>
  <c r="JV72" i="28"/>
  <c r="JU72" i="28"/>
  <c r="JZ71" i="28"/>
  <c r="JY71" i="28"/>
  <c r="JX71" i="28"/>
  <c r="JW71" i="28"/>
  <c r="JV71" i="28"/>
  <c r="JU71" i="28"/>
  <c r="JZ70" i="28"/>
  <c r="JY70" i="28"/>
  <c r="JX70" i="28"/>
  <c r="JW70" i="28"/>
  <c r="JV70" i="28"/>
  <c r="JU70" i="28"/>
  <c r="JZ69" i="28"/>
  <c r="JY69" i="28"/>
  <c r="JX69" i="28"/>
  <c r="JW69" i="28"/>
  <c r="JV69" i="28"/>
  <c r="JU69" i="28"/>
  <c r="JT83" i="28"/>
  <c r="JT82" i="28"/>
  <c r="JT81" i="28"/>
  <c r="JT80" i="28"/>
  <c r="JT79" i="28"/>
  <c r="JT78" i="28"/>
  <c r="JT77" i="28"/>
  <c r="JT76" i="28"/>
  <c r="JT75" i="28"/>
  <c r="JT74" i="28"/>
  <c r="JT73" i="28"/>
  <c r="JT72" i="28"/>
  <c r="JT71" i="28"/>
  <c r="JT70" i="28"/>
  <c r="JT69" i="28"/>
  <c r="JS83" i="28"/>
  <c r="JR83" i="28"/>
  <c r="JQ83" i="28"/>
  <c r="JP83" i="28"/>
  <c r="JO83" i="28"/>
  <c r="JN83" i="28"/>
  <c r="JS82" i="28"/>
  <c r="JR82" i="28"/>
  <c r="JQ82" i="28"/>
  <c r="JP82" i="28"/>
  <c r="JO82" i="28"/>
  <c r="JN82" i="28"/>
  <c r="JS81" i="28"/>
  <c r="JR81" i="28"/>
  <c r="JQ81" i="28"/>
  <c r="JP81" i="28"/>
  <c r="JO81" i="28"/>
  <c r="JN81" i="28"/>
  <c r="JS80" i="28"/>
  <c r="JR80" i="28"/>
  <c r="JQ80" i="28"/>
  <c r="JP80" i="28"/>
  <c r="JO80" i="28"/>
  <c r="JN80" i="28"/>
  <c r="JS79" i="28"/>
  <c r="JR79" i="28"/>
  <c r="JQ79" i="28"/>
  <c r="JP79" i="28"/>
  <c r="JO79" i="28"/>
  <c r="JN79" i="28"/>
  <c r="JS78" i="28"/>
  <c r="JR78" i="28"/>
  <c r="JQ78" i="28"/>
  <c r="JP78" i="28"/>
  <c r="JO78" i="28"/>
  <c r="JN78" i="28"/>
  <c r="JS77" i="28"/>
  <c r="JR77" i="28"/>
  <c r="JQ77" i="28"/>
  <c r="JP77" i="28"/>
  <c r="JO77" i="28"/>
  <c r="JN77" i="28"/>
  <c r="JS76" i="28"/>
  <c r="JR76" i="28"/>
  <c r="JQ76" i="28"/>
  <c r="JP76" i="28"/>
  <c r="JO76" i="28"/>
  <c r="JN76" i="28"/>
  <c r="JS75" i="28"/>
  <c r="JR75" i="28"/>
  <c r="JQ75" i="28"/>
  <c r="JP75" i="28"/>
  <c r="JO75" i="28"/>
  <c r="JN75" i="28"/>
  <c r="JS74" i="28"/>
  <c r="JR74" i="28"/>
  <c r="JQ74" i="28"/>
  <c r="JP74" i="28"/>
  <c r="JO74" i="28"/>
  <c r="JN74" i="28"/>
  <c r="JS73" i="28"/>
  <c r="JR73" i="28"/>
  <c r="JQ73" i="28"/>
  <c r="JP73" i="28"/>
  <c r="JO73" i="28"/>
  <c r="JN73" i="28"/>
  <c r="JS72" i="28"/>
  <c r="JR72" i="28"/>
  <c r="JQ72" i="28"/>
  <c r="JP72" i="28"/>
  <c r="JO72" i="28"/>
  <c r="JN72" i="28"/>
  <c r="JS71" i="28"/>
  <c r="JR71" i="28"/>
  <c r="JQ71" i="28"/>
  <c r="JP71" i="28"/>
  <c r="JO71" i="28"/>
  <c r="JN71" i="28"/>
  <c r="JS70" i="28"/>
  <c r="JR70" i="28"/>
  <c r="JQ70" i="28"/>
  <c r="JP70" i="28"/>
  <c r="JO70" i="28"/>
  <c r="JN70" i="28"/>
  <c r="JS69" i="28"/>
  <c r="JR69" i="28"/>
  <c r="JQ69" i="28"/>
  <c r="JP69" i="28"/>
  <c r="JO69" i="28"/>
  <c r="JN69" i="28"/>
  <c r="JM83" i="28"/>
  <c r="JM82" i="28"/>
  <c r="JM81" i="28"/>
  <c r="JM80" i="28"/>
  <c r="JM79" i="28"/>
  <c r="JM78" i="28"/>
  <c r="JM77" i="28"/>
  <c r="JM76" i="28"/>
  <c r="JM75" i="28"/>
  <c r="JM74" i="28"/>
  <c r="JM73" i="28"/>
  <c r="JM72" i="28"/>
  <c r="JM71" i="28"/>
  <c r="JM70" i="28"/>
  <c r="JM69" i="28"/>
  <c r="JL83" i="28"/>
  <c r="JK83" i="28"/>
  <c r="JJ83" i="28"/>
  <c r="JI83" i="28"/>
  <c r="JH83" i="28"/>
  <c r="JG83" i="28"/>
  <c r="JL82" i="28"/>
  <c r="JK82" i="28"/>
  <c r="JJ82" i="28"/>
  <c r="JI82" i="28"/>
  <c r="JH82" i="28"/>
  <c r="JG82" i="28"/>
  <c r="JL81" i="28"/>
  <c r="JK81" i="28"/>
  <c r="JJ81" i="28"/>
  <c r="JI81" i="28"/>
  <c r="JH81" i="28"/>
  <c r="JG81" i="28"/>
  <c r="JL80" i="28"/>
  <c r="JK80" i="28"/>
  <c r="JJ80" i="28"/>
  <c r="JI80" i="28"/>
  <c r="JH80" i="28"/>
  <c r="JG80" i="28"/>
  <c r="JL79" i="28"/>
  <c r="JK79" i="28"/>
  <c r="JJ79" i="28"/>
  <c r="JI79" i="28"/>
  <c r="JH79" i="28"/>
  <c r="JG79" i="28"/>
  <c r="JL78" i="28"/>
  <c r="JK78" i="28"/>
  <c r="JJ78" i="28"/>
  <c r="JI78" i="28"/>
  <c r="JH78" i="28"/>
  <c r="JG78" i="28"/>
  <c r="JL77" i="28"/>
  <c r="JK77" i="28"/>
  <c r="JJ77" i="28"/>
  <c r="JI77" i="28"/>
  <c r="JH77" i="28"/>
  <c r="JG77" i="28"/>
  <c r="JL76" i="28"/>
  <c r="JK76" i="28"/>
  <c r="JJ76" i="28"/>
  <c r="JI76" i="28"/>
  <c r="JH76" i="28"/>
  <c r="JG76" i="28"/>
  <c r="JL75" i="28"/>
  <c r="JK75" i="28"/>
  <c r="JJ75" i="28"/>
  <c r="JI75" i="28"/>
  <c r="JH75" i="28"/>
  <c r="JG75" i="28"/>
  <c r="JL74" i="28"/>
  <c r="JK74" i="28"/>
  <c r="JJ74" i="28"/>
  <c r="JI74" i="28"/>
  <c r="JH74" i="28"/>
  <c r="JG74" i="28"/>
  <c r="JL73" i="28"/>
  <c r="JK73" i="28"/>
  <c r="JJ73" i="28"/>
  <c r="JI73" i="28"/>
  <c r="JH73" i="28"/>
  <c r="JG73" i="28"/>
  <c r="JL72" i="28"/>
  <c r="JK72" i="28"/>
  <c r="JJ72" i="28"/>
  <c r="JI72" i="28"/>
  <c r="JH72" i="28"/>
  <c r="JG72" i="28"/>
  <c r="JL71" i="28"/>
  <c r="JK71" i="28"/>
  <c r="JJ71" i="28"/>
  <c r="JI71" i="28"/>
  <c r="JH71" i="28"/>
  <c r="JG71" i="28"/>
  <c r="JL70" i="28"/>
  <c r="JK70" i="28"/>
  <c r="JJ70" i="28"/>
  <c r="JI70" i="28"/>
  <c r="JH70" i="28"/>
  <c r="JG70" i="28"/>
  <c r="JL69" i="28"/>
  <c r="JK69" i="28"/>
  <c r="JJ69" i="28"/>
  <c r="JI69" i="28"/>
  <c r="JH69" i="28"/>
  <c r="JG69" i="28"/>
  <c r="JF83" i="28"/>
  <c r="JF82" i="28"/>
  <c r="JF81" i="28"/>
  <c r="JF80" i="28"/>
  <c r="JF79" i="28"/>
  <c r="JF78" i="28"/>
  <c r="JF77" i="28"/>
  <c r="JF76" i="28"/>
  <c r="JF75" i="28"/>
  <c r="JF74" i="28"/>
  <c r="JF73" i="28"/>
  <c r="JF72" i="28"/>
  <c r="JF71" i="28"/>
  <c r="JF70" i="28"/>
  <c r="JF69" i="28"/>
  <c r="JK65" i="28"/>
  <c r="JK199" i="28" s="1"/>
  <c r="JJ65" i="28"/>
  <c r="JJ199" i="28" s="1"/>
  <c r="JI65" i="28"/>
  <c r="JI199" i="28" s="1"/>
  <c r="JH65" i="28"/>
  <c r="JH199" i="28" s="1"/>
  <c r="JG65" i="28"/>
  <c r="JG199" i="28" s="1"/>
  <c r="JF65" i="28"/>
  <c r="JF199" i="28" s="1"/>
  <c r="JE65" i="28"/>
  <c r="JE199" i="28" s="1"/>
  <c r="JK64" i="28"/>
  <c r="JK198" i="28" s="1"/>
  <c r="JJ64" i="28"/>
  <c r="JJ198" i="28" s="1"/>
  <c r="JI64" i="28"/>
  <c r="JI198" i="28" s="1"/>
  <c r="JH64" i="28"/>
  <c r="JH198" i="28" s="1"/>
  <c r="JG64" i="28"/>
  <c r="JF64" i="28"/>
  <c r="JF198" i="28" s="1"/>
  <c r="JE64" i="28"/>
  <c r="JE198" i="28" s="1"/>
  <c r="JK63" i="28"/>
  <c r="JK197" i="28" s="1"/>
  <c r="JJ63" i="28"/>
  <c r="JJ197" i="28" s="1"/>
  <c r="JI63" i="28"/>
  <c r="JI197" i="28" s="1"/>
  <c r="JH63" i="28"/>
  <c r="JH197" i="28" s="1"/>
  <c r="JG63" i="28"/>
  <c r="JG197" i="28" s="1"/>
  <c r="JF63" i="28"/>
  <c r="JE63" i="28"/>
  <c r="JE197" i="28" s="1"/>
  <c r="JK62" i="28"/>
  <c r="JK196" i="28" s="1"/>
  <c r="JJ62" i="28"/>
  <c r="JJ196" i="28" s="1"/>
  <c r="JI62" i="28"/>
  <c r="JI196" i="28" s="1"/>
  <c r="JH62" i="28"/>
  <c r="JH196" i="28" s="1"/>
  <c r="JG62" i="28"/>
  <c r="JG196" i="28" s="1"/>
  <c r="JF62" i="28"/>
  <c r="JF196" i="28" s="1"/>
  <c r="JE62" i="28"/>
  <c r="JE196" i="28" s="1"/>
  <c r="JK61" i="28"/>
  <c r="JK195" i="28" s="1"/>
  <c r="JJ61" i="28"/>
  <c r="JJ195" i="28" s="1"/>
  <c r="JI61" i="28"/>
  <c r="JI195" i="28" s="1"/>
  <c r="JH61" i="28"/>
  <c r="JH195" i="28" s="1"/>
  <c r="JG61" i="28"/>
  <c r="JG195" i="28" s="1"/>
  <c r="JF61" i="28"/>
  <c r="JF195" i="28" s="1"/>
  <c r="JE61" i="28"/>
  <c r="JE195" i="28" s="1"/>
  <c r="JK60" i="28"/>
  <c r="JK194" i="28" s="1"/>
  <c r="JJ60" i="28"/>
  <c r="JJ194" i="28" s="1"/>
  <c r="JI60" i="28"/>
  <c r="JI194" i="28" s="1"/>
  <c r="JH60" i="28"/>
  <c r="JH194" i="28" s="1"/>
  <c r="JG60" i="28"/>
  <c r="JF60" i="28"/>
  <c r="JF194" i="28" s="1"/>
  <c r="JE60" i="28"/>
  <c r="JE194" i="28" s="1"/>
  <c r="JK59" i="28"/>
  <c r="JK193" i="28" s="1"/>
  <c r="JJ59" i="28"/>
  <c r="JJ193" i="28" s="1"/>
  <c r="JI59" i="28"/>
  <c r="JI193" i="28" s="1"/>
  <c r="JH59" i="28"/>
  <c r="JH193" i="28" s="1"/>
  <c r="JG59" i="28"/>
  <c r="JG193" i="28" s="1"/>
  <c r="JF59" i="28"/>
  <c r="JE59" i="28"/>
  <c r="JE193" i="28" s="1"/>
  <c r="JK58" i="28"/>
  <c r="JK192" i="28" s="1"/>
  <c r="JJ58" i="28"/>
  <c r="JJ192" i="28" s="1"/>
  <c r="JI58" i="28"/>
  <c r="JI192" i="28" s="1"/>
  <c r="JH58" i="28"/>
  <c r="JH192" i="28" s="1"/>
  <c r="JG58" i="28"/>
  <c r="JG192" i="28" s="1"/>
  <c r="JF58" i="28"/>
  <c r="JF192" i="28" s="1"/>
  <c r="JE58" i="28"/>
  <c r="JE192" i="28" s="1"/>
  <c r="JK57" i="28"/>
  <c r="JK191" i="28" s="1"/>
  <c r="JJ57" i="28"/>
  <c r="JJ191" i="28" s="1"/>
  <c r="JI57" i="28"/>
  <c r="JI191" i="28" s="1"/>
  <c r="JH57" i="28"/>
  <c r="JH191" i="28" s="1"/>
  <c r="JG57" i="28"/>
  <c r="JG191" i="28" s="1"/>
  <c r="JF57" i="28"/>
  <c r="JF191" i="28" s="1"/>
  <c r="JE57" i="28"/>
  <c r="JE191" i="28" s="1"/>
  <c r="JK56" i="28"/>
  <c r="JK190" i="28" s="1"/>
  <c r="JJ56" i="28"/>
  <c r="JJ190" i="28" s="1"/>
  <c r="JI56" i="28"/>
  <c r="JI190" i="28" s="1"/>
  <c r="JH56" i="28"/>
  <c r="JH190" i="28" s="1"/>
  <c r="JG56" i="28"/>
  <c r="JF56" i="28"/>
  <c r="JF190" i="28" s="1"/>
  <c r="JE56" i="28"/>
  <c r="JE190" i="28" s="1"/>
  <c r="JK55" i="28"/>
  <c r="JJ55" i="28"/>
  <c r="JI55" i="28"/>
  <c r="JH55" i="28"/>
  <c r="JG55" i="28"/>
  <c r="JF55" i="28"/>
  <c r="JE55" i="28"/>
  <c r="JK54" i="28"/>
  <c r="JJ54" i="28"/>
  <c r="JI54" i="28"/>
  <c r="JH54" i="28"/>
  <c r="JG54" i="28"/>
  <c r="JF54" i="28"/>
  <c r="JE54" i="28"/>
  <c r="JK53" i="28"/>
  <c r="JJ53" i="28"/>
  <c r="JI53" i="28"/>
  <c r="JH53" i="28"/>
  <c r="JG53" i="28"/>
  <c r="JF53" i="28"/>
  <c r="JE53" i="28"/>
  <c r="JK52" i="28"/>
  <c r="JJ52" i="28"/>
  <c r="JI52" i="28"/>
  <c r="JH52" i="28"/>
  <c r="JG52" i="28"/>
  <c r="JF52" i="28"/>
  <c r="JE52" i="28"/>
  <c r="JE83" i="28"/>
  <c r="JD83" i="28"/>
  <c r="JC83" i="28"/>
  <c r="JB83" i="28"/>
  <c r="JA83" i="28"/>
  <c r="IZ83" i="28"/>
  <c r="JE82" i="28"/>
  <c r="JD82" i="28"/>
  <c r="JC82" i="28"/>
  <c r="JB82" i="28"/>
  <c r="JA82" i="28"/>
  <c r="IZ82" i="28"/>
  <c r="JE81" i="28"/>
  <c r="JD81" i="28"/>
  <c r="JC81" i="28"/>
  <c r="JB81" i="28"/>
  <c r="JA81" i="28"/>
  <c r="IZ81" i="28"/>
  <c r="JE80" i="28"/>
  <c r="JD80" i="28"/>
  <c r="JC80" i="28"/>
  <c r="JB80" i="28"/>
  <c r="JA80" i="28"/>
  <c r="IZ80" i="28"/>
  <c r="JE79" i="28"/>
  <c r="JD79" i="28"/>
  <c r="JC79" i="28"/>
  <c r="JB79" i="28"/>
  <c r="JA79" i="28"/>
  <c r="IZ79" i="28"/>
  <c r="JE78" i="28"/>
  <c r="JD78" i="28"/>
  <c r="JC78" i="28"/>
  <c r="JB78" i="28"/>
  <c r="JA78" i="28"/>
  <c r="IZ78" i="28"/>
  <c r="JE77" i="28"/>
  <c r="JD77" i="28"/>
  <c r="JC77" i="28"/>
  <c r="JB77" i="28"/>
  <c r="JA77" i="28"/>
  <c r="IZ77" i="28"/>
  <c r="JE76" i="28"/>
  <c r="JD76" i="28"/>
  <c r="JC76" i="28"/>
  <c r="JB76" i="28"/>
  <c r="JA76" i="28"/>
  <c r="IZ76" i="28"/>
  <c r="JE75" i="28"/>
  <c r="JD75" i="28"/>
  <c r="JC75" i="28"/>
  <c r="JB75" i="28"/>
  <c r="JA75" i="28"/>
  <c r="IZ75" i="28"/>
  <c r="JE74" i="28"/>
  <c r="JD74" i="28"/>
  <c r="JC74" i="28"/>
  <c r="JB74" i="28"/>
  <c r="JA74" i="28"/>
  <c r="IZ74" i="28"/>
  <c r="JE73" i="28"/>
  <c r="JD73" i="28"/>
  <c r="JC73" i="28"/>
  <c r="JB73" i="28"/>
  <c r="JA73" i="28"/>
  <c r="IZ73" i="28"/>
  <c r="JE72" i="28"/>
  <c r="JD72" i="28"/>
  <c r="JC72" i="28"/>
  <c r="JB72" i="28"/>
  <c r="JA72" i="28"/>
  <c r="IZ72" i="28"/>
  <c r="JE71" i="28"/>
  <c r="JD71" i="28"/>
  <c r="JC71" i="28"/>
  <c r="JB71" i="28"/>
  <c r="JA71" i="28"/>
  <c r="IZ71" i="28"/>
  <c r="JE70" i="28"/>
  <c r="JD70" i="28"/>
  <c r="JC70" i="28"/>
  <c r="JB70" i="28"/>
  <c r="JA70" i="28"/>
  <c r="IZ70" i="28"/>
  <c r="JE69" i="28"/>
  <c r="JD69" i="28"/>
  <c r="JC69" i="28"/>
  <c r="JB69" i="28"/>
  <c r="JA69" i="28"/>
  <c r="IZ69" i="28"/>
  <c r="IY83" i="28"/>
  <c r="IY82" i="28"/>
  <c r="IY81" i="28"/>
  <c r="IY80" i="28"/>
  <c r="IY79" i="28"/>
  <c r="IY78" i="28"/>
  <c r="IY77" i="28"/>
  <c r="IY76" i="28"/>
  <c r="IY75" i="28"/>
  <c r="IY74" i="28"/>
  <c r="IY73" i="28"/>
  <c r="IY72" i="28"/>
  <c r="IY71" i="28"/>
  <c r="IY70" i="28"/>
  <c r="IY69" i="28"/>
  <c r="IX83" i="28"/>
  <c r="IW83" i="28"/>
  <c r="IV83" i="28"/>
  <c r="IU83" i="28"/>
  <c r="IT83" i="28"/>
  <c r="IS83" i="28"/>
  <c r="IX82" i="28"/>
  <c r="IW82" i="28"/>
  <c r="IV82" i="28"/>
  <c r="IU82" i="28"/>
  <c r="IT82" i="28"/>
  <c r="IS82" i="28"/>
  <c r="IX81" i="28"/>
  <c r="IW81" i="28"/>
  <c r="IV81" i="28"/>
  <c r="IU81" i="28"/>
  <c r="IT81" i="28"/>
  <c r="IS81" i="28"/>
  <c r="IX80" i="28"/>
  <c r="IW80" i="28"/>
  <c r="IV80" i="28"/>
  <c r="IU80" i="28"/>
  <c r="IT80" i="28"/>
  <c r="IS80" i="28"/>
  <c r="IX79" i="28"/>
  <c r="IW79" i="28"/>
  <c r="IV79" i="28"/>
  <c r="IU79" i="28"/>
  <c r="IT79" i="28"/>
  <c r="IS79" i="28"/>
  <c r="IX78" i="28"/>
  <c r="IW78" i="28"/>
  <c r="IV78" i="28"/>
  <c r="IU78" i="28"/>
  <c r="IT78" i="28"/>
  <c r="IS78" i="28"/>
  <c r="IX77" i="28"/>
  <c r="IW77" i="28"/>
  <c r="IV77" i="28"/>
  <c r="IU77" i="28"/>
  <c r="IT77" i="28"/>
  <c r="IS77" i="28"/>
  <c r="IX76" i="28"/>
  <c r="IW76" i="28"/>
  <c r="IV76" i="28"/>
  <c r="IU76" i="28"/>
  <c r="IT76" i="28"/>
  <c r="IS76" i="28"/>
  <c r="IX75" i="28"/>
  <c r="IW75" i="28"/>
  <c r="IV75" i="28"/>
  <c r="IU75" i="28"/>
  <c r="IT75" i="28"/>
  <c r="IS75" i="28"/>
  <c r="IX74" i="28"/>
  <c r="IW74" i="28"/>
  <c r="IV74" i="28"/>
  <c r="IU74" i="28"/>
  <c r="IT74" i="28"/>
  <c r="IS74" i="28"/>
  <c r="IX73" i="28"/>
  <c r="IW73" i="28"/>
  <c r="IV73" i="28"/>
  <c r="IU73" i="28"/>
  <c r="IT73" i="28"/>
  <c r="IS73" i="28"/>
  <c r="IX72" i="28"/>
  <c r="IW72" i="28"/>
  <c r="IV72" i="28"/>
  <c r="IU72" i="28"/>
  <c r="IT72" i="28"/>
  <c r="IS72" i="28"/>
  <c r="IX71" i="28"/>
  <c r="IW71" i="28"/>
  <c r="IV71" i="28"/>
  <c r="IU71" i="28"/>
  <c r="IT71" i="28"/>
  <c r="IS71" i="28"/>
  <c r="IX70" i="28"/>
  <c r="IW70" i="28"/>
  <c r="IV70" i="28"/>
  <c r="IU70" i="28"/>
  <c r="IT70" i="28"/>
  <c r="IS70" i="28"/>
  <c r="IX69" i="28"/>
  <c r="IW69" i="28"/>
  <c r="IV69" i="28"/>
  <c r="IU69" i="28"/>
  <c r="IT69" i="28"/>
  <c r="IS69" i="28"/>
  <c r="IR83" i="28"/>
  <c r="IR82" i="28"/>
  <c r="IR81" i="28"/>
  <c r="IR80" i="28"/>
  <c r="IR79" i="28"/>
  <c r="IR78" i="28"/>
  <c r="IR77" i="28"/>
  <c r="IR76" i="28"/>
  <c r="IR75" i="28"/>
  <c r="IR74" i="28"/>
  <c r="IR73" i="28"/>
  <c r="IR72" i="28"/>
  <c r="IR71" i="28"/>
  <c r="IR70" i="28"/>
  <c r="IR69" i="28"/>
  <c r="IQ83" i="28"/>
  <c r="IP83" i="28"/>
  <c r="IO83" i="28"/>
  <c r="IN83" i="28"/>
  <c r="IM83" i="28"/>
  <c r="IL83" i="28"/>
  <c r="IQ82" i="28"/>
  <c r="IP82" i="28"/>
  <c r="IO82" i="28"/>
  <c r="IN82" i="28"/>
  <c r="IM82" i="28"/>
  <c r="IL82" i="28"/>
  <c r="IQ81" i="28"/>
  <c r="IP81" i="28"/>
  <c r="IO81" i="28"/>
  <c r="IN81" i="28"/>
  <c r="IM81" i="28"/>
  <c r="IL81" i="28"/>
  <c r="IQ80" i="28"/>
  <c r="IP80" i="28"/>
  <c r="IO80" i="28"/>
  <c r="IN80" i="28"/>
  <c r="IM80" i="28"/>
  <c r="IL80" i="28"/>
  <c r="IQ79" i="28"/>
  <c r="IP79" i="28"/>
  <c r="IO79" i="28"/>
  <c r="IN79" i="28"/>
  <c r="IM79" i="28"/>
  <c r="IL79" i="28"/>
  <c r="IQ78" i="28"/>
  <c r="IP78" i="28"/>
  <c r="IO78" i="28"/>
  <c r="IN78" i="28"/>
  <c r="IM78" i="28"/>
  <c r="IL78" i="28"/>
  <c r="IQ77" i="28"/>
  <c r="IP77" i="28"/>
  <c r="IO77" i="28"/>
  <c r="IN77" i="28"/>
  <c r="IM77" i="28"/>
  <c r="IL77" i="28"/>
  <c r="IQ76" i="28"/>
  <c r="IP76" i="28"/>
  <c r="IO76" i="28"/>
  <c r="IN76" i="28"/>
  <c r="IM76" i="28"/>
  <c r="IL76" i="28"/>
  <c r="IQ75" i="28"/>
  <c r="IP75" i="28"/>
  <c r="IO75" i="28"/>
  <c r="IN75" i="28"/>
  <c r="IM75" i="28"/>
  <c r="IL75" i="28"/>
  <c r="IQ74" i="28"/>
  <c r="IP74" i="28"/>
  <c r="IO74" i="28"/>
  <c r="IN74" i="28"/>
  <c r="IM74" i="28"/>
  <c r="IL74" i="28"/>
  <c r="IQ73" i="28"/>
  <c r="IP73" i="28"/>
  <c r="IO73" i="28"/>
  <c r="IN73" i="28"/>
  <c r="IM73" i="28"/>
  <c r="IL73" i="28"/>
  <c r="IQ72" i="28"/>
  <c r="IP72" i="28"/>
  <c r="IO72" i="28"/>
  <c r="IN72" i="28"/>
  <c r="IM72" i="28"/>
  <c r="IL72" i="28"/>
  <c r="IQ71" i="28"/>
  <c r="IP71" i="28"/>
  <c r="IO71" i="28"/>
  <c r="IN71" i="28"/>
  <c r="IM71" i="28"/>
  <c r="IL71" i="28"/>
  <c r="IQ70" i="28"/>
  <c r="IP70" i="28"/>
  <c r="IO70" i="28"/>
  <c r="IN70" i="28"/>
  <c r="IM70" i="28"/>
  <c r="IL70" i="28"/>
  <c r="IQ69" i="28"/>
  <c r="IP69" i="28"/>
  <c r="IO69" i="28"/>
  <c r="IN69" i="28"/>
  <c r="IM69" i="28"/>
  <c r="IL69" i="28"/>
  <c r="IK83" i="28"/>
  <c r="IK82" i="28"/>
  <c r="IK81" i="28"/>
  <c r="IK80" i="28"/>
  <c r="IK79" i="28"/>
  <c r="IK78" i="28"/>
  <c r="IK77" i="28"/>
  <c r="IK76" i="28"/>
  <c r="IK75" i="28"/>
  <c r="IK74" i="28"/>
  <c r="IK73" i="28"/>
  <c r="IK72" i="28"/>
  <c r="IK71" i="28"/>
  <c r="IK70" i="28"/>
  <c r="IK69" i="28"/>
  <c r="IJ83" i="28"/>
  <c r="II83" i="28"/>
  <c r="IH83" i="28"/>
  <c r="IG83" i="28"/>
  <c r="IF83" i="28"/>
  <c r="IE83" i="28"/>
  <c r="IJ82" i="28"/>
  <c r="II82" i="28"/>
  <c r="IH82" i="28"/>
  <c r="IG82" i="28"/>
  <c r="IF82" i="28"/>
  <c r="IE82" i="28"/>
  <c r="IJ81" i="28"/>
  <c r="II81" i="28"/>
  <c r="IH81" i="28"/>
  <c r="IG81" i="28"/>
  <c r="IF81" i="28"/>
  <c r="IE81" i="28"/>
  <c r="IJ80" i="28"/>
  <c r="II80" i="28"/>
  <c r="IH80" i="28"/>
  <c r="IG80" i="28"/>
  <c r="IF80" i="28"/>
  <c r="IE80" i="28"/>
  <c r="IJ79" i="28"/>
  <c r="II79" i="28"/>
  <c r="IH79" i="28"/>
  <c r="IG79" i="28"/>
  <c r="IF79" i="28"/>
  <c r="IE79" i="28"/>
  <c r="IJ78" i="28"/>
  <c r="II78" i="28"/>
  <c r="IH78" i="28"/>
  <c r="IG78" i="28"/>
  <c r="IF78" i="28"/>
  <c r="IE78" i="28"/>
  <c r="IJ77" i="28"/>
  <c r="II77" i="28"/>
  <c r="IH77" i="28"/>
  <c r="IG77" i="28"/>
  <c r="IF77" i="28"/>
  <c r="IE77" i="28"/>
  <c r="IJ76" i="28"/>
  <c r="II76" i="28"/>
  <c r="IH76" i="28"/>
  <c r="IG76" i="28"/>
  <c r="IF76" i="28"/>
  <c r="IE76" i="28"/>
  <c r="IJ75" i="28"/>
  <c r="II75" i="28"/>
  <c r="IH75" i="28"/>
  <c r="IG75" i="28"/>
  <c r="IF75" i="28"/>
  <c r="IE75" i="28"/>
  <c r="IJ74" i="28"/>
  <c r="II74" i="28"/>
  <c r="IH74" i="28"/>
  <c r="IG74" i="28"/>
  <c r="IF74" i="28"/>
  <c r="IE74" i="28"/>
  <c r="IJ73" i="28"/>
  <c r="II73" i="28"/>
  <c r="IH73" i="28"/>
  <c r="IG73" i="28"/>
  <c r="IF73" i="28"/>
  <c r="IE73" i="28"/>
  <c r="IJ72" i="28"/>
  <c r="II72" i="28"/>
  <c r="IH72" i="28"/>
  <c r="IG72" i="28"/>
  <c r="IF72" i="28"/>
  <c r="IE72" i="28"/>
  <c r="IJ71" i="28"/>
  <c r="II71" i="28"/>
  <c r="IH71" i="28"/>
  <c r="IG71" i="28"/>
  <c r="IF71" i="28"/>
  <c r="IE71" i="28"/>
  <c r="IJ70" i="28"/>
  <c r="II70" i="28"/>
  <c r="IH70" i="28"/>
  <c r="IG70" i="28"/>
  <c r="IF70" i="28"/>
  <c r="IE70" i="28"/>
  <c r="IJ69" i="28"/>
  <c r="II69" i="28"/>
  <c r="IH69" i="28"/>
  <c r="IG69" i="28"/>
  <c r="IF69" i="28"/>
  <c r="IE69" i="28"/>
  <c r="ID83" i="28"/>
  <c r="ID82" i="28"/>
  <c r="ID81" i="28"/>
  <c r="ID80" i="28"/>
  <c r="ID79" i="28"/>
  <c r="ID78" i="28"/>
  <c r="ID77" i="28"/>
  <c r="ID76" i="28"/>
  <c r="ID75" i="28"/>
  <c r="ID74" i="28"/>
  <c r="ID73" i="28"/>
  <c r="ID72" i="28"/>
  <c r="ID71" i="28"/>
  <c r="ID70" i="28"/>
  <c r="ID69" i="28"/>
  <c r="IC83" i="28"/>
  <c r="IB83" i="28"/>
  <c r="IA83" i="28"/>
  <c r="HZ83" i="28"/>
  <c r="HY83" i="28"/>
  <c r="HX83" i="28"/>
  <c r="IC82" i="28"/>
  <c r="IB82" i="28"/>
  <c r="IA82" i="28"/>
  <c r="HZ82" i="28"/>
  <c r="HY82" i="28"/>
  <c r="HX82" i="28"/>
  <c r="IC81" i="28"/>
  <c r="IB81" i="28"/>
  <c r="IA81" i="28"/>
  <c r="HZ81" i="28"/>
  <c r="HY81" i="28"/>
  <c r="HX81" i="28"/>
  <c r="IC80" i="28"/>
  <c r="IB80" i="28"/>
  <c r="IA80" i="28"/>
  <c r="HZ80" i="28"/>
  <c r="HY80" i="28"/>
  <c r="HX80" i="28"/>
  <c r="IC79" i="28"/>
  <c r="IB79" i="28"/>
  <c r="IA79" i="28"/>
  <c r="HZ79" i="28"/>
  <c r="HY79" i="28"/>
  <c r="HX79" i="28"/>
  <c r="IC78" i="28"/>
  <c r="IB78" i="28"/>
  <c r="IA78" i="28"/>
  <c r="HZ78" i="28"/>
  <c r="HY78" i="28"/>
  <c r="HX78" i="28"/>
  <c r="IC77" i="28"/>
  <c r="IB77" i="28"/>
  <c r="IA77" i="28"/>
  <c r="HZ77" i="28"/>
  <c r="HY77" i="28"/>
  <c r="HX77" i="28"/>
  <c r="IC76" i="28"/>
  <c r="IB76" i="28"/>
  <c r="IA76" i="28"/>
  <c r="HZ76" i="28"/>
  <c r="HY76" i="28"/>
  <c r="HX76" i="28"/>
  <c r="IC75" i="28"/>
  <c r="IB75" i="28"/>
  <c r="IA75" i="28"/>
  <c r="HZ75" i="28"/>
  <c r="HY75" i="28"/>
  <c r="HX75" i="28"/>
  <c r="IC74" i="28"/>
  <c r="IB74" i="28"/>
  <c r="IA74" i="28"/>
  <c r="HZ74" i="28"/>
  <c r="HY74" i="28"/>
  <c r="HX74" i="28"/>
  <c r="IC73" i="28"/>
  <c r="IB73" i="28"/>
  <c r="IA73" i="28"/>
  <c r="HZ73" i="28"/>
  <c r="HY73" i="28"/>
  <c r="HX73" i="28"/>
  <c r="IC72" i="28"/>
  <c r="IB72" i="28"/>
  <c r="IA72" i="28"/>
  <c r="HZ72" i="28"/>
  <c r="HY72" i="28"/>
  <c r="HX72" i="28"/>
  <c r="IC71" i="28"/>
  <c r="IB71" i="28"/>
  <c r="IA71" i="28"/>
  <c r="HZ71" i="28"/>
  <c r="HY71" i="28"/>
  <c r="HX71" i="28"/>
  <c r="IC70" i="28"/>
  <c r="IB70" i="28"/>
  <c r="IA70" i="28"/>
  <c r="HZ70" i="28"/>
  <c r="HY70" i="28"/>
  <c r="HX70" i="28"/>
  <c r="IC69" i="28"/>
  <c r="IB69" i="28"/>
  <c r="IA69" i="28"/>
  <c r="HZ69" i="28"/>
  <c r="HY69" i="28"/>
  <c r="HX69" i="28"/>
  <c r="HW83" i="28"/>
  <c r="HW82" i="28"/>
  <c r="HW81" i="28"/>
  <c r="HW80" i="28"/>
  <c r="HW79" i="28"/>
  <c r="HW78" i="28"/>
  <c r="HW77" i="28"/>
  <c r="HW76" i="28"/>
  <c r="HW75" i="28"/>
  <c r="HW74" i="28"/>
  <c r="HW73" i="28"/>
  <c r="HW72" i="28"/>
  <c r="HW71" i="28"/>
  <c r="HW70" i="28"/>
  <c r="HW69" i="28"/>
  <c r="HV83" i="28"/>
  <c r="HU83" i="28"/>
  <c r="HT83" i="28"/>
  <c r="HS83" i="28"/>
  <c r="HR83" i="28"/>
  <c r="HQ83" i="28"/>
  <c r="HV82" i="28"/>
  <c r="HU82" i="28"/>
  <c r="HT82" i="28"/>
  <c r="HS82" i="28"/>
  <c r="HR82" i="28"/>
  <c r="HQ82" i="28"/>
  <c r="HV81" i="28"/>
  <c r="HU81" i="28"/>
  <c r="HT81" i="28"/>
  <c r="HS81" i="28"/>
  <c r="HR81" i="28"/>
  <c r="HQ81" i="28"/>
  <c r="HV80" i="28"/>
  <c r="HU80" i="28"/>
  <c r="HT80" i="28"/>
  <c r="HS80" i="28"/>
  <c r="HR80" i="28"/>
  <c r="HQ80" i="28"/>
  <c r="HV79" i="28"/>
  <c r="HU79" i="28"/>
  <c r="HT79" i="28"/>
  <c r="HS79" i="28"/>
  <c r="HR79" i="28"/>
  <c r="HQ79" i="28"/>
  <c r="HV78" i="28"/>
  <c r="HU78" i="28"/>
  <c r="HT78" i="28"/>
  <c r="HS78" i="28"/>
  <c r="HR78" i="28"/>
  <c r="HQ78" i="28"/>
  <c r="HV77" i="28"/>
  <c r="HU77" i="28"/>
  <c r="HT77" i="28"/>
  <c r="HS77" i="28"/>
  <c r="HR77" i="28"/>
  <c r="HQ77" i="28"/>
  <c r="HV76" i="28"/>
  <c r="HU76" i="28"/>
  <c r="HT76" i="28"/>
  <c r="HS76" i="28"/>
  <c r="HR76" i="28"/>
  <c r="HQ76" i="28"/>
  <c r="HV75" i="28"/>
  <c r="HU75" i="28"/>
  <c r="HT75" i="28"/>
  <c r="HS75" i="28"/>
  <c r="HR75" i="28"/>
  <c r="HQ75" i="28"/>
  <c r="HV74" i="28"/>
  <c r="HU74" i="28"/>
  <c r="HT74" i="28"/>
  <c r="HS74" i="28"/>
  <c r="HR74" i="28"/>
  <c r="HQ74" i="28"/>
  <c r="HV73" i="28"/>
  <c r="HU73" i="28"/>
  <c r="HT73" i="28"/>
  <c r="HS73" i="28"/>
  <c r="HR73" i="28"/>
  <c r="HQ73" i="28"/>
  <c r="HV72" i="28"/>
  <c r="HU72" i="28"/>
  <c r="HT72" i="28"/>
  <c r="HS72" i="28"/>
  <c r="HR72" i="28"/>
  <c r="HQ72" i="28"/>
  <c r="HV71" i="28"/>
  <c r="HU71" i="28"/>
  <c r="HT71" i="28"/>
  <c r="HS71" i="28"/>
  <c r="HR71" i="28"/>
  <c r="HQ71" i="28"/>
  <c r="HV70" i="28"/>
  <c r="HU70" i="28"/>
  <c r="HT70" i="28"/>
  <c r="HS70" i="28"/>
  <c r="HR70" i="28"/>
  <c r="HQ70" i="28"/>
  <c r="HV69" i="28"/>
  <c r="HU69" i="28"/>
  <c r="HT69" i="28"/>
  <c r="HS69" i="28"/>
  <c r="HR69" i="28"/>
  <c r="HQ69" i="28"/>
  <c r="HP83" i="28"/>
  <c r="HP82" i="28"/>
  <c r="HP81" i="28"/>
  <c r="HP80" i="28"/>
  <c r="HP79" i="28"/>
  <c r="HP78" i="28"/>
  <c r="HP77" i="28"/>
  <c r="HP76" i="28"/>
  <c r="HP75" i="28"/>
  <c r="HP74" i="28"/>
  <c r="HP73" i="28"/>
  <c r="HP72" i="28"/>
  <c r="HP71" i="28"/>
  <c r="HP70" i="28"/>
  <c r="HP69" i="28"/>
  <c r="HO83" i="28"/>
  <c r="HN83" i="28"/>
  <c r="HM83" i="28"/>
  <c r="HL83" i="28"/>
  <c r="HK83" i="28"/>
  <c r="HJ83" i="28"/>
  <c r="HO82" i="28"/>
  <c r="HN82" i="28"/>
  <c r="HM82" i="28"/>
  <c r="HL82" i="28"/>
  <c r="HK82" i="28"/>
  <c r="HJ82" i="28"/>
  <c r="HO81" i="28"/>
  <c r="HN81" i="28"/>
  <c r="HM81" i="28"/>
  <c r="HL81" i="28"/>
  <c r="HK81" i="28"/>
  <c r="HJ81" i="28"/>
  <c r="HO80" i="28"/>
  <c r="HN80" i="28"/>
  <c r="HM80" i="28"/>
  <c r="HL80" i="28"/>
  <c r="HK80" i="28"/>
  <c r="HJ80" i="28"/>
  <c r="HO79" i="28"/>
  <c r="HN79" i="28"/>
  <c r="HM79" i="28"/>
  <c r="HL79" i="28"/>
  <c r="HK79" i="28"/>
  <c r="HJ79" i="28"/>
  <c r="HO78" i="28"/>
  <c r="HN78" i="28"/>
  <c r="HM78" i="28"/>
  <c r="HL78" i="28"/>
  <c r="HK78" i="28"/>
  <c r="HJ78" i="28"/>
  <c r="HO77" i="28"/>
  <c r="HN77" i="28"/>
  <c r="HM77" i="28"/>
  <c r="HL77" i="28"/>
  <c r="HK77" i="28"/>
  <c r="HJ77" i="28"/>
  <c r="HO76" i="28"/>
  <c r="HN76" i="28"/>
  <c r="HM76" i="28"/>
  <c r="HL76" i="28"/>
  <c r="HK76" i="28"/>
  <c r="HJ76" i="28"/>
  <c r="HO75" i="28"/>
  <c r="HN75" i="28"/>
  <c r="HM75" i="28"/>
  <c r="HL75" i="28"/>
  <c r="HK75" i="28"/>
  <c r="HJ75" i="28"/>
  <c r="HO74" i="28"/>
  <c r="HN74" i="28"/>
  <c r="HM74" i="28"/>
  <c r="HL74" i="28"/>
  <c r="HK74" i="28"/>
  <c r="HJ74" i="28"/>
  <c r="HO73" i="28"/>
  <c r="HN73" i="28"/>
  <c r="HM73" i="28"/>
  <c r="HL73" i="28"/>
  <c r="HK73" i="28"/>
  <c r="HJ73" i="28"/>
  <c r="HO72" i="28"/>
  <c r="HN72" i="28"/>
  <c r="HM72" i="28"/>
  <c r="HL72" i="28"/>
  <c r="HK72" i="28"/>
  <c r="HJ72" i="28"/>
  <c r="HO71" i="28"/>
  <c r="HN71" i="28"/>
  <c r="HM71" i="28"/>
  <c r="HL71" i="28"/>
  <c r="HK71" i="28"/>
  <c r="HJ71" i="28"/>
  <c r="HO70" i="28"/>
  <c r="HN70" i="28"/>
  <c r="HM70" i="28"/>
  <c r="HL70" i="28"/>
  <c r="HK70" i="28"/>
  <c r="HJ70" i="28"/>
  <c r="HO69" i="28"/>
  <c r="HN69" i="28"/>
  <c r="HM69" i="28"/>
  <c r="HL69" i="28"/>
  <c r="HK69" i="28"/>
  <c r="HJ69" i="28"/>
  <c r="HI83" i="28"/>
  <c r="HI82" i="28"/>
  <c r="HI81" i="28"/>
  <c r="HI80" i="28"/>
  <c r="HI79" i="28"/>
  <c r="HI78" i="28"/>
  <c r="HI77" i="28"/>
  <c r="HI76" i="28"/>
  <c r="HI75" i="28"/>
  <c r="HI74" i="28"/>
  <c r="HI73" i="28"/>
  <c r="HI72" i="28"/>
  <c r="HI71" i="28"/>
  <c r="HI70" i="28"/>
  <c r="HI69" i="28"/>
  <c r="HH83" i="28"/>
  <c r="HG83" i="28"/>
  <c r="HF83" i="28"/>
  <c r="HE83" i="28"/>
  <c r="HD83" i="28"/>
  <c r="HC83" i="28"/>
  <c r="HH82" i="28"/>
  <c r="HG82" i="28"/>
  <c r="HF82" i="28"/>
  <c r="HE82" i="28"/>
  <c r="HD82" i="28"/>
  <c r="HC82" i="28"/>
  <c r="HH81" i="28"/>
  <c r="HG81" i="28"/>
  <c r="HF81" i="28"/>
  <c r="HE81" i="28"/>
  <c r="HD81" i="28"/>
  <c r="HC81" i="28"/>
  <c r="HH80" i="28"/>
  <c r="HG80" i="28"/>
  <c r="HF80" i="28"/>
  <c r="HE80" i="28"/>
  <c r="HD80" i="28"/>
  <c r="HC80" i="28"/>
  <c r="HH79" i="28"/>
  <c r="HG79" i="28"/>
  <c r="HF79" i="28"/>
  <c r="HE79" i="28"/>
  <c r="HD79" i="28"/>
  <c r="HC79" i="28"/>
  <c r="HH78" i="28"/>
  <c r="HG78" i="28"/>
  <c r="HF78" i="28"/>
  <c r="HE78" i="28"/>
  <c r="HD78" i="28"/>
  <c r="HC78" i="28"/>
  <c r="HH77" i="28"/>
  <c r="HG77" i="28"/>
  <c r="HF77" i="28"/>
  <c r="HE77" i="28"/>
  <c r="HD77" i="28"/>
  <c r="HC77" i="28"/>
  <c r="HH76" i="28"/>
  <c r="HG76" i="28"/>
  <c r="HF76" i="28"/>
  <c r="HE76" i="28"/>
  <c r="HD76" i="28"/>
  <c r="HC76" i="28"/>
  <c r="HH75" i="28"/>
  <c r="HG75" i="28"/>
  <c r="HF75" i="28"/>
  <c r="HE75" i="28"/>
  <c r="HD75" i="28"/>
  <c r="HC75" i="28"/>
  <c r="HH74" i="28"/>
  <c r="HG74" i="28"/>
  <c r="HF74" i="28"/>
  <c r="HE74" i="28"/>
  <c r="HD74" i="28"/>
  <c r="HC74" i="28"/>
  <c r="HH73" i="28"/>
  <c r="HG73" i="28"/>
  <c r="HF73" i="28"/>
  <c r="HE73" i="28"/>
  <c r="HD73" i="28"/>
  <c r="HC73" i="28"/>
  <c r="HH72" i="28"/>
  <c r="HG72" i="28"/>
  <c r="HF72" i="28"/>
  <c r="HE72" i="28"/>
  <c r="HD72" i="28"/>
  <c r="HC72" i="28"/>
  <c r="HH71" i="28"/>
  <c r="HG71" i="28"/>
  <c r="HF71" i="28"/>
  <c r="HE71" i="28"/>
  <c r="HD71" i="28"/>
  <c r="HC71" i="28"/>
  <c r="HH70" i="28"/>
  <c r="HG70" i="28"/>
  <c r="HF70" i="28"/>
  <c r="HE70" i="28"/>
  <c r="HD70" i="28"/>
  <c r="HC70" i="28"/>
  <c r="HH69" i="28"/>
  <c r="HG69" i="28"/>
  <c r="HF69" i="28"/>
  <c r="HE69" i="28"/>
  <c r="HD69" i="28"/>
  <c r="HC69" i="28"/>
  <c r="HB83" i="28"/>
  <c r="HB82" i="28"/>
  <c r="HB81" i="28"/>
  <c r="HB80" i="28"/>
  <c r="HB79" i="28"/>
  <c r="HB78" i="28"/>
  <c r="HB77" i="28"/>
  <c r="HB76" i="28"/>
  <c r="HB75" i="28"/>
  <c r="HB74" i="28"/>
  <c r="HB73" i="28"/>
  <c r="HB72" i="28"/>
  <c r="HB71" i="28"/>
  <c r="HB70" i="28"/>
  <c r="HB69" i="28"/>
  <c r="HA83" i="28"/>
  <c r="GZ83" i="28"/>
  <c r="GY83" i="28"/>
  <c r="GX83" i="28"/>
  <c r="GW83" i="28"/>
  <c r="GV83" i="28"/>
  <c r="HA82" i="28"/>
  <c r="GZ82" i="28"/>
  <c r="GY82" i="28"/>
  <c r="GX82" i="28"/>
  <c r="GW82" i="28"/>
  <c r="GV82" i="28"/>
  <c r="HA81" i="28"/>
  <c r="GZ81" i="28"/>
  <c r="GY81" i="28"/>
  <c r="GX81" i="28"/>
  <c r="GW81" i="28"/>
  <c r="GV81" i="28"/>
  <c r="HA80" i="28"/>
  <c r="GZ80" i="28"/>
  <c r="GY80" i="28"/>
  <c r="GX80" i="28"/>
  <c r="GW80" i="28"/>
  <c r="GV80" i="28"/>
  <c r="HA79" i="28"/>
  <c r="GZ79" i="28"/>
  <c r="GY79" i="28"/>
  <c r="GX79" i="28"/>
  <c r="GW79" i="28"/>
  <c r="GV79" i="28"/>
  <c r="HA78" i="28"/>
  <c r="GZ78" i="28"/>
  <c r="GY78" i="28"/>
  <c r="GX78" i="28"/>
  <c r="GW78" i="28"/>
  <c r="GV78" i="28"/>
  <c r="HA77" i="28"/>
  <c r="GZ77" i="28"/>
  <c r="GY77" i="28"/>
  <c r="GX77" i="28"/>
  <c r="GW77" i="28"/>
  <c r="GV77" i="28"/>
  <c r="HA76" i="28"/>
  <c r="GZ76" i="28"/>
  <c r="GY76" i="28"/>
  <c r="GX76" i="28"/>
  <c r="GW76" i="28"/>
  <c r="GV76" i="28"/>
  <c r="HA75" i="28"/>
  <c r="GZ75" i="28"/>
  <c r="GY75" i="28"/>
  <c r="GX75" i="28"/>
  <c r="GW75" i="28"/>
  <c r="GV75" i="28"/>
  <c r="HA74" i="28"/>
  <c r="GZ74" i="28"/>
  <c r="GY74" i="28"/>
  <c r="GX74" i="28"/>
  <c r="GW74" i="28"/>
  <c r="GV74" i="28"/>
  <c r="HA73" i="28"/>
  <c r="GZ73" i="28"/>
  <c r="GY73" i="28"/>
  <c r="GX73" i="28"/>
  <c r="GW73" i="28"/>
  <c r="GV73" i="28"/>
  <c r="HA72" i="28"/>
  <c r="GZ72" i="28"/>
  <c r="GY72" i="28"/>
  <c r="GX72" i="28"/>
  <c r="GW72" i="28"/>
  <c r="GV72" i="28"/>
  <c r="HA71" i="28"/>
  <c r="GZ71" i="28"/>
  <c r="GY71" i="28"/>
  <c r="GX71" i="28"/>
  <c r="GW71" i="28"/>
  <c r="GV71" i="28"/>
  <c r="HA70" i="28"/>
  <c r="GZ70" i="28"/>
  <c r="GY70" i="28"/>
  <c r="GX70" i="28"/>
  <c r="GW70" i="28"/>
  <c r="GV70" i="28"/>
  <c r="HA69" i="28"/>
  <c r="GZ69" i="28"/>
  <c r="GY69" i="28"/>
  <c r="GX69" i="28"/>
  <c r="GW69" i="28"/>
  <c r="GV69" i="28"/>
  <c r="GU83" i="28"/>
  <c r="GU82" i="28"/>
  <c r="GU81" i="28"/>
  <c r="GU80" i="28"/>
  <c r="GU79" i="28"/>
  <c r="GU78" i="28"/>
  <c r="GU77" i="28"/>
  <c r="GU76" i="28"/>
  <c r="GU75" i="28"/>
  <c r="GU74" i="28"/>
  <c r="GU73" i="28"/>
  <c r="GU72" i="28"/>
  <c r="GU71" i="28"/>
  <c r="GU70" i="28"/>
  <c r="GU69" i="28"/>
  <c r="GT83" i="28"/>
  <c r="GS83" i="28"/>
  <c r="GR83" i="28"/>
  <c r="GQ83" i="28"/>
  <c r="GP83" i="28"/>
  <c r="GO83" i="28"/>
  <c r="GT82" i="28"/>
  <c r="GS82" i="28"/>
  <c r="GR82" i="28"/>
  <c r="GQ82" i="28"/>
  <c r="GP82" i="28"/>
  <c r="GO82" i="28"/>
  <c r="GT81" i="28"/>
  <c r="GS81" i="28"/>
  <c r="GR81" i="28"/>
  <c r="GQ81" i="28"/>
  <c r="GP81" i="28"/>
  <c r="GO81" i="28"/>
  <c r="GT80" i="28"/>
  <c r="GS80" i="28"/>
  <c r="GR80" i="28"/>
  <c r="GQ80" i="28"/>
  <c r="GP80" i="28"/>
  <c r="GO80" i="28"/>
  <c r="GT79" i="28"/>
  <c r="GS79" i="28"/>
  <c r="GR79" i="28"/>
  <c r="GQ79" i="28"/>
  <c r="GP79" i="28"/>
  <c r="GO79" i="28"/>
  <c r="GT78" i="28"/>
  <c r="GS78" i="28"/>
  <c r="GR78" i="28"/>
  <c r="GQ78" i="28"/>
  <c r="GP78" i="28"/>
  <c r="GO78" i="28"/>
  <c r="GT77" i="28"/>
  <c r="GS77" i="28"/>
  <c r="GR77" i="28"/>
  <c r="GQ77" i="28"/>
  <c r="GP77" i="28"/>
  <c r="GO77" i="28"/>
  <c r="GT76" i="28"/>
  <c r="GS76" i="28"/>
  <c r="GR76" i="28"/>
  <c r="GQ76" i="28"/>
  <c r="GP76" i="28"/>
  <c r="GO76" i="28"/>
  <c r="GT75" i="28"/>
  <c r="GS75" i="28"/>
  <c r="GR75" i="28"/>
  <c r="GQ75" i="28"/>
  <c r="GP75" i="28"/>
  <c r="GO75" i="28"/>
  <c r="GT74" i="28"/>
  <c r="GS74" i="28"/>
  <c r="GR74" i="28"/>
  <c r="GQ74" i="28"/>
  <c r="GP74" i="28"/>
  <c r="GO74" i="28"/>
  <c r="GT73" i="28"/>
  <c r="GS73" i="28"/>
  <c r="GR73" i="28"/>
  <c r="GQ73" i="28"/>
  <c r="GP73" i="28"/>
  <c r="GO73" i="28"/>
  <c r="GT72" i="28"/>
  <c r="GS72" i="28"/>
  <c r="GR72" i="28"/>
  <c r="GQ72" i="28"/>
  <c r="GP72" i="28"/>
  <c r="GO72" i="28"/>
  <c r="GT71" i="28"/>
  <c r="GS71" i="28"/>
  <c r="GR71" i="28"/>
  <c r="GQ71" i="28"/>
  <c r="GP71" i="28"/>
  <c r="GO71" i="28"/>
  <c r="GT70" i="28"/>
  <c r="GS70" i="28"/>
  <c r="GR70" i="28"/>
  <c r="GQ70" i="28"/>
  <c r="GP70" i="28"/>
  <c r="GO70" i="28"/>
  <c r="GT69" i="28"/>
  <c r="GS69" i="28"/>
  <c r="GR69" i="28"/>
  <c r="GQ69" i="28"/>
  <c r="GP69" i="28"/>
  <c r="GO69" i="28"/>
  <c r="GN83" i="28"/>
  <c r="GN82" i="28"/>
  <c r="GN81" i="28"/>
  <c r="GN80" i="28"/>
  <c r="GN79" i="28"/>
  <c r="GN78" i="28"/>
  <c r="GN77" i="28"/>
  <c r="GN76" i="28"/>
  <c r="GN75" i="28"/>
  <c r="GN74" i="28"/>
  <c r="GN73" i="28"/>
  <c r="GN72" i="28"/>
  <c r="GN71" i="28"/>
  <c r="GN70" i="28"/>
  <c r="GN69" i="28"/>
  <c r="GM83" i="28"/>
  <c r="GL83" i="28"/>
  <c r="GK83" i="28"/>
  <c r="GJ83" i="28"/>
  <c r="GI83" i="28"/>
  <c r="GH83" i="28"/>
  <c r="GM82" i="28"/>
  <c r="GL82" i="28"/>
  <c r="GK82" i="28"/>
  <c r="GJ82" i="28"/>
  <c r="GI82" i="28"/>
  <c r="GH82" i="28"/>
  <c r="GM81" i="28"/>
  <c r="GL81" i="28"/>
  <c r="GK81" i="28"/>
  <c r="GJ81" i="28"/>
  <c r="GI81" i="28"/>
  <c r="GH81" i="28"/>
  <c r="GM80" i="28"/>
  <c r="GL80" i="28"/>
  <c r="GK80" i="28"/>
  <c r="GJ80" i="28"/>
  <c r="GI80" i="28"/>
  <c r="GH80" i="28"/>
  <c r="GM79" i="28"/>
  <c r="GL79" i="28"/>
  <c r="GK79" i="28"/>
  <c r="GJ79" i="28"/>
  <c r="GI79" i="28"/>
  <c r="GH79" i="28"/>
  <c r="GM78" i="28"/>
  <c r="GL78" i="28"/>
  <c r="GK78" i="28"/>
  <c r="GJ78" i="28"/>
  <c r="GI78" i="28"/>
  <c r="GH78" i="28"/>
  <c r="GM77" i="28"/>
  <c r="GL77" i="28"/>
  <c r="GK77" i="28"/>
  <c r="GJ77" i="28"/>
  <c r="GI77" i="28"/>
  <c r="GH77" i="28"/>
  <c r="GM76" i="28"/>
  <c r="GL76" i="28"/>
  <c r="GK76" i="28"/>
  <c r="GJ76" i="28"/>
  <c r="GI76" i="28"/>
  <c r="GH76" i="28"/>
  <c r="GM75" i="28"/>
  <c r="GL75" i="28"/>
  <c r="GK75" i="28"/>
  <c r="GJ75" i="28"/>
  <c r="GI75" i="28"/>
  <c r="GH75" i="28"/>
  <c r="GM74" i="28"/>
  <c r="GL74" i="28"/>
  <c r="GK74" i="28"/>
  <c r="GJ74" i="28"/>
  <c r="GI74" i="28"/>
  <c r="GH74" i="28"/>
  <c r="GM73" i="28"/>
  <c r="GL73" i="28"/>
  <c r="GK73" i="28"/>
  <c r="GJ73" i="28"/>
  <c r="GI73" i="28"/>
  <c r="GH73" i="28"/>
  <c r="GM72" i="28"/>
  <c r="GL72" i="28"/>
  <c r="GK72" i="28"/>
  <c r="GJ72" i="28"/>
  <c r="GI72" i="28"/>
  <c r="GH72" i="28"/>
  <c r="GM71" i="28"/>
  <c r="GL71" i="28"/>
  <c r="GK71" i="28"/>
  <c r="GJ71" i="28"/>
  <c r="GI71" i="28"/>
  <c r="GH71" i="28"/>
  <c r="GM70" i="28"/>
  <c r="GL70" i="28"/>
  <c r="GK70" i="28"/>
  <c r="GJ70" i="28"/>
  <c r="GI70" i="28"/>
  <c r="GH70" i="28"/>
  <c r="GM69" i="28"/>
  <c r="GL69" i="28"/>
  <c r="GK69" i="28"/>
  <c r="GJ69" i="28"/>
  <c r="GI69" i="28"/>
  <c r="GH69" i="28"/>
  <c r="GG83" i="28"/>
  <c r="GG82" i="28"/>
  <c r="GG81" i="28"/>
  <c r="GG80" i="28"/>
  <c r="GG79" i="28"/>
  <c r="GG78" i="28"/>
  <c r="GG77" i="28"/>
  <c r="GG76" i="28"/>
  <c r="GG75" i="28"/>
  <c r="GG74" i="28"/>
  <c r="GG73" i="28"/>
  <c r="GG72" i="28"/>
  <c r="GG71" i="28"/>
  <c r="GG70" i="28"/>
  <c r="GG69" i="28"/>
  <c r="GF83" i="28"/>
  <c r="GE83" i="28"/>
  <c r="GD83" i="28"/>
  <c r="GC83" i="28"/>
  <c r="GB83" i="28"/>
  <c r="GA83" i="28"/>
  <c r="GF82" i="28"/>
  <c r="GE82" i="28"/>
  <c r="GD82" i="28"/>
  <c r="GC82" i="28"/>
  <c r="GB82" i="28"/>
  <c r="GA82" i="28"/>
  <c r="GF81" i="28"/>
  <c r="GE81" i="28"/>
  <c r="GD81" i="28"/>
  <c r="GC81" i="28"/>
  <c r="GB81" i="28"/>
  <c r="GA81" i="28"/>
  <c r="GF80" i="28"/>
  <c r="GE80" i="28"/>
  <c r="GD80" i="28"/>
  <c r="GC80" i="28"/>
  <c r="GB80" i="28"/>
  <c r="GA80" i="28"/>
  <c r="GF79" i="28"/>
  <c r="GE79" i="28"/>
  <c r="GD79" i="28"/>
  <c r="GC79" i="28"/>
  <c r="GB79" i="28"/>
  <c r="GA79" i="28"/>
  <c r="GF78" i="28"/>
  <c r="GE78" i="28"/>
  <c r="GD78" i="28"/>
  <c r="GC78" i="28"/>
  <c r="GB78" i="28"/>
  <c r="GA78" i="28"/>
  <c r="GF77" i="28"/>
  <c r="GE77" i="28"/>
  <c r="GD77" i="28"/>
  <c r="GC77" i="28"/>
  <c r="GB77" i="28"/>
  <c r="GA77" i="28"/>
  <c r="GF76" i="28"/>
  <c r="GE76" i="28"/>
  <c r="GD76" i="28"/>
  <c r="GC76" i="28"/>
  <c r="GB76" i="28"/>
  <c r="GA76" i="28"/>
  <c r="GF75" i="28"/>
  <c r="GE75" i="28"/>
  <c r="GD75" i="28"/>
  <c r="GC75" i="28"/>
  <c r="GB75" i="28"/>
  <c r="GA75" i="28"/>
  <c r="GF74" i="28"/>
  <c r="GE74" i="28"/>
  <c r="GD74" i="28"/>
  <c r="GC74" i="28"/>
  <c r="GB74" i="28"/>
  <c r="GA74" i="28"/>
  <c r="GF73" i="28"/>
  <c r="GE73" i="28"/>
  <c r="GD73" i="28"/>
  <c r="GC73" i="28"/>
  <c r="GB73" i="28"/>
  <c r="GA73" i="28"/>
  <c r="GF72" i="28"/>
  <c r="GE72" i="28"/>
  <c r="GD72" i="28"/>
  <c r="GC72" i="28"/>
  <c r="GB72" i="28"/>
  <c r="GA72" i="28"/>
  <c r="GF71" i="28"/>
  <c r="GE71" i="28"/>
  <c r="GD71" i="28"/>
  <c r="GC71" i="28"/>
  <c r="GB71" i="28"/>
  <c r="GA71" i="28"/>
  <c r="GF70" i="28"/>
  <c r="GE70" i="28"/>
  <c r="GD70" i="28"/>
  <c r="GC70" i="28"/>
  <c r="GB70" i="28"/>
  <c r="GA70" i="28"/>
  <c r="GF69" i="28"/>
  <c r="GE69" i="28"/>
  <c r="GD69" i="28"/>
  <c r="GC69" i="28"/>
  <c r="GB69" i="28"/>
  <c r="GA69" i="28"/>
  <c r="FZ83" i="28"/>
  <c r="FZ82" i="28"/>
  <c r="FZ81" i="28"/>
  <c r="FZ80" i="28"/>
  <c r="FZ79" i="28"/>
  <c r="FZ78" i="28"/>
  <c r="FZ77" i="28"/>
  <c r="FZ76" i="28"/>
  <c r="FZ75" i="28"/>
  <c r="FZ74" i="28"/>
  <c r="FZ73" i="28"/>
  <c r="FZ72" i="28"/>
  <c r="FZ71" i="28"/>
  <c r="FZ70" i="28"/>
  <c r="FZ69" i="28"/>
  <c r="FY83" i="28"/>
  <c r="FX83" i="28"/>
  <c r="FW83" i="28"/>
  <c r="FV83" i="28"/>
  <c r="FU83" i="28"/>
  <c r="FT83" i="28"/>
  <c r="FY82" i="28"/>
  <c r="FX82" i="28"/>
  <c r="FW82" i="28"/>
  <c r="FV82" i="28"/>
  <c r="FU82" i="28"/>
  <c r="FT82" i="28"/>
  <c r="FY81" i="28"/>
  <c r="FX81" i="28"/>
  <c r="FW81" i="28"/>
  <c r="FV81" i="28"/>
  <c r="FU81" i="28"/>
  <c r="FT81" i="28"/>
  <c r="FY80" i="28"/>
  <c r="FX80" i="28"/>
  <c r="FW80" i="28"/>
  <c r="FV80" i="28"/>
  <c r="FU80" i="28"/>
  <c r="FT80" i="28"/>
  <c r="FY79" i="28"/>
  <c r="FX79" i="28"/>
  <c r="FW79" i="28"/>
  <c r="FV79" i="28"/>
  <c r="FU79" i="28"/>
  <c r="FT79" i="28"/>
  <c r="FY78" i="28"/>
  <c r="FX78" i="28"/>
  <c r="FW78" i="28"/>
  <c r="FV78" i="28"/>
  <c r="FU78" i="28"/>
  <c r="FT78" i="28"/>
  <c r="FY77" i="28"/>
  <c r="FX77" i="28"/>
  <c r="FW77" i="28"/>
  <c r="FV77" i="28"/>
  <c r="FU77" i="28"/>
  <c r="FT77" i="28"/>
  <c r="FY76" i="28"/>
  <c r="FX76" i="28"/>
  <c r="FW76" i="28"/>
  <c r="FV76" i="28"/>
  <c r="FU76" i="28"/>
  <c r="FT76" i="28"/>
  <c r="FY75" i="28"/>
  <c r="FX75" i="28"/>
  <c r="FW75" i="28"/>
  <c r="FV75" i="28"/>
  <c r="FU75" i="28"/>
  <c r="FT75" i="28"/>
  <c r="FY74" i="28"/>
  <c r="FX74" i="28"/>
  <c r="FW74" i="28"/>
  <c r="FV74" i="28"/>
  <c r="FU74" i="28"/>
  <c r="FT74" i="28"/>
  <c r="FY73" i="28"/>
  <c r="FX73" i="28"/>
  <c r="FW73" i="28"/>
  <c r="FV73" i="28"/>
  <c r="FU73" i="28"/>
  <c r="FT73" i="28"/>
  <c r="FY72" i="28"/>
  <c r="FX72" i="28"/>
  <c r="FW72" i="28"/>
  <c r="FV72" i="28"/>
  <c r="FU72" i="28"/>
  <c r="FT72" i="28"/>
  <c r="FY71" i="28"/>
  <c r="FX71" i="28"/>
  <c r="FW71" i="28"/>
  <c r="FV71" i="28"/>
  <c r="FU71" i="28"/>
  <c r="FT71" i="28"/>
  <c r="FY70" i="28"/>
  <c r="FX70" i="28"/>
  <c r="FW70" i="28"/>
  <c r="FV70" i="28"/>
  <c r="FU70" i="28"/>
  <c r="FT70" i="28"/>
  <c r="FY69" i="28"/>
  <c r="FX69" i="28"/>
  <c r="FW69" i="28"/>
  <c r="FV69" i="28"/>
  <c r="FU69" i="28"/>
  <c r="FT69" i="28"/>
  <c r="FS83" i="28"/>
  <c r="FS82" i="28"/>
  <c r="FS81" i="28"/>
  <c r="FS80" i="28"/>
  <c r="FS79" i="28"/>
  <c r="FS78" i="28"/>
  <c r="FS77" i="28"/>
  <c r="FS76" i="28"/>
  <c r="FS75" i="28"/>
  <c r="FS74" i="28"/>
  <c r="FS73" i="28"/>
  <c r="FS72" i="28"/>
  <c r="FS71" i="28"/>
  <c r="FS70" i="28"/>
  <c r="FS69" i="28"/>
  <c r="FR83" i="28"/>
  <c r="FQ83" i="28"/>
  <c r="FP83" i="28"/>
  <c r="FO83" i="28"/>
  <c r="FN83" i="28"/>
  <c r="FM83" i="28"/>
  <c r="FR82" i="28"/>
  <c r="FQ82" i="28"/>
  <c r="FP82" i="28"/>
  <c r="FO82" i="28"/>
  <c r="FN82" i="28"/>
  <c r="FM82" i="28"/>
  <c r="FR81" i="28"/>
  <c r="FQ81" i="28"/>
  <c r="FP81" i="28"/>
  <c r="FO81" i="28"/>
  <c r="FN81" i="28"/>
  <c r="FM81" i="28"/>
  <c r="FR80" i="28"/>
  <c r="FQ80" i="28"/>
  <c r="FP80" i="28"/>
  <c r="FO80" i="28"/>
  <c r="FN80" i="28"/>
  <c r="FM80" i="28"/>
  <c r="FR79" i="28"/>
  <c r="FQ79" i="28"/>
  <c r="FP79" i="28"/>
  <c r="FO79" i="28"/>
  <c r="FN79" i="28"/>
  <c r="FM79" i="28"/>
  <c r="FR78" i="28"/>
  <c r="FQ78" i="28"/>
  <c r="FP78" i="28"/>
  <c r="FO78" i="28"/>
  <c r="FN78" i="28"/>
  <c r="FM78" i="28"/>
  <c r="FR77" i="28"/>
  <c r="FQ77" i="28"/>
  <c r="FP77" i="28"/>
  <c r="FO77" i="28"/>
  <c r="FN77" i="28"/>
  <c r="FM77" i="28"/>
  <c r="FR76" i="28"/>
  <c r="FQ76" i="28"/>
  <c r="FP76" i="28"/>
  <c r="FO76" i="28"/>
  <c r="FN76" i="28"/>
  <c r="FM76" i="28"/>
  <c r="FR75" i="28"/>
  <c r="FQ75" i="28"/>
  <c r="FP75" i="28"/>
  <c r="FO75" i="28"/>
  <c r="FN75" i="28"/>
  <c r="FM75" i="28"/>
  <c r="FR74" i="28"/>
  <c r="FQ74" i="28"/>
  <c r="FP74" i="28"/>
  <c r="FO74" i="28"/>
  <c r="FN74" i="28"/>
  <c r="FM74" i="28"/>
  <c r="FR73" i="28"/>
  <c r="FQ73" i="28"/>
  <c r="FP73" i="28"/>
  <c r="FO73" i="28"/>
  <c r="FN73" i="28"/>
  <c r="FM73" i="28"/>
  <c r="FR72" i="28"/>
  <c r="FQ72" i="28"/>
  <c r="FP72" i="28"/>
  <c r="FO72" i="28"/>
  <c r="FN72" i="28"/>
  <c r="FM72" i="28"/>
  <c r="FR71" i="28"/>
  <c r="FQ71" i="28"/>
  <c r="FP71" i="28"/>
  <c r="FO71" i="28"/>
  <c r="FN71" i="28"/>
  <c r="FM71" i="28"/>
  <c r="FR70" i="28"/>
  <c r="FQ70" i="28"/>
  <c r="FP70" i="28"/>
  <c r="FO70" i="28"/>
  <c r="FN70" i="28"/>
  <c r="FM70" i="28"/>
  <c r="FR69" i="28"/>
  <c r="FQ69" i="28"/>
  <c r="FP69" i="28"/>
  <c r="FO69" i="28"/>
  <c r="FN69" i="28"/>
  <c r="FM69" i="28"/>
  <c r="FL83" i="28"/>
  <c r="FL82" i="28"/>
  <c r="FL81" i="28"/>
  <c r="FL80" i="28"/>
  <c r="FL79" i="28"/>
  <c r="FL78" i="28"/>
  <c r="FL77" i="28"/>
  <c r="FL76" i="28"/>
  <c r="FL75" i="28"/>
  <c r="FL74" i="28"/>
  <c r="FL73" i="28"/>
  <c r="FL72" i="28"/>
  <c r="FL71" i="28"/>
  <c r="FL70" i="28"/>
  <c r="FL69" i="28"/>
  <c r="FK83" i="28"/>
  <c r="FJ83" i="28"/>
  <c r="FI83" i="28"/>
  <c r="FH83" i="28"/>
  <c r="FG83" i="28"/>
  <c r="FF83" i="28"/>
  <c r="FK82" i="28"/>
  <c r="FJ82" i="28"/>
  <c r="FI82" i="28"/>
  <c r="FH82" i="28"/>
  <c r="FG82" i="28"/>
  <c r="FF82" i="28"/>
  <c r="FK81" i="28"/>
  <c r="FJ81" i="28"/>
  <c r="FI81" i="28"/>
  <c r="FH81" i="28"/>
  <c r="FG81" i="28"/>
  <c r="FF81" i="28"/>
  <c r="FK80" i="28"/>
  <c r="FJ80" i="28"/>
  <c r="FI80" i="28"/>
  <c r="FH80" i="28"/>
  <c r="FG80" i="28"/>
  <c r="FF80" i="28"/>
  <c r="FK79" i="28"/>
  <c r="FJ79" i="28"/>
  <c r="FI79" i="28"/>
  <c r="FH79" i="28"/>
  <c r="FG79" i="28"/>
  <c r="FF79" i="28"/>
  <c r="FK78" i="28"/>
  <c r="FJ78" i="28"/>
  <c r="FI78" i="28"/>
  <c r="FH78" i="28"/>
  <c r="FG78" i="28"/>
  <c r="FF78" i="28"/>
  <c r="FK77" i="28"/>
  <c r="FJ77" i="28"/>
  <c r="FI77" i="28"/>
  <c r="FH77" i="28"/>
  <c r="FG77" i="28"/>
  <c r="FF77" i="28"/>
  <c r="FK76" i="28"/>
  <c r="FJ76" i="28"/>
  <c r="FI76" i="28"/>
  <c r="FH76" i="28"/>
  <c r="FG76" i="28"/>
  <c r="FF76" i="28"/>
  <c r="FK75" i="28"/>
  <c r="FJ75" i="28"/>
  <c r="FI75" i="28"/>
  <c r="FH75" i="28"/>
  <c r="FG75" i="28"/>
  <c r="FF75" i="28"/>
  <c r="FK74" i="28"/>
  <c r="FJ74" i="28"/>
  <c r="FI74" i="28"/>
  <c r="FH74" i="28"/>
  <c r="FG74" i="28"/>
  <c r="FF74" i="28"/>
  <c r="FK73" i="28"/>
  <c r="FJ73" i="28"/>
  <c r="FI73" i="28"/>
  <c r="FH73" i="28"/>
  <c r="FG73" i="28"/>
  <c r="FF73" i="28"/>
  <c r="FK72" i="28"/>
  <c r="FJ72" i="28"/>
  <c r="FI72" i="28"/>
  <c r="FH72" i="28"/>
  <c r="FG72" i="28"/>
  <c r="FF72" i="28"/>
  <c r="FK71" i="28"/>
  <c r="FJ71" i="28"/>
  <c r="FI71" i="28"/>
  <c r="FH71" i="28"/>
  <c r="FG71" i="28"/>
  <c r="FF71" i="28"/>
  <c r="FK70" i="28"/>
  <c r="FJ70" i="28"/>
  <c r="FI70" i="28"/>
  <c r="FH70" i="28"/>
  <c r="FG70" i="28"/>
  <c r="FF70" i="28"/>
  <c r="FK69" i="28"/>
  <c r="FJ69" i="28"/>
  <c r="FI69" i="28"/>
  <c r="FH69" i="28"/>
  <c r="FG69" i="28"/>
  <c r="FF69" i="28"/>
  <c r="FE83" i="28"/>
  <c r="FE82" i="28"/>
  <c r="FE81" i="28"/>
  <c r="FE80" i="28"/>
  <c r="FE79" i="28"/>
  <c r="FE78" i="28"/>
  <c r="FE77" i="28"/>
  <c r="FE76" i="28"/>
  <c r="FE75" i="28"/>
  <c r="FE74" i="28"/>
  <c r="FE73" i="28"/>
  <c r="FE72" i="28"/>
  <c r="FE71" i="28"/>
  <c r="FE70" i="28"/>
  <c r="FE69" i="28"/>
  <c r="FD83" i="28"/>
  <c r="FC83" i="28"/>
  <c r="FB83" i="28"/>
  <c r="FA83" i="28"/>
  <c r="EZ83" i="28"/>
  <c r="EY83" i="28"/>
  <c r="FD82" i="28"/>
  <c r="FC82" i="28"/>
  <c r="FB82" i="28"/>
  <c r="FA82" i="28"/>
  <c r="EZ82" i="28"/>
  <c r="EY82" i="28"/>
  <c r="FD81" i="28"/>
  <c r="FC81" i="28"/>
  <c r="FB81" i="28"/>
  <c r="FA81" i="28"/>
  <c r="EZ81" i="28"/>
  <c r="EY81" i="28"/>
  <c r="FD80" i="28"/>
  <c r="FC80" i="28"/>
  <c r="FB80" i="28"/>
  <c r="FA80" i="28"/>
  <c r="EZ80" i="28"/>
  <c r="EY80" i="28"/>
  <c r="FD79" i="28"/>
  <c r="FC79" i="28"/>
  <c r="FB79" i="28"/>
  <c r="FA79" i="28"/>
  <c r="EZ79" i="28"/>
  <c r="EY79" i="28"/>
  <c r="FD78" i="28"/>
  <c r="FC78" i="28"/>
  <c r="FB78" i="28"/>
  <c r="FA78" i="28"/>
  <c r="EZ78" i="28"/>
  <c r="EY78" i="28"/>
  <c r="FD77" i="28"/>
  <c r="FC77" i="28"/>
  <c r="FB77" i="28"/>
  <c r="FA77" i="28"/>
  <c r="EZ77" i="28"/>
  <c r="EY77" i="28"/>
  <c r="FD76" i="28"/>
  <c r="FC76" i="28"/>
  <c r="FB76" i="28"/>
  <c r="FA76" i="28"/>
  <c r="EZ76" i="28"/>
  <c r="EY76" i="28"/>
  <c r="FD75" i="28"/>
  <c r="FC75" i="28"/>
  <c r="FB75" i="28"/>
  <c r="FA75" i="28"/>
  <c r="EZ75" i="28"/>
  <c r="EY75" i="28"/>
  <c r="FD74" i="28"/>
  <c r="FC74" i="28"/>
  <c r="FB74" i="28"/>
  <c r="FA74" i="28"/>
  <c r="EZ74" i="28"/>
  <c r="EY74" i="28"/>
  <c r="FD73" i="28"/>
  <c r="FC73" i="28"/>
  <c r="FB73" i="28"/>
  <c r="FA73" i="28"/>
  <c r="EZ73" i="28"/>
  <c r="EY73" i="28"/>
  <c r="FD72" i="28"/>
  <c r="FC72" i="28"/>
  <c r="FB72" i="28"/>
  <c r="FA72" i="28"/>
  <c r="EZ72" i="28"/>
  <c r="EY72" i="28"/>
  <c r="FD71" i="28"/>
  <c r="FC71" i="28"/>
  <c r="FB71" i="28"/>
  <c r="FA71" i="28"/>
  <c r="EZ71" i="28"/>
  <c r="EY71" i="28"/>
  <c r="FD70" i="28"/>
  <c r="FC70" i="28"/>
  <c r="FB70" i="28"/>
  <c r="FA70" i="28"/>
  <c r="EZ70" i="28"/>
  <c r="EY70" i="28"/>
  <c r="FD69" i="28"/>
  <c r="FC69" i="28"/>
  <c r="FB69" i="28"/>
  <c r="FA69" i="28"/>
  <c r="EZ69" i="28"/>
  <c r="EY69" i="28"/>
  <c r="EX83" i="28"/>
  <c r="EX82" i="28"/>
  <c r="EX81" i="28"/>
  <c r="EX80" i="28"/>
  <c r="EX79" i="28"/>
  <c r="EX78" i="28"/>
  <c r="EX77" i="28"/>
  <c r="EX76" i="28"/>
  <c r="EX75" i="28"/>
  <c r="EX74" i="28"/>
  <c r="EX73" i="28"/>
  <c r="EX72" i="28"/>
  <c r="EX71" i="28"/>
  <c r="EX70" i="28"/>
  <c r="EX69" i="28"/>
  <c r="EW83" i="28"/>
  <c r="EV83" i="28"/>
  <c r="EU83" i="28"/>
  <c r="ET83" i="28"/>
  <c r="ES83" i="28"/>
  <c r="ER83" i="28"/>
  <c r="EW82" i="28"/>
  <c r="EV82" i="28"/>
  <c r="EU82" i="28"/>
  <c r="ET82" i="28"/>
  <c r="ES82" i="28"/>
  <c r="ER82" i="28"/>
  <c r="EW81" i="28"/>
  <c r="EV81" i="28"/>
  <c r="EU81" i="28"/>
  <c r="ET81" i="28"/>
  <c r="ES81" i="28"/>
  <c r="ER81" i="28"/>
  <c r="EW80" i="28"/>
  <c r="EV80" i="28"/>
  <c r="EU80" i="28"/>
  <c r="ET80" i="28"/>
  <c r="ES80" i="28"/>
  <c r="ER80" i="28"/>
  <c r="EW79" i="28"/>
  <c r="EV79" i="28"/>
  <c r="EU79" i="28"/>
  <c r="ET79" i="28"/>
  <c r="ES79" i="28"/>
  <c r="ER79" i="28"/>
  <c r="EW78" i="28"/>
  <c r="EV78" i="28"/>
  <c r="EU78" i="28"/>
  <c r="ET78" i="28"/>
  <c r="ES78" i="28"/>
  <c r="ER78" i="28"/>
  <c r="EW77" i="28"/>
  <c r="EV77" i="28"/>
  <c r="EU77" i="28"/>
  <c r="ET77" i="28"/>
  <c r="ES77" i="28"/>
  <c r="ER77" i="28"/>
  <c r="EW76" i="28"/>
  <c r="EV76" i="28"/>
  <c r="EU76" i="28"/>
  <c r="ET76" i="28"/>
  <c r="ES76" i="28"/>
  <c r="ER76" i="28"/>
  <c r="EW75" i="28"/>
  <c r="EV75" i="28"/>
  <c r="EU75" i="28"/>
  <c r="ET75" i="28"/>
  <c r="ES75" i="28"/>
  <c r="ER75" i="28"/>
  <c r="EW74" i="28"/>
  <c r="EV74" i="28"/>
  <c r="EU74" i="28"/>
  <c r="ET74" i="28"/>
  <c r="ES74" i="28"/>
  <c r="ER74" i="28"/>
  <c r="EW73" i="28"/>
  <c r="EV73" i="28"/>
  <c r="EU73" i="28"/>
  <c r="ET73" i="28"/>
  <c r="ES73" i="28"/>
  <c r="ER73" i="28"/>
  <c r="EW72" i="28"/>
  <c r="EV72" i="28"/>
  <c r="EU72" i="28"/>
  <c r="ET72" i="28"/>
  <c r="ES72" i="28"/>
  <c r="ER72" i="28"/>
  <c r="EW71" i="28"/>
  <c r="EV71" i="28"/>
  <c r="EU71" i="28"/>
  <c r="ET71" i="28"/>
  <c r="ES71" i="28"/>
  <c r="ER71" i="28"/>
  <c r="EW70" i="28"/>
  <c r="EV70" i="28"/>
  <c r="EU70" i="28"/>
  <c r="ET70" i="28"/>
  <c r="ES70" i="28"/>
  <c r="ER70" i="28"/>
  <c r="EW69" i="28"/>
  <c r="EV69" i="28"/>
  <c r="EU69" i="28"/>
  <c r="ET69" i="28"/>
  <c r="ES69" i="28"/>
  <c r="ER69" i="28"/>
  <c r="EQ83" i="28"/>
  <c r="EQ82" i="28"/>
  <c r="EQ81" i="28"/>
  <c r="EQ80" i="28"/>
  <c r="EQ79" i="28"/>
  <c r="EQ78" i="28"/>
  <c r="EQ77" i="28"/>
  <c r="EQ76" i="28"/>
  <c r="EQ75" i="28"/>
  <c r="EQ74" i="28"/>
  <c r="EQ73" i="28"/>
  <c r="EQ72" i="28"/>
  <c r="EQ71" i="28"/>
  <c r="EQ70" i="28"/>
  <c r="EQ69" i="28"/>
  <c r="EP83" i="28"/>
  <c r="EO83" i="28"/>
  <c r="EN83" i="28"/>
  <c r="EM83" i="28"/>
  <c r="EL83" i="28"/>
  <c r="EK83" i="28"/>
  <c r="EP82" i="28"/>
  <c r="EO82" i="28"/>
  <c r="EN82" i="28"/>
  <c r="EM82" i="28"/>
  <c r="EL82" i="28"/>
  <c r="EK82" i="28"/>
  <c r="EP81" i="28"/>
  <c r="EO81" i="28"/>
  <c r="EN81" i="28"/>
  <c r="EM81" i="28"/>
  <c r="EL81" i="28"/>
  <c r="EK81" i="28"/>
  <c r="EP80" i="28"/>
  <c r="EO80" i="28"/>
  <c r="EN80" i="28"/>
  <c r="EM80" i="28"/>
  <c r="EL80" i="28"/>
  <c r="EK80" i="28"/>
  <c r="EP79" i="28"/>
  <c r="EO79" i="28"/>
  <c r="EN79" i="28"/>
  <c r="EM79" i="28"/>
  <c r="EL79" i="28"/>
  <c r="EK79" i="28"/>
  <c r="EP78" i="28"/>
  <c r="EO78" i="28"/>
  <c r="EN78" i="28"/>
  <c r="EM78" i="28"/>
  <c r="EL78" i="28"/>
  <c r="EK78" i="28"/>
  <c r="EP77" i="28"/>
  <c r="EO77" i="28"/>
  <c r="EN77" i="28"/>
  <c r="EM77" i="28"/>
  <c r="EL77" i="28"/>
  <c r="EK77" i="28"/>
  <c r="EP76" i="28"/>
  <c r="EO76" i="28"/>
  <c r="EN76" i="28"/>
  <c r="EM76" i="28"/>
  <c r="EL76" i="28"/>
  <c r="EK76" i="28"/>
  <c r="EP75" i="28"/>
  <c r="EO75" i="28"/>
  <c r="EN75" i="28"/>
  <c r="EM75" i="28"/>
  <c r="EL75" i="28"/>
  <c r="EK75" i="28"/>
  <c r="EP74" i="28"/>
  <c r="EO74" i="28"/>
  <c r="EN74" i="28"/>
  <c r="EM74" i="28"/>
  <c r="EL74" i="28"/>
  <c r="EK74" i="28"/>
  <c r="EP73" i="28"/>
  <c r="EO73" i="28"/>
  <c r="EN73" i="28"/>
  <c r="EM73" i="28"/>
  <c r="EL73" i="28"/>
  <c r="EK73" i="28"/>
  <c r="EP72" i="28"/>
  <c r="EO72" i="28"/>
  <c r="EN72" i="28"/>
  <c r="EM72" i="28"/>
  <c r="EL72" i="28"/>
  <c r="EK72" i="28"/>
  <c r="EP71" i="28"/>
  <c r="EO71" i="28"/>
  <c r="EN71" i="28"/>
  <c r="EM71" i="28"/>
  <c r="EL71" i="28"/>
  <c r="EK71" i="28"/>
  <c r="EP70" i="28"/>
  <c r="EO70" i="28"/>
  <c r="EN70" i="28"/>
  <c r="EM70" i="28"/>
  <c r="EL70" i="28"/>
  <c r="EK70" i="28"/>
  <c r="EP69" i="28"/>
  <c r="EO69" i="28"/>
  <c r="EN69" i="28"/>
  <c r="EM69" i="28"/>
  <c r="EL69" i="28"/>
  <c r="EK69" i="28"/>
  <c r="EJ83" i="28"/>
  <c r="EJ82" i="28"/>
  <c r="EJ81" i="28"/>
  <c r="EJ80" i="28"/>
  <c r="EJ79" i="28"/>
  <c r="EJ78" i="28"/>
  <c r="EJ77" i="28"/>
  <c r="EJ76" i="28"/>
  <c r="EJ75" i="28"/>
  <c r="EJ74" i="28"/>
  <c r="EJ73" i="28"/>
  <c r="EJ72" i="28"/>
  <c r="EJ71" i="28"/>
  <c r="EJ70" i="28"/>
  <c r="EJ69" i="28"/>
  <c r="EI83" i="28"/>
  <c r="EH83" i="28"/>
  <c r="EG83" i="28"/>
  <c r="EF83" i="28"/>
  <c r="EE83" i="28"/>
  <c r="ED83" i="28"/>
  <c r="EI82" i="28"/>
  <c r="EH82" i="28"/>
  <c r="EG82" i="28"/>
  <c r="EF82" i="28"/>
  <c r="EE82" i="28"/>
  <c r="ED82" i="28"/>
  <c r="EI81" i="28"/>
  <c r="EH81" i="28"/>
  <c r="EG81" i="28"/>
  <c r="EF81" i="28"/>
  <c r="EE81" i="28"/>
  <c r="ED81" i="28"/>
  <c r="EI80" i="28"/>
  <c r="EH80" i="28"/>
  <c r="EG80" i="28"/>
  <c r="EF80" i="28"/>
  <c r="EE80" i="28"/>
  <c r="ED80" i="28"/>
  <c r="EI79" i="28"/>
  <c r="EH79" i="28"/>
  <c r="EG79" i="28"/>
  <c r="EF79" i="28"/>
  <c r="EE79" i="28"/>
  <c r="ED79" i="28"/>
  <c r="EI78" i="28"/>
  <c r="EH78" i="28"/>
  <c r="EG78" i="28"/>
  <c r="EF78" i="28"/>
  <c r="EE78" i="28"/>
  <c r="ED78" i="28"/>
  <c r="EI77" i="28"/>
  <c r="EH77" i="28"/>
  <c r="EG77" i="28"/>
  <c r="EF77" i="28"/>
  <c r="EE77" i="28"/>
  <c r="ED77" i="28"/>
  <c r="EI76" i="28"/>
  <c r="EH76" i="28"/>
  <c r="EG76" i="28"/>
  <c r="EF76" i="28"/>
  <c r="EE76" i="28"/>
  <c r="ED76" i="28"/>
  <c r="EI75" i="28"/>
  <c r="EH75" i="28"/>
  <c r="EG75" i="28"/>
  <c r="EF75" i="28"/>
  <c r="EE75" i="28"/>
  <c r="ED75" i="28"/>
  <c r="EI74" i="28"/>
  <c r="EH74" i="28"/>
  <c r="EG74" i="28"/>
  <c r="EF74" i="28"/>
  <c r="EE74" i="28"/>
  <c r="ED74" i="28"/>
  <c r="EI73" i="28"/>
  <c r="EH73" i="28"/>
  <c r="EG73" i="28"/>
  <c r="EF73" i="28"/>
  <c r="EE73" i="28"/>
  <c r="ED73" i="28"/>
  <c r="EI72" i="28"/>
  <c r="EH72" i="28"/>
  <c r="EG72" i="28"/>
  <c r="EF72" i="28"/>
  <c r="EE72" i="28"/>
  <c r="ED72" i="28"/>
  <c r="EI71" i="28"/>
  <c r="EH71" i="28"/>
  <c r="EG71" i="28"/>
  <c r="EF71" i="28"/>
  <c r="EE71" i="28"/>
  <c r="ED71" i="28"/>
  <c r="EI70" i="28"/>
  <c r="EH70" i="28"/>
  <c r="EG70" i="28"/>
  <c r="EF70" i="28"/>
  <c r="EE70" i="28"/>
  <c r="ED70" i="28"/>
  <c r="EI69" i="28"/>
  <c r="EH69" i="28"/>
  <c r="EG69" i="28"/>
  <c r="EF69" i="28"/>
  <c r="EE69" i="28"/>
  <c r="ED69" i="28"/>
  <c r="EC83" i="28"/>
  <c r="EC82" i="28"/>
  <c r="EC81" i="28"/>
  <c r="EC80" i="28"/>
  <c r="EC79" i="28"/>
  <c r="EC78" i="28"/>
  <c r="EC77" i="28"/>
  <c r="EC76" i="28"/>
  <c r="EC75" i="28"/>
  <c r="EC74" i="28"/>
  <c r="EC73" i="28"/>
  <c r="EC72" i="28"/>
  <c r="EC71" i="28"/>
  <c r="EC70" i="28"/>
  <c r="EC69" i="28"/>
  <c r="EB83" i="28"/>
  <c r="EA83" i="28"/>
  <c r="DZ83" i="28"/>
  <c r="DY83" i="28"/>
  <c r="DX83" i="28"/>
  <c r="DW83" i="28"/>
  <c r="EB82" i="28"/>
  <c r="EA82" i="28"/>
  <c r="DZ82" i="28"/>
  <c r="DY82" i="28"/>
  <c r="DX82" i="28"/>
  <c r="DW82" i="28"/>
  <c r="EB81" i="28"/>
  <c r="EA81" i="28"/>
  <c r="DZ81" i="28"/>
  <c r="DY81" i="28"/>
  <c r="DX81" i="28"/>
  <c r="DW81" i="28"/>
  <c r="EB80" i="28"/>
  <c r="EA80" i="28"/>
  <c r="DZ80" i="28"/>
  <c r="DY80" i="28"/>
  <c r="DX80" i="28"/>
  <c r="DW80" i="28"/>
  <c r="EB79" i="28"/>
  <c r="EA79" i="28"/>
  <c r="DZ79" i="28"/>
  <c r="DY79" i="28"/>
  <c r="DX79" i="28"/>
  <c r="DW79" i="28"/>
  <c r="EB78" i="28"/>
  <c r="EA78" i="28"/>
  <c r="DZ78" i="28"/>
  <c r="DY78" i="28"/>
  <c r="DX78" i="28"/>
  <c r="DW78" i="28"/>
  <c r="EB77" i="28"/>
  <c r="EA77" i="28"/>
  <c r="DZ77" i="28"/>
  <c r="DY77" i="28"/>
  <c r="DX77" i="28"/>
  <c r="DW77" i="28"/>
  <c r="EB76" i="28"/>
  <c r="EA76" i="28"/>
  <c r="DZ76" i="28"/>
  <c r="DY76" i="28"/>
  <c r="DX76" i="28"/>
  <c r="DW76" i="28"/>
  <c r="EB75" i="28"/>
  <c r="EA75" i="28"/>
  <c r="DZ75" i="28"/>
  <c r="DY75" i="28"/>
  <c r="DX75" i="28"/>
  <c r="DW75" i="28"/>
  <c r="EB74" i="28"/>
  <c r="EA74" i="28"/>
  <c r="DZ74" i="28"/>
  <c r="DY74" i="28"/>
  <c r="DX74" i="28"/>
  <c r="DW74" i="28"/>
  <c r="EB73" i="28"/>
  <c r="EA73" i="28"/>
  <c r="DZ73" i="28"/>
  <c r="DY73" i="28"/>
  <c r="DX73" i="28"/>
  <c r="DW73" i="28"/>
  <c r="EB72" i="28"/>
  <c r="EA72" i="28"/>
  <c r="DZ72" i="28"/>
  <c r="DY72" i="28"/>
  <c r="DX72" i="28"/>
  <c r="DW72" i="28"/>
  <c r="EB71" i="28"/>
  <c r="EA71" i="28"/>
  <c r="DZ71" i="28"/>
  <c r="DY71" i="28"/>
  <c r="DX71" i="28"/>
  <c r="DW71" i="28"/>
  <c r="EB70" i="28"/>
  <c r="EA70" i="28"/>
  <c r="DZ70" i="28"/>
  <c r="DY70" i="28"/>
  <c r="DX70" i="28"/>
  <c r="DW70" i="28"/>
  <c r="EB69" i="28"/>
  <c r="EA69" i="28"/>
  <c r="DZ69" i="28"/>
  <c r="DY69" i="28"/>
  <c r="DX69" i="28"/>
  <c r="DW69" i="28"/>
  <c r="DV83" i="28"/>
  <c r="DV82" i="28"/>
  <c r="DV81" i="28"/>
  <c r="DV80" i="28"/>
  <c r="DV79" i="28"/>
  <c r="DV78" i="28"/>
  <c r="DV77" i="28"/>
  <c r="DV76" i="28"/>
  <c r="DV75" i="28"/>
  <c r="DV74" i="28"/>
  <c r="DV73" i="28"/>
  <c r="DV72" i="28"/>
  <c r="DV71" i="28"/>
  <c r="DV70" i="28"/>
  <c r="DV69" i="28"/>
  <c r="DU83" i="28"/>
  <c r="DT83" i="28"/>
  <c r="DS83" i="28"/>
  <c r="DR83" i="28"/>
  <c r="DQ83" i="28"/>
  <c r="DP83" i="28"/>
  <c r="DU82" i="28"/>
  <c r="DT82" i="28"/>
  <c r="DS82" i="28"/>
  <c r="DR82" i="28"/>
  <c r="DQ82" i="28"/>
  <c r="DP82" i="28"/>
  <c r="DU81" i="28"/>
  <c r="DT81" i="28"/>
  <c r="DS81" i="28"/>
  <c r="DR81" i="28"/>
  <c r="DQ81" i="28"/>
  <c r="DP81" i="28"/>
  <c r="DU80" i="28"/>
  <c r="DT80" i="28"/>
  <c r="DS80" i="28"/>
  <c r="DR80" i="28"/>
  <c r="DQ80" i="28"/>
  <c r="DP80" i="28"/>
  <c r="DU79" i="28"/>
  <c r="DT79" i="28"/>
  <c r="DS79" i="28"/>
  <c r="DR79" i="28"/>
  <c r="DQ79" i="28"/>
  <c r="DP79" i="28"/>
  <c r="DU78" i="28"/>
  <c r="DT78" i="28"/>
  <c r="DS78" i="28"/>
  <c r="DR78" i="28"/>
  <c r="DQ78" i="28"/>
  <c r="DP78" i="28"/>
  <c r="DU77" i="28"/>
  <c r="DT77" i="28"/>
  <c r="DS77" i="28"/>
  <c r="DR77" i="28"/>
  <c r="DQ77" i="28"/>
  <c r="DP77" i="28"/>
  <c r="DU76" i="28"/>
  <c r="DT76" i="28"/>
  <c r="DS76" i="28"/>
  <c r="DR76" i="28"/>
  <c r="DQ76" i="28"/>
  <c r="DP76" i="28"/>
  <c r="DU75" i="28"/>
  <c r="DT75" i="28"/>
  <c r="DS75" i="28"/>
  <c r="DR75" i="28"/>
  <c r="DQ75" i="28"/>
  <c r="DP75" i="28"/>
  <c r="DU74" i="28"/>
  <c r="DT74" i="28"/>
  <c r="DS74" i="28"/>
  <c r="DR74" i="28"/>
  <c r="DQ74" i="28"/>
  <c r="DP74" i="28"/>
  <c r="DU73" i="28"/>
  <c r="DT73" i="28"/>
  <c r="DS73" i="28"/>
  <c r="DR73" i="28"/>
  <c r="DQ73" i="28"/>
  <c r="DP73" i="28"/>
  <c r="DU72" i="28"/>
  <c r="DT72" i="28"/>
  <c r="DS72" i="28"/>
  <c r="DR72" i="28"/>
  <c r="DQ72" i="28"/>
  <c r="DP72" i="28"/>
  <c r="DU71" i="28"/>
  <c r="DT71" i="28"/>
  <c r="DS71" i="28"/>
  <c r="DR71" i="28"/>
  <c r="DQ71" i="28"/>
  <c r="DP71" i="28"/>
  <c r="DU70" i="28"/>
  <c r="DT70" i="28"/>
  <c r="DS70" i="28"/>
  <c r="DR70" i="28"/>
  <c r="DQ70" i="28"/>
  <c r="DP70" i="28"/>
  <c r="DU69" i="28"/>
  <c r="DT69" i="28"/>
  <c r="DS69" i="28"/>
  <c r="DR69" i="28"/>
  <c r="DQ69" i="28"/>
  <c r="DP69" i="28"/>
  <c r="DO83" i="28"/>
  <c r="DO82" i="28"/>
  <c r="DO81" i="28"/>
  <c r="DO80" i="28"/>
  <c r="DO79" i="28"/>
  <c r="DO78" i="28"/>
  <c r="DO77" i="28"/>
  <c r="DO76" i="28"/>
  <c r="DO75" i="28"/>
  <c r="DO74" i="28"/>
  <c r="DO73" i="28"/>
  <c r="DO72" i="28"/>
  <c r="DO71" i="28"/>
  <c r="DO70" i="28"/>
  <c r="DO69" i="28"/>
  <c r="DN83" i="28"/>
  <c r="DM83" i="28"/>
  <c r="DL83" i="28"/>
  <c r="DK83" i="28"/>
  <c r="DJ83" i="28"/>
  <c r="DI83" i="28"/>
  <c r="DN82" i="28"/>
  <c r="DM82" i="28"/>
  <c r="DL82" i="28"/>
  <c r="DK82" i="28"/>
  <c r="DJ82" i="28"/>
  <c r="DI82" i="28"/>
  <c r="DN81" i="28"/>
  <c r="DM81" i="28"/>
  <c r="DL81" i="28"/>
  <c r="DK81" i="28"/>
  <c r="DJ81" i="28"/>
  <c r="DI81" i="28"/>
  <c r="DN80" i="28"/>
  <c r="DM80" i="28"/>
  <c r="DL80" i="28"/>
  <c r="DK80" i="28"/>
  <c r="DJ80" i="28"/>
  <c r="DI80" i="28"/>
  <c r="DN79" i="28"/>
  <c r="DM79" i="28"/>
  <c r="DL79" i="28"/>
  <c r="DK79" i="28"/>
  <c r="DJ79" i="28"/>
  <c r="DI79" i="28"/>
  <c r="DN78" i="28"/>
  <c r="DM78" i="28"/>
  <c r="DL78" i="28"/>
  <c r="DK78" i="28"/>
  <c r="DJ78" i="28"/>
  <c r="DI78" i="28"/>
  <c r="DN77" i="28"/>
  <c r="DM77" i="28"/>
  <c r="DL77" i="28"/>
  <c r="DK77" i="28"/>
  <c r="DJ77" i="28"/>
  <c r="DI77" i="28"/>
  <c r="DN76" i="28"/>
  <c r="DM76" i="28"/>
  <c r="DL76" i="28"/>
  <c r="DK76" i="28"/>
  <c r="DJ76" i="28"/>
  <c r="DI76" i="28"/>
  <c r="DN75" i="28"/>
  <c r="DM75" i="28"/>
  <c r="DL75" i="28"/>
  <c r="DK75" i="28"/>
  <c r="DJ75" i="28"/>
  <c r="DI75" i="28"/>
  <c r="DN74" i="28"/>
  <c r="DM74" i="28"/>
  <c r="DL74" i="28"/>
  <c r="DK74" i="28"/>
  <c r="DJ74" i="28"/>
  <c r="DI74" i="28"/>
  <c r="DN73" i="28"/>
  <c r="DM73" i="28"/>
  <c r="DL73" i="28"/>
  <c r="DK73" i="28"/>
  <c r="DJ73" i="28"/>
  <c r="DI73" i="28"/>
  <c r="DN72" i="28"/>
  <c r="DM72" i="28"/>
  <c r="DL72" i="28"/>
  <c r="DK72" i="28"/>
  <c r="DJ72" i="28"/>
  <c r="DI72" i="28"/>
  <c r="DN71" i="28"/>
  <c r="DM71" i="28"/>
  <c r="DL71" i="28"/>
  <c r="DK71" i="28"/>
  <c r="DJ71" i="28"/>
  <c r="DI71" i="28"/>
  <c r="DN70" i="28"/>
  <c r="DM70" i="28"/>
  <c r="DL70" i="28"/>
  <c r="DK70" i="28"/>
  <c r="DJ70" i="28"/>
  <c r="DI70" i="28"/>
  <c r="DN69" i="28"/>
  <c r="DM69" i="28"/>
  <c r="DL69" i="28"/>
  <c r="DK69" i="28"/>
  <c r="DJ69" i="28"/>
  <c r="DI69" i="28"/>
  <c r="DH83" i="28"/>
  <c r="DH82" i="28"/>
  <c r="DH81" i="28"/>
  <c r="DH80" i="28"/>
  <c r="DH79" i="28"/>
  <c r="DH78" i="28"/>
  <c r="DH77" i="28"/>
  <c r="DH76" i="28"/>
  <c r="DH75" i="28"/>
  <c r="DH74" i="28"/>
  <c r="DH73" i="28"/>
  <c r="DH72" i="28"/>
  <c r="DH71" i="28"/>
  <c r="DH70" i="28"/>
  <c r="DH69" i="28"/>
  <c r="DG83" i="28"/>
  <c r="DF83" i="28"/>
  <c r="DE83" i="28"/>
  <c r="DD83" i="28"/>
  <c r="DC83" i="28"/>
  <c r="DB83" i="28"/>
  <c r="DG82" i="28"/>
  <c r="DF82" i="28"/>
  <c r="DE82" i="28"/>
  <c r="DD82" i="28"/>
  <c r="DC82" i="28"/>
  <c r="DB82" i="28"/>
  <c r="DG81" i="28"/>
  <c r="DF81" i="28"/>
  <c r="DE81" i="28"/>
  <c r="DD81" i="28"/>
  <c r="DC81" i="28"/>
  <c r="DB81" i="28"/>
  <c r="DG80" i="28"/>
  <c r="DF80" i="28"/>
  <c r="DE80" i="28"/>
  <c r="DD80" i="28"/>
  <c r="DC80" i="28"/>
  <c r="DB80" i="28"/>
  <c r="DG79" i="28"/>
  <c r="DF79" i="28"/>
  <c r="DE79" i="28"/>
  <c r="DD79" i="28"/>
  <c r="DC79" i="28"/>
  <c r="DB79" i="28"/>
  <c r="DG78" i="28"/>
  <c r="DF78" i="28"/>
  <c r="DE78" i="28"/>
  <c r="DD78" i="28"/>
  <c r="DC78" i="28"/>
  <c r="DB78" i="28"/>
  <c r="DG77" i="28"/>
  <c r="DF77" i="28"/>
  <c r="DE77" i="28"/>
  <c r="DD77" i="28"/>
  <c r="DC77" i="28"/>
  <c r="DB77" i="28"/>
  <c r="DG76" i="28"/>
  <c r="DF76" i="28"/>
  <c r="DE76" i="28"/>
  <c r="DD76" i="28"/>
  <c r="DC76" i="28"/>
  <c r="DB76" i="28"/>
  <c r="DG75" i="28"/>
  <c r="DF75" i="28"/>
  <c r="DE75" i="28"/>
  <c r="DD75" i="28"/>
  <c r="DC75" i="28"/>
  <c r="DB75" i="28"/>
  <c r="DG74" i="28"/>
  <c r="DF74" i="28"/>
  <c r="DE74" i="28"/>
  <c r="DD74" i="28"/>
  <c r="DC74" i="28"/>
  <c r="DB74" i="28"/>
  <c r="DG73" i="28"/>
  <c r="DF73" i="28"/>
  <c r="DE73" i="28"/>
  <c r="DD73" i="28"/>
  <c r="DC73" i="28"/>
  <c r="DB73" i="28"/>
  <c r="DG72" i="28"/>
  <c r="DF72" i="28"/>
  <c r="DE72" i="28"/>
  <c r="DD72" i="28"/>
  <c r="DC72" i="28"/>
  <c r="DB72" i="28"/>
  <c r="DG71" i="28"/>
  <c r="DF71" i="28"/>
  <c r="DE71" i="28"/>
  <c r="DD71" i="28"/>
  <c r="DC71" i="28"/>
  <c r="DB71" i="28"/>
  <c r="DG70" i="28"/>
  <c r="DF70" i="28"/>
  <c r="DE70" i="28"/>
  <c r="DD70" i="28"/>
  <c r="DC70" i="28"/>
  <c r="DB70" i="28"/>
  <c r="DG69" i="28"/>
  <c r="DF69" i="28"/>
  <c r="DE69" i="28"/>
  <c r="DD69" i="28"/>
  <c r="DC69" i="28"/>
  <c r="DB69" i="28"/>
  <c r="DA83" i="28"/>
  <c r="DA82" i="28"/>
  <c r="DA81" i="28"/>
  <c r="DA80" i="28"/>
  <c r="DA79" i="28"/>
  <c r="DA78" i="28"/>
  <c r="DA77" i="28"/>
  <c r="DA76" i="28"/>
  <c r="DA75" i="28"/>
  <c r="DA74" i="28"/>
  <c r="DA73" i="28"/>
  <c r="DA72" i="28"/>
  <c r="DA71" i="28"/>
  <c r="DA70" i="28"/>
  <c r="DA69" i="28"/>
  <c r="CZ83" i="28"/>
  <c r="CY83" i="28"/>
  <c r="CX83" i="28"/>
  <c r="CW83" i="28"/>
  <c r="CV83" i="28"/>
  <c r="CU83" i="28"/>
  <c r="CZ82" i="28"/>
  <c r="CY82" i="28"/>
  <c r="CX82" i="28"/>
  <c r="CW82" i="28"/>
  <c r="CV82" i="28"/>
  <c r="CU82" i="28"/>
  <c r="CZ81" i="28"/>
  <c r="CY81" i="28"/>
  <c r="CX81" i="28"/>
  <c r="CW81" i="28"/>
  <c r="CV81" i="28"/>
  <c r="CU81" i="28"/>
  <c r="CZ80" i="28"/>
  <c r="CY80" i="28"/>
  <c r="CX80" i="28"/>
  <c r="CW80" i="28"/>
  <c r="CV80" i="28"/>
  <c r="CU80" i="28"/>
  <c r="CZ79" i="28"/>
  <c r="CY79" i="28"/>
  <c r="CX79" i="28"/>
  <c r="CW79" i="28"/>
  <c r="CV79" i="28"/>
  <c r="CU79" i="28"/>
  <c r="CZ78" i="28"/>
  <c r="CY78" i="28"/>
  <c r="CX78" i="28"/>
  <c r="CW78" i="28"/>
  <c r="CV78" i="28"/>
  <c r="CU78" i="28"/>
  <c r="CZ77" i="28"/>
  <c r="CY77" i="28"/>
  <c r="CX77" i="28"/>
  <c r="CW77" i="28"/>
  <c r="CV77" i="28"/>
  <c r="CU77" i="28"/>
  <c r="CZ76" i="28"/>
  <c r="CY76" i="28"/>
  <c r="CX76" i="28"/>
  <c r="CW76" i="28"/>
  <c r="CV76" i="28"/>
  <c r="CU76" i="28"/>
  <c r="CZ75" i="28"/>
  <c r="CY75" i="28"/>
  <c r="CX75" i="28"/>
  <c r="CW75" i="28"/>
  <c r="CV75" i="28"/>
  <c r="CU75" i="28"/>
  <c r="CZ74" i="28"/>
  <c r="CY74" i="28"/>
  <c r="CX74" i="28"/>
  <c r="CW74" i="28"/>
  <c r="CV74" i="28"/>
  <c r="CU74" i="28"/>
  <c r="CZ73" i="28"/>
  <c r="CY73" i="28"/>
  <c r="CX73" i="28"/>
  <c r="CW73" i="28"/>
  <c r="CV73" i="28"/>
  <c r="CU73" i="28"/>
  <c r="CZ72" i="28"/>
  <c r="CY72" i="28"/>
  <c r="CX72" i="28"/>
  <c r="CW72" i="28"/>
  <c r="CV72" i="28"/>
  <c r="CU72" i="28"/>
  <c r="CZ71" i="28"/>
  <c r="CY71" i="28"/>
  <c r="CX71" i="28"/>
  <c r="CW71" i="28"/>
  <c r="CV71" i="28"/>
  <c r="CU71" i="28"/>
  <c r="CZ70" i="28"/>
  <c r="CY70" i="28"/>
  <c r="CX70" i="28"/>
  <c r="CW70" i="28"/>
  <c r="CV70" i="28"/>
  <c r="CU70" i="28"/>
  <c r="CZ69" i="28"/>
  <c r="CY69" i="28"/>
  <c r="CX69" i="28"/>
  <c r="CW69" i="28"/>
  <c r="CV69" i="28"/>
  <c r="CU69" i="28"/>
  <c r="CT83" i="28"/>
  <c r="CT82" i="28"/>
  <c r="CT81" i="28"/>
  <c r="CT80" i="28"/>
  <c r="CT79" i="28"/>
  <c r="CT78" i="28"/>
  <c r="CT77" i="28"/>
  <c r="CT76" i="28"/>
  <c r="CT75" i="28"/>
  <c r="CT74" i="28"/>
  <c r="CT73" i="28"/>
  <c r="CT72" i="28"/>
  <c r="CT71" i="28"/>
  <c r="CT70" i="28"/>
  <c r="CT69" i="28"/>
  <c r="CS83" i="28"/>
  <c r="CR83" i="28"/>
  <c r="CQ83" i="28"/>
  <c r="CP83" i="28"/>
  <c r="CO83" i="28"/>
  <c r="CN83" i="28"/>
  <c r="CS82" i="28"/>
  <c r="CR82" i="28"/>
  <c r="CQ82" i="28"/>
  <c r="CP82" i="28"/>
  <c r="CO82" i="28"/>
  <c r="CN82" i="28"/>
  <c r="CS81" i="28"/>
  <c r="CR81" i="28"/>
  <c r="CQ81" i="28"/>
  <c r="CP81" i="28"/>
  <c r="CO81" i="28"/>
  <c r="CN81" i="28"/>
  <c r="CS80" i="28"/>
  <c r="CR80" i="28"/>
  <c r="CQ80" i="28"/>
  <c r="CP80" i="28"/>
  <c r="CO80" i="28"/>
  <c r="CN80" i="28"/>
  <c r="CS79" i="28"/>
  <c r="CR79" i="28"/>
  <c r="CQ79" i="28"/>
  <c r="CP79" i="28"/>
  <c r="CO79" i="28"/>
  <c r="CN79" i="28"/>
  <c r="CS78" i="28"/>
  <c r="CR78" i="28"/>
  <c r="CQ78" i="28"/>
  <c r="CP78" i="28"/>
  <c r="CO78" i="28"/>
  <c r="CN78" i="28"/>
  <c r="CS77" i="28"/>
  <c r="CR77" i="28"/>
  <c r="CQ77" i="28"/>
  <c r="CP77" i="28"/>
  <c r="CO77" i="28"/>
  <c r="CN77" i="28"/>
  <c r="CS76" i="28"/>
  <c r="CR76" i="28"/>
  <c r="CQ76" i="28"/>
  <c r="CP76" i="28"/>
  <c r="CO76" i="28"/>
  <c r="CN76" i="28"/>
  <c r="CS75" i="28"/>
  <c r="CR75" i="28"/>
  <c r="CQ75" i="28"/>
  <c r="CP75" i="28"/>
  <c r="CO75" i="28"/>
  <c r="CN75" i="28"/>
  <c r="CS74" i="28"/>
  <c r="CR74" i="28"/>
  <c r="CQ74" i="28"/>
  <c r="CP74" i="28"/>
  <c r="CO74" i="28"/>
  <c r="CN74" i="28"/>
  <c r="CS73" i="28"/>
  <c r="CR73" i="28"/>
  <c r="CQ73" i="28"/>
  <c r="CP73" i="28"/>
  <c r="CO73" i="28"/>
  <c r="CN73" i="28"/>
  <c r="CS72" i="28"/>
  <c r="CR72" i="28"/>
  <c r="CQ72" i="28"/>
  <c r="CP72" i="28"/>
  <c r="CO72" i="28"/>
  <c r="CN72" i="28"/>
  <c r="CS71" i="28"/>
  <c r="CR71" i="28"/>
  <c r="CQ71" i="28"/>
  <c r="CP71" i="28"/>
  <c r="CO71" i="28"/>
  <c r="CN71" i="28"/>
  <c r="CS70" i="28"/>
  <c r="CR70" i="28"/>
  <c r="CQ70" i="28"/>
  <c r="CP70" i="28"/>
  <c r="CO70" i="28"/>
  <c r="CN70" i="28"/>
  <c r="CS69" i="28"/>
  <c r="CR69" i="28"/>
  <c r="CQ69" i="28"/>
  <c r="CP69" i="28"/>
  <c r="CO69" i="28"/>
  <c r="CN69" i="28"/>
  <c r="CM83" i="28"/>
  <c r="CM82" i="28"/>
  <c r="CM81" i="28"/>
  <c r="CM80" i="28"/>
  <c r="CM79" i="28"/>
  <c r="CM78" i="28"/>
  <c r="CM77" i="28"/>
  <c r="CM76" i="28"/>
  <c r="CM75" i="28"/>
  <c r="CM74" i="28"/>
  <c r="CM73" i="28"/>
  <c r="CM72" i="28"/>
  <c r="CM71" i="28"/>
  <c r="CM70" i="28"/>
  <c r="CM69" i="28"/>
  <c r="CL83" i="28"/>
  <c r="CK83" i="28"/>
  <c r="CJ83" i="28"/>
  <c r="CI83" i="28"/>
  <c r="CH83" i="28"/>
  <c r="CG83" i="28"/>
  <c r="CL82" i="28"/>
  <c r="CK82" i="28"/>
  <c r="CJ82" i="28"/>
  <c r="CI82" i="28"/>
  <c r="CH82" i="28"/>
  <c r="CG82" i="28"/>
  <c r="CL81" i="28"/>
  <c r="CK81" i="28"/>
  <c r="CJ81" i="28"/>
  <c r="CI81" i="28"/>
  <c r="CH81" i="28"/>
  <c r="CG81" i="28"/>
  <c r="CL80" i="28"/>
  <c r="CK80" i="28"/>
  <c r="CJ80" i="28"/>
  <c r="CI80" i="28"/>
  <c r="CH80" i="28"/>
  <c r="CG80" i="28"/>
  <c r="CL79" i="28"/>
  <c r="CK79" i="28"/>
  <c r="CJ79" i="28"/>
  <c r="CI79" i="28"/>
  <c r="CH79" i="28"/>
  <c r="CG79" i="28"/>
  <c r="CL78" i="28"/>
  <c r="CK78" i="28"/>
  <c r="CJ78" i="28"/>
  <c r="CI78" i="28"/>
  <c r="CH78" i="28"/>
  <c r="CG78" i="28"/>
  <c r="CL77" i="28"/>
  <c r="CK77" i="28"/>
  <c r="CJ77" i="28"/>
  <c r="CI77" i="28"/>
  <c r="CH77" i="28"/>
  <c r="CG77" i="28"/>
  <c r="CL76" i="28"/>
  <c r="CK76" i="28"/>
  <c r="CJ76" i="28"/>
  <c r="CI76" i="28"/>
  <c r="CH76" i="28"/>
  <c r="CG76" i="28"/>
  <c r="CL75" i="28"/>
  <c r="CK75" i="28"/>
  <c r="CJ75" i="28"/>
  <c r="CI75" i="28"/>
  <c r="CH75" i="28"/>
  <c r="CG75" i="28"/>
  <c r="CL74" i="28"/>
  <c r="CK74" i="28"/>
  <c r="CJ74" i="28"/>
  <c r="CI74" i="28"/>
  <c r="CH74" i="28"/>
  <c r="CG74" i="28"/>
  <c r="CL73" i="28"/>
  <c r="CK73" i="28"/>
  <c r="CJ73" i="28"/>
  <c r="CI73" i="28"/>
  <c r="CH73" i="28"/>
  <c r="CG73" i="28"/>
  <c r="CL72" i="28"/>
  <c r="CK72" i="28"/>
  <c r="CJ72" i="28"/>
  <c r="CI72" i="28"/>
  <c r="CH72" i="28"/>
  <c r="CG72" i="28"/>
  <c r="CL71" i="28"/>
  <c r="CK71" i="28"/>
  <c r="CJ71" i="28"/>
  <c r="CI71" i="28"/>
  <c r="CH71" i="28"/>
  <c r="CG71" i="28"/>
  <c r="CL70" i="28"/>
  <c r="CK70" i="28"/>
  <c r="CJ70" i="28"/>
  <c r="CI70" i="28"/>
  <c r="CH70" i="28"/>
  <c r="CG70" i="28"/>
  <c r="CL69" i="28"/>
  <c r="CK69" i="28"/>
  <c r="CJ69" i="28"/>
  <c r="CI69" i="28"/>
  <c r="CH69" i="28"/>
  <c r="CG69" i="28"/>
  <c r="CF83" i="28"/>
  <c r="CF82" i="28"/>
  <c r="CF81" i="28"/>
  <c r="CF80" i="28"/>
  <c r="CF79" i="28"/>
  <c r="CF78" i="28"/>
  <c r="CF77" i="28"/>
  <c r="CF76" i="28"/>
  <c r="CF75" i="28"/>
  <c r="CF74" i="28"/>
  <c r="CF73" i="28"/>
  <c r="CF72" i="28"/>
  <c r="CF71" i="28"/>
  <c r="CF70" i="28"/>
  <c r="CF69" i="28"/>
  <c r="CE83" i="28"/>
  <c r="CD83" i="28"/>
  <c r="CC83" i="28"/>
  <c r="CB83" i="28"/>
  <c r="CA83" i="28"/>
  <c r="BZ83" i="28"/>
  <c r="CE82" i="28"/>
  <c r="CD82" i="28"/>
  <c r="CC82" i="28"/>
  <c r="CB82" i="28"/>
  <c r="CA82" i="28"/>
  <c r="BZ82" i="28"/>
  <c r="CE81" i="28"/>
  <c r="CD81" i="28"/>
  <c r="CC81" i="28"/>
  <c r="CB81" i="28"/>
  <c r="CA81" i="28"/>
  <c r="BZ81" i="28"/>
  <c r="CE80" i="28"/>
  <c r="CD80" i="28"/>
  <c r="CC80" i="28"/>
  <c r="CB80" i="28"/>
  <c r="CA80" i="28"/>
  <c r="BZ80" i="28"/>
  <c r="CE79" i="28"/>
  <c r="CD79" i="28"/>
  <c r="CC79" i="28"/>
  <c r="CB79" i="28"/>
  <c r="CA79" i="28"/>
  <c r="BZ79" i="28"/>
  <c r="CE78" i="28"/>
  <c r="CD78" i="28"/>
  <c r="CC78" i="28"/>
  <c r="CB78" i="28"/>
  <c r="CA78" i="28"/>
  <c r="BZ78" i="28"/>
  <c r="CE77" i="28"/>
  <c r="CD77" i="28"/>
  <c r="CC77" i="28"/>
  <c r="CB77" i="28"/>
  <c r="CA77" i="28"/>
  <c r="BZ77" i="28"/>
  <c r="CE76" i="28"/>
  <c r="CD76" i="28"/>
  <c r="CC76" i="28"/>
  <c r="CB76" i="28"/>
  <c r="CA76" i="28"/>
  <c r="BZ76" i="28"/>
  <c r="CE75" i="28"/>
  <c r="CD75" i="28"/>
  <c r="CC75" i="28"/>
  <c r="CB75" i="28"/>
  <c r="CA75" i="28"/>
  <c r="BZ75" i="28"/>
  <c r="CE74" i="28"/>
  <c r="CD74" i="28"/>
  <c r="CC74" i="28"/>
  <c r="CB74" i="28"/>
  <c r="CA74" i="28"/>
  <c r="BZ74" i="28"/>
  <c r="CE73" i="28"/>
  <c r="CD73" i="28"/>
  <c r="CC73" i="28"/>
  <c r="CB73" i="28"/>
  <c r="CA73" i="28"/>
  <c r="BZ73" i="28"/>
  <c r="CE72" i="28"/>
  <c r="CD72" i="28"/>
  <c r="CC72" i="28"/>
  <c r="CB72" i="28"/>
  <c r="CA72" i="28"/>
  <c r="BZ72" i="28"/>
  <c r="CE71" i="28"/>
  <c r="CD71" i="28"/>
  <c r="CC71" i="28"/>
  <c r="CB71" i="28"/>
  <c r="CA71" i="28"/>
  <c r="BZ71" i="28"/>
  <c r="CE70" i="28"/>
  <c r="CD70" i="28"/>
  <c r="CC70" i="28"/>
  <c r="CB70" i="28"/>
  <c r="CA70" i="28"/>
  <c r="BZ70" i="28"/>
  <c r="CE69" i="28"/>
  <c r="CD69" i="28"/>
  <c r="CC69" i="28"/>
  <c r="CB69" i="28"/>
  <c r="CA69" i="28"/>
  <c r="BZ69" i="28"/>
  <c r="BY83" i="28"/>
  <c r="BY82" i="28"/>
  <c r="BY81" i="28"/>
  <c r="BY80" i="28"/>
  <c r="BY79" i="28"/>
  <c r="BY78" i="28"/>
  <c r="BY77" i="28"/>
  <c r="BY76" i="28"/>
  <c r="BY75" i="28"/>
  <c r="BY74" i="28"/>
  <c r="BY73" i="28"/>
  <c r="BY72" i="28"/>
  <c r="BY71" i="28"/>
  <c r="BY70" i="28"/>
  <c r="BY69" i="28"/>
  <c r="BX83" i="28"/>
  <c r="BW83" i="28"/>
  <c r="BV83" i="28"/>
  <c r="BU83" i="28"/>
  <c r="BT83" i="28"/>
  <c r="BS83" i="28"/>
  <c r="BX82" i="28"/>
  <c r="BW82" i="28"/>
  <c r="BV82" i="28"/>
  <c r="BU82" i="28"/>
  <c r="BT82" i="28"/>
  <c r="BS82" i="28"/>
  <c r="BX81" i="28"/>
  <c r="BW81" i="28"/>
  <c r="BV81" i="28"/>
  <c r="BU81" i="28"/>
  <c r="BT81" i="28"/>
  <c r="BS81" i="28"/>
  <c r="BX80" i="28"/>
  <c r="BW80" i="28"/>
  <c r="BV80" i="28"/>
  <c r="BU80" i="28"/>
  <c r="BT80" i="28"/>
  <c r="BS80" i="28"/>
  <c r="BX79" i="28"/>
  <c r="BW79" i="28"/>
  <c r="BV79" i="28"/>
  <c r="BU79" i="28"/>
  <c r="BT79" i="28"/>
  <c r="BS79" i="28"/>
  <c r="BX78" i="28"/>
  <c r="BW78" i="28"/>
  <c r="BV78" i="28"/>
  <c r="BU78" i="28"/>
  <c r="BT78" i="28"/>
  <c r="BS78" i="28"/>
  <c r="BX77" i="28"/>
  <c r="BW77" i="28"/>
  <c r="BV77" i="28"/>
  <c r="BU77" i="28"/>
  <c r="BT77" i="28"/>
  <c r="BS77" i="28"/>
  <c r="BX76" i="28"/>
  <c r="BW76" i="28"/>
  <c r="BV76" i="28"/>
  <c r="BU76" i="28"/>
  <c r="BT76" i="28"/>
  <c r="BS76" i="28"/>
  <c r="BX75" i="28"/>
  <c r="BW75" i="28"/>
  <c r="BV75" i="28"/>
  <c r="BU75" i="28"/>
  <c r="BT75" i="28"/>
  <c r="BS75" i="28"/>
  <c r="BX74" i="28"/>
  <c r="BW74" i="28"/>
  <c r="BV74" i="28"/>
  <c r="BU74" i="28"/>
  <c r="BT74" i="28"/>
  <c r="BS74" i="28"/>
  <c r="BX73" i="28"/>
  <c r="BW73" i="28"/>
  <c r="BV73" i="28"/>
  <c r="BU73" i="28"/>
  <c r="BT73" i="28"/>
  <c r="BS73" i="28"/>
  <c r="BX72" i="28"/>
  <c r="BW72" i="28"/>
  <c r="BV72" i="28"/>
  <c r="BU72" i="28"/>
  <c r="BT72" i="28"/>
  <c r="BS72" i="28"/>
  <c r="BX71" i="28"/>
  <c r="BW71" i="28"/>
  <c r="BV71" i="28"/>
  <c r="BU71" i="28"/>
  <c r="BT71" i="28"/>
  <c r="BS71" i="28"/>
  <c r="BX70" i="28"/>
  <c r="BW70" i="28"/>
  <c r="BV70" i="28"/>
  <c r="BU70" i="28"/>
  <c r="BT70" i="28"/>
  <c r="BS70" i="28"/>
  <c r="BX69" i="28"/>
  <c r="BW69" i="28"/>
  <c r="BV69" i="28"/>
  <c r="BU69" i="28"/>
  <c r="BT69" i="28"/>
  <c r="BS69" i="28"/>
  <c r="BR83" i="28"/>
  <c r="BR82" i="28"/>
  <c r="BR81" i="28"/>
  <c r="BR80" i="28"/>
  <c r="BR79" i="28"/>
  <c r="BR78" i="28"/>
  <c r="BR77" i="28"/>
  <c r="BR76" i="28"/>
  <c r="BR75" i="28"/>
  <c r="BR74" i="28"/>
  <c r="BR73" i="28"/>
  <c r="BR72" i="28"/>
  <c r="BR71" i="28"/>
  <c r="BR70" i="28"/>
  <c r="BR69" i="28"/>
  <c r="BQ83" i="28"/>
  <c r="BQ82" i="28"/>
  <c r="BQ81" i="28"/>
  <c r="BQ80" i="28"/>
  <c r="BQ79" i="28"/>
  <c r="BQ78" i="28"/>
  <c r="BQ77" i="28"/>
  <c r="BQ76" i="28"/>
  <c r="BQ75" i="28"/>
  <c r="BQ74" i="28"/>
  <c r="BQ73" i="28"/>
  <c r="BQ72" i="28"/>
  <c r="BQ71" i="28"/>
  <c r="BQ70" i="28"/>
  <c r="BQ69" i="28"/>
  <c r="BP83" i="28"/>
  <c r="BO83" i="28"/>
  <c r="BN83" i="28"/>
  <c r="BM83" i="28"/>
  <c r="BK83" i="28"/>
  <c r="BP82" i="28"/>
  <c r="BO82" i="28"/>
  <c r="BN82" i="28"/>
  <c r="BM82" i="28"/>
  <c r="BK82" i="28"/>
  <c r="BP81" i="28"/>
  <c r="BO81" i="28"/>
  <c r="BN81" i="28"/>
  <c r="BM81" i="28"/>
  <c r="BK81" i="28"/>
  <c r="BP80" i="28"/>
  <c r="BO80" i="28"/>
  <c r="BN80" i="28"/>
  <c r="BM80" i="28"/>
  <c r="BK80" i="28"/>
  <c r="BP79" i="28"/>
  <c r="BO79" i="28"/>
  <c r="BN79" i="28"/>
  <c r="BM79" i="28"/>
  <c r="BK79" i="28"/>
  <c r="BP78" i="28"/>
  <c r="BO78" i="28"/>
  <c r="BN78" i="28"/>
  <c r="BM78" i="28"/>
  <c r="BK78" i="28"/>
  <c r="BP77" i="28"/>
  <c r="BO77" i="28"/>
  <c r="BN77" i="28"/>
  <c r="BM77" i="28"/>
  <c r="BK77" i="28"/>
  <c r="BP76" i="28"/>
  <c r="BO76" i="28"/>
  <c r="BN76" i="28"/>
  <c r="BM76" i="28"/>
  <c r="BK76" i="28"/>
  <c r="BP75" i="28"/>
  <c r="BO75" i="28"/>
  <c r="BN75" i="28"/>
  <c r="BM75" i="28"/>
  <c r="BK75" i="28"/>
  <c r="BP74" i="28"/>
  <c r="BO74" i="28"/>
  <c r="BN74" i="28"/>
  <c r="BM74" i="28"/>
  <c r="BK74" i="28"/>
  <c r="BP73" i="28"/>
  <c r="BO73" i="28"/>
  <c r="BN73" i="28"/>
  <c r="BM73" i="28"/>
  <c r="BK73" i="28"/>
  <c r="BP72" i="28"/>
  <c r="BO72" i="28"/>
  <c r="BN72" i="28"/>
  <c r="BM72" i="28"/>
  <c r="BK72" i="28"/>
  <c r="BP71" i="28"/>
  <c r="BO71" i="28"/>
  <c r="BN71" i="28"/>
  <c r="BM71" i="28"/>
  <c r="BK71" i="28"/>
  <c r="BP70" i="28"/>
  <c r="BO70" i="28"/>
  <c r="BN70" i="28"/>
  <c r="BM70" i="28"/>
  <c r="BK70" i="28"/>
  <c r="BP69" i="28"/>
  <c r="BO69" i="28"/>
  <c r="BN69" i="28"/>
  <c r="BM69" i="28"/>
  <c r="BK69" i="28"/>
  <c r="BJ83" i="28"/>
  <c r="BJ82" i="28"/>
  <c r="BJ81" i="28"/>
  <c r="BJ80" i="28"/>
  <c r="BJ79" i="28"/>
  <c r="BJ78" i="28"/>
  <c r="BJ77" i="28"/>
  <c r="BJ76" i="28"/>
  <c r="BJ75" i="28"/>
  <c r="BJ74" i="28"/>
  <c r="BJ73" i="28"/>
  <c r="BJ72" i="28"/>
  <c r="BJ71" i="28"/>
  <c r="BJ70" i="28"/>
  <c r="BJ69" i="28"/>
  <c r="BI83" i="28"/>
  <c r="BH83" i="28"/>
  <c r="BG83" i="28"/>
  <c r="BF83" i="28"/>
  <c r="BE83" i="28"/>
  <c r="BD83" i="28"/>
  <c r="BI82" i="28"/>
  <c r="BH82" i="28"/>
  <c r="BG82" i="28"/>
  <c r="BF82" i="28"/>
  <c r="BE82" i="28"/>
  <c r="BD82" i="28"/>
  <c r="BI81" i="28"/>
  <c r="BH81" i="28"/>
  <c r="BG81" i="28"/>
  <c r="BF81" i="28"/>
  <c r="BE81" i="28"/>
  <c r="BD81" i="28"/>
  <c r="BI80" i="28"/>
  <c r="BH80" i="28"/>
  <c r="BG80" i="28"/>
  <c r="BF80" i="28"/>
  <c r="BE80" i="28"/>
  <c r="BD80" i="28"/>
  <c r="BI79" i="28"/>
  <c r="BH79" i="28"/>
  <c r="BG79" i="28"/>
  <c r="BF79" i="28"/>
  <c r="BE79" i="28"/>
  <c r="BD79" i="28"/>
  <c r="BI78" i="28"/>
  <c r="BH78" i="28"/>
  <c r="BG78" i="28"/>
  <c r="BF78" i="28"/>
  <c r="BE78" i="28"/>
  <c r="BD78" i="28"/>
  <c r="BI77" i="28"/>
  <c r="BH77" i="28"/>
  <c r="BG77" i="28"/>
  <c r="BF77" i="28"/>
  <c r="BE77" i="28"/>
  <c r="BD77" i="28"/>
  <c r="BI76" i="28"/>
  <c r="BH76" i="28"/>
  <c r="BG76" i="28"/>
  <c r="BF76" i="28"/>
  <c r="BE76" i="28"/>
  <c r="BD76" i="28"/>
  <c r="BI75" i="28"/>
  <c r="BH75" i="28"/>
  <c r="BG75" i="28"/>
  <c r="BF75" i="28"/>
  <c r="BE75" i="28"/>
  <c r="BD75" i="28"/>
  <c r="BI74" i="28"/>
  <c r="BH74" i="28"/>
  <c r="BG74" i="28"/>
  <c r="BF74" i="28"/>
  <c r="BE74" i="28"/>
  <c r="BD74" i="28"/>
  <c r="BI73" i="28"/>
  <c r="BH73" i="28"/>
  <c r="BG73" i="28"/>
  <c r="BF73" i="28"/>
  <c r="BE73" i="28"/>
  <c r="BD73" i="28"/>
  <c r="BI72" i="28"/>
  <c r="BH72" i="28"/>
  <c r="BG72" i="28"/>
  <c r="BF72" i="28"/>
  <c r="BE72" i="28"/>
  <c r="BD72" i="28"/>
  <c r="BI71" i="28"/>
  <c r="BH71" i="28"/>
  <c r="BG71" i="28"/>
  <c r="BF71" i="28"/>
  <c r="BE71" i="28"/>
  <c r="BD71" i="28"/>
  <c r="BI70" i="28"/>
  <c r="BH70" i="28"/>
  <c r="BG70" i="28"/>
  <c r="BF70" i="28"/>
  <c r="BE70" i="28"/>
  <c r="BD70" i="28"/>
  <c r="BI69" i="28"/>
  <c r="BH69" i="28"/>
  <c r="BG69" i="28"/>
  <c r="BF69" i="28"/>
  <c r="BE69" i="28"/>
  <c r="BD69" i="28"/>
  <c r="BC83" i="28"/>
  <c r="BC82" i="28"/>
  <c r="BC81" i="28"/>
  <c r="BC80" i="28"/>
  <c r="BC79" i="28"/>
  <c r="BC78" i="28"/>
  <c r="BC77" i="28"/>
  <c r="BC76" i="28"/>
  <c r="BC75" i="28"/>
  <c r="BC74" i="28"/>
  <c r="BC73" i="28"/>
  <c r="BC72" i="28"/>
  <c r="BC71" i="28"/>
  <c r="BC70" i="28"/>
  <c r="BC69" i="28"/>
  <c r="BB83" i="28"/>
  <c r="BA83" i="28"/>
  <c r="AZ83" i="28"/>
  <c r="AY83" i="28"/>
  <c r="AX83" i="28"/>
  <c r="AW83" i="28"/>
  <c r="BB82" i="28"/>
  <c r="BA82" i="28"/>
  <c r="AZ82" i="28"/>
  <c r="AY82" i="28"/>
  <c r="AX82" i="28"/>
  <c r="AW82" i="28"/>
  <c r="BB81" i="28"/>
  <c r="BA81" i="28"/>
  <c r="AZ81" i="28"/>
  <c r="AY81" i="28"/>
  <c r="AX81" i="28"/>
  <c r="AW81" i="28"/>
  <c r="BB80" i="28"/>
  <c r="BA80" i="28"/>
  <c r="AZ80" i="28"/>
  <c r="AY80" i="28"/>
  <c r="AX80" i="28"/>
  <c r="AW80" i="28"/>
  <c r="BB79" i="28"/>
  <c r="BA79" i="28"/>
  <c r="AZ79" i="28"/>
  <c r="AY79" i="28"/>
  <c r="AX79" i="28"/>
  <c r="AW79" i="28"/>
  <c r="BB78" i="28"/>
  <c r="BA78" i="28"/>
  <c r="AZ78" i="28"/>
  <c r="AY78" i="28"/>
  <c r="AX78" i="28"/>
  <c r="AW78" i="28"/>
  <c r="BB77" i="28"/>
  <c r="BA77" i="28"/>
  <c r="AZ77" i="28"/>
  <c r="AY77" i="28"/>
  <c r="AX77" i="28"/>
  <c r="AW77" i="28"/>
  <c r="BB76" i="28"/>
  <c r="BA76" i="28"/>
  <c r="AZ76" i="28"/>
  <c r="AY76" i="28"/>
  <c r="AX76" i="28"/>
  <c r="AW76" i="28"/>
  <c r="BB75" i="28"/>
  <c r="BA75" i="28"/>
  <c r="AZ75" i="28"/>
  <c r="AY75" i="28"/>
  <c r="AX75" i="28"/>
  <c r="AW75" i="28"/>
  <c r="BB74" i="28"/>
  <c r="BA74" i="28"/>
  <c r="AZ74" i="28"/>
  <c r="AY74" i="28"/>
  <c r="AX74" i="28"/>
  <c r="AW74" i="28"/>
  <c r="BB73" i="28"/>
  <c r="BA73" i="28"/>
  <c r="AZ73" i="28"/>
  <c r="AY73" i="28"/>
  <c r="AX73" i="28"/>
  <c r="AW73" i="28"/>
  <c r="BB72" i="28"/>
  <c r="BA72" i="28"/>
  <c r="AZ72" i="28"/>
  <c r="AY72" i="28"/>
  <c r="AX72" i="28"/>
  <c r="AW72" i="28"/>
  <c r="BB71" i="28"/>
  <c r="BA71" i="28"/>
  <c r="AZ71" i="28"/>
  <c r="AY71" i="28"/>
  <c r="AX71" i="28"/>
  <c r="AW71" i="28"/>
  <c r="BB70" i="28"/>
  <c r="BA70" i="28"/>
  <c r="AZ70" i="28"/>
  <c r="AY70" i="28"/>
  <c r="AX70" i="28"/>
  <c r="AW70" i="28"/>
  <c r="BB69" i="28"/>
  <c r="BA69" i="28"/>
  <c r="AZ69" i="28"/>
  <c r="AY69" i="28"/>
  <c r="AX69" i="28"/>
  <c r="AW69" i="28"/>
  <c r="AV83" i="28"/>
  <c r="AV82" i="28"/>
  <c r="AV81" i="28"/>
  <c r="AV80" i="28"/>
  <c r="AV79" i="28"/>
  <c r="AV78" i="28"/>
  <c r="AV77" i="28"/>
  <c r="AV76" i="28"/>
  <c r="AV75" i="28"/>
  <c r="AV74" i="28"/>
  <c r="AV73" i="28"/>
  <c r="AV72" i="28"/>
  <c r="AV71" i="28"/>
  <c r="AV70" i="28"/>
  <c r="AV69" i="28"/>
  <c r="AU83" i="28"/>
  <c r="AT83" i="28"/>
  <c r="AS83" i="28"/>
  <c r="AR83" i="28"/>
  <c r="AQ83" i="28"/>
  <c r="AP83" i="28"/>
  <c r="AU82" i="28"/>
  <c r="AT82" i="28"/>
  <c r="AS82" i="28"/>
  <c r="AR82" i="28"/>
  <c r="AQ82" i="28"/>
  <c r="AP82" i="28"/>
  <c r="AU81" i="28"/>
  <c r="AT81" i="28"/>
  <c r="AS81" i="28"/>
  <c r="AR81" i="28"/>
  <c r="AQ81" i="28"/>
  <c r="AP81" i="28"/>
  <c r="AU80" i="28"/>
  <c r="AT80" i="28"/>
  <c r="AS80" i="28"/>
  <c r="AR80" i="28"/>
  <c r="AQ80" i="28"/>
  <c r="AP80" i="28"/>
  <c r="AU79" i="28"/>
  <c r="AT79" i="28"/>
  <c r="AS79" i="28"/>
  <c r="AR79" i="28"/>
  <c r="AQ79" i="28"/>
  <c r="AP79" i="28"/>
  <c r="AU78" i="28"/>
  <c r="AT78" i="28"/>
  <c r="AS78" i="28"/>
  <c r="AR78" i="28"/>
  <c r="AQ78" i="28"/>
  <c r="AP78" i="28"/>
  <c r="AU77" i="28"/>
  <c r="AT77" i="28"/>
  <c r="AS77" i="28"/>
  <c r="AR77" i="28"/>
  <c r="AQ77" i="28"/>
  <c r="AP77" i="28"/>
  <c r="AU76" i="28"/>
  <c r="AT76" i="28"/>
  <c r="AS76" i="28"/>
  <c r="AR76" i="28"/>
  <c r="AQ76" i="28"/>
  <c r="AP76" i="28"/>
  <c r="AU75" i="28"/>
  <c r="AT75" i="28"/>
  <c r="AS75" i="28"/>
  <c r="AR75" i="28"/>
  <c r="AQ75" i="28"/>
  <c r="AP75" i="28"/>
  <c r="AU74" i="28"/>
  <c r="AT74" i="28"/>
  <c r="AS74" i="28"/>
  <c r="AR74" i="28"/>
  <c r="AQ74" i="28"/>
  <c r="AP74" i="28"/>
  <c r="AU73" i="28"/>
  <c r="AT73" i="28"/>
  <c r="AS73" i="28"/>
  <c r="AR73" i="28"/>
  <c r="AQ73" i="28"/>
  <c r="AP73" i="28"/>
  <c r="AU72" i="28"/>
  <c r="AT72" i="28"/>
  <c r="AS72" i="28"/>
  <c r="AR72" i="28"/>
  <c r="AQ72" i="28"/>
  <c r="AP72" i="28"/>
  <c r="AU71" i="28"/>
  <c r="AT71" i="28"/>
  <c r="AS71" i="28"/>
  <c r="AR71" i="28"/>
  <c r="AQ71" i="28"/>
  <c r="AP71" i="28"/>
  <c r="AU70" i="28"/>
  <c r="AT70" i="28"/>
  <c r="AS70" i="28"/>
  <c r="AR70" i="28"/>
  <c r="AQ70" i="28"/>
  <c r="AP70" i="28"/>
  <c r="AU69" i="28"/>
  <c r="AT69" i="28"/>
  <c r="AS69" i="28"/>
  <c r="AR69" i="28"/>
  <c r="AQ69" i="28"/>
  <c r="AP69" i="28"/>
  <c r="AO83" i="28"/>
  <c r="AO82" i="28"/>
  <c r="AO81" i="28"/>
  <c r="AO80" i="28"/>
  <c r="AO79" i="28"/>
  <c r="AO78" i="28"/>
  <c r="AO77" i="28"/>
  <c r="AO76" i="28"/>
  <c r="AO75" i="28"/>
  <c r="AO74" i="28"/>
  <c r="AO73" i="28"/>
  <c r="AO72" i="28"/>
  <c r="AO71" i="28"/>
  <c r="AO70" i="28"/>
  <c r="AO69" i="28"/>
  <c r="AN83" i="28"/>
  <c r="AM83" i="28"/>
  <c r="AL83" i="28"/>
  <c r="AK83" i="28"/>
  <c r="AJ83" i="28"/>
  <c r="AI83" i="28"/>
  <c r="AN82" i="28"/>
  <c r="AM82" i="28"/>
  <c r="AL82" i="28"/>
  <c r="AK82" i="28"/>
  <c r="AJ82" i="28"/>
  <c r="AI82" i="28"/>
  <c r="AN81" i="28"/>
  <c r="AM81" i="28"/>
  <c r="AL81" i="28"/>
  <c r="AK81" i="28"/>
  <c r="AJ81" i="28"/>
  <c r="AI81" i="28"/>
  <c r="AN80" i="28"/>
  <c r="AM80" i="28"/>
  <c r="AL80" i="28"/>
  <c r="AK80" i="28"/>
  <c r="AJ80" i="28"/>
  <c r="AI80" i="28"/>
  <c r="AN79" i="28"/>
  <c r="AM79" i="28"/>
  <c r="AL79" i="28"/>
  <c r="AK79" i="28"/>
  <c r="AJ79" i="28"/>
  <c r="AI79" i="28"/>
  <c r="AN78" i="28"/>
  <c r="AM78" i="28"/>
  <c r="AL78" i="28"/>
  <c r="AK78" i="28"/>
  <c r="AJ78" i="28"/>
  <c r="AI78" i="28"/>
  <c r="AN77" i="28"/>
  <c r="AM77" i="28"/>
  <c r="AL77" i="28"/>
  <c r="AK77" i="28"/>
  <c r="AJ77" i="28"/>
  <c r="AI77" i="28"/>
  <c r="AN76" i="28"/>
  <c r="AM76" i="28"/>
  <c r="AL76" i="28"/>
  <c r="AK76" i="28"/>
  <c r="AJ76" i="28"/>
  <c r="AI76" i="28"/>
  <c r="AN75" i="28"/>
  <c r="AM75" i="28"/>
  <c r="AL75" i="28"/>
  <c r="AK75" i="28"/>
  <c r="AJ75" i="28"/>
  <c r="AI75" i="28"/>
  <c r="AN74" i="28"/>
  <c r="AM74" i="28"/>
  <c r="AL74" i="28"/>
  <c r="AK74" i="28"/>
  <c r="AJ74" i="28"/>
  <c r="AI74" i="28"/>
  <c r="AN73" i="28"/>
  <c r="AM73" i="28"/>
  <c r="AL73" i="28"/>
  <c r="AK73" i="28"/>
  <c r="AJ73" i="28"/>
  <c r="AI73" i="28"/>
  <c r="AN72" i="28"/>
  <c r="AM72" i="28"/>
  <c r="AL72" i="28"/>
  <c r="AK72" i="28"/>
  <c r="AJ72" i="28"/>
  <c r="AI72" i="28"/>
  <c r="AN71" i="28"/>
  <c r="AM71" i="28"/>
  <c r="AL71" i="28"/>
  <c r="AK71" i="28"/>
  <c r="AJ71" i="28"/>
  <c r="AI71" i="28"/>
  <c r="AN70" i="28"/>
  <c r="AM70" i="28"/>
  <c r="AL70" i="28"/>
  <c r="AK70" i="28"/>
  <c r="AJ70" i="28"/>
  <c r="AI70" i="28"/>
  <c r="AN69" i="28"/>
  <c r="AM69" i="28"/>
  <c r="AL69" i="28"/>
  <c r="AK69" i="28"/>
  <c r="AJ69" i="28"/>
  <c r="AI69" i="28"/>
  <c r="AH83" i="28"/>
  <c r="AH82" i="28"/>
  <c r="AH81" i="28"/>
  <c r="AH80" i="28"/>
  <c r="AH79" i="28"/>
  <c r="AH78" i="28"/>
  <c r="AH77" i="28"/>
  <c r="AH76" i="28"/>
  <c r="AH75" i="28"/>
  <c r="AH74" i="28"/>
  <c r="AH73" i="28"/>
  <c r="AH72" i="28"/>
  <c r="AH71" i="28"/>
  <c r="AH70" i="28"/>
  <c r="AH69" i="28"/>
  <c r="AG83" i="28"/>
  <c r="AF83" i="28"/>
  <c r="AE83" i="28"/>
  <c r="AD83" i="28"/>
  <c r="AC83" i="28"/>
  <c r="AB83" i="28"/>
  <c r="AG82" i="28"/>
  <c r="AF82" i="28"/>
  <c r="AE82" i="28"/>
  <c r="AD82" i="28"/>
  <c r="AC82" i="28"/>
  <c r="AB82" i="28"/>
  <c r="AG81" i="28"/>
  <c r="AF81" i="28"/>
  <c r="AE81" i="28"/>
  <c r="AD81" i="28"/>
  <c r="AC81" i="28"/>
  <c r="AB81" i="28"/>
  <c r="AG80" i="28"/>
  <c r="AF80" i="28"/>
  <c r="AE80" i="28"/>
  <c r="AD80" i="28"/>
  <c r="AC80" i="28"/>
  <c r="AB80" i="28"/>
  <c r="AG79" i="28"/>
  <c r="AF79" i="28"/>
  <c r="AE79" i="28"/>
  <c r="AD79" i="28"/>
  <c r="AC79" i="28"/>
  <c r="AB79" i="28"/>
  <c r="AG78" i="28"/>
  <c r="AF78" i="28"/>
  <c r="AE78" i="28"/>
  <c r="AD78" i="28"/>
  <c r="AC78" i="28"/>
  <c r="AB78" i="28"/>
  <c r="AG77" i="28"/>
  <c r="AF77" i="28"/>
  <c r="AE77" i="28"/>
  <c r="AD77" i="28"/>
  <c r="AC77" i="28"/>
  <c r="AB77" i="28"/>
  <c r="AG76" i="28"/>
  <c r="AF76" i="28"/>
  <c r="AE76" i="28"/>
  <c r="AD76" i="28"/>
  <c r="AC76" i="28"/>
  <c r="AB76" i="28"/>
  <c r="AG75" i="28"/>
  <c r="AF75" i="28"/>
  <c r="AE75" i="28"/>
  <c r="AD75" i="28"/>
  <c r="AC75" i="28"/>
  <c r="AB75" i="28"/>
  <c r="AG74" i="28"/>
  <c r="AF74" i="28"/>
  <c r="AE74" i="28"/>
  <c r="AD74" i="28"/>
  <c r="AC74" i="28"/>
  <c r="AB74" i="28"/>
  <c r="AG73" i="28"/>
  <c r="AF73" i="28"/>
  <c r="AE73" i="28"/>
  <c r="AD73" i="28"/>
  <c r="AC73" i="28"/>
  <c r="AB73" i="28"/>
  <c r="AG72" i="28"/>
  <c r="AF72" i="28"/>
  <c r="AE72" i="28"/>
  <c r="AD72" i="28"/>
  <c r="AC72" i="28"/>
  <c r="AB72" i="28"/>
  <c r="AG71" i="28"/>
  <c r="AF71" i="28"/>
  <c r="AE71" i="28"/>
  <c r="AD71" i="28"/>
  <c r="AC71" i="28"/>
  <c r="AB71" i="28"/>
  <c r="AG70" i="28"/>
  <c r="AF70" i="28"/>
  <c r="AE70" i="28"/>
  <c r="AD70" i="28"/>
  <c r="AC70" i="28"/>
  <c r="AB70" i="28"/>
  <c r="AG69" i="28"/>
  <c r="AF69" i="28"/>
  <c r="AE69" i="28"/>
  <c r="AD69" i="28"/>
  <c r="AC69" i="28"/>
  <c r="AB69" i="28"/>
  <c r="AA83" i="28"/>
  <c r="AA82" i="28"/>
  <c r="AA81" i="28"/>
  <c r="AA80" i="28"/>
  <c r="AA79" i="28"/>
  <c r="AA78" i="28"/>
  <c r="AA77" i="28"/>
  <c r="AA76" i="28"/>
  <c r="AA75" i="28"/>
  <c r="AA74" i="28"/>
  <c r="AA73" i="28"/>
  <c r="AA72" i="28"/>
  <c r="AA71" i="28"/>
  <c r="AA70" i="28"/>
  <c r="AA69" i="28"/>
  <c r="Z83" i="28"/>
  <c r="Y83" i="28"/>
  <c r="X83" i="28"/>
  <c r="W83" i="28"/>
  <c r="V83" i="28"/>
  <c r="U83" i="28"/>
  <c r="Z82" i="28"/>
  <c r="Y82" i="28"/>
  <c r="X82" i="28"/>
  <c r="W82" i="28"/>
  <c r="V82" i="28"/>
  <c r="U82" i="28"/>
  <c r="Z81" i="28"/>
  <c r="Y81" i="28"/>
  <c r="X81" i="28"/>
  <c r="W81" i="28"/>
  <c r="V81" i="28"/>
  <c r="U81" i="28"/>
  <c r="Z80" i="28"/>
  <c r="Y80" i="28"/>
  <c r="X80" i="28"/>
  <c r="W80" i="28"/>
  <c r="V80" i="28"/>
  <c r="U80" i="28"/>
  <c r="Z79" i="28"/>
  <c r="Y79" i="28"/>
  <c r="X79" i="28"/>
  <c r="W79" i="28"/>
  <c r="V79" i="28"/>
  <c r="U79" i="28"/>
  <c r="Z78" i="28"/>
  <c r="Y78" i="28"/>
  <c r="X78" i="28"/>
  <c r="W78" i="28"/>
  <c r="V78" i="28"/>
  <c r="U78" i="28"/>
  <c r="Z77" i="28"/>
  <c r="Y77" i="28"/>
  <c r="X77" i="28"/>
  <c r="W77" i="28"/>
  <c r="V77" i="28"/>
  <c r="U77" i="28"/>
  <c r="Z76" i="28"/>
  <c r="Y76" i="28"/>
  <c r="X76" i="28"/>
  <c r="W76" i="28"/>
  <c r="V76" i="28"/>
  <c r="U76" i="28"/>
  <c r="Z75" i="28"/>
  <c r="Y75" i="28"/>
  <c r="X75" i="28"/>
  <c r="W75" i="28"/>
  <c r="V75" i="28"/>
  <c r="U75" i="28"/>
  <c r="Z74" i="28"/>
  <c r="Y74" i="28"/>
  <c r="X74" i="28"/>
  <c r="W74" i="28"/>
  <c r="V74" i="28"/>
  <c r="U74" i="28"/>
  <c r="Z73" i="28"/>
  <c r="Y73" i="28"/>
  <c r="X73" i="28"/>
  <c r="W73" i="28"/>
  <c r="V73" i="28"/>
  <c r="U73" i="28"/>
  <c r="Z72" i="28"/>
  <c r="Y72" i="28"/>
  <c r="X72" i="28"/>
  <c r="W72" i="28"/>
  <c r="V72" i="28"/>
  <c r="U72" i="28"/>
  <c r="Z71" i="28"/>
  <c r="Y71" i="28"/>
  <c r="X71" i="28"/>
  <c r="W71" i="28"/>
  <c r="V71" i="28"/>
  <c r="U71" i="28"/>
  <c r="Z70" i="28"/>
  <c r="Y70" i="28"/>
  <c r="X70" i="28"/>
  <c r="W70" i="28"/>
  <c r="V70" i="28"/>
  <c r="U70" i="28"/>
  <c r="Z69" i="28"/>
  <c r="Y69" i="28"/>
  <c r="X69" i="28"/>
  <c r="W69" i="28"/>
  <c r="V69" i="28"/>
  <c r="U69" i="28"/>
  <c r="T83" i="28"/>
  <c r="T82" i="28"/>
  <c r="T81" i="28"/>
  <c r="T80" i="28"/>
  <c r="T79" i="28"/>
  <c r="T78" i="28"/>
  <c r="T77" i="28"/>
  <c r="T76" i="28"/>
  <c r="T75" i="28"/>
  <c r="T74" i="28"/>
  <c r="T73" i="28"/>
  <c r="T72" i="28"/>
  <c r="T71" i="28"/>
  <c r="T70" i="28"/>
  <c r="T69" i="28"/>
  <c r="S83" i="28"/>
  <c r="R83" i="28"/>
  <c r="Q83" i="28"/>
  <c r="P83" i="28"/>
  <c r="O83" i="28"/>
  <c r="N83" i="28"/>
  <c r="S82" i="28"/>
  <c r="R82" i="28"/>
  <c r="Q82" i="28"/>
  <c r="P82" i="28"/>
  <c r="O82" i="28"/>
  <c r="N82" i="28"/>
  <c r="S81" i="28"/>
  <c r="R81" i="28"/>
  <c r="Q81" i="28"/>
  <c r="P81" i="28"/>
  <c r="O81" i="28"/>
  <c r="N81" i="28"/>
  <c r="S80" i="28"/>
  <c r="R80" i="28"/>
  <c r="Q80" i="28"/>
  <c r="P80" i="28"/>
  <c r="O80" i="28"/>
  <c r="N80" i="28"/>
  <c r="S79" i="28"/>
  <c r="R79" i="28"/>
  <c r="Q79" i="28"/>
  <c r="P79" i="28"/>
  <c r="O79" i="28"/>
  <c r="N79" i="28"/>
  <c r="S78" i="28"/>
  <c r="R78" i="28"/>
  <c r="Q78" i="28"/>
  <c r="P78" i="28"/>
  <c r="O78" i="28"/>
  <c r="N78" i="28"/>
  <c r="S77" i="28"/>
  <c r="R77" i="28"/>
  <c r="Q77" i="28"/>
  <c r="P77" i="28"/>
  <c r="O77" i="28"/>
  <c r="N77" i="28"/>
  <c r="S76" i="28"/>
  <c r="R76" i="28"/>
  <c r="Q76" i="28"/>
  <c r="P76" i="28"/>
  <c r="O76" i="28"/>
  <c r="N76" i="28"/>
  <c r="S75" i="28"/>
  <c r="R75" i="28"/>
  <c r="Q75" i="28"/>
  <c r="P75" i="28"/>
  <c r="O75" i="28"/>
  <c r="N75" i="28"/>
  <c r="S74" i="28"/>
  <c r="R74" i="28"/>
  <c r="Q74" i="28"/>
  <c r="P74" i="28"/>
  <c r="O74" i="28"/>
  <c r="N74" i="28"/>
  <c r="S73" i="28"/>
  <c r="R73" i="28"/>
  <c r="Q73" i="28"/>
  <c r="P73" i="28"/>
  <c r="O73" i="28"/>
  <c r="N73" i="28"/>
  <c r="S72" i="28"/>
  <c r="R72" i="28"/>
  <c r="Q72" i="28"/>
  <c r="P72" i="28"/>
  <c r="O72" i="28"/>
  <c r="N72" i="28"/>
  <c r="S71" i="28"/>
  <c r="R71" i="28"/>
  <c r="Q71" i="28"/>
  <c r="P71" i="28"/>
  <c r="O71" i="28"/>
  <c r="N71" i="28"/>
  <c r="S70" i="28"/>
  <c r="R70" i="28"/>
  <c r="Q70" i="28"/>
  <c r="P70" i="28"/>
  <c r="O70" i="28"/>
  <c r="N70" i="28"/>
  <c r="S69" i="28"/>
  <c r="R69" i="28"/>
  <c r="Q69" i="28"/>
  <c r="P69" i="28"/>
  <c r="O69" i="28"/>
  <c r="N69" i="28"/>
  <c r="M83" i="28"/>
  <c r="M82" i="28"/>
  <c r="M81" i="28"/>
  <c r="M80" i="28"/>
  <c r="M79" i="28"/>
  <c r="M78" i="28"/>
  <c r="M77" i="28"/>
  <c r="M76" i="28"/>
  <c r="M75" i="28"/>
  <c r="M74" i="28"/>
  <c r="M73" i="28"/>
  <c r="M72" i="28"/>
  <c r="M71" i="28"/>
  <c r="M70" i="28"/>
  <c r="M69" i="28"/>
  <c r="L83" i="28"/>
  <c r="K83" i="28"/>
  <c r="J83" i="28"/>
  <c r="I83" i="28"/>
  <c r="H83" i="28"/>
  <c r="G83" i="28"/>
  <c r="L82" i="28"/>
  <c r="K82" i="28"/>
  <c r="J82" i="28"/>
  <c r="I82" i="28"/>
  <c r="H82" i="28"/>
  <c r="G82" i="28"/>
  <c r="L81" i="28"/>
  <c r="K81" i="28"/>
  <c r="J81" i="28"/>
  <c r="I81" i="28"/>
  <c r="H81" i="28"/>
  <c r="G81" i="28"/>
  <c r="L80" i="28"/>
  <c r="K80" i="28"/>
  <c r="J80" i="28"/>
  <c r="I80" i="28"/>
  <c r="H80" i="28"/>
  <c r="G80" i="28"/>
  <c r="L79" i="28"/>
  <c r="K79" i="28"/>
  <c r="J79" i="28"/>
  <c r="I79" i="28"/>
  <c r="H79" i="28"/>
  <c r="G79" i="28"/>
  <c r="L78" i="28"/>
  <c r="K78" i="28"/>
  <c r="J78" i="28"/>
  <c r="I78" i="28"/>
  <c r="H78" i="28"/>
  <c r="G78" i="28"/>
  <c r="L77" i="28"/>
  <c r="K77" i="28"/>
  <c r="J77" i="28"/>
  <c r="I77" i="28"/>
  <c r="H77" i="28"/>
  <c r="G77" i="28"/>
  <c r="L76" i="28"/>
  <c r="K76" i="28"/>
  <c r="J76" i="28"/>
  <c r="I76" i="28"/>
  <c r="H76" i="28"/>
  <c r="G76" i="28"/>
  <c r="L75" i="28"/>
  <c r="K75" i="28"/>
  <c r="J75" i="28"/>
  <c r="I75" i="28"/>
  <c r="H75" i="28"/>
  <c r="G75" i="28"/>
  <c r="L74" i="28"/>
  <c r="K74" i="28"/>
  <c r="J74" i="28"/>
  <c r="I74" i="28"/>
  <c r="H74" i="28"/>
  <c r="G74" i="28"/>
  <c r="L73" i="28"/>
  <c r="K73" i="28"/>
  <c r="J73" i="28"/>
  <c r="I73" i="28"/>
  <c r="H73" i="28"/>
  <c r="G73" i="28"/>
  <c r="L72" i="28"/>
  <c r="K72" i="28"/>
  <c r="J72" i="28"/>
  <c r="I72" i="28"/>
  <c r="H72" i="28"/>
  <c r="G72" i="28"/>
  <c r="L71" i="28"/>
  <c r="K71" i="28"/>
  <c r="J71" i="28"/>
  <c r="I71" i="28"/>
  <c r="H71" i="28"/>
  <c r="G71" i="28"/>
  <c r="L70" i="28"/>
  <c r="K70" i="28"/>
  <c r="J70" i="28"/>
  <c r="I70" i="28"/>
  <c r="H70" i="28"/>
  <c r="G70" i="28"/>
  <c r="L69" i="28"/>
  <c r="K69" i="28"/>
  <c r="J69" i="28"/>
  <c r="I69" i="28"/>
  <c r="H69" i="28"/>
  <c r="G69" i="28"/>
  <c r="C64" i="28"/>
  <c r="D50" i="28"/>
  <c r="NL65" i="28"/>
  <c r="NL64" i="28"/>
  <c r="NL63" i="28"/>
  <c r="NL62" i="28"/>
  <c r="NL61" i="28"/>
  <c r="NL60" i="28"/>
  <c r="NL59" i="28"/>
  <c r="NL58" i="28"/>
  <c r="NL57" i="28"/>
  <c r="NL56" i="28"/>
  <c r="NL55" i="28"/>
  <c r="NL54" i="28"/>
  <c r="NL53" i="28"/>
  <c r="NL52" i="28"/>
  <c r="NL51" i="28"/>
  <c r="NK66" i="28"/>
  <c r="NK65" i="28"/>
  <c r="NK64" i="28"/>
  <c r="NK63" i="28"/>
  <c r="NK62" i="28"/>
  <c r="NK61" i="28"/>
  <c r="NK60" i="28"/>
  <c r="NK59" i="28"/>
  <c r="NK58" i="28"/>
  <c r="NK57" i="28"/>
  <c r="NK56" i="28"/>
  <c r="NK55" i="28"/>
  <c r="NK54" i="28"/>
  <c r="NK53" i="28"/>
  <c r="NK52" i="28"/>
  <c r="NK51" i="28"/>
  <c r="NE65" i="28"/>
  <c r="ND65" i="28"/>
  <c r="ND199" i="28" s="1"/>
  <c r="NC65" i="28"/>
  <c r="NC199" i="28" s="1"/>
  <c r="NB65" i="28"/>
  <c r="NB199" i="28" s="1"/>
  <c r="NA65" i="28"/>
  <c r="NA199" i="28" s="1"/>
  <c r="MZ65" i="28"/>
  <c r="MZ199" i="28" s="1"/>
  <c r="NE64" i="28"/>
  <c r="C46" i="28" s="1"/>
  <c r="ND64" i="28"/>
  <c r="ND198" i="28" s="1"/>
  <c r="NC64" i="28"/>
  <c r="NC198" i="28" s="1"/>
  <c r="NB64" i="28"/>
  <c r="NB198" i="28" s="1"/>
  <c r="NA64" i="28"/>
  <c r="NA198" i="28" s="1"/>
  <c r="MZ64" i="28"/>
  <c r="MZ198" i="28" s="1"/>
  <c r="NE63" i="28"/>
  <c r="NE197" i="28" s="1"/>
  <c r="ND63" i="28"/>
  <c r="ND197" i="28" s="1"/>
  <c r="NC63" i="28"/>
  <c r="NC197" i="28" s="1"/>
  <c r="NB63" i="28"/>
  <c r="NB197" i="28" s="1"/>
  <c r="NA63" i="28"/>
  <c r="NA197" i="28" s="1"/>
  <c r="MZ63" i="28"/>
  <c r="MZ197" i="28" s="1"/>
  <c r="NE62" i="28"/>
  <c r="NE196" i="28" s="1"/>
  <c r="ND62" i="28"/>
  <c r="ND196" i="28" s="1"/>
  <c r="NC62" i="28"/>
  <c r="NC196" i="28" s="1"/>
  <c r="NB62" i="28"/>
  <c r="NB196" i="28" s="1"/>
  <c r="NA62" i="28"/>
  <c r="NA196" i="28" s="1"/>
  <c r="MZ62" i="28"/>
  <c r="MZ196" i="28" s="1"/>
  <c r="NE61" i="28"/>
  <c r="C43" i="28" s="1"/>
  <c r="ND61" i="28"/>
  <c r="ND195" i="28" s="1"/>
  <c r="NC61" i="28"/>
  <c r="NC195" i="28" s="1"/>
  <c r="NB61" i="28"/>
  <c r="NB195" i="28" s="1"/>
  <c r="NA61" i="28"/>
  <c r="NA195" i="28" s="1"/>
  <c r="MZ61" i="28"/>
  <c r="MZ195" i="28" s="1"/>
  <c r="NE60" i="28"/>
  <c r="C42" i="28" s="1"/>
  <c r="ND60" i="28"/>
  <c r="B42" i="28" s="1"/>
  <c r="NC60" i="28"/>
  <c r="NC194" i="28" s="1"/>
  <c r="NB60" i="28"/>
  <c r="NB194" i="28" s="1"/>
  <c r="NA60" i="28"/>
  <c r="NA194" i="28" s="1"/>
  <c r="MZ60" i="28"/>
  <c r="MZ194" i="28" s="1"/>
  <c r="NE59" i="28"/>
  <c r="C41" i="28" s="1"/>
  <c r="ND59" i="28"/>
  <c r="ND193" i="28" s="1"/>
  <c r="NC59" i="28"/>
  <c r="NC193" i="28" s="1"/>
  <c r="NB59" i="28"/>
  <c r="NB193" i="28" s="1"/>
  <c r="NA59" i="28"/>
  <c r="NA193" i="28" s="1"/>
  <c r="MZ59" i="28"/>
  <c r="MZ193" i="28" s="1"/>
  <c r="NE58" i="28"/>
  <c r="NE192" i="28" s="1"/>
  <c r="ND58" i="28"/>
  <c r="ND192" i="28" s="1"/>
  <c r="NC58" i="28"/>
  <c r="NC192" i="28" s="1"/>
  <c r="NB58" i="28"/>
  <c r="NB192" i="28" s="1"/>
  <c r="NA58" i="28"/>
  <c r="NA192" i="28" s="1"/>
  <c r="MZ58" i="28"/>
  <c r="MZ192" i="28" s="1"/>
  <c r="NE57" i="28"/>
  <c r="NE191" i="28" s="1"/>
  <c r="ND57" i="28"/>
  <c r="ND191" i="28" s="1"/>
  <c r="NC57" i="28"/>
  <c r="NC191" i="28" s="1"/>
  <c r="NB57" i="28"/>
  <c r="NB191" i="28" s="1"/>
  <c r="NA57" i="28"/>
  <c r="NA191" i="28" s="1"/>
  <c r="MZ57" i="28"/>
  <c r="MZ191" i="28" s="1"/>
  <c r="NE56" i="28"/>
  <c r="C38" i="28" s="1"/>
  <c r="ND56" i="28"/>
  <c r="B38" i="28" s="1"/>
  <c r="NC56" i="28"/>
  <c r="NC190" i="28" s="1"/>
  <c r="NB56" i="28"/>
  <c r="NB190" i="28" s="1"/>
  <c r="NA56" i="28"/>
  <c r="NA190" i="28" s="1"/>
  <c r="MZ56" i="28"/>
  <c r="MZ190" i="28" s="1"/>
  <c r="NE55" i="28"/>
  <c r="C37" i="28" s="1"/>
  <c r="ND55" i="28"/>
  <c r="B37" i="28" s="1"/>
  <c r="NC55" i="28"/>
  <c r="NB55" i="28"/>
  <c r="NA55" i="28"/>
  <c r="MZ55" i="28"/>
  <c r="NE54" i="28"/>
  <c r="C36" i="28" s="1"/>
  <c r="ND54" i="28"/>
  <c r="B36" i="28" s="1"/>
  <c r="NC54" i="28"/>
  <c r="NB54" i="28"/>
  <c r="NA54" i="28"/>
  <c r="MZ54" i="28"/>
  <c r="NE53" i="28"/>
  <c r="ND53" i="28"/>
  <c r="NC53" i="28"/>
  <c r="NB53" i="28"/>
  <c r="NA53" i="28"/>
  <c r="MZ53" i="28"/>
  <c r="NE52" i="28"/>
  <c r="C34" i="28" s="1"/>
  <c r="ND52" i="28"/>
  <c r="B34" i="28" s="1"/>
  <c r="NC52" i="28"/>
  <c r="NB52" i="28"/>
  <c r="NA52" i="28"/>
  <c r="MZ52" i="28"/>
  <c r="NE51" i="28"/>
  <c r="ND51" i="28"/>
  <c r="ND188" i="28" s="1"/>
  <c r="NC51" i="28"/>
  <c r="NC188" i="28" s="1"/>
  <c r="NB51" i="28"/>
  <c r="NB188" i="28" s="1"/>
  <c r="NA51" i="28"/>
  <c r="MZ51" i="28"/>
  <c r="MZ188" i="28" s="1"/>
  <c r="MY65" i="28"/>
  <c r="MY199" i="28" s="1"/>
  <c r="MY64" i="28"/>
  <c r="MY198" i="28" s="1"/>
  <c r="MY63" i="28"/>
  <c r="MY197" i="28" s="1"/>
  <c r="MY62" i="28"/>
  <c r="MY196" i="28" s="1"/>
  <c r="MY61" i="28"/>
  <c r="MY195" i="28" s="1"/>
  <c r="MY60" i="28"/>
  <c r="MY194" i="28" s="1"/>
  <c r="MY59" i="28"/>
  <c r="MY193" i="28" s="1"/>
  <c r="MY58" i="28"/>
  <c r="MY192" i="28" s="1"/>
  <c r="MY57" i="28"/>
  <c r="MY191" i="28" s="1"/>
  <c r="MY56" i="28"/>
  <c r="MY190" i="28" s="1"/>
  <c r="MY55" i="28"/>
  <c r="MY54" i="28"/>
  <c r="MY53" i="28"/>
  <c r="MY52" i="28"/>
  <c r="MY51" i="28"/>
  <c r="MY188" i="28" s="1"/>
  <c r="MX65" i="28"/>
  <c r="MX199" i="28" s="1"/>
  <c r="MW65" i="28"/>
  <c r="MW199" i="28" s="1"/>
  <c r="MV65" i="28"/>
  <c r="MV199" i="28" s="1"/>
  <c r="MU65" i="28"/>
  <c r="MU199" i="28" s="1"/>
  <c r="MT65" i="28"/>
  <c r="MT199" i="28" s="1"/>
  <c r="MS65" i="28"/>
  <c r="MS199" i="28" s="1"/>
  <c r="MX64" i="28"/>
  <c r="MX198" i="28" s="1"/>
  <c r="MW64" i="28"/>
  <c r="MW198" i="28" s="1"/>
  <c r="MV64" i="28"/>
  <c r="MV198" i="28" s="1"/>
  <c r="MU64" i="28"/>
  <c r="MU198" i="28" s="1"/>
  <c r="MT64" i="28"/>
  <c r="MT198" i="28" s="1"/>
  <c r="MS64" i="28"/>
  <c r="MS198" i="28" s="1"/>
  <c r="MX63" i="28"/>
  <c r="MX197" i="28" s="1"/>
  <c r="MW63" i="28"/>
  <c r="MW197" i="28" s="1"/>
  <c r="MV63" i="28"/>
  <c r="MV197" i="28" s="1"/>
  <c r="MU63" i="28"/>
  <c r="MU197" i="28" s="1"/>
  <c r="MT63" i="28"/>
  <c r="MT197" i="28" s="1"/>
  <c r="MS63" i="28"/>
  <c r="MS197" i="28" s="1"/>
  <c r="MX62" i="28"/>
  <c r="MX196" i="28" s="1"/>
  <c r="MW62" i="28"/>
  <c r="MW196" i="28" s="1"/>
  <c r="MV62" i="28"/>
  <c r="MV196" i="28" s="1"/>
  <c r="MU62" i="28"/>
  <c r="MU196" i="28" s="1"/>
  <c r="MT62" i="28"/>
  <c r="MT196" i="28" s="1"/>
  <c r="MS62" i="28"/>
  <c r="MS196" i="28" s="1"/>
  <c r="MX61" i="28"/>
  <c r="MX195" i="28" s="1"/>
  <c r="MW61" i="28"/>
  <c r="MW195" i="28" s="1"/>
  <c r="MV61" i="28"/>
  <c r="MV195" i="28" s="1"/>
  <c r="MU61" i="28"/>
  <c r="MU195" i="28" s="1"/>
  <c r="MT61" i="28"/>
  <c r="MT195" i="28" s="1"/>
  <c r="MS61" i="28"/>
  <c r="MS195" i="28" s="1"/>
  <c r="MX60" i="28"/>
  <c r="MX194" i="28" s="1"/>
  <c r="MW60" i="28"/>
  <c r="MW194" i="28" s="1"/>
  <c r="MV60" i="28"/>
  <c r="MV194" i="28" s="1"/>
  <c r="MU60" i="28"/>
  <c r="MU194" i="28" s="1"/>
  <c r="MT60" i="28"/>
  <c r="MT194" i="28" s="1"/>
  <c r="MS60" i="28"/>
  <c r="MS194" i="28" s="1"/>
  <c r="MX59" i="28"/>
  <c r="MX193" i="28" s="1"/>
  <c r="MW59" i="28"/>
  <c r="MW193" i="28" s="1"/>
  <c r="MV59" i="28"/>
  <c r="MV193" i="28" s="1"/>
  <c r="MU59" i="28"/>
  <c r="MU193" i="28" s="1"/>
  <c r="MT59" i="28"/>
  <c r="MT193" i="28" s="1"/>
  <c r="MS59" i="28"/>
  <c r="MS193" i="28" s="1"/>
  <c r="MX58" i="28"/>
  <c r="MX192" i="28" s="1"/>
  <c r="MW58" i="28"/>
  <c r="MW192" i="28" s="1"/>
  <c r="MV58" i="28"/>
  <c r="MV192" i="28" s="1"/>
  <c r="MU58" i="28"/>
  <c r="MU192" i="28" s="1"/>
  <c r="MT58" i="28"/>
  <c r="MT192" i="28" s="1"/>
  <c r="MS58" i="28"/>
  <c r="MS192" i="28" s="1"/>
  <c r="MX57" i="28"/>
  <c r="MX191" i="28" s="1"/>
  <c r="MW57" i="28"/>
  <c r="MW191" i="28" s="1"/>
  <c r="MV57" i="28"/>
  <c r="MV191" i="28" s="1"/>
  <c r="MU57" i="28"/>
  <c r="MU191" i="28" s="1"/>
  <c r="MT57" i="28"/>
  <c r="MT191" i="28" s="1"/>
  <c r="MS57" i="28"/>
  <c r="MS191" i="28" s="1"/>
  <c r="MX56" i="28"/>
  <c r="MX190" i="28" s="1"/>
  <c r="MW56" i="28"/>
  <c r="MW190" i="28" s="1"/>
  <c r="MV56" i="28"/>
  <c r="MV190" i="28" s="1"/>
  <c r="MU56" i="28"/>
  <c r="MU190" i="28" s="1"/>
  <c r="MT56" i="28"/>
  <c r="MT190" i="28" s="1"/>
  <c r="MS56" i="28"/>
  <c r="MS190" i="28" s="1"/>
  <c r="MX55" i="28"/>
  <c r="MW55" i="28"/>
  <c r="MV55" i="28"/>
  <c r="MU55" i="28"/>
  <c r="MT55" i="28"/>
  <c r="MS55" i="28"/>
  <c r="MX54" i="28"/>
  <c r="MW54" i="28"/>
  <c r="MV54" i="28"/>
  <c r="MU54" i="28"/>
  <c r="MT54" i="28"/>
  <c r="MS54" i="28"/>
  <c r="MX53" i="28"/>
  <c r="MW53" i="28"/>
  <c r="MV53" i="28"/>
  <c r="MU53" i="28"/>
  <c r="MT53" i="28"/>
  <c r="MS53" i="28"/>
  <c r="MX52" i="28"/>
  <c r="MW52" i="28"/>
  <c r="MV52" i="28"/>
  <c r="MU52" i="28"/>
  <c r="MT52" i="28"/>
  <c r="MS52" i="28"/>
  <c r="MX51" i="28"/>
  <c r="MX188" i="28" s="1"/>
  <c r="MW51" i="28"/>
  <c r="MW188" i="28" s="1"/>
  <c r="MV51" i="28"/>
  <c r="MV188" i="28" s="1"/>
  <c r="MU51" i="28"/>
  <c r="MT51" i="28"/>
  <c r="MT188" i="28" s="1"/>
  <c r="MS51" i="28"/>
  <c r="MS188" i="28" s="1"/>
  <c r="MR65" i="28"/>
  <c r="MR199" i="28" s="1"/>
  <c r="MR64" i="28"/>
  <c r="MR198" i="28" s="1"/>
  <c r="MR63" i="28"/>
  <c r="MR197" i="28" s="1"/>
  <c r="MR62" i="28"/>
  <c r="MR196" i="28" s="1"/>
  <c r="MR61" i="28"/>
  <c r="MR195" i="28" s="1"/>
  <c r="MR60" i="28"/>
  <c r="MR194" i="28" s="1"/>
  <c r="MR59" i="28"/>
  <c r="MR193" i="28" s="1"/>
  <c r="MR58" i="28"/>
  <c r="MR192" i="28" s="1"/>
  <c r="MR57" i="28"/>
  <c r="MR191" i="28" s="1"/>
  <c r="MR56" i="28"/>
  <c r="MR190" i="28" s="1"/>
  <c r="MR55" i="28"/>
  <c r="MR54" i="28"/>
  <c r="MR53" i="28"/>
  <c r="MR52" i="28"/>
  <c r="MR51" i="28"/>
  <c r="MR188" i="28" s="1"/>
  <c r="MQ65" i="28"/>
  <c r="MQ199" i="28" s="1"/>
  <c r="MP65" i="28"/>
  <c r="MP199" i="28" s="1"/>
  <c r="MO65" i="28"/>
  <c r="MO199" i="28" s="1"/>
  <c r="MN65" i="28"/>
  <c r="MN199" i="28" s="1"/>
  <c r="MM65" i="28"/>
  <c r="MM199" i="28" s="1"/>
  <c r="ML65" i="28"/>
  <c r="ML199" i="28" s="1"/>
  <c r="MQ64" i="28"/>
  <c r="MQ198" i="28" s="1"/>
  <c r="MP64" i="28"/>
  <c r="MP198" i="28" s="1"/>
  <c r="MO64" i="28"/>
  <c r="MO198" i="28" s="1"/>
  <c r="MN64" i="28"/>
  <c r="MN198" i="28" s="1"/>
  <c r="MM64" i="28"/>
  <c r="MM198" i="28" s="1"/>
  <c r="ML64" i="28"/>
  <c r="ML198" i="28" s="1"/>
  <c r="MQ63" i="28"/>
  <c r="MQ197" i="28" s="1"/>
  <c r="MP63" i="28"/>
  <c r="MP197" i="28" s="1"/>
  <c r="MO63" i="28"/>
  <c r="MO197" i="28" s="1"/>
  <c r="MN63" i="28"/>
  <c r="MN197" i="28" s="1"/>
  <c r="MM63" i="28"/>
  <c r="MM197" i="28" s="1"/>
  <c r="ML63" i="28"/>
  <c r="ML197" i="28" s="1"/>
  <c r="MQ62" i="28"/>
  <c r="MQ196" i="28" s="1"/>
  <c r="MP62" i="28"/>
  <c r="MP196" i="28" s="1"/>
  <c r="MO62" i="28"/>
  <c r="MO196" i="28" s="1"/>
  <c r="MN62" i="28"/>
  <c r="MN196" i="28" s="1"/>
  <c r="MM62" i="28"/>
  <c r="MM196" i="28" s="1"/>
  <c r="ML62" i="28"/>
  <c r="ML196" i="28" s="1"/>
  <c r="MQ61" i="28"/>
  <c r="MQ195" i="28" s="1"/>
  <c r="MP61" i="28"/>
  <c r="MP195" i="28" s="1"/>
  <c r="MO61" i="28"/>
  <c r="MO195" i="28" s="1"/>
  <c r="MN61" i="28"/>
  <c r="MN195" i="28" s="1"/>
  <c r="MM61" i="28"/>
  <c r="MM195" i="28" s="1"/>
  <c r="ML61" i="28"/>
  <c r="ML195" i="28" s="1"/>
  <c r="MQ60" i="28"/>
  <c r="MQ194" i="28" s="1"/>
  <c r="MP60" i="28"/>
  <c r="MP194" i="28" s="1"/>
  <c r="MO60" i="28"/>
  <c r="MO194" i="28" s="1"/>
  <c r="MN60" i="28"/>
  <c r="MN194" i="28" s="1"/>
  <c r="MM60" i="28"/>
  <c r="MM194" i="28" s="1"/>
  <c r="ML60" i="28"/>
  <c r="ML194" i="28" s="1"/>
  <c r="MQ59" i="28"/>
  <c r="MQ193" i="28" s="1"/>
  <c r="MP59" i="28"/>
  <c r="MP193" i="28" s="1"/>
  <c r="MO59" i="28"/>
  <c r="MO193" i="28" s="1"/>
  <c r="MN59" i="28"/>
  <c r="MN193" i="28" s="1"/>
  <c r="MM59" i="28"/>
  <c r="MM193" i="28" s="1"/>
  <c r="ML59" i="28"/>
  <c r="ML193" i="28" s="1"/>
  <c r="MQ58" i="28"/>
  <c r="MQ192" i="28" s="1"/>
  <c r="MP58" i="28"/>
  <c r="MP192" i="28" s="1"/>
  <c r="MO58" i="28"/>
  <c r="MO192" i="28" s="1"/>
  <c r="MN58" i="28"/>
  <c r="MN192" i="28" s="1"/>
  <c r="MM58" i="28"/>
  <c r="MM192" i="28" s="1"/>
  <c r="ML58" i="28"/>
  <c r="ML192" i="28" s="1"/>
  <c r="MQ57" i="28"/>
  <c r="MQ191" i="28" s="1"/>
  <c r="MP57" i="28"/>
  <c r="MP191" i="28" s="1"/>
  <c r="MO57" i="28"/>
  <c r="MO191" i="28" s="1"/>
  <c r="MN57" i="28"/>
  <c r="MN191" i="28" s="1"/>
  <c r="MM57" i="28"/>
  <c r="MM191" i="28" s="1"/>
  <c r="ML57" i="28"/>
  <c r="ML191" i="28" s="1"/>
  <c r="MQ56" i="28"/>
  <c r="MQ190" i="28" s="1"/>
  <c r="MP56" i="28"/>
  <c r="MP190" i="28" s="1"/>
  <c r="MO56" i="28"/>
  <c r="MO190" i="28" s="1"/>
  <c r="MN56" i="28"/>
  <c r="MN190" i="28" s="1"/>
  <c r="MM56" i="28"/>
  <c r="MM190" i="28" s="1"/>
  <c r="ML56" i="28"/>
  <c r="ML190" i="28" s="1"/>
  <c r="MQ55" i="28"/>
  <c r="MP55" i="28"/>
  <c r="MO55" i="28"/>
  <c r="MN55" i="28"/>
  <c r="MM55" i="28"/>
  <c r="ML55" i="28"/>
  <c r="MQ54" i="28"/>
  <c r="MP54" i="28"/>
  <c r="MO54" i="28"/>
  <c r="MN54" i="28"/>
  <c r="MM54" i="28"/>
  <c r="ML54" i="28"/>
  <c r="MQ53" i="28"/>
  <c r="MP53" i="28"/>
  <c r="MO53" i="28"/>
  <c r="MN53" i="28"/>
  <c r="MM53" i="28"/>
  <c r="ML53" i="28"/>
  <c r="MQ52" i="28"/>
  <c r="MP52" i="28"/>
  <c r="MO52" i="28"/>
  <c r="MN52" i="28"/>
  <c r="MM52" i="28"/>
  <c r="ML52" i="28"/>
  <c r="MQ51" i="28"/>
  <c r="MQ188" i="28" s="1"/>
  <c r="MP51" i="28"/>
  <c r="MP188" i="28" s="1"/>
  <c r="MO51" i="28"/>
  <c r="MO188" i="28" s="1"/>
  <c r="MN51" i="28"/>
  <c r="MN188" i="28" s="1"/>
  <c r="MM51" i="28"/>
  <c r="MM188" i="28" s="1"/>
  <c r="ML51" i="28"/>
  <c r="ML188" i="28" s="1"/>
  <c r="MK65" i="28"/>
  <c r="MK199" i="28" s="1"/>
  <c r="MK64" i="28"/>
  <c r="MK198" i="28" s="1"/>
  <c r="MK63" i="28"/>
  <c r="MK197" i="28" s="1"/>
  <c r="MK62" i="28"/>
  <c r="MK196" i="28" s="1"/>
  <c r="MK61" i="28"/>
  <c r="MK195" i="28" s="1"/>
  <c r="MK60" i="28"/>
  <c r="MK194" i="28" s="1"/>
  <c r="MK59" i="28"/>
  <c r="MK193" i="28" s="1"/>
  <c r="MK58" i="28"/>
  <c r="MK192" i="28" s="1"/>
  <c r="MK57" i="28"/>
  <c r="MK191" i="28" s="1"/>
  <c r="MK56" i="28"/>
  <c r="MK190" i="28" s="1"/>
  <c r="MK55" i="28"/>
  <c r="MK54" i="28"/>
  <c r="MK53" i="28"/>
  <c r="MK52" i="28"/>
  <c r="MK51" i="28"/>
  <c r="MK188" i="28" s="1"/>
  <c r="MJ65" i="28"/>
  <c r="MJ199" i="28" s="1"/>
  <c r="MI65" i="28"/>
  <c r="MI199" i="28" s="1"/>
  <c r="MH65" i="28"/>
  <c r="MH199" i="28" s="1"/>
  <c r="MG65" i="28"/>
  <c r="MG199" i="28" s="1"/>
  <c r="MF65" i="28"/>
  <c r="MF199" i="28" s="1"/>
  <c r="ME65" i="28"/>
  <c r="ME199" i="28" s="1"/>
  <c r="MJ64" i="28"/>
  <c r="MJ198" i="28" s="1"/>
  <c r="MI64" i="28"/>
  <c r="MI198" i="28" s="1"/>
  <c r="MH64" i="28"/>
  <c r="MH198" i="28" s="1"/>
  <c r="MG64" i="28"/>
  <c r="MG198" i="28" s="1"/>
  <c r="MF64" i="28"/>
  <c r="MF198" i="28" s="1"/>
  <c r="ME64" i="28"/>
  <c r="ME198" i="28" s="1"/>
  <c r="MJ63" i="28"/>
  <c r="MJ197" i="28" s="1"/>
  <c r="MI63" i="28"/>
  <c r="MI197" i="28" s="1"/>
  <c r="MH63" i="28"/>
  <c r="MH197" i="28" s="1"/>
  <c r="MG63" i="28"/>
  <c r="MG197" i="28" s="1"/>
  <c r="MF63" i="28"/>
  <c r="MF197" i="28" s="1"/>
  <c r="ME63" i="28"/>
  <c r="ME197" i="28" s="1"/>
  <c r="MJ62" i="28"/>
  <c r="MJ196" i="28" s="1"/>
  <c r="MI62" i="28"/>
  <c r="MI196" i="28" s="1"/>
  <c r="MH62" i="28"/>
  <c r="MH196" i="28" s="1"/>
  <c r="MG62" i="28"/>
  <c r="MG196" i="28" s="1"/>
  <c r="MF62" i="28"/>
  <c r="MF196" i="28" s="1"/>
  <c r="ME62" i="28"/>
  <c r="ME196" i="28" s="1"/>
  <c r="MJ61" i="28"/>
  <c r="MJ195" i="28" s="1"/>
  <c r="MI61" i="28"/>
  <c r="MI195" i="28" s="1"/>
  <c r="MH61" i="28"/>
  <c r="MH195" i="28" s="1"/>
  <c r="MG61" i="28"/>
  <c r="MG195" i="28" s="1"/>
  <c r="MF61" i="28"/>
  <c r="MF195" i="28" s="1"/>
  <c r="ME61" i="28"/>
  <c r="ME195" i="28" s="1"/>
  <c r="MJ60" i="28"/>
  <c r="MJ194" i="28" s="1"/>
  <c r="MI60" i="28"/>
  <c r="MI194" i="28" s="1"/>
  <c r="MH60" i="28"/>
  <c r="MH194" i="28" s="1"/>
  <c r="MG60" i="28"/>
  <c r="MG194" i="28" s="1"/>
  <c r="MF60" i="28"/>
  <c r="MF194" i="28" s="1"/>
  <c r="ME60" i="28"/>
  <c r="ME194" i="28" s="1"/>
  <c r="MJ59" i="28"/>
  <c r="MJ193" i="28" s="1"/>
  <c r="MI59" i="28"/>
  <c r="MI193" i="28" s="1"/>
  <c r="MH59" i="28"/>
  <c r="MH193" i="28" s="1"/>
  <c r="MG59" i="28"/>
  <c r="MG193" i="28" s="1"/>
  <c r="MF59" i="28"/>
  <c r="MF193" i="28" s="1"/>
  <c r="ME59" i="28"/>
  <c r="ME193" i="28" s="1"/>
  <c r="MJ58" i="28"/>
  <c r="MJ192" i="28" s="1"/>
  <c r="MI58" i="28"/>
  <c r="MI192" i="28" s="1"/>
  <c r="MH58" i="28"/>
  <c r="MH192" i="28" s="1"/>
  <c r="MG58" i="28"/>
  <c r="MG192" i="28" s="1"/>
  <c r="MF58" i="28"/>
  <c r="MF192" i="28" s="1"/>
  <c r="ME58" i="28"/>
  <c r="ME192" i="28" s="1"/>
  <c r="MJ57" i="28"/>
  <c r="MJ191" i="28" s="1"/>
  <c r="MI57" i="28"/>
  <c r="MI191" i="28" s="1"/>
  <c r="MH57" i="28"/>
  <c r="MH191" i="28" s="1"/>
  <c r="MG57" i="28"/>
  <c r="MG191" i="28" s="1"/>
  <c r="MF57" i="28"/>
  <c r="MF191" i="28" s="1"/>
  <c r="ME57" i="28"/>
  <c r="ME191" i="28" s="1"/>
  <c r="MJ56" i="28"/>
  <c r="MJ190" i="28" s="1"/>
  <c r="MI56" i="28"/>
  <c r="MI190" i="28" s="1"/>
  <c r="MH56" i="28"/>
  <c r="MH190" i="28" s="1"/>
  <c r="MG56" i="28"/>
  <c r="MG190" i="28" s="1"/>
  <c r="MF56" i="28"/>
  <c r="MF190" i="28" s="1"/>
  <c r="ME56" i="28"/>
  <c r="ME190" i="28" s="1"/>
  <c r="MJ55" i="28"/>
  <c r="MI55" i="28"/>
  <c r="MH55" i="28"/>
  <c r="MG55" i="28"/>
  <c r="MF55" i="28"/>
  <c r="ME55" i="28"/>
  <c r="MJ54" i="28"/>
  <c r="MI54" i="28"/>
  <c r="MH54" i="28"/>
  <c r="MG54" i="28"/>
  <c r="MF54" i="28"/>
  <c r="ME54" i="28"/>
  <c r="MJ53" i="28"/>
  <c r="MI53" i="28"/>
  <c r="MH53" i="28"/>
  <c r="MG53" i="28"/>
  <c r="MF53" i="28"/>
  <c r="ME53" i="28"/>
  <c r="MJ52" i="28"/>
  <c r="MI52" i="28"/>
  <c r="MH52" i="28"/>
  <c r="MG52" i="28"/>
  <c r="MF52" i="28"/>
  <c r="ME52" i="28"/>
  <c r="MJ51" i="28"/>
  <c r="MJ188" i="28" s="1"/>
  <c r="MI51" i="28"/>
  <c r="MI188" i="28" s="1"/>
  <c r="MH51" i="28"/>
  <c r="MH188" i="28" s="1"/>
  <c r="MG51" i="28"/>
  <c r="MG188" i="28" s="1"/>
  <c r="MF51" i="28"/>
  <c r="MF188" i="28" s="1"/>
  <c r="ME51" i="28"/>
  <c r="ME188" i="28" s="1"/>
  <c r="MD65" i="28"/>
  <c r="MD199" i="28" s="1"/>
  <c r="MD64" i="28"/>
  <c r="MD198" i="28" s="1"/>
  <c r="MD63" i="28"/>
  <c r="MD197" i="28" s="1"/>
  <c r="MD62" i="28"/>
  <c r="MD196" i="28" s="1"/>
  <c r="MD61" i="28"/>
  <c r="MD195" i="28" s="1"/>
  <c r="MD60" i="28"/>
  <c r="MD194" i="28" s="1"/>
  <c r="MD59" i="28"/>
  <c r="MD193" i="28" s="1"/>
  <c r="MD58" i="28"/>
  <c r="MD192" i="28" s="1"/>
  <c r="MD57" i="28"/>
  <c r="MD191" i="28" s="1"/>
  <c r="MD56" i="28"/>
  <c r="MD190" i="28" s="1"/>
  <c r="MD55" i="28"/>
  <c r="MD54" i="28"/>
  <c r="MD53" i="28"/>
  <c r="MD52" i="28"/>
  <c r="MD51" i="28"/>
  <c r="MD188" i="28" s="1"/>
  <c r="MC65" i="28"/>
  <c r="MC199" i="28" s="1"/>
  <c r="MB65" i="28"/>
  <c r="MB199" i="28" s="1"/>
  <c r="MA65" i="28"/>
  <c r="MA199" i="28" s="1"/>
  <c r="LZ65" i="28"/>
  <c r="LZ199" i="28" s="1"/>
  <c r="LY65" i="28"/>
  <c r="LY199" i="28" s="1"/>
  <c r="LX65" i="28"/>
  <c r="LX199" i="28" s="1"/>
  <c r="MC64" i="28"/>
  <c r="MC198" i="28" s="1"/>
  <c r="MB64" i="28"/>
  <c r="MB198" i="28" s="1"/>
  <c r="MA64" i="28"/>
  <c r="MA198" i="28" s="1"/>
  <c r="LZ64" i="28"/>
  <c r="LZ198" i="28" s="1"/>
  <c r="LY64" i="28"/>
  <c r="LY198" i="28" s="1"/>
  <c r="LX64" i="28"/>
  <c r="LX198" i="28" s="1"/>
  <c r="MC63" i="28"/>
  <c r="MC197" i="28" s="1"/>
  <c r="MB63" i="28"/>
  <c r="MB197" i="28" s="1"/>
  <c r="MA63" i="28"/>
  <c r="MA197" i="28" s="1"/>
  <c r="LZ63" i="28"/>
  <c r="LZ197" i="28" s="1"/>
  <c r="LY63" i="28"/>
  <c r="LY197" i="28" s="1"/>
  <c r="LX63" i="28"/>
  <c r="LX197" i="28" s="1"/>
  <c r="MC62" i="28"/>
  <c r="MC196" i="28" s="1"/>
  <c r="MB62" i="28"/>
  <c r="MB196" i="28" s="1"/>
  <c r="MA62" i="28"/>
  <c r="MA196" i="28" s="1"/>
  <c r="LZ62" i="28"/>
  <c r="LZ196" i="28" s="1"/>
  <c r="LY62" i="28"/>
  <c r="LY196" i="28" s="1"/>
  <c r="LX62" i="28"/>
  <c r="LX196" i="28" s="1"/>
  <c r="MC61" i="28"/>
  <c r="MC195" i="28" s="1"/>
  <c r="MB61" i="28"/>
  <c r="MB195" i="28" s="1"/>
  <c r="MA61" i="28"/>
  <c r="MA195" i="28" s="1"/>
  <c r="LZ61" i="28"/>
  <c r="LZ195" i="28" s="1"/>
  <c r="LY61" i="28"/>
  <c r="LY195" i="28" s="1"/>
  <c r="LX61" i="28"/>
  <c r="LX195" i="28" s="1"/>
  <c r="MC60" i="28"/>
  <c r="MC194" i="28" s="1"/>
  <c r="MB60" i="28"/>
  <c r="MB194" i="28" s="1"/>
  <c r="MA60" i="28"/>
  <c r="MA194" i="28" s="1"/>
  <c r="LZ60" i="28"/>
  <c r="LZ194" i="28" s="1"/>
  <c r="LY60" i="28"/>
  <c r="LY194" i="28" s="1"/>
  <c r="LX60" i="28"/>
  <c r="LX194" i="28" s="1"/>
  <c r="MC59" i="28"/>
  <c r="MC193" i="28" s="1"/>
  <c r="MB59" i="28"/>
  <c r="MB193" i="28" s="1"/>
  <c r="MA59" i="28"/>
  <c r="MA193" i="28" s="1"/>
  <c r="LZ59" i="28"/>
  <c r="LZ193" i="28" s="1"/>
  <c r="LY59" i="28"/>
  <c r="LY193" i="28" s="1"/>
  <c r="LX59" i="28"/>
  <c r="LX193" i="28" s="1"/>
  <c r="MC58" i="28"/>
  <c r="MC192" i="28" s="1"/>
  <c r="MB58" i="28"/>
  <c r="MB192" i="28" s="1"/>
  <c r="MA58" i="28"/>
  <c r="MA192" i="28" s="1"/>
  <c r="LZ58" i="28"/>
  <c r="LZ192" i="28" s="1"/>
  <c r="LY58" i="28"/>
  <c r="LY192" i="28" s="1"/>
  <c r="LX58" i="28"/>
  <c r="LX192" i="28" s="1"/>
  <c r="MC57" i="28"/>
  <c r="MC191" i="28" s="1"/>
  <c r="MB57" i="28"/>
  <c r="MB191" i="28" s="1"/>
  <c r="MA57" i="28"/>
  <c r="MA191" i="28" s="1"/>
  <c r="LZ57" i="28"/>
  <c r="LZ191" i="28" s="1"/>
  <c r="LY57" i="28"/>
  <c r="LY191" i="28" s="1"/>
  <c r="LX57" i="28"/>
  <c r="LX191" i="28" s="1"/>
  <c r="MC56" i="28"/>
  <c r="MC190" i="28" s="1"/>
  <c r="MB56" i="28"/>
  <c r="MB190" i="28" s="1"/>
  <c r="MA56" i="28"/>
  <c r="MA190" i="28" s="1"/>
  <c r="LZ56" i="28"/>
  <c r="LZ190" i="28" s="1"/>
  <c r="LY56" i="28"/>
  <c r="LY190" i="28" s="1"/>
  <c r="LX56" i="28"/>
  <c r="LX190" i="28" s="1"/>
  <c r="MC55" i="28"/>
  <c r="MB55" i="28"/>
  <c r="MA55" i="28"/>
  <c r="LZ55" i="28"/>
  <c r="LY55" i="28"/>
  <c r="LX55" i="28"/>
  <c r="MC54" i="28"/>
  <c r="MB54" i="28"/>
  <c r="MA54" i="28"/>
  <c r="LZ54" i="28"/>
  <c r="LY54" i="28"/>
  <c r="LX54" i="28"/>
  <c r="MC53" i="28"/>
  <c r="MB53" i="28"/>
  <c r="MA53" i="28"/>
  <c r="LZ53" i="28"/>
  <c r="LY53" i="28"/>
  <c r="LX53" i="28"/>
  <c r="MC52" i="28"/>
  <c r="MB52" i="28"/>
  <c r="MA52" i="28"/>
  <c r="LZ52" i="28"/>
  <c r="LY52" i="28"/>
  <c r="LX52" i="28"/>
  <c r="MC51" i="28"/>
  <c r="MC188" i="28" s="1"/>
  <c r="MB51" i="28"/>
  <c r="MB188" i="28" s="1"/>
  <c r="MA51" i="28"/>
  <c r="MA188" i="28" s="1"/>
  <c r="LZ51" i="28"/>
  <c r="LZ188" i="28" s="1"/>
  <c r="LY51" i="28"/>
  <c r="LY188" i="28" s="1"/>
  <c r="LX51" i="28"/>
  <c r="LX188" i="28" s="1"/>
  <c r="LW65" i="28"/>
  <c r="LW199" i="28" s="1"/>
  <c r="LW64" i="28"/>
  <c r="LW198" i="28" s="1"/>
  <c r="LW63" i="28"/>
  <c r="LW197" i="28" s="1"/>
  <c r="LW62" i="28"/>
  <c r="LW196" i="28" s="1"/>
  <c r="LW61" i="28"/>
  <c r="LW195" i="28" s="1"/>
  <c r="LW60" i="28"/>
  <c r="LW194" i="28" s="1"/>
  <c r="LW59" i="28"/>
  <c r="LW193" i="28" s="1"/>
  <c r="LW58" i="28"/>
  <c r="LW192" i="28" s="1"/>
  <c r="LW57" i="28"/>
  <c r="LW191" i="28" s="1"/>
  <c r="LW56" i="28"/>
  <c r="LW190" i="28" s="1"/>
  <c r="LW55" i="28"/>
  <c r="LW54" i="28"/>
  <c r="LW53" i="28"/>
  <c r="LW52" i="28"/>
  <c r="LW51" i="28"/>
  <c r="LW188" i="28" s="1"/>
  <c r="LV65" i="28"/>
  <c r="LV199" i="28" s="1"/>
  <c r="LU65" i="28"/>
  <c r="LU199" i="28" s="1"/>
  <c r="LT65" i="28"/>
  <c r="LT199" i="28" s="1"/>
  <c r="LS65" i="28"/>
  <c r="LS199" i="28" s="1"/>
  <c r="LR65" i="28"/>
  <c r="LR199" i="28" s="1"/>
  <c r="LQ65" i="28"/>
  <c r="LQ199" i="28" s="1"/>
  <c r="LV64" i="28"/>
  <c r="LV198" i="28" s="1"/>
  <c r="LU64" i="28"/>
  <c r="LU198" i="28" s="1"/>
  <c r="LT64" i="28"/>
  <c r="LT198" i="28" s="1"/>
  <c r="LS64" i="28"/>
  <c r="LS198" i="28" s="1"/>
  <c r="LR64" i="28"/>
  <c r="LR198" i="28" s="1"/>
  <c r="LQ64" i="28"/>
  <c r="LQ198" i="28" s="1"/>
  <c r="LV63" i="28"/>
  <c r="LV197" i="28" s="1"/>
  <c r="LU63" i="28"/>
  <c r="LU197" i="28" s="1"/>
  <c r="LT63" i="28"/>
  <c r="LT197" i="28" s="1"/>
  <c r="LS63" i="28"/>
  <c r="LS197" i="28" s="1"/>
  <c r="LR63" i="28"/>
  <c r="LR197" i="28" s="1"/>
  <c r="LQ63" i="28"/>
  <c r="LQ197" i="28" s="1"/>
  <c r="LV62" i="28"/>
  <c r="LV196" i="28" s="1"/>
  <c r="LU62" i="28"/>
  <c r="LU196" i="28" s="1"/>
  <c r="LT62" i="28"/>
  <c r="LT196" i="28" s="1"/>
  <c r="LS62" i="28"/>
  <c r="LS196" i="28" s="1"/>
  <c r="LR62" i="28"/>
  <c r="LR196" i="28" s="1"/>
  <c r="LQ62" i="28"/>
  <c r="LQ196" i="28" s="1"/>
  <c r="LV61" i="28"/>
  <c r="LV195" i="28" s="1"/>
  <c r="LU61" i="28"/>
  <c r="LU195" i="28" s="1"/>
  <c r="LT61" i="28"/>
  <c r="LT195" i="28" s="1"/>
  <c r="LS61" i="28"/>
  <c r="LS195" i="28" s="1"/>
  <c r="LR61" i="28"/>
  <c r="LR195" i="28" s="1"/>
  <c r="LQ61" i="28"/>
  <c r="LQ195" i="28" s="1"/>
  <c r="LV60" i="28"/>
  <c r="LV194" i="28" s="1"/>
  <c r="LU60" i="28"/>
  <c r="LU194" i="28" s="1"/>
  <c r="LT60" i="28"/>
  <c r="LT194" i="28" s="1"/>
  <c r="LS60" i="28"/>
  <c r="LS194" i="28" s="1"/>
  <c r="LR60" i="28"/>
  <c r="LR194" i="28" s="1"/>
  <c r="LQ60" i="28"/>
  <c r="LQ194" i="28" s="1"/>
  <c r="LV59" i="28"/>
  <c r="LV193" i="28" s="1"/>
  <c r="LU59" i="28"/>
  <c r="LU193" i="28" s="1"/>
  <c r="LT59" i="28"/>
  <c r="LT193" i="28" s="1"/>
  <c r="LS59" i="28"/>
  <c r="LS193" i="28" s="1"/>
  <c r="LR59" i="28"/>
  <c r="LR193" i="28" s="1"/>
  <c r="LQ59" i="28"/>
  <c r="LQ193" i="28" s="1"/>
  <c r="LV58" i="28"/>
  <c r="LV192" i="28" s="1"/>
  <c r="LU58" i="28"/>
  <c r="LU192" i="28" s="1"/>
  <c r="LT58" i="28"/>
  <c r="LT192" i="28" s="1"/>
  <c r="LS58" i="28"/>
  <c r="LS192" i="28" s="1"/>
  <c r="LR58" i="28"/>
  <c r="LR192" i="28" s="1"/>
  <c r="LQ58" i="28"/>
  <c r="LQ192" i="28" s="1"/>
  <c r="LV57" i="28"/>
  <c r="LV191" i="28" s="1"/>
  <c r="LU57" i="28"/>
  <c r="LU191" i="28" s="1"/>
  <c r="LT57" i="28"/>
  <c r="LT191" i="28" s="1"/>
  <c r="LS57" i="28"/>
  <c r="LS191" i="28" s="1"/>
  <c r="LR57" i="28"/>
  <c r="LR191" i="28" s="1"/>
  <c r="LQ57" i="28"/>
  <c r="LQ191" i="28" s="1"/>
  <c r="LV56" i="28"/>
  <c r="LV190" i="28" s="1"/>
  <c r="LU56" i="28"/>
  <c r="LU190" i="28" s="1"/>
  <c r="LT56" i="28"/>
  <c r="LT190" i="28" s="1"/>
  <c r="LS56" i="28"/>
  <c r="LS190" i="28" s="1"/>
  <c r="LR56" i="28"/>
  <c r="LR190" i="28" s="1"/>
  <c r="LQ56" i="28"/>
  <c r="LQ190" i="28" s="1"/>
  <c r="LV55" i="28"/>
  <c r="LU55" i="28"/>
  <c r="LT55" i="28"/>
  <c r="LS55" i="28"/>
  <c r="LR55" i="28"/>
  <c r="LQ55" i="28"/>
  <c r="LV54" i="28"/>
  <c r="LU54" i="28"/>
  <c r="LT54" i="28"/>
  <c r="LS54" i="28"/>
  <c r="LR54" i="28"/>
  <c r="LQ54" i="28"/>
  <c r="LV53" i="28"/>
  <c r="LU53" i="28"/>
  <c r="LT53" i="28"/>
  <c r="LS53" i="28"/>
  <c r="LR53" i="28"/>
  <c r="LQ53" i="28"/>
  <c r="LV52" i="28"/>
  <c r="LU52" i="28"/>
  <c r="LT52" i="28"/>
  <c r="LS52" i="28"/>
  <c r="LR52" i="28"/>
  <c r="LQ52" i="28"/>
  <c r="LV51" i="28"/>
  <c r="LV188" i="28" s="1"/>
  <c r="LU51" i="28"/>
  <c r="LT51" i="28"/>
  <c r="LT188" i="28" s="1"/>
  <c r="LS51" i="28"/>
  <c r="LR51" i="28"/>
  <c r="LR188" i="28" s="1"/>
  <c r="LQ51" i="28"/>
  <c r="LP65" i="28"/>
  <c r="LP199" i="28" s="1"/>
  <c r="LP64" i="28"/>
  <c r="LP198" i="28" s="1"/>
  <c r="LP63" i="28"/>
  <c r="LP197" i="28" s="1"/>
  <c r="LP62" i="28"/>
  <c r="LP196" i="28" s="1"/>
  <c r="LP61" i="28"/>
  <c r="LP195" i="28" s="1"/>
  <c r="LP60" i="28"/>
  <c r="LP194" i="28" s="1"/>
  <c r="LP59" i="28"/>
  <c r="LP193" i="28" s="1"/>
  <c r="LP58" i="28"/>
  <c r="LP192" i="28" s="1"/>
  <c r="LP57" i="28"/>
  <c r="LP191" i="28" s="1"/>
  <c r="LP56" i="28"/>
  <c r="LP190" i="28" s="1"/>
  <c r="LP55" i="28"/>
  <c r="LP54" i="28"/>
  <c r="LP53" i="28"/>
  <c r="LP52" i="28"/>
  <c r="LP51" i="28"/>
  <c r="LP188" i="28" s="1"/>
  <c r="LO65" i="28"/>
  <c r="LO199" i="28" s="1"/>
  <c r="LN65" i="28"/>
  <c r="LN199" i="28" s="1"/>
  <c r="LM65" i="28"/>
  <c r="LM199" i="28" s="1"/>
  <c r="LL65" i="28"/>
  <c r="LL199" i="28" s="1"/>
  <c r="LK65" i="28"/>
  <c r="LK199" i="28" s="1"/>
  <c r="LJ65" i="28"/>
  <c r="LJ199" i="28" s="1"/>
  <c r="LO64" i="28"/>
  <c r="LO198" i="28" s="1"/>
  <c r="LN64" i="28"/>
  <c r="LN198" i="28" s="1"/>
  <c r="LM64" i="28"/>
  <c r="LM198" i="28" s="1"/>
  <c r="LL64" i="28"/>
  <c r="LL198" i="28" s="1"/>
  <c r="LK64" i="28"/>
  <c r="LK198" i="28" s="1"/>
  <c r="LJ64" i="28"/>
  <c r="LJ198" i="28" s="1"/>
  <c r="LO63" i="28"/>
  <c r="LO197" i="28" s="1"/>
  <c r="LN63" i="28"/>
  <c r="LN197" i="28" s="1"/>
  <c r="LM63" i="28"/>
  <c r="LM197" i="28" s="1"/>
  <c r="LL63" i="28"/>
  <c r="LL197" i="28" s="1"/>
  <c r="LK63" i="28"/>
  <c r="LK197" i="28" s="1"/>
  <c r="LJ63" i="28"/>
  <c r="LJ197" i="28" s="1"/>
  <c r="LO62" i="28"/>
  <c r="LO196" i="28" s="1"/>
  <c r="LN62" i="28"/>
  <c r="LN196" i="28" s="1"/>
  <c r="LM62" i="28"/>
  <c r="LM196" i="28" s="1"/>
  <c r="LL62" i="28"/>
  <c r="LL196" i="28" s="1"/>
  <c r="LK62" i="28"/>
  <c r="LK196" i="28" s="1"/>
  <c r="LJ62" i="28"/>
  <c r="LJ196" i="28" s="1"/>
  <c r="LO61" i="28"/>
  <c r="LO195" i="28" s="1"/>
  <c r="LN61" i="28"/>
  <c r="LN195" i="28" s="1"/>
  <c r="LM61" i="28"/>
  <c r="LM195" i="28" s="1"/>
  <c r="LL61" i="28"/>
  <c r="LL195" i="28" s="1"/>
  <c r="LK61" i="28"/>
  <c r="LK195" i="28" s="1"/>
  <c r="LJ61" i="28"/>
  <c r="LJ195" i="28" s="1"/>
  <c r="LO60" i="28"/>
  <c r="LO194" i="28" s="1"/>
  <c r="LN60" i="28"/>
  <c r="LN194" i="28" s="1"/>
  <c r="LM60" i="28"/>
  <c r="LM194" i="28" s="1"/>
  <c r="LL60" i="28"/>
  <c r="LL194" i="28" s="1"/>
  <c r="LK60" i="28"/>
  <c r="LK194" i="28" s="1"/>
  <c r="LJ60" i="28"/>
  <c r="LJ194" i="28" s="1"/>
  <c r="LO59" i="28"/>
  <c r="LO193" i="28" s="1"/>
  <c r="LN59" i="28"/>
  <c r="LN193" i="28" s="1"/>
  <c r="LM59" i="28"/>
  <c r="LM193" i="28" s="1"/>
  <c r="LL59" i="28"/>
  <c r="LL193" i="28" s="1"/>
  <c r="LK59" i="28"/>
  <c r="LK193" i="28" s="1"/>
  <c r="LJ59" i="28"/>
  <c r="LJ193" i="28" s="1"/>
  <c r="LO58" i="28"/>
  <c r="LO192" i="28" s="1"/>
  <c r="LN58" i="28"/>
  <c r="LN192" i="28" s="1"/>
  <c r="LM58" i="28"/>
  <c r="LM192" i="28" s="1"/>
  <c r="LL58" i="28"/>
  <c r="LL192" i="28" s="1"/>
  <c r="LK58" i="28"/>
  <c r="LK192" i="28" s="1"/>
  <c r="LJ58" i="28"/>
  <c r="LJ192" i="28" s="1"/>
  <c r="LO57" i="28"/>
  <c r="LO191" i="28" s="1"/>
  <c r="LN57" i="28"/>
  <c r="LN191" i="28" s="1"/>
  <c r="LM57" i="28"/>
  <c r="LM191" i="28" s="1"/>
  <c r="LL57" i="28"/>
  <c r="LL191" i="28" s="1"/>
  <c r="LK57" i="28"/>
  <c r="LK191" i="28" s="1"/>
  <c r="LJ57" i="28"/>
  <c r="LJ191" i="28" s="1"/>
  <c r="LO56" i="28"/>
  <c r="LO190" i="28" s="1"/>
  <c r="LN56" i="28"/>
  <c r="LN190" i="28" s="1"/>
  <c r="LM56" i="28"/>
  <c r="LM190" i="28" s="1"/>
  <c r="LL56" i="28"/>
  <c r="LL190" i="28" s="1"/>
  <c r="LK56" i="28"/>
  <c r="LK190" i="28" s="1"/>
  <c r="LJ56" i="28"/>
  <c r="LJ190" i="28" s="1"/>
  <c r="LO55" i="28"/>
  <c r="LN55" i="28"/>
  <c r="LM55" i="28"/>
  <c r="LL55" i="28"/>
  <c r="LK55" i="28"/>
  <c r="LJ55" i="28"/>
  <c r="LO54" i="28"/>
  <c r="LN54" i="28"/>
  <c r="LM54" i="28"/>
  <c r="LL54" i="28"/>
  <c r="LK54" i="28"/>
  <c r="LJ54" i="28"/>
  <c r="LO53" i="28"/>
  <c r="LN53" i="28"/>
  <c r="LM53" i="28"/>
  <c r="LL53" i="28"/>
  <c r="LK53" i="28"/>
  <c r="LJ53" i="28"/>
  <c r="LO52" i="28"/>
  <c r="LN52" i="28"/>
  <c r="LM52" i="28"/>
  <c r="LL52" i="28"/>
  <c r="LK52" i="28"/>
  <c r="LJ52" i="28"/>
  <c r="LO51" i="28"/>
  <c r="LO188" i="28" s="1"/>
  <c r="LN51" i="28"/>
  <c r="LN188" i="28" s="1"/>
  <c r="LM51" i="28"/>
  <c r="LM188" i="28" s="1"/>
  <c r="LL51" i="28"/>
  <c r="LK51" i="28"/>
  <c r="LK188" i="28" s="1"/>
  <c r="LJ51" i="28"/>
  <c r="LJ188" i="28" s="1"/>
  <c r="LI65" i="28"/>
  <c r="LI199" i="28" s="1"/>
  <c r="LI64" i="28"/>
  <c r="LI198" i="28" s="1"/>
  <c r="LI63" i="28"/>
  <c r="LI197" i="28" s="1"/>
  <c r="LI62" i="28"/>
  <c r="LI196" i="28" s="1"/>
  <c r="LI61" i="28"/>
  <c r="LI195" i="28" s="1"/>
  <c r="LI60" i="28"/>
  <c r="LI194" i="28" s="1"/>
  <c r="LI59" i="28"/>
  <c r="LI193" i="28" s="1"/>
  <c r="LI58" i="28"/>
  <c r="LI192" i="28" s="1"/>
  <c r="LI57" i="28"/>
  <c r="LI191" i="28" s="1"/>
  <c r="LI56" i="28"/>
  <c r="LI190" i="28" s="1"/>
  <c r="LI55" i="28"/>
  <c r="LI54" i="28"/>
  <c r="LI53" i="28"/>
  <c r="LI52" i="28"/>
  <c r="LI51" i="28"/>
  <c r="LI188" i="28" s="1"/>
  <c r="LH65" i="28"/>
  <c r="LH199" i="28" s="1"/>
  <c r="LG65" i="28"/>
  <c r="LG199" i="28" s="1"/>
  <c r="LF65" i="28"/>
  <c r="LF199" i="28" s="1"/>
  <c r="LE65" i="28"/>
  <c r="LE199" i="28" s="1"/>
  <c r="LD65" i="28"/>
  <c r="LD199" i="28" s="1"/>
  <c r="LC65" i="28"/>
  <c r="LC199" i="28" s="1"/>
  <c r="LH64" i="28"/>
  <c r="LH198" i="28" s="1"/>
  <c r="LG64" i="28"/>
  <c r="LG198" i="28" s="1"/>
  <c r="LF64" i="28"/>
  <c r="LF198" i="28" s="1"/>
  <c r="LE64" i="28"/>
  <c r="LE198" i="28" s="1"/>
  <c r="LD64" i="28"/>
  <c r="LD198" i="28" s="1"/>
  <c r="LC64" i="28"/>
  <c r="LC198" i="28" s="1"/>
  <c r="LH63" i="28"/>
  <c r="LH197" i="28" s="1"/>
  <c r="LG63" i="28"/>
  <c r="LG197" i="28" s="1"/>
  <c r="LF63" i="28"/>
  <c r="LF197" i="28" s="1"/>
  <c r="LE63" i="28"/>
  <c r="LE197" i="28" s="1"/>
  <c r="LD63" i="28"/>
  <c r="LD197" i="28" s="1"/>
  <c r="LC63" i="28"/>
  <c r="LC197" i="28" s="1"/>
  <c r="LH62" i="28"/>
  <c r="LH196" i="28" s="1"/>
  <c r="LG62" i="28"/>
  <c r="LG196" i="28" s="1"/>
  <c r="LF62" i="28"/>
  <c r="LF196" i="28" s="1"/>
  <c r="LE62" i="28"/>
  <c r="LE196" i="28" s="1"/>
  <c r="LD62" i="28"/>
  <c r="LD196" i="28" s="1"/>
  <c r="LC62" i="28"/>
  <c r="LC196" i="28" s="1"/>
  <c r="LH61" i="28"/>
  <c r="LH195" i="28" s="1"/>
  <c r="LG61" i="28"/>
  <c r="LG195" i="28" s="1"/>
  <c r="LF61" i="28"/>
  <c r="LF195" i="28" s="1"/>
  <c r="LE61" i="28"/>
  <c r="LE195" i="28" s="1"/>
  <c r="LD61" i="28"/>
  <c r="LD195" i="28" s="1"/>
  <c r="LC61" i="28"/>
  <c r="LC195" i="28" s="1"/>
  <c r="LH60" i="28"/>
  <c r="LH194" i="28" s="1"/>
  <c r="LG60" i="28"/>
  <c r="LG194" i="28" s="1"/>
  <c r="LF60" i="28"/>
  <c r="LF194" i="28" s="1"/>
  <c r="LE60" i="28"/>
  <c r="LE194" i="28" s="1"/>
  <c r="LD60" i="28"/>
  <c r="LD194" i="28" s="1"/>
  <c r="LC60" i="28"/>
  <c r="LC194" i="28" s="1"/>
  <c r="LH59" i="28"/>
  <c r="LH193" i="28" s="1"/>
  <c r="LG59" i="28"/>
  <c r="LG193" i="28" s="1"/>
  <c r="LF59" i="28"/>
  <c r="LF193" i="28" s="1"/>
  <c r="LE59" i="28"/>
  <c r="LE193" i="28" s="1"/>
  <c r="LD59" i="28"/>
  <c r="LD193" i="28" s="1"/>
  <c r="LC59" i="28"/>
  <c r="LC193" i="28" s="1"/>
  <c r="LH58" i="28"/>
  <c r="LH192" i="28" s="1"/>
  <c r="LG58" i="28"/>
  <c r="LG192" i="28" s="1"/>
  <c r="LF58" i="28"/>
  <c r="LF192" i="28" s="1"/>
  <c r="LE58" i="28"/>
  <c r="LE192" i="28" s="1"/>
  <c r="LD58" i="28"/>
  <c r="LD192" i="28" s="1"/>
  <c r="LC58" i="28"/>
  <c r="LC192" i="28" s="1"/>
  <c r="LH57" i="28"/>
  <c r="LH191" i="28" s="1"/>
  <c r="LG57" i="28"/>
  <c r="LG191" i="28" s="1"/>
  <c r="LF57" i="28"/>
  <c r="LF191" i="28" s="1"/>
  <c r="LE57" i="28"/>
  <c r="LE191" i="28" s="1"/>
  <c r="LD57" i="28"/>
  <c r="LD191" i="28" s="1"/>
  <c r="LC57" i="28"/>
  <c r="LC191" i="28" s="1"/>
  <c r="LH56" i="28"/>
  <c r="LH190" i="28" s="1"/>
  <c r="LG56" i="28"/>
  <c r="LG190" i="28" s="1"/>
  <c r="LF56" i="28"/>
  <c r="LF190" i="28" s="1"/>
  <c r="LE56" i="28"/>
  <c r="LE190" i="28" s="1"/>
  <c r="LD56" i="28"/>
  <c r="LD190" i="28" s="1"/>
  <c r="LC56" i="28"/>
  <c r="LC190" i="28" s="1"/>
  <c r="LH55" i="28"/>
  <c r="LG55" i="28"/>
  <c r="LF55" i="28"/>
  <c r="LE55" i="28"/>
  <c r="LD55" i="28"/>
  <c r="LC55" i="28"/>
  <c r="LH54" i="28"/>
  <c r="LG54" i="28"/>
  <c r="LF54" i="28"/>
  <c r="LE54" i="28"/>
  <c r="LD54" i="28"/>
  <c r="LC54" i="28"/>
  <c r="LH53" i="28"/>
  <c r="LG53" i="28"/>
  <c r="LF53" i="28"/>
  <c r="LE53" i="28"/>
  <c r="LD53" i="28"/>
  <c r="LC53" i="28"/>
  <c r="LH52" i="28"/>
  <c r="LG52" i="28"/>
  <c r="LF52" i="28"/>
  <c r="LE52" i="28"/>
  <c r="LD52" i="28"/>
  <c r="LC52" i="28"/>
  <c r="LH51" i="28"/>
  <c r="LH188" i="28" s="1"/>
  <c r="LG51" i="28"/>
  <c r="LG188" i="28" s="1"/>
  <c r="LF51" i="28"/>
  <c r="LF188" i="28" s="1"/>
  <c r="LE51" i="28"/>
  <c r="LE188" i="28" s="1"/>
  <c r="LD51" i="28"/>
  <c r="LD188" i="28" s="1"/>
  <c r="LC51" i="28"/>
  <c r="LC188" i="28" s="1"/>
  <c r="LB65" i="28"/>
  <c r="LB199" i="28" s="1"/>
  <c r="LB64" i="28"/>
  <c r="LB198" i="28" s="1"/>
  <c r="LB63" i="28"/>
  <c r="LB197" i="28" s="1"/>
  <c r="LB62" i="28"/>
  <c r="LB196" i="28" s="1"/>
  <c r="LB61" i="28"/>
  <c r="LB195" i="28" s="1"/>
  <c r="LB60" i="28"/>
  <c r="LB194" i="28" s="1"/>
  <c r="LB59" i="28"/>
  <c r="LB193" i="28" s="1"/>
  <c r="LB58" i="28"/>
  <c r="LB192" i="28" s="1"/>
  <c r="LB57" i="28"/>
  <c r="LB191" i="28" s="1"/>
  <c r="LB56" i="28"/>
  <c r="LB190" i="28" s="1"/>
  <c r="LB55" i="28"/>
  <c r="LB54" i="28"/>
  <c r="LB53" i="28"/>
  <c r="LB52" i="28"/>
  <c r="LB51" i="28"/>
  <c r="LB188" i="28" s="1"/>
  <c r="LA65" i="28"/>
  <c r="LA199" i="28" s="1"/>
  <c r="KZ65" i="28"/>
  <c r="KZ199" i="28" s="1"/>
  <c r="KY65" i="28"/>
  <c r="KY199" i="28" s="1"/>
  <c r="KX65" i="28"/>
  <c r="KX199" i="28" s="1"/>
  <c r="KW65" i="28"/>
  <c r="KW199" i="28" s="1"/>
  <c r="KV65" i="28"/>
  <c r="KV199" i="28" s="1"/>
  <c r="LA64" i="28"/>
  <c r="LA198" i="28" s="1"/>
  <c r="KZ64" i="28"/>
  <c r="KZ198" i="28" s="1"/>
  <c r="KY64" i="28"/>
  <c r="KY198" i="28" s="1"/>
  <c r="KX64" i="28"/>
  <c r="KX198" i="28" s="1"/>
  <c r="KW64" i="28"/>
  <c r="KW198" i="28" s="1"/>
  <c r="KV64" i="28"/>
  <c r="KV198" i="28" s="1"/>
  <c r="LA63" i="28"/>
  <c r="LA197" i="28" s="1"/>
  <c r="KZ63" i="28"/>
  <c r="KZ197" i="28" s="1"/>
  <c r="KY63" i="28"/>
  <c r="KY197" i="28" s="1"/>
  <c r="KX63" i="28"/>
  <c r="KX197" i="28" s="1"/>
  <c r="KW63" i="28"/>
  <c r="KW197" i="28" s="1"/>
  <c r="KV63" i="28"/>
  <c r="KV197" i="28" s="1"/>
  <c r="LA62" i="28"/>
  <c r="LA196" i="28" s="1"/>
  <c r="KZ62" i="28"/>
  <c r="KZ196" i="28" s="1"/>
  <c r="KY62" i="28"/>
  <c r="KY196" i="28" s="1"/>
  <c r="KX62" i="28"/>
  <c r="KX196" i="28" s="1"/>
  <c r="KW62" i="28"/>
  <c r="KW196" i="28" s="1"/>
  <c r="KV62" i="28"/>
  <c r="KV196" i="28" s="1"/>
  <c r="LA61" i="28"/>
  <c r="LA195" i="28" s="1"/>
  <c r="KZ61" i="28"/>
  <c r="KZ195" i="28" s="1"/>
  <c r="KY61" i="28"/>
  <c r="KY195" i="28" s="1"/>
  <c r="KX61" i="28"/>
  <c r="KX195" i="28" s="1"/>
  <c r="KW61" i="28"/>
  <c r="KW195" i="28" s="1"/>
  <c r="KV61" i="28"/>
  <c r="KV195" i="28" s="1"/>
  <c r="LA60" i="28"/>
  <c r="LA194" i="28" s="1"/>
  <c r="KZ60" i="28"/>
  <c r="KZ194" i="28" s="1"/>
  <c r="KY60" i="28"/>
  <c r="KY194" i="28" s="1"/>
  <c r="KX60" i="28"/>
  <c r="KX194" i="28" s="1"/>
  <c r="KW60" i="28"/>
  <c r="KW194" i="28" s="1"/>
  <c r="KV60" i="28"/>
  <c r="KV194" i="28" s="1"/>
  <c r="LA59" i="28"/>
  <c r="LA193" i="28" s="1"/>
  <c r="KZ59" i="28"/>
  <c r="KZ193" i="28" s="1"/>
  <c r="KY59" i="28"/>
  <c r="KY193" i="28" s="1"/>
  <c r="KX59" i="28"/>
  <c r="KX193" i="28" s="1"/>
  <c r="KW59" i="28"/>
  <c r="KW193" i="28" s="1"/>
  <c r="KV59" i="28"/>
  <c r="KV193" i="28" s="1"/>
  <c r="LA58" i="28"/>
  <c r="LA192" i="28" s="1"/>
  <c r="KZ58" i="28"/>
  <c r="KZ192" i="28" s="1"/>
  <c r="KY58" i="28"/>
  <c r="KY192" i="28" s="1"/>
  <c r="KX58" i="28"/>
  <c r="KX192" i="28" s="1"/>
  <c r="KW58" i="28"/>
  <c r="KW192" i="28" s="1"/>
  <c r="KV58" i="28"/>
  <c r="KV192" i="28" s="1"/>
  <c r="LA57" i="28"/>
  <c r="LA191" i="28" s="1"/>
  <c r="KZ57" i="28"/>
  <c r="KZ191" i="28" s="1"/>
  <c r="KY57" i="28"/>
  <c r="KY191" i="28" s="1"/>
  <c r="KX57" i="28"/>
  <c r="KX191" i="28" s="1"/>
  <c r="KW57" i="28"/>
  <c r="KW191" i="28" s="1"/>
  <c r="KV57" i="28"/>
  <c r="KV191" i="28" s="1"/>
  <c r="LA56" i="28"/>
  <c r="LA190" i="28" s="1"/>
  <c r="KZ56" i="28"/>
  <c r="KZ190" i="28" s="1"/>
  <c r="KY56" i="28"/>
  <c r="KY190" i="28" s="1"/>
  <c r="KX56" i="28"/>
  <c r="KX190" i="28" s="1"/>
  <c r="KW56" i="28"/>
  <c r="KW190" i="28" s="1"/>
  <c r="KV56" i="28"/>
  <c r="KV190" i="28" s="1"/>
  <c r="LA55" i="28"/>
  <c r="KZ55" i="28"/>
  <c r="KY55" i="28"/>
  <c r="KX55" i="28"/>
  <c r="KW55" i="28"/>
  <c r="KV55" i="28"/>
  <c r="LA54" i="28"/>
  <c r="KZ54" i="28"/>
  <c r="KY54" i="28"/>
  <c r="KX54" i="28"/>
  <c r="KW54" i="28"/>
  <c r="KV54" i="28"/>
  <c r="LA53" i="28"/>
  <c r="KZ53" i="28"/>
  <c r="KY53" i="28"/>
  <c r="KX53" i="28"/>
  <c r="KW53" i="28"/>
  <c r="KV53" i="28"/>
  <c r="LA52" i="28"/>
  <c r="KZ52" i="28"/>
  <c r="KY52" i="28"/>
  <c r="KX52" i="28"/>
  <c r="KW52" i="28"/>
  <c r="KV52" i="28"/>
  <c r="LA51" i="28"/>
  <c r="LA188" i="28" s="1"/>
  <c r="KZ51" i="28"/>
  <c r="KZ188" i="28" s="1"/>
  <c r="KY51" i="28"/>
  <c r="KY188" i="28" s="1"/>
  <c r="KX51" i="28"/>
  <c r="KX188" i="28" s="1"/>
  <c r="KW51" i="28"/>
  <c r="KW188" i="28" s="1"/>
  <c r="KV51" i="28"/>
  <c r="KV188" i="28" s="1"/>
  <c r="KU65" i="28"/>
  <c r="KU199" i="28" s="1"/>
  <c r="KU64" i="28"/>
  <c r="KU198" i="28" s="1"/>
  <c r="KU63" i="28"/>
  <c r="KU197" i="28" s="1"/>
  <c r="KU62" i="28"/>
  <c r="KU196" i="28" s="1"/>
  <c r="KU61" i="28"/>
  <c r="KU195" i="28" s="1"/>
  <c r="KU60" i="28"/>
  <c r="KU194" i="28" s="1"/>
  <c r="KU59" i="28"/>
  <c r="KU193" i="28" s="1"/>
  <c r="KU58" i="28"/>
  <c r="KU192" i="28" s="1"/>
  <c r="KU57" i="28"/>
  <c r="KU191" i="28" s="1"/>
  <c r="KU56" i="28"/>
  <c r="KU190" i="28" s="1"/>
  <c r="KU55" i="28"/>
  <c r="KU54" i="28"/>
  <c r="KU53" i="28"/>
  <c r="KU52" i="28"/>
  <c r="KU51" i="28"/>
  <c r="KU188" i="28" s="1"/>
  <c r="KT65" i="28"/>
  <c r="KT199" i="28" s="1"/>
  <c r="KS65" i="28"/>
  <c r="KS199" i="28" s="1"/>
  <c r="KR65" i="28"/>
  <c r="KR199" i="28" s="1"/>
  <c r="KQ65" i="28"/>
  <c r="KQ199" i="28" s="1"/>
  <c r="KP65" i="28"/>
  <c r="KP199" i="28" s="1"/>
  <c r="KO65" i="28"/>
  <c r="KO199" i="28" s="1"/>
  <c r="KT64" i="28"/>
  <c r="KT198" i="28" s="1"/>
  <c r="KS64" i="28"/>
  <c r="KS198" i="28" s="1"/>
  <c r="KR64" i="28"/>
  <c r="KR198" i="28" s="1"/>
  <c r="KQ64" i="28"/>
  <c r="KQ198" i="28" s="1"/>
  <c r="KP64" i="28"/>
  <c r="KP198" i="28" s="1"/>
  <c r="KO64" i="28"/>
  <c r="KO198" i="28" s="1"/>
  <c r="KT63" i="28"/>
  <c r="KT197" i="28" s="1"/>
  <c r="KS63" i="28"/>
  <c r="KS197" i="28" s="1"/>
  <c r="KR63" i="28"/>
  <c r="KR197" i="28" s="1"/>
  <c r="KQ63" i="28"/>
  <c r="KQ197" i="28" s="1"/>
  <c r="KP63" i="28"/>
  <c r="KP197" i="28" s="1"/>
  <c r="KO63" i="28"/>
  <c r="KO197" i="28" s="1"/>
  <c r="KT62" i="28"/>
  <c r="KT196" i="28" s="1"/>
  <c r="KS62" i="28"/>
  <c r="KS196" i="28" s="1"/>
  <c r="KR62" i="28"/>
  <c r="KR196" i="28" s="1"/>
  <c r="KQ62" i="28"/>
  <c r="KQ196" i="28" s="1"/>
  <c r="KP62" i="28"/>
  <c r="KP196" i="28" s="1"/>
  <c r="KO62" i="28"/>
  <c r="KO196" i="28" s="1"/>
  <c r="KT61" i="28"/>
  <c r="KT195" i="28" s="1"/>
  <c r="KS61" i="28"/>
  <c r="KS195" i="28" s="1"/>
  <c r="KR61" i="28"/>
  <c r="KR195" i="28" s="1"/>
  <c r="KQ61" i="28"/>
  <c r="KQ195" i="28" s="1"/>
  <c r="KP61" i="28"/>
  <c r="KP195" i="28" s="1"/>
  <c r="KO61" i="28"/>
  <c r="KO195" i="28" s="1"/>
  <c r="KT60" i="28"/>
  <c r="KT194" i="28" s="1"/>
  <c r="KS60" i="28"/>
  <c r="KS194" i="28" s="1"/>
  <c r="KR60" i="28"/>
  <c r="KR194" i="28" s="1"/>
  <c r="KQ60" i="28"/>
  <c r="KQ194" i="28" s="1"/>
  <c r="KP60" i="28"/>
  <c r="KP194" i="28" s="1"/>
  <c r="KO60" i="28"/>
  <c r="KO194" i="28" s="1"/>
  <c r="KT59" i="28"/>
  <c r="KT193" i="28" s="1"/>
  <c r="KS59" i="28"/>
  <c r="KS193" i="28" s="1"/>
  <c r="KR59" i="28"/>
  <c r="KR193" i="28" s="1"/>
  <c r="KQ59" i="28"/>
  <c r="KQ193" i="28" s="1"/>
  <c r="KP59" i="28"/>
  <c r="KP193" i="28" s="1"/>
  <c r="KO59" i="28"/>
  <c r="KO193" i="28" s="1"/>
  <c r="KT58" i="28"/>
  <c r="KT192" i="28" s="1"/>
  <c r="KS58" i="28"/>
  <c r="KS192" i="28" s="1"/>
  <c r="KR58" i="28"/>
  <c r="KR192" i="28" s="1"/>
  <c r="KQ58" i="28"/>
  <c r="KQ192" i="28" s="1"/>
  <c r="KP58" i="28"/>
  <c r="KP192" i="28" s="1"/>
  <c r="KO58" i="28"/>
  <c r="KO192" i="28" s="1"/>
  <c r="KT57" i="28"/>
  <c r="KT191" i="28" s="1"/>
  <c r="KS57" i="28"/>
  <c r="KS191" i="28" s="1"/>
  <c r="KR57" i="28"/>
  <c r="KR191" i="28" s="1"/>
  <c r="KQ57" i="28"/>
  <c r="KQ191" i="28" s="1"/>
  <c r="KP57" i="28"/>
  <c r="KP191" i="28" s="1"/>
  <c r="KO57" i="28"/>
  <c r="KO191" i="28" s="1"/>
  <c r="KT56" i="28"/>
  <c r="KT190" i="28" s="1"/>
  <c r="KS56" i="28"/>
  <c r="KS190" i="28" s="1"/>
  <c r="KR56" i="28"/>
  <c r="KR190" i="28" s="1"/>
  <c r="KQ56" i="28"/>
  <c r="KQ190" i="28" s="1"/>
  <c r="KP56" i="28"/>
  <c r="KP190" i="28" s="1"/>
  <c r="KO56" i="28"/>
  <c r="KO190" i="28" s="1"/>
  <c r="KT55" i="28"/>
  <c r="KS55" i="28"/>
  <c r="KR55" i="28"/>
  <c r="KQ55" i="28"/>
  <c r="KP55" i="28"/>
  <c r="KO55" i="28"/>
  <c r="KT54" i="28"/>
  <c r="KS54" i="28"/>
  <c r="KR54" i="28"/>
  <c r="KQ54" i="28"/>
  <c r="KP54" i="28"/>
  <c r="KO54" i="28"/>
  <c r="KT53" i="28"/>
  <c r="KS53" i="28"/>
  <c r="KR53" i="28"/>
  <c r="KQ53" i="28"/>
  <c r="KP53" i="28"/>
  <c r="KO53" i="28"/>
  <c r="KT52" i="28"/>
  <c r="KS52" i="28"/>
  <c r="KR52" i="28"/>
  <c r="KQ52" i="28"/>
  <c r="KP52" i="28"/>
  <c r="KO52" i="28"/>
  <c r="KT51" i="28"/>
  <c r="KT188" i="28" s="1"/>
  <c r="KS51" i="28"/>
  <c r="KS188" i="28" s="1"/>
  <c r="KR51" i="28"/>
  <c r="KR188" i="28" s="1"/>
  <c r="KQ51" i="28"/>
  <c r="KQ188" i="28" s="1"/>
  <c r="KP51" i="28"/>
  <c r="KP188" i="28" s="1"/>
  <c r="KO51" i="28"/>
  <c r="KO188" i="28" s="1"/>
  <c r="KN65" i="28"/>
  <c r="KN199" i="28" s="1"/>
  <c r="KN64" i="28"/>
  <c r="KN198" i="28" s="1"/>
  <c r="KN63" i="28"/>
  <c r="KN197" i="28" s="1"/>
  <c r="KN62" i="28"/>
  <c r="KN196" i="28" s="1"/>
  <c r="KN61" i="28"/>
  <c r="KN195" i="28" s="1"/>
  <c r="KN60" i="28"/>
  <c r="KN194" i="28" s="1"/>
  <c r="KN59" i="28"/>
  <c r="KN193" i="28" s="1"/>
  <c r="KN58" i="28"/>
  <c r="KN192" i="28" s="1"/>
  <c r="KN57" i="28"/>
  <c r="KN191" i="28" s="1"/>
  <c r="KN56" i="28"/>
  <c r="KN190" i="28" s="1"/>
  <c r="KN55" i="28"/>
  <c r="KN54" i="28"/>
  <c r="KN53" i="28"/>
  <c r="KN52" i="28"/>
  <c r="KN51" i="28"/>
  <c r="KN188" i="28" s="1"/>
  <c r="BL199" i="28"/>
  <c r="BL198" i="28"/>
  <c r="BL197" i="28"/>
  <c r="BL196" i="28"/>
  <c r="BL195" i="28"/>
  <c r="BL194" i="28"/>
  <c r="BL193" i="28"/>
  <c r="BL192" i="28"/>
  <c r="BL191" i="28"/>
  <c r="BL190" i="28"/>
  <c r="BL189" i="28"/>
  <c r="BL188" i="28"/>
  <c r="BL166" i="28"/>
  <c r="BL165" i="28"/>
  <c r="BL164" i="28"/>
  <c r="BL163" i="28"/>
  <c r="BL162" i="28"/>
  <c r="BL161" i="28"/>
  <c r="BL160" i="28"/>
  <c r="BL159" i="28"/>
  <c r="BL158" i="28"/>
  <c r="BL157" i="28"/>
  <c r="BL156" i="28"/>
  <c r="BL155" i="28"/>
  <c r="KM65" i="28"/>
  <c r="KM199" i="28" s="1"/>
  <c r="KL65" i="28"/>
  <c r="KL199" i="28" s="1"/>
  <c r="KK65" i="28"/>
  <c r="KK199" i="28" s="1"/>
  <c r="KJ65" i="28"/>
  <c r="KJ199" i="28" s="1"/>
  <c r="KI65" i="28"/>
  <c r="KI199" i="28" s="1"/>
  <c r="KH65" i="28"/>
  <c r="KH199" i="28" s="1"/>
  <c r="KM64" i="28"/>
  <c r="KM198" i="28" s="1"/>
  <c r="KL64" i="28"/>
  <c r="KL198" i="28" s="1"/>
  <c r="KK64" i="28"/>
  <c r="KK198" i="28" s="1"/>
  <c r="KJ64" i="28"/>
  <c r="KJ198" i="28" s="1"/>
  <c r="KI64" i="28"/>
  <c r="KI198" i="28" s="1"/>
  <c r="KH64" i="28"/>
  <c r="KH198" i="28" s="1"/>
  <c r="KM63" i="28"/>
  <c r="KM197" i="28" s="1"/>
  <c r="KL63" i="28"/>
  <c r="KL197" i="28" s="1"/>
  <c r="KK63" i="28"/>
  <c r="KK197" i="28" s="1"/>
  <c r="KJ63" i="28"/>
  <c r="KJ197" i="28" s="1"/>
  <c r="KI63" i="28"/>
  <c r="KI197" i="28" s="1"/>
  <c r="KH63" i="28"/>
  <c r="KH197" i="28" s="1"/>
  <c r="KM62" i="28"/>
  <c r="KM196" i="28" s="1"/>
  <c r="KL62" i="28"/>
  <c r="KL196" i="28" s="1"/>
  <c r="KK62" i="28"/>
  <c r="KK196" i="28" s="1"/>
  <c r="KJ62" i="28"/>
  <c r="KJ196" i="28" s="1"/>
  <c r="KI62" i="28"/>
  <c r="KI196" i="28" s="1"/>
  <c r="KH62" i="28"/>
  <c r="KH196" i="28" s="1"/>
  <c r="KM61" i="28"/>
  <c r="KM195" i="28" s="1"/>
  <c r="KL61" i="28"/>
  <c r="KL195" i="28" s="1"/>
  <c r="KK61" i="28"/>
  <c r="KK195" i="28" s="1"/>
  <c r="KJ61" i="28"/>
  <c r="KJ195" i="28" s="1"/>
  <c r="KI61" i="28"/>
  <c r="KI195" i="28" s="1"/>
  <c r="KH61" i="28"/>
  <c r="KH195" i="28" s="1"/>
  <c r="KM60" i="28"/>
  <c r="KM194" i="28" s="1"/>
  <c r="KL60" i="28"/>
  <c r="KL194" i="28" s="1"/>
  <c r="KK60" i="28"/>
  <c r="KK194" i="28" s="1"/>
  <c r="KJ60" i="28"/>
  <c r="KJ194" i="28" s="1"/>
  <c r="KI60" i="28"/>
  <c r="KI194" i="28" s="1"/>
  <c r="KH60" i="28"/>
  <c r="KH194" i="28" s="1"/>
  <c r="KM59" i="28"/>
  <c r="KM193" i="28" s="1"/>
  <c r="KL59" i="28"/>
  <c r="KL193" i="28" s="1"/>
  <c r="KK59" i="28"/>
  <c r="KK193" i="28" s="1"/>
  <c r="KJ59" i="28"/>
  <c r="KJ193" i="28" s="1"/>
  <c r="KI59" i="28"/>
  <c r="KI193" i="28" s="1"/>
  <c r="KH59" i="28"/>
  <c r="KH193" i="28" s="1"/>
  <c r="KM58" i="28"/>
  <c r="KM192" i="28" s="1"/>
  <c r="KL58" i="28"/>
  <c r="KL192" i="28" s="1"/>
  <c r="KK58" i="28"/>
  <c r="KK192" i="28" s="1"/>
  <c r="KJ58" i="28"/>
  <c r="KJ192" i="28" s="1"/>
  <c r="KI58" i="28"/>
  <c r="KI192" i="28" s="1"/>
  <c r="KH58" i="28"/>
  <c r="KH192" i="28" s="1"/>
  <c r="KM57" i="28"/>
  <c r="KM191" i="28" s="1"/>
  <c r="KL57" i="28"/>
  <c r="KL191" i="28" s="1"/>
  <c r="KK57" i="28"/>
  <c r="KK191" i="28" s="1"/>
  <c r="KJ57" i="28"/>
  <c r="KJ191" i="28" s="1"/>
  <c r="KI57" i="28"/>
  <c r="KI191" i="28" s="1"/>
  <c r="KH57" i="28"/>
  <c r="KH191" i="28" s="1"/>
  <c r="KM56" i="28"/>
  <c r="KM190" i="28" s="1"/>
  <c r="KL56" i="28"/>
  <c r="KL190" i="28" s="1"/>
  <c r="KK56" i="28"/>
  <c r="KK190" i="28" s="1"/>
  <c r="KJ56" i="28"/>
  <c r="KJ190" i="28" s="1"/>
  <c r="KI56" i="28"/>
  <c r="KI190" i="28" s="1"/>
  <c r="KH56" i="28"/>
  <c r="KH190" i="28" s="1"/>
  <c r="KM55" i="28"/>
  <c r="KL55" i="28"/>
  <c r="KK55" i="28"/>
  <c r="KJ55" i="28"/>
  <c r="KI55" i="28"/>
  <c r="KH55" i="28"/>
  <c r="KM54" i="28"/>
  <c r="KL54" i="28"/>
  <c r="KK54" i="28"/>
  <c r="KJ54" i="28"/>
  <c r="KI54" i="28"/>
  <c r="KH54" i="28"/>
  <c r="KM53" i="28"/>
  <c r="KL53" i="28"/>
  <c r="KK53" i="28"/>
  <c r="KJ53" i="28"/>
  <c r="KI53" i="28"/>
  <c r="KH53" i="28"/>
  <c r="KM52" i="28"/>
  <c r="KL52" i="28"/>
  <c r="KK52" i="28"/>
  <c r="KJ52" i="28"/>
  <c r="KI52" i="28"/>
  <c r="KH52" i="28"/>
  <c r="KM51" i="28"/>
  <c r="KM188" i="28" s="1"/>
  <c r="KL51" i="28"/>
  <c r="KL188" i="28" s="1"/>
  <c r="KK51" i="28"/>
  <c r="KK188" i="28" s="1"/>
  <c r="KJ51" i="28"/>
  <c r="KJ188" i="28" s="1"/>
  <c r="KI51" i="28"/>
  <c r="KI188" i="28" s="1"/>
  <c r="KH51" i="28"/>
  <c r="KH188" i="28" s="1"/>
  <c r="KG65" i="28"/>
  <c r="KG199" i="28" s="1"/>
  <c r="KG64" i="28"/>
  <c r="KG198" i="28" s="1"/>
  <c r="KG63" i="28"/>
  <c r="KG197" i="28" s="1"/>
  <c r="KG62" i="28"/>
  <c r="KG196" i="28" s="1"/>
  <c r="KG61" i="28"/>
  <c r="KG195" i="28" s="1"/>
  <c r="KG60" i="28"/>
  <c r="KG194" i="28" s="1"/>
  <c r="KG59" i="28"/>
  <c r="KG193" i="28" s="1"/>
  <c r="KG58" i="28"/>
  <c r="KG192" i="28" s="1"/>
  <c r="KG57" i="28"/>
  <c r="KG191" i="28" s="1"/>
  <c r="KG56" i="28"/>
  <c r="KG190" i="28" s="1"/>
  <c r="KG55" i="28"/>
  <c r="KG54" i="28"/>
  <c r="KG53" i="28"/>
  <c r="KG52" i="28"/>
  <c r="KG51" i="28"/>
  <c r="KG188" i="28" s="1"/>
  <c r="KF65" i="28"/>
  <c r="KF199" i="28" s="1"/>
  <c r="KE65" i="28"/>
  <c r="KE199" i="28" s="1"/>
  <c r="KD65" i="28"/>
  <c r="KD199" i="28" s="1"/>
  <c r="KC65" i="28"/>
  <c r="KC199" i="28" s="1"/>
  <c r="KB65" i="28"/>
  <c r="KB199" i="28" s="1"/>
  <c r="KA65" i="28"/>
  <c r="KA199" i="28" s="1"/>
  <c r="KF64" i="28"/>
  <c r="KF198" i="28" s="1"/>
  <c r="KE64" i="28"/>
  <c r="KE198" i="28" s="1"/>
  <c r="KD64" i="28"/>
  <c r="KD198" i="28" s="1"/>
  <c r="KC64" i="28"/>
  <c r="KC198" i="28" s="1"/>
  <c r="KB64" i="28"/>
  <c r="KB198" i="28" s="1"/>
  <c r="KA64" i="28"/>
  <c r="KA198" i="28" s="1"/>
  <c r="KF63" i="28"/>
  <c r="KF197" i="28" s="1"/>
  <c r="KE63" i="28"/>
  <c r="KE197" i="28" s="1"/>
  <c r="KD63" i="28"/>
  <c r="KD197" i="28" s="1"/>
  <c r="KC63" i="28"/>
  <c r="KC197" i="28" s="1"/>
  <c r="KB63" i="28"/>
  <c r="KB197" i="28" s="1"/>
  <c r="KA63" i="28"/>
  <c r="KA197" i="28" s="1"/>
  <c r="KF62" i="28"/>
  <c r="KF196" i="28" s="1"/>
  <c r="KE62" i="28"/>
  <c r="KE196" i="28" s="1"/>
  <c r="KD62" i="28"/>
  <c r="KD196" i="28" s="1"/>
  <c r="KC62" i="28"/>
  <c r="KC196" i="28" s="1"/>
  <c r="KB62" i="28"/>
  <c r="KB196" i="28" s="1"/>
  <c r="KA62" i="28"/>
  <c r="KA196" i="28" s="1"/>
  <c r="KF61" i="28"/>
  <c r="KF195" i="28" s="1"/>
  <c r="KE61" i="28"/>
  <c r="KE195" i="28" s="1"/>
  <c r="KD61" i="28"/>
  <c r="KD195" i="28" s="1"/>
  <c r="KC61" i="28"/>
  <c r="KC195" i="28" s="1"/>
  <c r="KB61" i="28"/>
  <c r="KB195" i="28" s="1"/>
  <c r="KA61" i="28"/>
  <c r="KA195" i="28" s="1"/>
  <c r="KF60" i="28"/>
  <c r="KF194" i="28" s="1"/>
  <c r="KE60" i="28"/>
  <c r="KE194" i="28" s="1"/>
  <c r="KD60" i="28"/>
  <c r="KD194" i="28" s="1"/>
  <c r="KC60" i="28"/>
  <c r="KC194" i="28" s="1"/>
  <c r="KB60" i="28"/>
  <c r="KB194" i="28" s="1"/>
  <c r="KA60" i="28"/>
  <c r="KA194" i="28" s="1"/>
  <c r="KF59" i="28"/>
  <c r="KF193" i="28" s="1"/>
  <c r="KE59" i="28"/>
  <c r="KE193" i="28" s="1"/>
  <c r="KD59" i="28"/>
  <c r="KD193" i="28" s="1"/>
  <c r="KC59" i="28"/>
  <c r="KC193" i="28" s="1"/>
  <c r="KB59" i="28"/>
  <c r="KB193" i="28" s="1"/>
  <c r="KA59" i="28"/>
  <c r="KA193" i="28" s="1"/>
  <c r="KF58" i="28"/>
  <c r="KF192" i="28" s="1"/>
  <c r="KE58" i="28"/>
  <c r="KE192" i="28" s="1"/>
  <c r="KD58" i="28"/>
  <c r="KD192" i="28" s="1"/>
  <c r="KC58" i="28"/>
  <c r="KC192" i="28" s="1"/>
  <c r="KB58" i="28"/>
  <c r="KB192" i="28" s="1"/>
  <c r="KA58" i="28"/>
  <c r="KA192" i="28" s="1"/>
  <c r="KF57" i="28"/>
  <c r="KF191" i="28" s="1"/>
  <c r="KE57" i="28"/>
  <c r="KE191" i="28" s="1"/>
  <c r="KD57" i="28"/>
  <c r="KD191" i="28" s="1"/>
  <c r="KC57" i="28"/>
  <c r="KC191" i="28" s="1"/>
  <c r="KB57" i="28"/>
  <c r="KB191" i="28" s="1"/>
  <c r="KA57" i="28"/>
  <c r="KA191" i="28" s="1"/>
  <c r="KF56" i="28"/>
  <c r="KF190" i="28" s="1"/>
  <c r="KE56" i="28"/>
  <c r="KE190" i="28" s="1"/>
  <c r="KD56" i="28"/>
  <c r="KD190" i="28" s="1"/>
  <c r="KC56" i="28"/>
  <c r="KC190" i="28" s="1"/>
  <c r="KB56" i="28"/>
  <c r="KB190" i="28" s="1"/>
  <c r="KA56" i="28"/>
  <c r="KA190" i="28" s="1"/>
  <c r="KF55" i="28"/>
  <c r="KE55" i="28"/>
  <c r="KD55" i="28"/>
  <c r="KC55" i="28"/>
  <c r="KB55" i="28"/>
  <c r="KA55" i="28"/>
  <c r="KF54" i="28"/>
  <c r="KE54" i="28"/>
  <c r="KD54" i="28"/>
  <c r="KC54" i="28"/>
  <c r="KB54" i="28"/>
  <c r="KA54" i="28"/>
  <c r="KF53" i="28"/>
  <c r="KE53" i="28"/>
  <c r="KD53" i="28"/>
  <c r="KC53" i="28"/>
  <c r="KB53" i="28"/>
  <c r="KA53" i="28"/>
  <c r="KF52" i="28"/>
  <c r="KE52" i="28"/>
  <c r="KD52" i="28"/>
  <c r="KC52" i="28"/>
  <c r="KB52" i="28"/>
  <c r="KA52" i="28"/>
  <c r="KF51" i="28"/>
  <c r="KF188" i="28" s="1"/>
  <c r="KE51" i="28"/>
  <c r="KE188" i="28" s="1"/>
  <c r="KD51" i="28"/>
  <c r="KD188" i="28" s="1"/>
  <c r="KC51" i="28"/>
  <c r="KC188" i="28" s="1"/>
  <c r="KB51" i="28"/>
  <c r="KB188" i="28" s="1"/>
  <c r="KA51" i="28"/>
  <c r="KA188" i="28" s="1"/>
  <c r="JZ65" i="28"/>
  <c r="JZ199" i="28" s="1"/>
  <c r="JZ64" i="28"/>
  <c r="JZ198" i="28" s="1"/>
  <c r="JZ63" i="28"/>
  <c r="JZ197" i="28" s="1"/>
  <c r="JZ62" i="28"/>
  <c r="JZ196" i="28" s="1"/>
  <c r="JZ61" i="28"/>
  <c r="JZ195" i="28" s="1"/>
  <c r="JZ60" i="28"/>
  <c r="JZ194" i="28" s="1"/>
  <c r="JZ59" i="28"/>
  <c r="JZ193" i="28" s="1"/>
  <c r="JZ58" i="28"/>
  <c r="JZ192" i="28" s="1"/>
  <c r="JZ57" i="28"/>
  <c r="JZ191" i="28" s="1"/>
  <c r="JZ56" i="28"/>
  <c r="JZ190" i="28" s="1"/>
  <c r="JZ55" i="28"/>
  <c r="JZ54" i="28"/>
  <c r="JZ53" i="28"/>
  <c r="JZ52" i="28"/>
  <c r="JZ51" i="28"/>
  <c r="JZ188" i="28" s="1"/>
  <c r="JY65" i="28"/>
  <c r="JY199" i="28" s="1"/>
  <c r="JX65" i="28"/>
  <c r="JX199" i="28" s="1"/>
  <c r="JW65" i="28"/>
  <c r="JW199" i="28" s="1"/>
  <c r="JV65" i="28"/>
  <c r="JV199" i="28" s="1"/>
  <c r="JU65" i="28"/>
  <c r="JU199" i="28" s="1"/>
  <c r="JT65" i="28"/>
  <c r="JT199" i="28" s="1"/>
  <c r="JY64" i="28"/>
  <c r="JY198" i="28" s="1"/>
  <c r="JX64" i="28"/>
  <c r="JX198" i="28" s="1"/>
  <c r="JW64" i="28"/>
  <c r="JW198" i="28" s="1"/>
  <c r="JV64" i="28"/>
  <c r="JV198" i="28" s="1"/>
  <c r="JU64" i="28"/>
  <c r="JU198" i="28" s="1"/>
  <c r="JT64" i="28"/>
  <c r="JT198" i="28" s="1"/>
  <c r="JY63" i="28"/>
  <c r="JY197" i="28" s="1"/>
  <c r="JX63" i="28"/>
  <c r="JX197" i="28" s="1"/>
  <c r="JW63" i="28"/>
  <c r="JW197" i="28" s="1"/>
  <c r="JV63" i="28"/>
  <c r="JV197" i="28" s="1"/>
  <c r="JU63" i="28"/>
  <c r="JU197" i="28" s="1"/>
  <c r="JT63" i="28"/>
  <c r="JT197" i="28" s="1"/>
  <c r="JY62" i="28"/>
  <c r="JY196" i="28" s="1"/>
  <c r="JX62" i="28"/>
  <c r="JX196" i="28" s="1"/>
  <c r="JW62" i="28"/>
  <c r="JW196" i="28" s="1"/>
  <c r="JV62" i="28"/>
  <c r="JV196" i="28" s="1"/>
  <c r="JU62" i="28"/>
  <c r="JU196" i="28" s="1"/>
  <c r="JT62" i="28"/>
  <c r="JT196" i="28" s="1"/>
  <c r="JY61" i="28"/>
  <c r="JY195" i="28" s="1"/>
  <c r="JX61" i="28"/>
  <c r="JX195" i="28" s="1"/>
  <c r="JW61" i="28"/>
  <c r="JW195" i="28" s="1"/>
  <c r="JV61" i="28"/>
  <c r="JV195" i="28" s="1"/>
  <c r="JU61" i="28"/>
  <c r="JU195" i="28" s="1"/>
  <c r="JT61" i="28"/>
  <c r="JT195" i="28" s="1"/>
  <c r="JY60" i="28"/>
  <c r="JY194" i="28" s="1"/>
  <c r="JX60" i="28"/>
  <c r="JX194" i="28" s="1"/>
  <c r="JW60" i="28"/>
  <c r="JW194" i="28" s="1"/>
  <c r="JV60" i="28"/>
  <c r="JV194" i="28" s="1"/>
  <c r="JU60" i="28"/>
  <c r="JU194" i="28" s="1"/>
  <c r="JT60" i="28"/>
  <c r="JT194" i="28" s="1"/>
  <c r="JY59" i="28"/>
  <c r="JY193" i="28" s="1"/>
  <c r="JX59" i="28"/>
  <c r="JX193" i="28" s="1"/>
  <c r="JW59" i="28"/>
  <c r="JW193" i="28" s="1"/>
  <c r="JV59" i="28"/>
  <c r="JV193" i="28" s="1"/>
  <c r="JU59" i="28"/>
  <c r="JU193" i="28" s="1"/>
  <c r="JT59" i="28"/>
  <c r="JT193" i="28" s="1"/>
  <c r="JY58" i="28"/>
  <c r="JY192" i="28" s="1"/>
  <c r="JX58" i="28"/>
  <c r="JX192" i="28" s="1"/>
  <c r="JW58" i="28"/>
  <c r="JW192" i="28" s="1"/>
  <c r="JV58" i="28"/>
  <c r="JV192" i="28" s="1"/>
  <c r="JU58" i="28"/>
  <c r="JU192" i="28" s="1"/>
  <c r="JT58" i="28"/>
  <c r="JT192" i="28" s="1"/>
  <c r="JY57" i="28"/>
  <c r="JY191" i="28" s="1"/>
  <c r="JX57" i="28"/>
  <c r="JX191" i="28" s="1"/>
  <c r="JW57" i="28"/>
  <c r="JW191" i="28" s="1"/>
  <c r="JV57" i="28"/>
  <c r="JV191" i="28" s="1"/>
  <c r="JU57" i="28"/>
  <c r="JU191" i="28" s="1"/>
  <c r="JT57" i="28"/>
  <c r="JT191" i="28" s="1"/>
  <c r="JY56" i="28"/>
  <c r="JY190" i="28" s="1"/>
  <c r="JX56" i="28"/>
  <c r="JX190" i="28" s="1"/>
  <c r="JW56" i="28"/>
  <c r="JW190" i="28" s="1"/>
  <c r="JV56" i="28"/>
  <c r="JV190" i="28" s="1"/>
  <c r="JU56" i="28"/>
  <c r="JU190" i="28" s="1"/>
  <c r="JT56" i="28"/>
  <c r="JT190" i="28" s="1"/>
  <c r="JY55" i="28"/>
  <c r="JX55" i="28"/>
  <c r="JW55" i="28"/>
  <c r="JV55" i="28"/>
  <c r="JU55" i="28"/>
  <c r="JT55" i="28"/>
  <c r="JY54" i="28"/>
  <c r="JX54" i="28"/>
  <c r="JW54" i="28"/>
  <c r="JV54" i="28"/>
  <c r="JU54" i="28"/>
  <c r="JT54" i="28"/>
  <c r="JY53" i="28"/>
  <c r="JX53" i="28"/>
  <c r="JW53" i="28"/>
  <c r="JV53" i="28"/>
  <c r="JU53" i="28"/>
  <c r="JT53" i="28"/>
  <c r="JY52" i="28"/>
  <c r="JX52" i="28"/>
  <c r="JW52" i="28"/>
  <c r="JV52" i="28"/>
  <c r="JU52" i="28"/>
  <c r="JT52" i="28"/>
  <c r="JY51" i="28"/>
  <c r="JY188" i="28" s="1"/>
  <c r="JX51" i="28"/>
  <c r="JX188" i="28" s="1"/>
  <c r="JW51" i="28"/>
  <c r="JW188" i="28" s="1"/>
  <c r="JV51" i="28"/>
  <c r="JV188" i="28" s="1"/>
  <c r="JU51" i="28"/>
  <c r="JU188" i="28" s="1"/>
  <c r="JT51" i="28"/>
  <c r="JS65" i="28"/>
  <c r="JS199" i="28" s="1"/>
  <c r="JS64" i="28"/>
  <c r="JS198" i="28" s="1"/>
  <c r="JS63" i="28"/>
  <c r="JS197" i="28" s="1"/>
  <c r="JS62" i="28"/>
  <c r="JS196" i="28" s="1"/>
  <c r="JS61" i="28"/>
  <c r="JS195" i="28" s="1"/>
  <c r="JS60" i="28"/>
  <c r="JS194" i="28" s="1"/>
  <c r="JS59" i="28"/>
  <c r="JS193" i="28" s="1"/>
  <c r="JS58" i="28"/>
  <c r="JS192" i="28" s="1"/>
  <c r="JS57" i="28"/>
  <c r="JS191" i="28" s="1"/>
  <c r="JS56" i="28"/>
  <c r="JS190" i="28" s="1"/>
  <c r="JS55" i="28"/>
  <c r="JS54" i="28"/>
  <c r="JS53" i="28"/>
  <c r="JS52" i="28"/>
  <c r="JS51" i="28"/>
  <c r="JS188" i="28" s="1"/>
  <c r="JR65" i="28"/>
  <c r="JR199" i="28" s="1"/>
  <c r="JQ65" i="28"/>
  <c r="JQ199" i="28" s="1"/>
  <c r="JP65" i="28"/>
  <c r="JP199" i="28" s="1"/>
  <c r="JO65" i="28"/>
  <c r="JO199" i="28" s="1"/>
  <c r="JN65" i="28"/>
  <c r="JN199" i="28" s="1"/>
  <c r="JM65" i="28"/>
  <c r="JM199" i="28" s="1"/>
  <c r="JR64" i="28"/>
  <c r="JR198" i="28" s="1"/>
  <c r="JQ64" i="28"/>
  <c r="JQ198" i="28" s="1"/>
  <c r="JP64" i="28"/>
  <c r="JP198" i="28" s="1"/>
  <c r="JO64" i="28"/>
  <c r="JO198" i="28" s="1"/>
  <c r="JN64" i="28"/>
  <c r="JN198" i="28" s="1"/>
  <c r="JM64" i="28"/>
  <c r="JM198" i="28" s="1"/>
  <c r="JR63" i="28"/>
  <c r="JR197" i="28" s="1"/>
  <c r="JQ63" i="28"/>
  <c r="JQ197" i="28" s="1"/>
  <c r="JP63" i="28"/>
  <c r="JP197" i="28" s="1"/>
  <c r="JO63" i="28"/>
  <c r="JO197" i="28" s="1"/>
  <c r="JN63" i="28"/>
  <c r="JN197" i="28" s="1"/>
  <c r="JM63" i="28"/>
  <c r="JM197" i="28" s="1"/>
  <c r="JR62" i="28"/>
  <c r="JR196" i="28" s="1"/>
  <c r="JQ62" i="28"/>
  <c r="JQ196" i="28" s="1"/>
  <c r="JP62" i="28"/>
  <c r="JP196" i="28" s="1"/>
  <c r="JO62" i="28"/>
  <c r="JO196" i="28" s="1"/>
  <c r="JN62" i="28"/>
  <c r="JN196" i="28" s="1"/>
  <c r="JM62" i="28"/>
  <c r="JM196" i="28" s="1"/>
  <c r="JR61" i="28"/>
  <c r="JR195" i="28" s="1"/>
  <c r="JQ61" i="28"/>
  <c r="JQ195" i="28" s="1"/>
  <c r="JP61" i="28"/>
  <c r="JP195" i="28" s="1"/>
  <c r="JO61" i="28"/>
  <c r="JO195" i="28" s="1"/>
  <c r="JN61" i="28"/>
  <c r="JN195" i="28" s="1"/>
  <c r="JM61" i="28"/>
  <c r="JM195" i="28" s="1"/>
  <c r="JR60" i="28"/>
  <c r="JR194" i="28" s="1"/>
  <c r="JQ60" i="28"/>
  <c r="JQ194" i="28" s="1"/>
  <c r="JP60" i="28"/>
  <c r="JP194" i="28" s="1"/>
  <c r="JO60" i="28"/>
  <c r="JO194" i="28" s="1"/>
  <c r="JN60" i="28"/>
  <c r="JN194" i="28" s="1"/>
  <c r="JM60" i="28"/>
  <c r="JM194" i="28" s="1"/>
  <c r="JR59" i="28"/>
  <c r="JR193" i="28" s="1"/>
  <c r="JQ59" i="28"/>
  <c r="JQ193" i="28" s="1"/>
  <c r="JP59" i="28"/>
  <c r="JP193" i="28" s="1"/>
  <c r="JO59" i="28"/>
  <c r="JO193" i="28" s="1"/>
  <c r="JN59" i="28"/>
  <c r="JN193" i="28" s="1"/>
  <c r="JM59" i="28"/>
  <c r="JM193" i="28" s="1"/>
  <c r="JR58" i="28"/>
  <c r="JR192" i="28" s="1"/>
  <c r="JQ58" i="28"/>
  <c r="JQ192" i="28" s="1"/>
  <c r="JP58" i="28"/>
  <c r="JP192" i="28" s="1"/>
  <c r="JO58" i="28"/>
  <c r="JO192" i="28" s="1"/>
  <c r="JN58" i="28"/>
  <c r="JN192" i="28" s="1"/>
  <c r="JM58" i="28"/>
  <c r="JM192" i="28" s="1"/>
  <c r="JR57" i="28"/>
  <c r="JR191" i="28" s="1"/>
  <c r="JQ57" i="28"/>
  <c r="JQ191" i="28" s="1"/>
  <c r="JP57" i="28"/>
  <c r="JP191" i="28" s="1"/>
  <c r="JO57" i="28"/>
  <c r="JO191" i="28" s="1"/>
  <c r="JN57" i="28"/>
  <c r="JN191" i="28" s="1"/>
  <c r="JM57" i="28"/>
  <c r="JM191" i="28" s="1"/>
  <c r="JR56" i="28"/>
  <c r="JR190" i="28" s="1"/>
  <c r="JQ56" i="28"/>
  <c r="JQ190" i="28" s="1"/>
  <c r="JP56" i="28"/>
  <c r="JP190" i="28" s="1"/>
  <c r="JO56" i="28"/>
  <c r="JO190" i="28" s="1"/>
  <c r="JN56" i="28"/>
  <c r="JN190" i="28" s="1"/>
  <c r="JM56" i="28"/>
  <c r="JM190" i="28" s="1"/>
  <c r="JR55" i="28"/>
  <c r="JQ55" i="28"/>
  <c r="JP55" i="28"/>
  <c r="JO55" i="28"/>
  <c r="JN55" i="28"/>
  <c r="JM55" i="28"/>
  <c r="JR54" i="28"/>
  <c r="JQ54" i="28"/>
  <c r="JP54" i="28"/>
  <c r="JO54" i="28"/>
  <c r="JN54" i="28"/>
  <c r="JM54" i="28"/>
  <c r="JR53" i="28"/>
  <c r="JQ53" i="28"/>
  <c r="JP53" i="28"/>
  <c r="JO53" i="28"/>
  <c r="JN53" i="28"/>
  <c r="JM53" i="28"/>
  <c r="JR52" i="28"/>
  <c r="JQ52" i="28"/>
  <c r="JP52" i="28"/>
  <c r="JO52" i="28"/>
  <c r="JN52" i="28"/>
  <c r="JM52" i="28"/>
  <c r="JR51" i="28"/>
  <c r="JQ51" i="28"/>
  <c r="JQ188" i="28" s="1"/>
  <c r="JP51" i="28"/>
  <c r="JP188" i="28" s="1"/>
  <c r="JO51" i="28"/>
  <c r="JO188" i="28" s="1"/>
  <c r="JN51" i="28"/>
  <c r="JM51" i="28"/>
  <c r="JM188" i="28" s="1"/>
  <c r="JL65" i="28"/>
  <c r="JL199" i="28" s="1"/>
  <c r="JL64" i="28"/>
  <c r="JL198" i="28" s="1"/>
  <c r="JL63" i="28"/>
  <c r="JL197" i="28" s="1"/>
  <c r="JL62" i="28"/>
  <c r="JL196" i="28" s="1"/>
  <c r="JL61" i="28"/>
  <c r="JL195" i="28" s="1"/>
  <c r="JL60" i="28"/>
  <c r="JL194" i="28" s="1"/>
  <c r="JL59" i="28"/>
  <c r="JL193" i="28" s="1"/>
  <c r="JL58" i="28"/>
  <c r="JL192" i="28" s="1"/>
  <c r="JL57" i="28"/>
  <c r="JL191" i="28" s="1"/>
  <c r="JL56" i="28"/>
  <c r="JL190" i="28" s="1"/>
  <c r="JL55" i="28"/>
  <c r="JL54" i="28"/>
  <c r="JL53" i="28"/>
  <c r="JL52" i="28"/>
  <c r="JL51" i="28"/>
  <c r="JL188" i="28" s="1"/>
  <c r="JK51" i="28"/>
  <c r="JK188" i="28" s="1"/>
  <c r="JJ51" i="28"/>
  <c r="JJ188" i="28" s="1"/>
  <c r="JI51" i="28"/>
  <c r="JI188" i="28" s="1"/>
  <c r="JH51" i="28"/>
  <c r="JH188" i="28" s="1"/>
  <c r="JG51" i="28"/>
  <c r="JG188" i="28" s="1"/>
  <c r="JF51" i="28"/>
  <c r="JF188" i="28" s="1"/>
  <c r="JE51" i="28"/>
  <c r="JE188" i="28" s="1"/>
  <c r="JD65" i="28"/>
  <c r="JD199" i="28" s="1"/>
  <c r="JC65" i="28"/>
  <c r="JC199" i="28" s="1"/>
  <c r="JB65" i="28"/>
  <c r="JB199" i="28" s="1"/>
  <c r="JA65" i="28"/>
  <c r="JA199" i="28" s="1"/>
  <c r="IZ65" i="28"/>
  <c r="IZ199" i="28" s="1"/>
  <c r="IY65" i="28"/>
  <c r="IY199" i="28" s="1"/>
  <c r="JD64" i="28"/>
  <c r="JD198" i="28" s="1"/>
  <c r="JC64" i="28"/>
  <c r="JC198" i="28" s="1"/>
  <c r="JB64" i="28"/>
  <c r="JB198" i="28" s="1"/>
  <c r="JA64" i="28"/>
  <c r="JA198" i="28" s="1"/>
  <c r="IZ64" i="28"/>
  <c r="IZ198" i="28" s="1"/>
  <c r="IY64" i="28"/>
  <c r="IY198" i="28" s="1"/>
  <c r="JD63" i="28"/>
  <c r="JD197" i="28" s="1"/>
  <c r="JC63" i="28"/>
  <c r="JC197" i="28" s="1"/>
  <c r="JB63" i="28"/>
  <c r="JB197" i="28" s="1"/>
  <c r="JA63" i="28"/>
  <c r="JA197" i="28" s="1"/>
  <c r="IZ63" i="28"/>
  <c r="IZ197" i="28" s="1"/>
  <c r="IY63" i="28"/>
  <c r="IY197" i="28" s="1"/>
  <c r="JD62" i="28"/>
  <c r="JD196" i="28" s="1"/>
  <c r="JC62" i="28"/>
  <c r="JC196" i="28" s="1"/>
  <c r="JB62" i="28"/>
  <c r="JB196" i="28" s="1"/>
  <c r="JA62" i="28"/>
  <c r="JA196" i="28" s="1"/>
  <c r="IZ62" i="28"/>
  <c r="IZ196" i="28" s="1"/>
  <c r="IY62" i="28"/>
  <c r="IY196" i="28" s="1"/>
  <c r="JD61" i="28"/>
  <c r="JD195" i="28" s="1"/>
  <c r="JC61" i="28"/>
  <c r="JC195" i="28" s="1"/>
  <c r="JB61" i="28"/>
  <c r="JB195" i="28" s="1"/>
  <c r="JA61" i="28"/>
  <c r="JA195" i="28" s="1"/>
  <c r="IZ61" i="28"/>
  <c r="IZ195" i="28" s="1"/>
  <c r="IY61" i="28"/>
  <c r="IY195" i="28" s="1"/>
  <c r="JD60" i="28"/>
  <c r="JD194" i="28" s="1"/>
  <c r="JC60" i="28"/>
  <c r="JC194" i="28" s="1"/>
  <c r="JB60" i="28"/>
  <c r="JB194" i="28" s="1"/>
  <c r="JA60" i="28"/>
  <c r="JA194" i="28" s="1"/>
  <c r="IZ60" i="28"/>
  <c r="IZ194" i="28" s="1"/>
  <c r="IY60" i="28"/>
  <c r="IY194" i="28" s="1"/>
  <c r="JD59" i="28"/>
  <c r="JD193" i="28" s="1"/>
  <c r="JC59" i="28"/>
  <c r="JC193" i="28" s="1"/>
  <c r="JB59" i="28"/>
  <c r="JB193" i="28" s="1"/>
  <c r="JA59" i="28"/>
  <c r="JA193" i="28" s="1"/>
  <c r="IZ59" i="28"/>
  <c r="IZ193" i="28" s="1"/>
  <c r="IY59" i="28"/>
  <c r="IY193" i="28" s="1"/>
  <c r="JD58" i="28"/>
  <c r="JD192" i="28" s="1"/>
  <c r="JC58" i="28"/>
  <c r="JC192" i="28" s="1"/>
  <c r="JB58" i="28"/>
  <c r="JB192" i="28" s="1"/>
  <c r="JA58" i="28"/>
  <c r="JA192" i="28" s="1"/>
  <c r="IZ58" i="28"/>
  <c r="IZ192" i="28" s="1"/>
  <c r="IY58" i="28"/>
  <c r="IY192" i="28" s="1"/>
  <c r="JD57" i="28"/>
  <c r="JD191" i="28" s="1"/>
  <c r="JC57" i="28"/>
  <c r="JC191" i="28" s="1"/>
  <c r="JB57" i="28"/>
  <c r="JB191" i="28" s="1"/>
  <c r="JA57" i="28"/>
  <c r="JA191" i="28" s="1"/>
  <c r="IZ57" i="28"/>
  <c r="IZ191" i="28" s="1"/>
  <c r="IY57" i="28"/>
  <c r="IY191" i="28" s="1"/>
  <c r="JD56" i="28"/>
  <c r="JD190" i="28" s="1"/>
  <c r="JC56" i="28"/>
  <c r="JC190" i="28" s="1"/>
  <c r="JB56" i="28"/>
  <c r="JB190" i="28" s="1"/>
  <c r="JA56" i="28"/>
  <c r="JA190" i="28" s="1"/>
  <c r="IZ56" i="28"/>
  <c r="IZ190" i="28" s="1"/>
  <c r="IY56" i="28"/>
  <c r="IY190" i="28" s="1"/>
  <c r="JD55" i="28"/>
  <c r="JC55" i="28"/>
  <c r="JB55" i="28"/>
  <c r="JA55" i="28"/>
  <c r="IZ55" i="28"/>
  <c r="IY55" i="28"/>
  <c r="JD54" i="28"/>
  <c r="JC54" i="28"/>
  <c r="JB54" i="28"/>
  <c r="JA54" i="28"/>
  <c r="IZ54" i="28"/>
  <c r="IY54" i="28"/>
  <c r="JD53" i="28"/>
  <c r="JC53" i="28"/>
  <c r="JB53" i="28"/>
  <c r="JA53" i="28"/>
  <c r="IZ53" i="28"/>
  <c r="IY53" i="28"/>
  <c r="JD52" i="28"/>
  <c r="JC52" i="28"/>
  <c r="JB52" i="28"/>
  <c r="JA52" i="28"/>
  <c r="IZ52" i="28"/>
  <c r="IY52" i="28"/>
  <c r="JD51" i="28"/>
  <c r="JD188" i="28" s="1"/>
  <c r="JC51" i="28"/>
  <c r="JC188" i="28" s="1"/>
  <c r="JB51" i="28"/>
  <c r="JB188" i="28" s="1"/>
  <c r="JA51" i="28"/>
  <c r="JA188" i="28" s="1"/>
  <c r="IZ51" i="28"/>
  <c r="IZ188" i="28" s="1"/>
  <c r="IY51" i="28"/>
  <c r="IY188" i="28" s="1"/>
  <c r="IX65" i="28"/>
  <c r="IX199" i="28" s="1"/>
  <c r="IX64" i="28"/>
  <c r="IX198" i="28" s="1"/>
  <c r="IX63" i="28"/>
  <c r="IX197" i="28" s="1"/>
  <c r="IX62" i="28"/>
  <c r="IX196" i="28" s="1"/>
  <c r="IX61" i="28"/>
  <c r="IX195" i="28" s="1"/>
  <c r="IX60" i="28"/>
  <c r="IX194" i="28" s="1"/>
  <c r="IX59" i="28"/>
  <c r="IX193" i="28" s="1"/>
  <c r="IX58" i="28"/>
  <c r="IX192" i="28" s="1"/>
  <c r="IX57" i="28"/>
  <c r="IX191" i="28" s="1"/>
  <c r="IX56" i="28"/>
  <c r="IX190" i="28" s="1"/>
  <c r="IX55" i="28"/>
  <c r="IX54" i="28"/>
  <c r="IX53" i="28"/>
  <c r="IX52" i="28"/>
  <c r="IX51" i="28"/>
  <c r="IX188" i="28" s="1"/>
  <c r="IW65" i="28"/>
  <c r="IW199" i="28" s="1"/>
  <c r="IV65" i="28"/>
  <c r="IV199" i="28" s="1"/>
  <c r="IU65" i="28"/>
  <c r="IU199" i="28" s="1"/>
  <c r="IT65" i="28"/>
  <c r="IT199" i="28" s="1"/>
  <c r="IS65" i="28"/>
  <c r="IS199" i="28" s="1"/>
  <c r="IR65" i="28"/>
  <c r="IR199" i="28" s="1"/>
  <c r="IW64" i="28"/>
  <c r="IW198" i="28" s="1"/>
  <c r="IV64" i="28"/>
  <c r="IV198" i="28" s="1"/>
  <c r="IU64" i="28"/>
  <c r="IU198" i="28" s="1"/>
  <c r="IT64" i="28"/>
  <c r="IT198" i="28" s="1"/>
  <c r="IS64" i="28"/>
  <c r="IS198" i="28" s="1"/>
  <c r="IR64" i="28"/>
  <c r="IR198" i="28" s="1"/>
  <c r="IW63" i="28"/>
  <c r="IW197" i="28" s="1"/>
  <c r="IV63" i="28"/>
  <c r="IV197" i="28" s="1"/>
  <c r="IU63" i="28"/>
  <c r="IU197" i="28" s="1"/>
  <c r="IT63" i="28"/>
  <c r="IT197" i="28" s="1"/>
  <c r="IS63" i="28"/>
  <c r="IS197" i="28" s="1"/>
  <c r="IR63" i="28"/>
  <c r="IR197" i="28" s="1"/>
  <c r="IW62" i="28"/>
  <c r="IW196" i="28" s="1"/>
  <c r="IV62" i="28"/>
  <c r="IV196" i="28" s="1"/>
  <c r="IU62" i="28"/>
  <c r="IU196" i="28" s="1"/>
  <c r="IT62" i="28"/>
  <c r="IT196" i="28" s="1"/>
  <c r="IS62" i="28"/>
  <c r="IS196" i="28" s="1"/>
  <c r="IR62" i="28"/>
  <c r="IR196" i="28" s="1"/>
  <c r="IW61" i="28"/>
  <c r="IW195" i="28" s="1"/>
  <c r="IV61" i="28"/>
  <c r="IV195" i="28" s="1"/>
  <c r="IU61" i="28"/>
  <c r="IU195" i="28" s="1"/>
  <c r="IT61" i="28"/>
  <c r="IT195" i="28" s="1"/>
  <c r="IS61" i="28"/>
  <c r="IS195" i="28" s="1"/>
  <c r="IR61" i="28"/>
  <c r="IR195" i="28" s="1"/>
  <c r="IW60" i="28"/>
  <c r="IW194" i="28" s="1"/>
  <c r="IV60" i="28"/>
  <c r="IV194" i="28" s="1"/>
  <c r="IU60" i="28"/>
  <c r="IU194" i="28" s="1"/>
  <c r="IT60" i="28"/>
  <c r="IT194" i="28" s="1"/>
  <c r="IS60" i="28"/>
  <c r="IS194" i="28" s="1"/>
  <c r="IR60" i="28"/>
  <c r="IR194" i="28" s="1"/>
  <c r="IW59" i="28"/>
  <c r="IW193" i="28" s="1"/>
  <c r="IV59" i="28"/>
  <c r="IV193" i="28" s="1"/>
  <c r="IU59" i="28"/>
  <c r="IU193" i="28" s="1"/>
  <c r="IT59" i="28"/>
  <c r="IT193" i="28" s="1"/>
  <c r="IS59" i="28"/>
  <c r="IS193" i="28" s="1"/>
  <c r="IR59" i="28"/>
  <c r="IR193" i="28" s="1"/>
  <c r="IW58" i="28"/>
  <c r="IW192" i="28" s="1"/>
  <c r="IV58" i="28"/>
  <c r="IV192" i="28" s="1"/>
  <c r="IU58" i="28"/>
  <c r="IU192" i="28" s="1"/>
  <c r="IT58" i="28"/>
  <c r="IT192" i="28" s="1"/>
  <c r="IS58" i="28"/>
  <c r="IS192" i="28" s="1"/>
  <c r="IR58" i="28"/>
  <c r="IR192" i="28" s="1"/>
  <c r="IW57" i="28"/>
  <c r="IW191" i="28" s="1"/>
  <c r="IV57" i="28"/>
  <c r="IV191" i="28" s="1"/>
  <c r="IU57" i="28"/>
  <c r="IU191" i="28" s="1"/>
  <c r="IT57" i="28"/>
  <c r="IT191" i="28" s="1"/>
  <c r="IS57" i="28"/>
  <c r="IS191" i="28" s="1"/>
  <c r="IR57" i="28"/>
  <c r="IR191" i="28" s="1"/>
  <c r="IW56" i="28"/>
  <c r="IW190" i="28" s="1"/>
  <c r="IV56" i="28"/>
  <c r="IV190" i="28" s="1"/>
  <c r="IU56" i="28"/>
  <c r="IU190" i="28" s="1"/>
  <c r="IT56" i="28"/>
  <c r="IT190" i="28" s="1"/>
  <c r="IS56" i="28"/>
  <c r="IS190" i="28" s="1"/>
  <c r="IR56" i="28"/>
  <c r="IR190" i="28" s="1"/>
  <c r="IW55" i="28"/>
  <c r="IV55" i="28"/>
  <c r="IU55" i="28"/>
  <c r="IT55" i="28"/>
  <c r="IS55" i="28"/>
  <c r="IR55" i="28"/>
  <c r="IW54" i="28"/>
  <c r="IV54" i="28"/>
  <c r="IU54" i="28"/>
  <c r="IT54" i="28"/>
  <c r="IS54" i="28"/>
  <c r="IR54" i="28"/>
  <c r="IW53" i="28"/>
  <c r="IV53" i="28"/>
  <c r="IU53" i="28"/>
  <c r="IT53" i="28"/>
  <c r="IS53" i="28"/>
  <c r="IR53" i="28"/>
  <c r="IW52" i="28"/>
  <c r="IV52" i="28"/>
  <c r="IU52" i="28"/>
  <c r="IT52" i="28"/>
  <c r="IS52" i="28"/>
  <c r="IR52" i="28"/>
  <c r="IW51" i="28"/>
  <c r="IW188" i="28" s="1"/>
  <c r="IV51" i="28"/>
  <c r="IV188" i="28" s="1"/>
  <c r="IU51" i="28"/>
  <c r="IT51" i="28"/>
  <c r="IT188" i="28" s="1"/>
  <c r="IS51" i="28"/>
  <c r="IS188" i="28" s="1"/>
  <c r="IR51" i="28"/>
  <c r="IR188" i="28" s="1"/>
  <c r="IQ65" i="28"/>
  <c r="IQ199" i="28" s="1"/>
  <c r="IQ64" i="28"/>
  <c r="IQ198" i="28" s="1"/>
  <c r="IQ63" i="28"/>
  <c r="IQ197" i="28" s="1"/>
  <c r="IQ62" i="28"/>
  <c r="IQ196" i="28" s="1"/>
  <c r="IQ61" i="28"/>
  <c r="IQ195" i="28" s="1"/>
  <c r="IQ60" i="28"/>
  <c r="IQ194" i="28" s="1"/>
  <c r="IQ59" i="28"/>
  <c r="IQ193" i="28" s="1"/>
  <c r="IQ58" i="28"/>
  <c r="IQ192" i="28" s="1"/>
  <c r="IQ57" i="28"/>
  <c r="IQ191" i="28" s="1"/>
  <c r="IQ56" i="28"/>
  <c r="IQ190" i="28" s="1"/>
  <c r="IQ55" i="28"/>
  <c r="IQ54" i="28"/>
  <c r="IQ53" i="28"/>
  <c r="IQ52" i="28"/>
  <c r="IQ51" i="28"/>
  <c r="IQ188" i="28" s="1"/>
  <c r="IP65" i="28"/>
  <c r="IP199" i="28" s="1"/>
  <c r="IO65" i="28"/>
  <c r="IO199" i="28" s="1"/>
  <c r="IN65" i="28"/>
  <c r="IN199" i="28" s="1"/>
  <c r="IM65" i="28"/>
  <c r="IM199" i="28" s="1"/>
  <c r="IL65" i="28"/>
  <c r="IL199" i="28" s="1"/>
  <c r="IK65" i="28"/>
  <c r="IK199" i="28" s="1"/>
  <c r="IP64" i="28"/>
  <c r="IP198" i="28" s="1"/>
  <c r="IO64" i="28"/>
  <c r="IO198" i="28" s="1"/>
  <c r="IN64" i="28"/>
  <c r="IN198" i="28" s="1"/>
  <c r="IM64" i="28"/>
  <c r="IM198" i="28" s="1"/>
  <c r="IL64" i="28"/>
  <c r="IL198" i="28" s="1"/>
  <c r="IK64" i="28"/>
  <c r="IK198" i="28" s="1"/>
  <c r="IP63" i="28"/>
  <c r="IP197" i="28" s="1"/>
  <c r="IO63" i="28"/>
  <c r="IO197" i="28" s="1"/>
  <c r="IN63" i="28"/>
  <c r="IN197" i="28" s="1"/>
  <c r="IM63" i="28"/>
  <c r="IM197" i="28" s="1"/>
  <c r="IL63" i="28"/>
  <c r="IL197" i="28" s="1"/>
  <c r="IK63" i="28"/>
  <c r="IK197" i="28" s="1"/>
  <c r="IP62" i="28"/>
  <c r="IP196" i="28" s="1"/>
  <c r="IO62" i="28"/>
  <c r="IO196" i="28" s="1"/>
  <c r="IN62" i="28"/>
  <c r="IN196" i="28" s="1"/>
  <c r="IM62" i="28"/>
  <c r="IM196" i="28" s="1"/>
  <c r="IL62" i="28"/>
  <c r="IL196" i="28" s="1"/>
  <c r="IK62" i="28"/>
  <c r="IK196" i="28" s="1"/>
  <c r="IP61" i="28"/>
  <c r="IP195" i="28" s="1"/>
  <c r="IO61" i="28"/>
  <c r="IO195" i="28" s="1"/>
  <c r="IN61" i="28"/>
  <c r="IN195" i="28" s="1"/>
  <c r="IM61" i="28"/>
  <c r="IM195" i="28" s="1"/>
  <c r="IL61" i="28"/>
  <c r="IL195" i="28" s="1"/>
  <c r="IK61" i="28"/>
  <c r="IK195" i="28" s="1"/>
  <c r="IP60" i="28"/>
  <c r="IP194" i="28" s="1"/>
  <c r="IO60" i="28"/>
  <c r="IO194" i="28" s="1"/>
  <c r="IN60" i="28"/>
  <c r="IN194" i="28" s="1"/>
  <c r="IM60" i="28"/>
  <c r="IM194" i="28" s="1"/>
  <c r="IL60" i="28"/>
  <c r="IL194" i="28" s="1"/>
  <c r="IK60" i="28"/>
  <c r="IK194" i="28" s="1"/>
  <c r="IP59" i="28"/>
  <c r="IP193" i="28" s="1"/>
  <c r="IO59" i="28"/>
  <c r="IO193" i="28" s="1"/>
  <c r="IN59" i="28"/>
  <c r="IN193" i="28" s="1"/>
  <c r="IM59" i="28"/>
  <c r="IM193" i="28" s="1"/>
  <c r="IL59" i="28"/>
  <c r="IL193" i="28" s="1"/>
  <c r="IK59" i="28"/>
  <c r="IK193" i="28" s="1"/>
  <c r="IP58" i="28"/>
  <c r="IP192" i="28" s="1"/>
  <c r="IO58" i="28"/>
  <c r="IO192" i="28" s="1"/>
  <c r="IN58" i="28"/>
  <c r="IN192" i="28" s="1"/>
  <c r="IM58" i="28"/>
  <c r="IM192" i="28" s="1"/>
  <c r="IL58" i="28"/>
  <c r="IL192" i="28" s="1"/>
  <c r="IK58" i="28"/>
  <c r="IK192" i="28" s="1"/>
  <c r="IP57" i="28"/>
  <c r="IP191" i="28" s="1"/>
  <c r="IO57" i="28"/>
  <c r="IO191" i="28" s="1"/>
  <c r="IN57" i="28"/>
  <c r="IN191" i="28" s="1"/>
  <c r="IM57" i="28"/>
  <c r="IM191" i="28" s="1"/>
  <c r="IL57" i="28"/>
  <c r="IL191" i="28" s="1"/>
  <c r="IK57" i="28"/>
  <c r="IK191" i="28" s="1"/>
  <c r="IP56" i="28"/>
  <c r="IP190" i="28" s="1"/>
  <c r="IO56" i="28"/>
  <c r="IO190" i="28" s="1"/>
  <c r="IN56" i="28"/>
  <c r="IN190" i="28" s="1"/>
  <c r="IM56" i="28"/>
  <c r="IM190" i="28" s="1"/>
  <c r="IL56" i="28"/>
  <c r="IL190" i="28" s="1"/>
  <c r="IK56" i="28"/>
  <c r="IK190" i="28" s="1"/>
  <c r="IP55" i="28"/>
  <c r="IO55" i="28"/>
  <c r="IN55" i="28"/>
  <c r="IM55" i="28"/>
  <c r="IL55" i="28"/>
  <c r="IK55" i="28"/>
  <c r="IP54" i="28"/>
  <c r="IO54" i="28"/>
  <c r="IN54" i="28"/>
  <c r="IM54" i="28"/>
  <c r="IL54" i="28"/>
  <c r="IK54" i="28"/>
  <c r="IP53" i="28"/>
  <c r="IO53" i="28"/>
  <c r="IN53" i="28"/>
  <c r="IM53" i="28"/>
  <c r="IL53" i="28"/>
  <c r="IK53" i="28"/>
  <c r="IP52" i="28"/>
  <c r="IO52" i="28"/>
  <c r="IN52" i="28"/>
  <c r="IM52" i="28"/>
  <c r="IL52" i="28"/>
  <c r="IK52" i="28"/>
  <c r="IP51" i="28"/>
  <c r="IO51" i="28"/>
  <c r="IN51" i="28"/>
  <c r="IN188" i="28" s="1"/>
  <c r="IM51" i="28"/>
  <c r="IL51" i="28"/>
  <c r="IK51" i="28"/>
  <c r="NI19" i="28"/>
  <c r="NI10" i="28"/>
  <c r="NH10" i="28"/>
  <c r="NI9" i="28"/>
  <c r="NH9" i="28"/>
  <c r="NI8" i="28"/>
  <c r="NI58" i="28" s="1"/>
  <c r="NH8" i="28"/>
  <c r="NH65" i="28" s="1"/>
  <c r="NI7" i="28"/>
  <c r="NI43" i="28" s="1"/>
  <c r="NH7" i="28"/>
  <c r="NH41" i="28" s="1"/>
  <c r="NI6" i="28"/>
  <c r="NI29" i="28" s="1"/>
  <c r="NH6" i="28"/>
  <c r="NH28" i="28" s="1"/>
  <c r="NG10" i="28"/>
  <c r="NG9" i="28"/>
  <c r="NG8" i="28"/>
  <c r="NG64" i="28" s="1"/>
  <c r="NG7" i="28"/>
  <c r="NG37" i="28" s="1"/>
  <c r="NG6" i="28"/>
  <c r="NG27" i="28" s="1"/>
  <c r="D9" i="28"/>
  <c r="C9" i="28"/>
  <c r="B9" i="28"/>
  <c r="D8" i="28"/>
  <c r="C8" i="28"/>
  <c r="B8" i="28"/>
  <c r="D7" i="28"/>
  <c r="C7" i="28"/>
  <c r="B7" i="28"/>
  <c r="C6" i="28"/>
  <c r="B6" i="28"/>
  <c r="D6" i="28"/>
  <c r="C5" i="28"/>
  <c r="B5" i="28"/>
  <c r="D5" i="28"/>
  <c r="C4" i="28"/>
  <c r="B4" i="28"/>
  <c r="D4" i="28"/>
  <c r="NI4" i="28"/>
  <c r="NH4" i="28"/>
  <c r="NG4" i="28"/>
  <c r="D32" i="28"/>
  <c r="D139" i="28" s="1"/>
  <c r="D123" i="36" s="1"/>
  <c r="C32" i="28"/>
  <c r="C14" i="28"/>
  <c r="C106" i="28" s="1"/>
  <c r="D90" i="36" s="1"/>
  <c r="B14" i="28"/>
  <c r="B106" i="28" s="1"/>
  <c r="D14" i="28"/>
  <c r="D106" i="28" s="1"/>
  <c r="IJ65" i="28"/>
  <c r="IJ199" i="28" s="1"/>
  <c r="IJ64" i="28"/>
  <c r="IJ198" i="28" s="1"/>
  <c r="IJ63" i="28"/>
  <c r="IJ197" i="28" s="1"/>
  <c r="IJ62" i="28"/>
  <c r="IJ196" i="28" s="1"/>
  <c r="IJ61" i="28"/>
  <c r="IJ195" i="28" s="1"/>
  <c r="IJ60" i="28"/>
  <c r="IJ194" i="28" s="1"/>
  <c r="IJ59" i="28"/>
  <c r="IJ193" i="28" s="1"/>
  <c r="IJ58" i="28"/>
  <c r="IJ192" i="28" s="1"/>
  <c r="IJ57" i="28"/>
  <c r="IJ191" i="28" s="1"/>
  <c r="IJ56" i="28"/>
  <c r="IJ190" i="28" s="1"/>
  <c r="IJ55" i="28"/>
  <c r="IJ54" i="28"/>
  <c r="IJ53" i="28"/>
  <c r="IJ52" i="28"/>
  <c r="IJ51" i="28"/>
  <c r="IJ188" i="28" s="1"/>
  <c r="II65" i="28"/>
  <c r="II199" i="28" s="1"/>
  <c r="IH65" i="28"/>
  <c r="IH199" i="28" s="1"/>
  <c r="IG65" i="28"/>
  <c r="IG199" i="28" s="1"/>
  <c r="IF65" i="28"/>
  <c r="IF199" i="28" s="1"/>
  <c r="IE65" i="28"/>
  <c r="IE199" i="28" s="1"/>
  <c r="ID65" i="28"/>
  <c r="ID199" i="28" s="1"/>
  <c r="II64" i="28"/>
  <c r="II198" i="28" s="1"/>
  <c r="IH64" i="28"/>
  <c r="IH198" i="28" s="1"/>
  <c r="IG64" i="28"/>
  <c r="IG198" i="28" s="1"/>
  <c r="IF64" i="28"/>
  <c r="IF198" i="28" s="1"/>
  <c r="IE64" i="28"/>
  <c r="IE198" i="28" s="1"/>
  <c r="ID64" i="28"/>
  <c r="ID198" i="28" s="1"/>
  <c r="II63" i="28"/>
  <c r="II197" i="28" s="1"/>
  <c r="IH63" i="28"/>
  <c r="IH197" i="28" s="1"/>
  <c r="IG63" i="28"/>
  <c r="IG197" i="28" s="1"/>
  <c r="IF63" i="28"/>
  <c r="IF197" i="28" s="1"/>
  <c r="IE63" i="28"/>
  <c r="IE197" i="28" s="1"/>
  <c r="ID63" i="28"/>
  <c r="ID197" i="28" s="1"/>
  <c r="II62" i="28"/>
  <c r="II196" i="28" s="1"/>
  <c r="IH62" i="28"/>
  <c r="IH196" i="28" s="1"/>
  <c r="IG62" i="28"/>
  <c r="IG196" i="28" s="1"/>
  <c r="IF62" i="28"/>
  <c r="IF196" i="28" s="1"/>
  <c r="IE62" i="28"/>
  <c r="IE196" i="28" s="1"/>
  <c r="ID62" i="28"/>
  <c r="ID196" i="28" s="1"/>
  <c r="II61" i="28"/>
  <c r="II195" i="28" s="1"/>
  <c r="IH61" i="28"/>
  <c r="IH195" i="28" s="1"/>
  <c r="IG61" i="28"/>
  <c r="IG195" i="28" s="1"/>
  <c r="IF61" i="28"/>
  <c r="IF195" i="28" s="1"/>
  <c r="IE61" i="28"/>
  <c r="IE195" i="28" s="1"/>
  <c r="ID61" i="28"/>
  <c r="ID195" i="28" s="1"/>
  <c r="II60" i="28"/>
  <c r="II194" i="28" s="1"/>
  <c r="IH60" i="28"/>
  <c r="IH194" i="28" s="1"/>
  <c r="IG60" i="28"/>
  <c r="IG194" i="28" s="1"/>
  <c r="IF60" i="28"/>
  <c r="IF194" i="28" s="1"/>
  <c r="IE60" i="28"/>
  <c r="IE194" i="28" s="1"/>
  <c r="ID60" i="28"/>
  <c r="ID194" i="28" s="1"/>
  <c r="II59" i="28"/>
  <c r="II193" i="28" s="1"/>
  <c r="IH59" i="28"/>
  <c r="IH193" i="28" s="1"/>
  <c r="IG59" i="28"/>
  <c r="IG193" i="28" s="1"/>
  <c r="IF59" i="28"/>
  <c r="IF193" i="28" s="1"/>
  <c r="IE59" i="28"/>
  <c r="IE193" i="28" s="1"/>
  <c r="ID59" i="28"/>
  <c r="ID193" i="28" s="1"/>
  <c r="II58" i="28"/>
  <c r="II192" i="28" s="1"/>
  <c r="IH58" i="28"/>
  <c r="IH192" i="28" s="1"/>
  <c r="IG58" i="28"/>
  <c r="IG192" i="28" s="1"/>
  <c r="IF58" i="28"/>
  <c r="IF192" i="28" s="1"/>
  <c r="IE58" i="28"/>
  <c r="IE192" i="28" s="1"/>
  <c r="ID58" i="28"/>
  <c r="ID192" i="28" s="1"/>
  <c r="II57" i="28"/>
  <c r="II191" i="28" s="1"/>
  <c r="IH57" i="28"/>
  <c r="IH191" i="28" s="1"/>
  <c r="IG57" i="28"/>
  <c r="IG191" i="28" s="1"/>
  <c r="IF57" i="28"/>
  <c r="IF191" i="28" s="1"/>
  <c r="IE57" i="28"/>
  <c r="IE191" i="28" s="1"/>
  <c r="ID57" i="28"/>
  <c r="ID191" i="28" s="1"/>
  <c r="II56" i="28"/>
  <c r="II190" i="28" s="1"/>
  <c r="IH56" i="28"/>
  <c r="IH190" i="28" s="1"/>
  <c r="IG56" i="28"/>
  <c r="IG190" i="28" s="1"/>
  <c r="IF56" i="28"/>
  <c r="IF190" i="28" s="1"/>
  <c r="IE56" i="28"/>
  <c r="IE190" i="28" s="1"/>
  <c r="ID56" i="28"/>
  <c r="ID190" i="28" s="1"/>
  <c r="II55" i="28"/>
  <c r="IH55" i="28"/>
  <c r="IG55" i="28"/>
  <c r="IF55" i="28"/>
  <c r="IE55" i="28"/>
  <c r="ID55" i="28"/>
  <c r="II54" i="28"/>
  <c r="IH54" i="28"/>
  <c r="IG54" i="28"/>
  <c r="IF54" i="28"/>
  <c r="IE54" i="28"/>
  <c r="ID54" i="28"/>
  <c r="II53" i="28"/>
  <c r="IH53" i="28"/>
  <c r="IG53" i="28"/>
  <c r="IF53" i="28"/>
  <c r="IE53" i="28"/>
  <c r="ID53" i="28"/>
  <c r="II52" i="28"/>
  <c r="IH52" i="28"/>
  <c r="IG52" i="28"/>
  <c r="IF52" i="28"/>
  <c r="IE52" i="28"/>
  <c r="ID52" i="28"/>
  <c r="II51" i="28"/>
  <c r="II188" i="28" s="1"/>
  <c r="IH51" i="28"/>
  <c r="IH188" i="28" s="1"/>
  <c r="IG51" i="28"/>
  <c r="IG188" i="28" s="1"/>
  <c r="IF51" i="28"/>
  <c r="IF188" i="28" s="1"/>
  <c r="IE51" i="28"/>
  <c r="IE188" i="28" s="1"/>
  <c r="ID51" i="28"/>
  <c r="ID188" i="28" s="1"/>
  <c r="IC65" i="28"/>
  <c r="IC199" i="28" s="1"/>
  <c r="IC64" i="28"/>
  <c r="IC198" i="28" s="1"/>
  <c r="IC63" i="28"/>
  <c r="IC197" i="28" s="1"/>
  <c r="IC62" i="28"/>
  <c r="IC196" i="28" s="1"/>
  <c r="IC61" i="28"/>
  <c r="IC195" i="28" s="1"/>
  <c r="IC60" i="28"/>
  <c r="IC194" i="28" s="1"/>
  <c r="IC59" i="28"/>
  <c r="IC193" i="28" s="1"/>
  <c r="IC58" i="28"/>
  <c r="IC192" i="28" s="1"/>
  <c r="IC57" i="28"/>
  <c r="IC191" i="28" s="1"/>
  <c r="IC56" i="28"/>
  <c r="IC190" i="28" s="1"/>
  <c r="IC55" i="28"/>
  <c r="IC54" i="28"/>
  <c r="IC53" i="28"/>
  <c r="IC52" i="28"/>
  <c r="IC51" i="28"/>
  <c r="IC188" i="28" s="1"/>
  <c r="IB65" i="28"/>
  <c r="IB199" i="28" s="1"/>
  <c r="IA65" i="28"/>
  <c r="IA199" i="28" s="1"/>
  <c r="HZ65" i="28"/>
  <c r="HZ199" i="28" s="1"/>
  <c r="HY65" i="28"/>
  <c r="HY199" i="28" s="1"/>
  <c r="HX65" i="28"/>
  <c r="HX199" i="28" s="1"/>
  <c r="HW65" i="28"/>
  <c r="HW199" i="28" s="1"/>
  <c r="IB64" i="28"/>
  <c r="IB198" i="28" s="1"/>
  <c r="IA64" i="28"/>
  <c r="IA198" i="28" s="1"/>
  <c r="HZ64" i="28"/>
  <c r="HZ198" i="28" s="1"/>
  <c r="HY64" i="28"/>
  <c r="HY198" i="28" s="1"/>
  <c r="HX64" i="28"/>
  <c r="HX198" i="28" s="1"/>
  <c r="HW64" i="28"/>
  <c r="HW198" i="28" s="1"/>
  <c r="IB63" i="28"/>
  <c r="IB197" i="28" s="1"/>
  <c r="IA63" i="28"/>
  <c r="IA197" i="28" s="1"/>
  <c r="HZ63" i="28"/>
  <c r="HZ197" i="28" s="1"/>
  <c r="HY63" i="28"/>
  <c r="HY197" i="28" s="1"/>
  <c r="HX63" i="28"/>
  <c r="HX197" i="28" s="1"/>
  <c r="HW63" i="28"/>
  <c r="HW197" i="28" s="1"/>
  <c r="IB62" i="28"/>
  <c r="IB196" i="28" s="1"/>
  <c r="IA62" i="28"/>
  <c r="IA196" i="28" s="1"/>
  <c r="HZ62" i="28"/>
  <c r="HZ196" i="28" s="1"/>
  <c r="HY62" i="28"/>
  <c r="HY196" i="28" s="1"/>
  <c r="HX62" i="28"/>
  <c r="HX196" i="28" s="1"/>
  <c r="HW62" i="28"/>
  <c r="HW196" i="28" s="1"/>
  <c r="IB61" i="28"/>
  <c r="IB195" i="28" s="1"/>
  <c r="IA61" i="28"/>
  <c r="IA195" i="28" s="1"/>
  <c r="HZ61" i="28"/>
  <c r="HZ195" i="28" s="1"/>
  <c r="HY61" i="28"/>
  <c r="HY195" i="28" s="1"/>
  <c r="HX61" i="28"/>
  <c r="HX195" i="28" s="1"/>
  <c r="HW61" i="28"/>
  <c r="HW195" i="28" s="1"/>
  <c r="IB60" i="28"/>
  <c r="IB194" i="28" s="1"/>
  <c r="IA60" i="28"/>
  <c r="IA194" i="28" s="1"/>
  <c r="HZ60" i="28"/>
  <c r="HZ194" i="28" s="1"/>
  <c r="HY60" i="28"/>
  <c r="HY194" i="28" s="1"/>
  <c r="HX60" i="28"/>
  <c r="HX194" i="28" s="1"/>
  <c r="HW60" i="28"/>
  <c r="HW194" i="28" s="1"/>
  <c r="IB59" i="28"/>
  <c r="IB193" i="28" s="1"/>
  <c r="IA59" i="28"/>
  <c r="IA193" i="28" s="1"/>
  <c r="HZ59" i="28"/>
  <c r="HZ193" i="28" s="1"/>
  <c r="HY59" i="28"/>
  <c r="HY193" i="28" s="1"/>
  <c r="HX59" i="28"/>
  <c r="HX193" i="28" s="1"/>
  <c r="HW59" i="28"/>
  <c r="HW193" i="28" s="1"/>
  <c r="IB58" i="28"/>
  <c r="IB192" i="28" s="1"/>
  <c r="IA58" i="28"/>
  <c r="IA192" i="28" s="1"/>
  <c r="HZ58" i="28"/>
  <c r="HZ192" i="28" s="1"/>
  <c r="HY58" i="28"/>
  <c r="HY192" i="28" s="1"/>
  <c r="HX58" i="28"/>
  <c r="HX192" i="28" s="1"/>
  <c r="HW58" i="28"/>
  <c r="HW192" i="28" s="1"/>
  <c r="IB57" i="28"/>
  <c r="IB191" i="28" s="1"/>
  <c r="IA57" i="28"/>
  <c r="IA191" i="28" s="1"/>
  <c r="HZ57" i="28"/>
  <c r="HZ191" i="28" s="1"/>
  <c r="HY57" i="28"/>
  <c r="HY191" i="28" s="1"/>
  <c r="HX57" i="28"/>
  <c r="HX191" i="28" s="1"/>
  <c r="HW57" i="28"/>
  <c r="HW191" i="28" s="1"/>
  <c r="IB56" i="28"/>
  <c r="IB190" i="28" s="1"/>
  <c r="IA56" i="28"/>
  <c r="IA190" i="28" s="1"/>
  <c r="HZ56" i="28"/>
  <c r="HZ190" i="28" s="1"/>
  <c r="HY56" i="28"/>
  <c r="HY190" i="28" s="1"/>
  <c r="HX56" i="28"/>
  <c r="HX190" i="28" s="1"/>
  <c r="HW56" i="28"/>
  <c r="HW190" i="28" s="1"/>
  <c r="IB55" i="28"/>
  <c r="IA55" i="28"/>
  <c r="HZ55" i="28"/>
  <c r="HY55" i="28"/>
  <c r="HX55" i="28"/>
  <c r="HW55" i="28"/>
  <c r="IB54" i="28"/>
  <c r="IA54" i="28"/>
  <c r="HZ54" i="28"/>
  <c r="HY54" i="28"/>
  <c r="HX54" i="28"/>
  <c r="HW54" i="28"/>
  <c r="IB53" i="28"/>
  <c r="IA53" i="28"/>
  <c r="HZ53" i="28"/>
  <c r="HY53" i="28"/>
  <c r="HX53" i="28"/>
  <c r="HW53" i="28"/>
  <c r="IB52" i="28"/>
  <c r="IA52" i="28"/>
  <c r="HZ52" i="28"/>
  <c r="HY52" i="28"/>
  <c r="HX52" i="28"/>
  <c r="HW52" i="28"/>
  <c r="IB51" i="28"/>
  <c r="IB188" i="28" s="1"/>
  <c r="IA51" i="28"/>
  <c r="IA188" i="28" s="1"/>
  <c r="HZ51" i="28"/>
  <c r="HZ188" i="28" s="1"/>
  <c r="HY51" i="28"/>
  <c r="HY188" i="28" s="1"/>
  <c r="HX51" i="28"/>
  <c r="HX188" i="28" s="1"/>
  <c r="HW51" i="28"/>
  <c r="HW188" i="28" s="1"/>
  <c r="HV65" i="28"/>
  <c r="HV199" i="28" s="1"/>
  <c r="HV64" i="28"/>
  <c r="HV198" i="28" s="1"/>
  <c r="HV63" i="28"/>
  <c r="HV197" i="28" s="1"/>
  <c r="HV62" i="28"/>
  <c r="HV196" i="28" s="1"/>
  <c r="HV61" i="28"/>
  <c r="HV195" i="28" s="1"/>
  <c r="HV60" i="28"/>
  <c r="HV194" i="28" s="1"/>
  <c r="HV59" i="28"/>
  <c r="HV193" i="28" s="1"/>
  <c r="HV58" i="28"/>
  <c r="HV192" i="28" s="1"/>
  <c r="HV57" i="28"/>
  <c r="HV191" i="28" s="1"/>
  <c r="HV56" i="28"/>
  <c r="HV190" i="28" s="1"/>
  <c r="HV55" i="28"/>
  <c r="HV54" i="28"/>
  <c r="HV53" i="28"/>
  <c r="HV52" i="28"/>
  <c r="HV51" i="28"/>
  <c r="HV188" i="28" s="1"/>
  <c r="HU65" i="28"/>
  <c r="HU199" i="28" s="1"/>
  <c r="HT65" i="28"/>
  <c r="HT199" i="28" s="1"/>
  <c r="HS65" i="28"/>
  <c r="HS199" i="28" s="1"/>
  <c r="HR65" i="28"/>
  <c r="HR199" i="28" s="1"/>
  <c r="HQ65" i="28"/>
  <c r="HQ199" i="28" s="1"/>
  <c r="HP65" i="28"/>
  <c r="HP199" i="28" s="1"/>
  <c r="HU64" i="28"/>
  <c r="HU198" i="28" s="1"/>
  <c r="HT64" i="28"/>
  <c r="HT198" i="28" s="1"/>
  <c r="HS64" i="28"/>
  <c r="HS198" i="28" s="1"/>
  <c r="HR64" i="28"/>
  <c r="HR198" i="28" s="1"/>
  <c r="HQ64" i="28"/>
  <c r="HQ198" i="28" s="1"/>
  <c r="HP64" i="28"/>
  <c r="HP198" i="28" s="1"/>
  <c r="HU63" i="28"/>
  <c r="HU197" i="28" s="1"/>
  <c r="HT63" i="28"/>
  <c r="HT197" i="28" s="1"/>
  <c r="HS63" i="28"/>
  <c r="HS197" i="28" s="1"/>
  <c r="HR63" i="28"/>
  <c r="HR197" i="28" s="1"/>
  <c r="HQ63" i="28"/>
  <c r="HQ197" i="28" s="1"/>
  <c r="HP63" i="28"/>
  <c r="HP197" i="28" s="1"/>
  <c r="HU62" i="28"/>
  <c r="HU196" i="28" s="1"/>
  <c r="HT62" i="28"/>
  <c r="HT196" i="28" s="1"/>
  <c r="HS62" i="28"/>
  <c r="HS196" i="28" s="1"/>
  <c r="HR62" i="28"/>
  <c r="HR196" i="28" s="1"/>
  <c r="HQ62" i="28"/>
  <c r="HQ196" i="28" s="1"/>
  <c r="HP62" i="28"/>
  <c r="HP196" i="28" s="1"/>
  <c r="HU61" i="28"/>
  <c r="HU195" i="28" s="1"/>
  <c r="HT61" i="28"/>
  <c r="HT195" i="28" s="1"/>
  <c r="HS61" i="28"/>
  <c r="HS195" i="28" s="1"/>
  <c r="HR61" i="28"/>
  <c r="HR195" i="28" s="1"/>
  <c r="HQ61" i="28"/>
  <c r="HQ195" i="28" s="1"/>
  <c r="HP61" i="28"/>
  <c r="HP195" i="28" s="1"/>
  <c r="HU60" i="28"/>
  <c r="HU194" i="28" s="1"/>
  <c r="HT60" i="28"/>
  <c r="HT194" i="28" s="1"/>
  <c r="HS60" i="28"/>
  <c r="HS194" i="28" s="1"/>
  <c r="HR60" i="28"/>
  <c r="HR194" i="28" s="1"/>
  <c r="HQ60" i="28"/>
  <c r="HQ194" i="28" s="1"/>
  <c r="HP60" i="28"/>
  <c r="HP194" i="28" s="1"/>
  <c r="HU59" i="28"/>
  <c r="HU193" i="28" s="1"/>
  <c r="HT59" i="28"/>
  <c r="HT193" i="28" s="1"/>
  <c r="HS59" i="28"/>
  <c r="HS193" i="28" s="1"/>
  <c r="HR59" i="28"/>
  <c r="HR193" i="28" s="1"/>
  <c r="HQ59" i="28"/>
  <c r="HQ193" i="28" s="1"/>
  <c r="HP59" i="28"/>
  <c r="HP193" i="28" s="1"/>
  <c r="HU58" i="28"/>
  <c r="HU192" i="28" s="1"/>
  <c r="HT58" i="28"/>
  <c r="HT192" i="28" s="1"/>
  <c r="HS58" i="28"/>
  <c r="HS192" i="28" s="1"/>
  <c r="HR58" i="28"/>
  <c r="HR192" i="28" s="1"/>
  <c r="HQ58" i="28"/>
  <c r="HQ192" i="28" s="1"/>
  <c r="HP58" i="28"/>
  <c r="HP192" i="28" s="1"/>
  <c r="HU57" i="28"/>
  <c r="HU191" i="28" s="1"/>
  <c r="HT57" i="28"/>
  <c r="HT191" i="28" s="1"/>
  <c r="HS57" i="28"/>
  <c r="HS191" i="28" s="1"/>
  <c r="HR57" i="28"/>
  <c r="HR191" i="28" s="1"/>
  <c r="HQ57" i="28"/>
  <c r="HQ191" i="28" s="1"/>
  <c r="HP57" i="28"/>
  <c r="HP191" i="28" s="1"/>
  <c r="HU56" i="28"/>
  <c r="HU190" i="28" s="1"/>
  <c r="HT56" i="28"/>
  <c r="HT190" i="28" s="1"/>
  <c r="HS56" i="28"/>
  <c r="HS190" i="28" s="1"/>
  <c r="HR56" i="28"/>
  <c r="HR190" i="28" s="1"/>
  <c r="HQ56" i="28"/>
  <c r="HQ190" i="28" s="1"/>
  <c r="HP56" i="28"/>
  <c r="HP190" i="28" s="1"/>
  <c r="HU55" i="28"/>
  <c r="HT55" i="28"/>
  <c r="HS55" i="28"/>
  <c r="HR55" i="28"/>
  <c r="HQ55" i="28"/>
  <c r="HP55" i="28"/>
  <c r="HU54" i="28"/>
  <c r="HT54" i="28"/>
  <c r="HS54" i="28"/>
  <c r="HR54" i="28"/>
  <c r="HQ54" i="28"/>
  <c r="HP54" i="28"/>
  <c r="HU53" i="28"/>
  <c r="HT53" i="28"/>
  <c r="HS53" i="28"/>
  <c r="HR53" i="28"/>
  <c r="HQ53" i="28"/>
  <c r="HP53" i="28"/>
  <c r="HU52" i="28"/>
  <c r="HT52" i="28"/>
  <c r="HS52" i="28"/>
  <c r="HR52" i="28"/>
  <c r="HQ52" i="28"/>
  <c r="HP52" i="28"/>
  <c r="HU51" i="28"/>
  <c r="HU188" i="28" s="1"/>
  <c r="HT51" i="28"/>
  <c r="HT188" i="28" s="1"/>
  <c r="HS51" i="28"/>
  <c r="HS188" i="28" s="1"/>
  <c r="HR51" i="28"/>
  <c r="HR188" i="28" s="1"/>
  <c r="HQ51" i="28"/>
  <c r="HQ188" i="28" s="1"/>
  <c r="HP51" i="28"/>
  <c r="HP188" i="28" s="1"/>
  <c r="HO65" i="28"/>
  <c r="HO199" i="28" s="1"/>
  <c r="HO64" i="28"/>
  <c r="HO198" i="28" s="1"/>
  <c r="HO63" i="28"/>
  <c r="HO197" i="28" s="1"/>
  <c r="HO62" i="28"/>
  <c r="HO196" i="28" s="1"/>
  <c r="HO61" i="28"/>
  <c r="HO195" i="28" s="1"/>
  <c r="HO60" i="28"/>
  <c r="HO194" i="28" s="1"/>
  <c r="HO59" i="28"/>
  <c r="HO193" i="28" s="1"/>
  <c r="HO58" i="28"/>
  <c r="HO192" i="28" s="1"/>
  <c r="HO57" i="28"/>
  <c r="HO191" i="28" s="1"/>
  <c r="HO56" i="28"/>
  <c r="HO190" i="28" s="1"/>
  <c r="HO55" i="28"/>
  <c r="HO54" i="28"/>
  <c r="HO53" i="28"/>
  <c r="HO52" i="28"/>
  <c r="HO51" i="28"/>
  <c r="HO188" i="28" s="1"/>
  <c r="HN65" i="28"/>
  <c r="HN199" i="28" s="1"/>
  <c r="HM65" i="28"/>
  <c r="HM199" i="28" s="1"/>
  <c r="HL65" i="28"/>
  <c r="HL199" i="28" s="1"/>
  <c r="HK65" i="28"/>
  <c r="HK199" i="28" s="1"/>
  <c r="HJ65" i="28"/>
  <c r="HJ199" i="28" s="1"/>
  <c r="HI65" i="28"/>
  <c r="HI199" i="28" s="1"/>
  <c r="HN64" i="28"/>
  <c r="HN198" i="28" s="1"/>
  <c r="HM64" i="28"/>
  <c r="HM198" i="28" s="1"/>
  <c r="HL64" i="28"/>
  <c r="HL198" i="28" s="1"/>
  <c r="HK64" i="28"/>
  <c r="HK198" i="28" s="1"/>
  <c r="HJ64" i="28"/>
  <c r="HJ198" i="28" s="1"/>
  <c r="HI64" i="28"/>
  <c r="HI198" i="28" s="1"/>
  <c r="HN63" i="28"/>
  <c r="HN197" i="28" s="1"/>
  <c r="HM63" i="28"/>
  <c r="HM197" i="28" s="1"/>
  <c r="HL63" i="28"/>
  <c r="HL197" i="28" s="1"/>
  <c r="HK63" i="28"/>
  <c r="HK197" i="28" s="1"/>
  <c r="HJ63" i="28"/>
  <c r="HJ197" i="28" s="1"/>
  <c r="HI63" i="28"/>
  <c r="HI197" i="28" s="1"/>
  <c r="HN62" i="28"/>
  <c r="HN196" i="28" s="1"/>
  <c r="HM62" i="28"/>
  <c r="HM196" i="28" s="1"/>
  <c r="HL62" i="28"/>
  <c r="HL196" i="28" s="1"/>
  <c r="HK62" i="28"/>
  <c r="HK196" i="28" s="1"/>
  <c r="HJ62" i="28"/>
  <c r="HJ196" i="28" s="1"/>
  <c r="HI62" i="28"/>
  <c r="HI196" i="28" s="1"/>
  <c r="HN61" i="28"/>
  <c r="HN195" i="28" s="1"/>
  <c r="HM61" i="28"/>
  <c r="HM195" i="28" s="1"/>
  <c r="HL61" i="28"/>
  <c r="HL195" i="28" s="1"/>
  <c r="HK61" i="28"/>
  <c r="HK195" i="28" s="1"/>
  <c r="HJ61" i="28"/>
  <c r="HJ195" i="28" s="1"/>
  <c r="HI61" i="28"/>
  <c r="HI195" i="28" s="1"/>
  <c r="HN60" i="28"/>
  <c r="HN194" i="28" s="1"/>
  <c r="HM60" i="28"/>
  <c r="HM194" i="28" s="1"/>
  <c r="HL60" i="28"/>
  <c r="HL194" i="28" s="1"/>
  <c r="HK60" i="28"/>
  <c r="HK194" i="28" s="1"/>
  <c r="HJ60" i="28"/>
  <c r="HJ194" i="28" s="1"/>
  <c r="HI60" i="28"/>
  <c r="HI194" i="28" s="1"/>
  <c r="HN59" i="28"/>
  <c r="HN193" i="28" s="1"/>
  <c r="HM59" i="28"/>
  <c r="HM193" i="28" s="1"/>
  <c r="HL59" i="28"/>
  <c r="HL193" i="28" s="1"/>
  <c r="HK59" i="28"/>
  <c r="HK193" i="28" s="1"/>
  <c r="HJ59" i="28"/>
  <c r="HJ193" i="28" s="1"/>
  <c r="HI59" i="28"/>
  <c r="HI193" i="28" s="1"/>
  <c r="HN58" i="28"/>
  <c r="HN192" i="28" s="1"/>
  <c r="HM58" i="28"/>
  <c r="HM192" i="28" s="1"/>
  <c r="HL58" i="28"/>
  <c r="HL192" i="28" s="1"/>
  <c r="HK58" i="28"/>
  <c r="HK192" i="28" s="1"/>
  <c r="HJ58" i="28"/>
  <c r="HJ192" i="28" s="1"/>
  <c r="HI58" i="28"/>
  <c r="HI192" i="28" s="1"/>
  <c r="HN57" i="28"/>
  <c r="HN191" i="28" s="1"/>
  <c r="HM57" i="28"/>
  <c r="HM191" i="28" s="1"/>
  <c r="HL57" i="28"/>
  <c r="HL191" i="28" s="1"/>
  <c r="HK57" i="28"/>
  <c r="HK191" i="28" s="1"/>
  <c r="HJ57" i="28"/>
  <c r="HJ191" i="28" s="1"/>
  <c r="HI57" i="28"/>
  <c r="HI191" i="28" s="1"/>
  <c r="HN56" i="28"/>
  <c r="HN190" i="28" s="1"/>
  <c r="HM56" i="28"/>
  <c r="HM190" i="28" s="1"/>
  <c r="HL56" i="28"/>
  <c r="HL190" i="28" s="1"/>
  <c r="HK56" i="28"/>
  <c r="HK190" i="28" s="1"/>
  <c r="HJ56" i="28"/>
  <c r="HJ190" i="28" s="1"/>
  <c r="HI56" i="28"/>
  <c r="HI190" i="28" s="1"/>
  <c r="HN55" i="28"/>
  <c r="HM55" i="28"/>
  <c r="HL55" i="28"/>
  <c r="HK55" i="28"/>
  <c r="HJ55" i="28"/>
  <c r="HI55" i="28"/>
  <c r="HN54" i="28"/>
  <c r="HM54" i="28"/>
  <c r="HL54" i="28"/>
  <c r="HK54" i="28"/>
  <c r="HJ54" i="28"/>
  <c r="HI54" i="28"/>
  <c r="HN53" i="28"/>
  <c r="HM53" i="28"/>
  <c r="HL53" i="28"/>
  <c r="HK53" i="28"/>
  <c r="HJ53" i="28"/>
  <c r="HI53" i="28"/>
  <c r="HN52" i="28"/>
  <c r="HM52" i="28"/>
  <c r="HL52" i="28"/>
  <c r="HK52" i="28"/>
  <c r="HJ52" i="28"/>
  <c r="HI52" i="28"/>
  <c r="HN51" i="28"/>
  <c r="HN188" i="28" s="1"/>
  <c r="HM51" i="28"/>
  <c r="HM188" i="28" s="1"/>
  <c r="HL51" i="28"/>
  <c r="HL188" i="28" s="1"/>
  <c r="HK51" i="28"/>
  <c r="HK188" i="28" s="1"/>
  <c r="HJ51" i="28"/>
  <c r="HJ188" i="28" s="1"/>
  <c r="HI51" i="28"/>
  <c r="HI188" i="28" s="1"/>
  <c r="HH65" i="28"/>
  <c r="HH199" i="28" s="1"/>
  <c r="HH64" i="28"/>
  <c r="HH198" i="28" s="1"/>
  <c r="HH63" i="28"/>
  <c r="HH197" i="28" s="1"/>
  <c r="HH62" i="28"/>
  <c r="HH196" i="28" s="1"/>
  <c r="HH61" i="28"/>
  <c r="HH195" i="28" s="1"/>
  <c r="HH60" i="28"/>
  <c r="HH194" i="28" s="1"/>
  <c r="HH59" i="28"/>
  <c r="HH193" i="28" s="1"/>
  <c r="HH58" i="28"/>
  <c r="HH192" i="28" s="1"/>
  <c r="HH57" i="28"/>
  <c r="HH191" i="28" s="1"/>
  <c r="HH56" i="28"/>
  <c r="HH190" i="28" s="1"/>
  <c r="HH55" i="28"/>
  <c r="HH54" i="28"/>
  <c r="HH53" i="28"/>
  <c r="HH52" i="28"/>
  <c r="HH51" i="28"/>
  <c r="HH188" i="28" s="1"/>
  <c r="HG65" i="28"/>
  <c r="HG199" i="28" s="1"/>
  <c r="HF65" i="28"/>
  <c r="HF199" i="28" s="1"/>
  <c r="HE65" i="28"/>
  <c r="HE199" i="28" s="1"/>
  <c r="HD65" i="28"/>
  <c r="HD199" i="28" s="1"/>
  <c r="HC65" i="28"/>
  <c r="HC199" i="28" s="1"/>
  <c r="HB65" i="28"/>
  <c r="HB199" i="28" s="1"/>
  <c r="HG64" i="28"/>
  <c r="HG198" i="28" s="1"/>
  <c r="HF64" i="28"/>
  <c r="HF198" i="28" s="1"/>
  <c r="HE64" i="28"/>
  <c r="HE198" i="28" s="1"/>
  <c r="HD64" i="28"/>
  <c r="HD198" i="28" s="1"/>
  <c r="HC64" i="28"/>
  <c r="HC198" i="28" s="1"/>
  <c r="HB64" i="28"/>
  <c r="HB198" i="28" s="1"/>
  <c r="HG63" i="28"/>
  <c r="HG197" i="28" s="1"/>
  <c r="HF63" i="28"/>
  <c r="HF197" i="28" s="1"/>
  <c r="HE63" i="28"/>
  <c r="HE197" i="28" s="1"/>
  <c r="HD63" i="28"/>
  <c r="HD197" i="28" s="1"/>
  <c r="HC63" i="28"/>
  <c r="HC197" i="28" s="1"/>
  <c r="HB63" i="28"/>
  <c r="HB197" i="28" s="1"/>
  <c r="HG62" i="28"/>
  <c r="HG196" i="28" s="1"/>
  <c r="HF62" i="28"/>
  <c r="HF196" i="28" s="1"/>
  <c r="HE62" i="28"/>
  <c r="HE196" i="28" s="1"/>
  <c r="HD62" i="28"/>
  <c r="HD196" i="28" s="1"/>
  <c r="HC62" i="28"/>
  <c r="HC196" i="28" s="1"/>
  <c r="HB62" i="28"/>
  <c r="HB196" i="28" s="1"/>
  <c r="HG61" i="28"/>
  <c r="HG195" i="28" s="1"/>
  <c r="HF61" i="28"/>
  <c r="HF195" i="28" s="1"/>
  <c r="HE61" i="28"/>
  <c r="HE195" i="28" s="1"/>
  <c r="HD61" i="28"/>
  <c r="HD195" i="28" s="1"/>
  <c r="HC61" i="28"/>
  <c r="HC195" i="28" s="1"/>
  <c r="HB61" i="28"/>
  <c r="HB195" i="28" s="1"/>
  <c r="HG60" i="28"/>
  <c r="HG194" i="28" s="1"/>
  <c r="HF60" i="28"/>
  <c r="HF194" i="28" s="1"/>
  <c r="HE60" i="28"/>
  <c r="HE194" i="28" s="1"/>
  <c r="HD60" i="28"/>
  <c r="HD194" i="28" s="1"/>
  <c r="HC60" i="28"/>
  <c r="HC194" i="28" s="1"/>
  <c r="HB60" i="28"/>
  <c r="HB194" i="28" s="1"/>
  <c r="HG59" i="28"/>
  <c r="HG193" i="28" s="1"/>
  <c r="HF59" i="28"/>
  <c r="HF193" i="28" s="1"/>
  <c r="HE59" i="28"/>
  <c r="HE193" i="28" s="1"/>
  <c r="HD59" i="28"/>
  <c r="HD193" i="28" s="1"/>
  <c r="HC59" i="28"/>
  <c r="HC193" i="28" s="1"/>
  <c r="HB59" i="28"/>
  <c r="HB193" i="28" s="1"/>
  <c r="HG58" i="28"/>
  <c r="HG192" i="28" s="1"/>
  <c r="HF58" i="28"/>
  <c r="HF192" i="28" s="1"/>
  <c r="HE58" i="28"/>
  <c r="HE192" i="28" s="1"/>
  <c r="HD58" i="28"/>
  <c r="HD192" i="28" s="1"/>
  <c r="HC58" i="28"/>
  <c r="HC192" i="28" s="1"/>
  <c r="HB58" i="28"/>
  <c r="HB192" i="28" s="1"/>
  <c r="HG57" i="28"/>
  <c r="HG191" i="28" s="1"/>
  <c r="HF57" i="28"/>
  <c r="HF191" i="28" s="1"/>
  <c r="HE57" i="28"/>
  <c r="HE191" i="28" s="1"/>
  <c r="HD57" i="28"/>
  <c r="HD191" i="28" s="1"/>
  <c r="HC57" i="28"/>
  <c r="HC191" i="28" s="1"/>
  <c r="HB57" i="28"/>
  <c r="HB191" i="28" s="1"/>
  <c r="HG56" i="28"/>
  <c r="HG190" i="28" s="1"/>
  <c r="HF56" i="28"/>
  <c r="HF190" i="28" s="1"/>
  <c r="HE56" i="28"/>
  <c r="HE190" i="28" s="1"/>
  <c r="HD56" i="28"/>
  <c r="HD190" i="28" s="1"/>
  <c r="HC56" i="28"/>
  <c r="HC190" i="28" s="1"/>
  <c r="HB56" i="28"/>
  <c r="HB190" i="28" s="1"/>
  <c r="HG55" i="28"/>
  <c r="HF55" i="28"/>
  <c r="HE55" i="28"/>
  <c r="HD55" i="28"/>
  <c r="HC55" i="28"/>
  <c r="HB55" i="28"/>
  <c r="HG54" i="28"/>
  <c r="HF54" i="28"/>
  <c r="HE54" i="28"/>
  <c r="HD54" i="28"/>
  <c r="HC54" i="28"/>
  <c r="HB54" i="28"/>
  <c r="HG53" i="28"/>
  <c r="HF53" i="28"/>
  <c r="HE53" i="28"/>
  <c r="HD53" i="28"/>
  <c r="HC53" i="28"/>
  <c r="HB53" i="28"/>
  <c r="HG52" i="28"/>
  <c r="HF52" i="28"/>
  <c r="HE52" i="28"/>
  <c r="HD52" i="28"/>
  <c r="HC52" i="28"/>
  <c r="HB52" i="28"/>
  <c r="HG51" i="28"/>
  <c r="HG188" i="28" s="1"/>
  <c r="HF51" i="28"/>
  <c r="HF188" i="28" s="1"/>
  <c r="HE51" i="28"/>
  <c r="HE188" i="28" s="1"/>
  <c r="HD51" i="28"/>
  <c r="HD188" i="28" s="1"/>
  <c r="HC51" i="28"/>
  <c r="HC188" i="28" s="1"/>
  <c r="HB51" i="28"/>
  <c r="HB188" i="28" s="1"/>
  <c r="HA65" i="28"/>
  <c r="HA199" i="28" s="1"/>
  <c r="HA64" i="28"/>
  <c r="HA198" i="28" s="1"/>
  <c r="HA63" i="28"/>
  <c r="HA197" i="28" s="1"/>
  <c r="HA62" i="28"/>
  <c r="HA196" i="28" s="1"/>
  <c r="HA61" i="28"/>
  <c r="HA195" i="28" s="1"/>
  <c r="HA60" i="28"/>
  <c r="HA194" i="28" s="1"/>
  <c r="HA59" i="28"/>
  <c r="HA193" i="28" s="1"/>
  <c r="HA58" i="28"/>
  <c r="HA192" i="28" s="1"/>
  <c r="HA57" i="28"/>
  <c r="HA191" i="28" s="1"/>
  <c r="HA56" i="28"/>
  <c r="HA190" i="28" s="1"/>
  <c r="HA55" i="28"/>
  <c r="HA54" i="28"/>
  <c r="HA53" i="28"/>
  <c r="HA52" i="28"/>
  <c r="HA51" i="28"/>
  <c r="HA188" i="28" s="1"/>
  <c r="GZ65" i="28"/>
  <c r="GZ199" i="28" s="1"/>
  <c r="GY65" i="28"/>
  <c r="GY199" i="28" s="1"/>
  <c r="GX65" i="28"/>
  <c r="GX199" i="28" s="1"/>
  <c r="GW65" i="28"/>
  <c r="GW199" i="28" s="1"/>
  <c r="GV65" i="28"/>
  <c r="GV199" i="28" s="1"/>
  <c r="GU65" i="28"/>
  <c r="GU199" i="28" s="1"/>
  <c r="GZ64" i="28"/>
  <c r="GZ198" i="28" s="1"/>
  <c r="GY64" i="28"/>
  <c r="GY198" i="28" s="1"/>
  <c r="GX64" i="28"/>
  <c r="GX198" i="28" s="1"/>
  <c r="GW64" i="28"/>
  <c r="GW198" i="28" s="1"/>
  <c r="GV64" i="28"/>
  <c r="GV198" i="28" s="1"/>
  <c r="GU64" i="28"/>
  <c r="GU198" i="28" s="1"/>
  <c r="GZ63" i="28"/>
  <c r="GZ197" i="28" s="1"/>
  <c r="GY63" i="28"/>
  <c r="GY197" i="28" s="1"/>
  <c r="GX63" i="28"/>
  <c r="GX197" i="28" s="1"/>
  <c r="GW63" i="28"/>
  <c r="GW197" i="28" s="1"/>
  <c r="GV63" i="28"/>
  <c r="GV197" i="28" s="1"/>
  <c r="GU63" i="28"/>
  <c r="GU197" i="28" s="1"/>
  <c r="GZ62" i="28"/>
  <c r="GZ196" i="28" s="1"/>
  <c r="GY62" i="28"/>
  <c r="GY196" i="28" s="1"/>
  <c r="GX62" i="28"/>
  <c r="GX196" i="28" s="1"/>
  <c r="GW62" i="28"/>
  <c r="GW196" i="28" s="1"/>
  <c r="GV62" i="28"/>
  <c r="GV196" i="28" s="1"/>
  <c r="GU62" i="28"/>
  <c r="GU196" i="28" s="1"/>
  <c r="GZ61" i="28"/>
  <c r="GZ195" i="28" s="1"/>
  <c r="GY61" i="28"/>
  <c r="GY195" i="28" s="1"/>
  <c r="GX61" i="28"/>
  <c r="GX195" i="28" s="1"/>
  <c r="GW61" i="28"/>
  <c r="GW195" i="28" s="1"/>
  <c r="GV61" i="28"/>
  <c r="GV195" i="28" s="1"/>
  <c r="GU61" i="28"/>
  <c r="GU195" i="28" s="1"/>
  <c r="GZ60" i="28"/>
  <c r="GZ194" i="28" s="1"/>
  <c r="GY60" i="28"/>
  <c r="GY194" i="28" s="1"/>
  <c r="GX60" i="28"/>
  <c r="GX194" i="28" s="1"/>
  <c r="GW60" i="28"/>
  <c r="GW194" i="28" s="1"/>
  <c r="GV60" i="28"/>
  <c r="GV194" i="28" s="1"/>
  <c r="GU60" i="28"/>
  <c r="GU194" i="28" s="1"/>
  <c r="GZ59" i="28"/>
  <c r="GZ193" i="28" s="1"/>
  <c r="GY59" i="28"/>
  <c r="GY193" i="28" s="1"/>
  <c r="GX59" i="28"/>
  <c r="GX193" i="28" s="1"/>
  <c r="GW59" i="28"/>
  <c r="GW193" i="28" s="1"/>
  <c r="GV59" i="28"/>
  <c r="GV193" i="28" s="1"/>
  <c r="GU59" i="28"/>
  <c r="GU193" i="28" s="1"/>
  <c r="GZ58" i="28"/>
  <c r="GZ192" i="28" s="1"/>
  <c r="GY58" i="28"/>
  <c r="GY192" i="28" s="1"/>
  <c r="GX58" i="28"/>
  <c r="GX192" i="28" s="1"/>
  <c r="GW58" i="28"/>
  <c r="GW192" i="28" s="1"/>
  <c r="GV58" i="28"/>
  <c r="GV192" i="28" s="1"/>
  <c r="GU58" i="28"/>
  <c r="GU192" i="28" s="1"/>
  <c r="GZ57" i="28"/>
  <c r="GZ191" i="28" s="1"/>
  <c r="GY57" i="28"/>
  <c r="GY191" i="28" s="1"/>
  <c r="GX57" i="28"/>
  <c r="GX191" i="28" s="1"/>
  <c r="GW57" i="28"/>
  <c r="GW191" i="28" s="1"/>
  <c r="GV57" i="28"/>
  <c r="GV191" i="28" s="1"/>
  <c r="GU57" i="28"/>
  <c r="GU191" i="28" s="1"/>
  <c r="GZ56" i="28"/>
  <c r="GZ190" i="28" s="1"/>
  <c r="GY56" i="28"/>
  <c r="GY190" i="28" s="1"/>
  <c r="GX56" i="28"/>
  <c r="GX190" i="28" s="1"/>
  <c r="GW56" i="28"/>
  <c r="GW190" i="28" s="1"/>
  <c r="GV56" i="28"/>
  <c r="GV190" i="28" s="1"/>
  <c r="GU56" i="28"/>
  <c r="GU190" i="28" s="1"/>
  <c r="GZ55" i="28"/>
  <c r="GY55" i="28"/>
  <c r="GX55" i="28"/>
  <c r="GW55" i="28"/>
  <c r="GV55" i="28"/>
  <c r="GU55" i="28"/>
  <c r="GZ54" i="28"/>
  <c r="GY54" i="28"/>
  <c r="GX54" i="28"/>
  <c r="GW54" i="28"/>
  <c r="GV54" i="28"/>
  <c r="GU54" i="28"/>
  <c r="GZ53" i="28"/>
  <c r="GY53" i="28"/>
  <c r="GX53" i="28"/>
  <c r="GW53" i="28"/>
  <c r="GV53" i="28"/>
  <c r="GU53" i="28"/>
  <c r="GZ52" i="28"/>
  <c r="GY52" i="28"/>
  <c r="GX52" i="28"/>
  <c r="GW52" i="28"/>
  <c r="GV52" i="28"/>
  <c r="GU52" i="28"/>
  <c r="GZ51" i="28"/>
  <c r="GZ188" i="28" s="1"/>
  <c r="GY51" i="28"/>
  <c r="GY188" i="28" s="1"/>
  <c r="GX51" i="28"/>
  <c r="GX188" i="28" s="1"/>
  <c r="GW51" i="28"/>
  <c r="GW188" i="28" s="1"/>
  <c r="GV51" i="28"/>
  <c r="GV188" i="28" s="1"/>
  <c r="GU51" i="28"/>
  <c r="GU188" i="28" s="1"/>
  <c r="GT65" i="28"/>
  <c r="GT199" i="28" s="1"/>
  <c r="GT64" i="28"/>
  <c r="GT198" i="28" s="1"/>
  <c r="GT63" i="28"/>
  <c r="GT197" i="28" s="1"/>
  <c r="GT62" i="28"/>
  <c r="GT196" i="28" s="1"/>
  <c r="GT61" i="28"/>
  <c r="GT195" i="28" s="1"/>
  <c r="GT60" i="28"/>
  <c r="GT194" i="28" s="1"/>
  <c r="GT59" i="28"/>
  <c r="GT193" i="28" s="1"/>
  <c r="GT58" i="28"/>
  <c r="GT192" i="28" s="1"/>
  <c r="GT57" i="28"/>
  <c r="GT191" i="28" s="1"/>
  <c r="GT56" i="28"/>
  <c r="GT190" i="28" s="1"/>
  <c r="GT55" i="28"/>
  <c r="GT54" i="28"/>
  <c r="GT53" i="28"/>
  <c r="GT52" i="28"/>
  <c r="GT51" i="28"/>
  <c r="GT188" i="28" s="1"/>
  <c r="GS65" i="28"/>
  <c r="GS199" i="28" s="1"/>
  <c r="GR65" i="28"/>
  <c r="GR199" i="28" s="1"/>
  <c r="GQ65" i="28"/>
  <c r="GQ199" i="28" s="1"/>
  <c r="GP65" i="28"/>
  <c r="GP199" i="28" s="1"/>
  <c r="GO65" i="28"/>
  <c r="GO199" i="28" s="1"/>
  <c r="GN65" i="28"/>
  <c r="GN199" i="28" s="1"/>
  <c r="GS64" i="28"/>
  <c r="GS198" i="28" s="1"/>
  <c r="GR64" i="28"/>
  <c r="GR198" i="28" s="1"/>
  <c r="GQ64" i="28"/>
  <c r="GQ198" i="28" s="1"/>
  <c r="GP64" i="28"/>
  <c r="GP198" i="28" s="1"/>
  <c r="GO64" i="28"/>
  <c r="GO198" i="28" s="1"/>
  <c r="GN64" i="28"/>
  <c r="GN198" i="28" s="1"/>
  <c r="GS63" i="28"/>
  <c r="GS197" i="28" s="1"/>
  <c r="GR63" i="28"/>
  <c r="GR197" i="28" s="1"/>
  <c r="GQ63" i="28"/>
  <c r="GQ197" i="28" s="1"/>
  <c r="GP63" i="28"/>
  <c r="GP197" i="28" s="1"/>
  <c r="GO63" i="28"/>
  <c r="GO197" i="28" s="1"/>
  <c r="GN63" i="28"/>
  <c r="GN197" i="28" s="1"/>
  <c r="GS62" i="28"/>
  <c r="GS196" i="28" s="1"/>
  <c r="GR62" i="28"/>
  <c r="GR196" i="28" s="1"/>
  <c r="GQ62" i="28"/>
  <c r="GQ196" i="28" s="1"/>
  <c r="GP62" i="28"/>
  <c r="GP196" i="28" s="1"/>
  <c r="GO62" i="28"/>
  <c r="GO196" i="28" s="1"/>
  <c r="GN62" i="28"/>
  <c r="GN196" i="28" s="1"/>
  <c r="GS61" i="28"/>
  <c r="GS195" i="28" s="1"/>
  <c r="GR61" i="28"/>
  <c r="GR195" i="28" s="1"/>
  <c r="GQ61" i="28"/>
  <c r="GQ195" i="28" s="1"/>
  <c r="GP61" i="28"/>
  <c r="GP195" i="28" s="1"/>
  <c r="GO61" i="28"/>
  <c r="GO195" i="28" s="1"/>
  <c r="GN61" i="28"/>
  <c r="GN195" i="28" s="1"/>
  <c r="GS60" i="28"/>
  <c r="GS194" i="28" s="1"/>
  <c r="GR60" i="28"/>
  <c r="GR194" i="28" s="1"/>
  <c r="GQ60" i="28"/>
  <c r="GQ194" i="28" s="1"/>
  <c r="GP60" i="28"/>
  <c r="GP194" i="28" s="1"/>
  <c r="GO60" i="28"/>
  <c r="GO194" i="28" s="1"/>
  <c r="GN60" i="28"/>
  <c r="GN194" i="28" s="1"/>
  <c r="GS59" i="28"/>
  <c r="GS193" i="28" s="1"/>
  <c r="GR59" i="28"/>
  <c r="GR193" i="28" s="1"/>
  <c r="GQ59" i="28"/>
  <c r="GQ193" i="28" s="1"/>
  <c r="GP59" i="28"/>
  <c r="GP193" i="28" s="1"/>
  <c r="GO59" i="28"/>
  <c r="GO193" i="28" s="1"/>
  <c r="GN59" i="28"/>
  <c r="GN193" i="28" s="1"/>
  <c r="GS58" i="28"/>
  <c r="GS192" i="28" s="1"/>
  <c r="GR58" i="28"/>
  <c r="GR192" i="28" s="1"/>
  <c r="GQ58" i="28"/>
  <c r="GQ192" i="28" s="1"/>
  <c r="GP58" i="28"/>
  <c r="GP192" i="28" s="1"/>
  <c r="GO58" i="28"/>
  <c r="GO192" i="28" s="1"/>
  <c r="GN58" i="28"/>
  <c r="GN192" i="28" s="1"/>
  <c r="GS57" i="28"/>
  <c r="GS191" i="28" s="1"/>
  <c r="GR57" i="28"/>
  <c r="GR191" i="28" s="1"/>
  <c r="GQ57" i="28"/>
  <c r="GQ191" i="28" s="1"/>
  <c r="GP57" i="28"/>
  <c r="GP191" i="28" s="1"/>
  <c r="GO57" i="28"/>
  <c r="GO191" i="28" s="1"/>
  <c r="GN57" i="28"/>
  <c r="GN191" i="28" s="1"/>
  <c r="GS56" i="28"/>
  <c r="GS190" i="28" s="1"/>
  <c r="GR56" i="28"/>
  <c r="GR190" i="28" s="1"/>
  <c r="GQ56" i="28"/>
  <c r="GQ190" i="28" s="1"/>
  <c r="GP56" i="28"/>
  <c r="GP190" i="28" s="1"/>
  <c r="GO56" i="28"/>
  <c r="GO190" i="28" s="1"/>
  <c r="GN56" i="28"/>
  <c r="GN190" i="28" s="1"/>
  <c r="GS55" i="28"/>
  <c r="GR55" i="28"/>
  <c r="GQ55" i="28"/>
  <c r="GP55" i="28"/>
  <c r="GO55" i="28"/>
  <c r="GN55" i="28"/>
  <c r="GS54" i="28"/>
  <c r="GR54" i="28"/>
  <c r="GQ54" i="28"/>
  <c r="GP54" i="28"/>
  <c r="GO54" i="28"/>
  <c r="GN54" i="28"/>
  <c r="GS53" i="28"/>
  <c r="GR53" i="28"/>
  <c r="GQ53" i="28"/>
  <c r="GP53" i="28"/>
  <c r="GO53" i="28"/>
  <c r="GN53" i="28"/>
  <c r="GS52" i="28"/>
  <c r="GR52" i="28"/>
  <c r="GQ52" i="28"/>
  <c r="GP52" i="28"/>
  <c r="GO52" i="28"/>
  <c r="GN52" i="28"/>
  <c r="GS51" i="28"/>
  <c r="GS188" i="28" s="1"/>
  <c r="GR51" i="28"/>
  <c r="GR188" i="28" s="1"/>
  <c r="GQ51" i="28"/>
  <c r="GQ188" i="28" s="1"/>
  <c r="GP51" i="28"/>
  <c r="GP188" i="28" s="1"/>
  <c r="GO51" i="28"/>
  <c r="GO188" i="28" s="1"/>
  <c r="GN51" i="28"/>
  <c r="GN188" i="28" s="1"/>
  <c r="GM65" i="28"/>
  <c r="GM199" i="28" s="1"/>
  <c r="GM64" i="28"/>
  <c r="GM198" i="28" s="1"/>
  <c r="GM63" i="28"/>
  <c r="GM197" i="28" s="1"/>
  <c r="GM62" i="28"/>
  <c r="GM196" i="28" s="1"/>
  <c r="GM61" i="28"/>
  <c r="GM195" i="28" s="1"/>
  <c r="GM60" i="28"/>
  <c r="GM194" i="28" s="1"/>
  <c r="GM59" i="28"/>
  <c r="GM193" i="28" s="1"/>
  <c r="GM58" i="28"/>
  <c r="GM192" i="28" s="1"/>
  <c r="GM57" i="28"/>
  <c r="GM191" i="28" s="1"/>
  <c r="GM56" i="28"/>
  <c r="GM190" i="28" s="1"/>
  <c r="GM55" i="28"/>
  <c r="GM54" i="28"/>
  <c r="GM53" i="28"/>
  <c r="GM52" i="28"/>
  <c r="GM51" i="28"/>
  <c r="GM188" i="28" s="1"/>
  <c r="GL65" i="28"/>
  <c r="GL199" i="28" s="1"/>
  <c r="GK65" i="28"/>
  <c r="GK199" i="28" s="1"/>
  <c r="GJ65" i="28"/>
  <c r="GJ199" i="28" s="1"/>
  <c r="GI65" i="28"/>
  <c r="GI199" i="28" s="1"/>
  <c r="GH65" i="28"/>
  <c r="GH199" i="28" s="1"/>
  <c r="GG65" i="28"/>
  <c r="GG199" i="28" s="1"/>
  <c r="GL64" i="28"/>
  <c r="GL198" i="28" s="1"/>
  <c r="GK64" i="28"/>
  <c r="GK198" i="28" s="1"/>
  <c r="GJ64" i="28"/>
  <c r="GJ198" i="28" s="1"/>
  <c r="GI64" i="28"/>
  <c r="GI198" i="28" s="1"/>
  <c r="GH64" i="28"/>
  <c r="GH198" i="28" s="1"/>
  <c r="GG64" i="28"/>
  <c r="GG198" i="28" s="1"/>
  <c r="GL63" i="28"/>
  <c r="GL197" i="28" s="1"/>
  <c r="GK63" i="28"/>
  <c r="GK197" i="28" s="1"/>
  <c r="GJ63" i="28"/>
  <c r="GJ197" i="28" s="1"/>
  <c r="GI63" i="28"/>
  <c r="GI197" i="28" s="1"/>
  <c r="GH63" i="28"/>
  <c r="GH197" i="28" s="1"/>
  <c r="GG63" i="28"/>
  <c r="GG197" i="28" s="1"/>
  <c r="GL62" i="28"/>
  <c r="GL196" i="28" s="1"/>
  <c r="GK62" i="28"/>
  <c r="GK196" i="28" s="1"/>
  <c r="GJ62" i="28"/>
  <c r="GJ196" i="28" s="1"/>
  <c r="GI62" i="28"/>
  <c r="GI196" i="28" s="1"/>
  <c r="GH62" i="28"/>
  <c r="GH196" i="28" s="1"/>
  <c r="GG62" i="28"/>
  <c r="GG196" i="28" s="1"/>
  <c r="GL61" i="28"/>
  <c r="GL195" i="28" s="1"/>
  <c r="GK61" i="28"/>
  <c r="GK195" i="28" s="1"/>
  <c r="GJ61" i="28"/>
  <c r="GJ195" i="28" s="1"/>
  <c r="GI61" i="28"/>
  <c r="GI195" i="28" s="1"/>
  <c r="GH61" i="28"/>
  <c r="GH195" i="28" s="1"/>
  <c r="GG61" i="28"/>
  <c r="GG195" i="28" s="1"/>
  <c r="GL60" i="28"/>
  <c r="GL194" i="28" s="1"/>
  <c r="GK60" i="28"/>
  <c r="GK194" i="28" s="1"/>
  <c r="GJ60" i="28"/>
  <c r="GJ194" i="28" s="1"/>
  <c r="GI60" i="28"/>
  <c r="GI194" i="28" s="1"/>
  <c r="GH60" i="28"/>
  <c r="GH194" i="28" s="1"/>
  <c r="GG60" i="28"/>
  <c r="GG194" i="28" s="1"/>
  <c r="GL59" i="28"/>
  <c r="GL193" i="28" s="1"/>
  <c r="GK59" i="28"/>
  <c r="GK193" i="28" s="1"/>
  <c r="GJ59" i="28"/>
  <c r="GJ193" i="28" s="1"/>
  <c r="GI59" i="28"/>
  <c r="GI193" i="28" s="1"/>
  <c r="GH59" i="28"/>
  <c r="GH193" i="28" s="1"/>
  <c r="GG59" i="28"/>
  <c r="GG193" i="28" s="1"/>
  <c r="GL58" i="28"/>
  <c r="GL192" i="28" s="1"/>
  <c r="GK58" i="28"/>
  <c r="GK192" i="28" s="1"/>
  <c r="GJ58" i="28"/>
  <c r="GJ192" i="28" s="1"/>
  <c r="GI58" i="28"/>
  <c r="GI192" i="28" s="1"/>
  <c r="GH58" i="28"/>
  <c r="GH192" i="28" s="1"/>
  <c r="GG58" i="28"/>
  <c r="GG192" i="28" s="1"/>
  <c r="GL57" i="28"/>
  <c r="GL191" i="28" s="1"/>
  <c r="GK57" i="28"/>
  <c r="GK191" i="28" s="1"/>
  <c r="GJ57" i="28"/>
  <c r="GJ191" i="28" s="1"/>
  <c r="GI57" i="28"/>
  <c r="GI191" i="28" s="1"/>
  <c r="GH57" i="28"/>
  <c r="GH191" i="28" s="1"/>
  <c r="GG57" i="28"/>
  <c r="GG191" i="28" s="1"/>
  <c r="GL56" i="28"/>
  <c r="GL190" i="28" s="1"/>
  <c r="GK56" i="28"/>
  <c r="GK190" i="28" s="1"/>
  <c r="GJ56" i="28"/>
  <c r="GJ190" i="28" s="1"/>
  <c r="GI56" i="28"/>
  <c r="GI190" i="28" s="1"/>
  <c r="GH56" i="28"/>
  <c r="GH190" i="28" s="1"/>
  <c r="GG56" i="28"/>
  <c r="GG190" i="28" s="1"/>
  <c r="GL55" i="28"/>
  <c r="GK55" i="28"/>
  <c r="GJ55" i="28"/>
  <c r="GI55" i="28"/>
  <c r="GH55" i="28"/>
  <c r="GG55" i="28"/>
  <c r="GL54" i="28"/>
  <c r="GK54" i="28"/>
  <c r="GJ54" i="28"/>
  <c r="GI54" i="28"/>
  <c r="GH54" i="28"/>
  <c r="GG54" i="28"/>
  <c r="GL53" i="28"/>
  <c r="GK53" i="28"/>
  <c r="GJ53" i="28"/>
  <c r="GI53" i="28"/>
  <c r="GH53" i="28"/>
  <c r="GG53" i="28"/>
  <c r="GL52" i="28"/>
  <c r="GK52" i="28"/>
  <c r="GJ52" i="28"/>
  <c r="GI52" i="28"/>
  <c r="GH52" i="28"/>
  <c r="GG52" i="28"/>
  <c r="GL51" i="28"/>
  <c r="GL188" i="28" s="1"/>
  <c r="GK51" i="28"/>
  <c r="GK188" i="28" s="1"/>
  <c r="GJ51" i="28"/>
  <c r="GJ188" i="28" s="1"/>
  <c r="GI51" i="28"/>
  <c r="GI188" i="28" s="1"/>
  <c r="GH51" i="28"/>
  <c r="GH188" i="28" s="1"/>
  <c r="GG51" i="28"/>
  <c r="GG188" i="28" s="1"/>
  <c r="GF65" i="28"/>
  <c r="GF199" i="28" s="1"/>
  <c r="GF64" i="28"/>
  <c r="GF198" i="28" s="1"/>
  <c r="GF63" i="28"/>
  <c r="GF197" i="28" s="1"/>
  <c r="GF62" i="28"/>
  <c r="GF196" i="28" s="1"/>
  <c r="GF61" i="28"/>
  <c r="GF195" i="28" s="1"/>
  <c r="GF60" i="28"/>
  <c r="GF194" i="28" s="1"/>
  <c r="GF59" i="28"/>
  <c r="GF193" i="28" s="1"/>
  <c r="GF58" i="28"/>
  <c r="GF192" i="28" s="1"/>
  <c r="GF57" i="28"/>
  <c r="GF191" i="28" s="1"/>
  <c r="GF56" i="28"/>
  <c r="GF190" i="28" s="1"/>
  <c r="GF55" i="28"/>
  <c r="GF54" i="28"/>
  <c r="GF53" i="28"/>
  <c r="GF52" i="28"/>
  <c r="GF51" i="28"/>
  <c r="GF188" i="28" s="1"/>
  <c r="GE65" i="28"/>
  <c r="GE199" i="28" s="1"/>
  <c r="GD65" i="28"/>
  <c r="GD199" i="28" s="1"/>
  <c r="GC65" i="28"/>
  <c r="GC199" i="28" s="1"/>
  <c r="GB65" i="28"/>
  <c r="GB199" i="28" s="1"/>
  <c r="GA65" i="28"/>
  <c r="GA199" i="28" s="1"/>
  <c r="FZ65" i="28"/>
  <c r="FZ199" i="28" s="1"/>
  <c r="GE64" i="28"/>
  <c r="GE198" i="28" s="1"/>
  <c r="GD64" i="28"/>
  <c r="GD198" i="28" s="1"/>
  <c r="GC64" i="28"/>
  <c r="GC198" i="28" s="1"/>
  <c r="GB64" i="28"/>
  <c r="GB198" i="28" s="1"/>
  <c r="GA64" i="28"/>
  <c r="GA198" i="28" s="1"/>
  <c r="FZ64" i="28"/>
  <c r="FZ198" i="28" s="1"/>
  <c r="GE63" i="28"/>
  <c r="GE197" i="28" s="1"/>
  <c r="GD63" i="28"/>
  <c r="GD197" i="28" s="1"/>
  <c r="GC63" i="28"/>
  <c r="GC197" i="28" s="1"/>
  <c r="GB63" i="28"/>
  <c r="GB197" i="28" s="1"/>
  <c r="GA63" i="28"/>
  <c r="GA197" i="28" s="1"/>
  <c r="FZ63" i="28"/>
  <c r="FZ197" i="28" s="1"/>
  <c r="GE62" i="28"/>
  <c r="GE196" i="28" s="1"/>
  <c r="GD62" i="28"/>
  <c r="GD196" i="28" s="1"/>
  <c r="GC62" i="28"/>
  <c r="GC196" i="28" s="1"/>
  <c r="GB62" i="28"/>
  <c r="GB196" i="28" s="1"/>
  <c r="GA62" i="28"/>
  <c r="GA196" i="28" s="1"/>
  <c r="FZ62" i="28"/>
  <c r="FZ196" i="28" s="1"/>
  <c r="GE61" i="28"/>
  <c r="GE195" i="28" s="1"/>
  <c r="GD61" i="28"/>
  <c r="GD195" i="28" s="1"/>
  <c r="GC61" i="28"/>
  <c r="GC195" i="28" s="1"/>
  <c r="GB61" i="28"/>
  <c r="GB195" i="28" s="1"/>
  <c r="GA61" i="28"/>
  <c r="GA195" i="28" s="1"/>
  <c r="FZ61" i="28"/>
  <c r="FZ195" i="28" s="1"/>
  <c r="GE60" i="28"/>
  <c r="GE194" i="28" s="1"/>
  <c r="GD60" i="28"/>
  <c r="GD194" i="28" s="1"/>
  <c r="GC60" i="28"/>
  <c r="GC194" i="28" s="1"/>
  <c r="GB60" i="28"/>
  <c r="GB194" i="28" s="1"/>
  <c r="GA60" i="28"/>
  <c r="GA194" i="28" s="1"/>
  <c r="FZ60" i="28"/>
  <c r="FZ194" i="28" s="1"/>
  <c r="GE59" i="28"/>
  <c r="GE193" i="28" s="1"/>
  <c r="GD59" i="28"/>
  <c r="GD193" i="28" s="1"/>
  <c r="GC59" i="28"/>
  <c r="GC193" i="28" s="1"/>
  <c r="GB59" i="28"/>
  <c r="GB193" i="28" s="1"/>
  <c r="GA59" i="28"/>
  <c r="GA193" i="28" s="1"/>
  <c r="FZ59" i="28"/>
  <c r="FZ193" i="28" s="1"/>
  <c r="GE58" i="28"/>
  <c r="GE192" i="28" s="1"/>
  <c r="GD58" i="28"/>
  <c r="GD192" i="28" s="1"/>
  <c r="GC58" i="28"/>
  <c r="GC192" i="28" s="1"/>
  <c r="GB58" i="28"/>
  <c r="GB192" i="28" s="1"/>
  <c r="GA58" i="28"/>
  <c r="GA192" i="28" s="1"/>
  <c r="FZ58" i="28"/>
  <c r="FZ192" i="28" s="1"/>
  <c r="GE57" i="28"/>
  <c r="GE191" i="28" s="1"/>
  <c r="GD57" i="28"/>
  <c r="GD191" i="28" s="1"/>
  <c r="GC57" i="28"/>
  <c r="GC191" i="28" s="1"/>
  <c r="GB57" i="28"/>
  <c r="GB191" i="28" s="1"/>
  <c r="GA57" i="28"/>
  <c r="GA191" i="28" s="1"/>
  <c r="FZ57" i="28"/>
  <c r="FZ191" i="28" s="1"/>
  <c r="GE56" i="28"/>
  <c r="GE190" i="28" s="1"/>
  <c r="GD56" i="28"/>
  <c r="GD190" i="28" s="1"/>
  <c r="GC56" i="28"/>
  <c r="GC190" i="28" s="1"/>
  <c r="GB56" i="28"/>
  <c r="GB190" i="28" s="1"/>
  <c r="GA56" i="28"/>
  <c r="GA190" i="28" s="1"/>
  <c r="FZ56" i="28"/>
  <c r="FZ190" i="28" s="1"/>
  <c r="GE55" i="28"/>
  <c r="GD55" i="28"/>
  <c r="GC55" i="28"/>
  <c r="GB55" i="28"/>
  <c r="GA55" i="28"/>
  <c r="FZ55" i="28"/>
  <c r="GE54" i="28"/>
  <c r="GD54" i="28"/>
  <c r="GC54" i="28"/>
  <c r="GB54" i="28"/>
  <c r="GA54" i="28"/>
  <c r="FZ54" i="28"/>
  <c r="GE53" i="28"/>
  <c r="GD53" i="28"/>
  <c r="GC53" i="28"/>
  <c r="GB53" i="28"/>
  <c r="GA53" i="28"/>
  <c r="FZ53" i="28"/>
  <c r="GE52" i="28"/>
  <c r="GD52" i="28"/>
  <c r="GC52" i="28"/>
  <c r="GB52" i="28"/>
  <c r="GA52" i="28"/>
  <c r="FZ52" i="28"/>
  <c r="GE51" i="28"/>
  <c r="GE188" i="28" s="1"/>
  <c r="GD51" i="28"/>
  <c r="GD188" i="28" s="1"/>
  <c r="GC51" i="28"/>
  <c r="GC188" i="28" s="1"/>
  <c r="GB51" i="28"/>
  <c r="GB188" i="28" s="1"/>
  <c r="GA51" i="28"/>
  <c r="GA188" i="28" s="1"/>
  <c r="FZ51" i="28"/>
  <c r="FZ188" i="28" s="1"/>
  <c r="FY65" i="28"/>
  <c r="FY199" i="28" s="1"/>
  <c r="FY64" i="28"/>
  <c r="FY198" i="28" s="1"/>
  <c r="FY63" i="28"/>
  <c r="FY197" i="28" s="1"/>
  <c r="FY62" i="28"/>
  <c r="FY196" i="28" s="1"/>
  <c r="FY61" i="28"/>
  <c r="FY195" i="28" s="1"/>
  <c r="FY60" i="28"/>
  <c r="FY194" i="28" s="1"/>
  <c r="FY59" i="28"/>
  <c r="FY193" i="28" s="1"/>
  <c r="FY58" i="28"/>
  <c r="FY192" i="28" s="1"/>
  <c r="FY57" i="28"/>
  <c r="FY191" i="28" s="1"/>
  <c r="FY56" i="28"/>
  <c r="FY190" i="28" s="1"/>
  <c r="FY55" i="28"/>
  <c r="FY54" i="28"/>
  <c r="FY53" i="28"/>
  <c r="FY52" i="28"/>
  <c r="FY51" i="28"/>
  <c r="FY188" i="28" s="1"/>
  <c r="FX65" i="28"/>
  <c r="FX199" i="28" s="1"/>
  <c r="FW65" i="28"/>
  <c r="FW199" i="28" s="1"/>
  <c r="FV65" i="28"/>
  <c r="FV199" i="28" s="1"/>
  <c r="FU65" i="28"/>
  <c r="FU199" i="28" s="1"/>
  <c r="FT65" i="28"/>
  <c r="FT199" i="28" s="1"/>
  <c r="FS65" i="28"/>
  <c r="FS199" i="28" s="1"/>
  <c r="FX64" i="28"/>
  <c r="FX198" i="28" s="1"/>
  <c r="FW64" i="28"/>
  <c r="FW198" i="28" s="1"/>
  <c r="FV64" i="28"/>
  <c r="FV198" i="28" s="1"/>
  <c r="FU64" i="28"/>
  <c r="FU198" i="28" s="1"/>
  <c r="FT64" i="28"/>
  <c r="FT198" i="28" s="1"/>
  <c r="FS64" i="28"/>
  <c r="FS198" i="28" s="1"/>
  <c r="FX63" i="28"/>
  <c r="FX197" i="28" s="1"/>
  <c r="FW63" i="28"/>
  <c r="FW197" i="28" s="1"/>
  <c r="FV63" i="28"/>
  <c r="FV197" i="28" s="1"/>
  <c r="FU63" i="28"/>
  <c r="FU197" i="28" s="1"/>
  <c r="FT63" i="28"/>
  <c r="FT197" i="28" s="1"/>
  <c r="FS63" i="28"/>
  <c r="FS197" i="28" s="1"/>
  <c r="FX62" i="28"/>
  <c r="FX196" i="28" s="1"/>
  <c r="FW62" i="28"/>
  <c r="FW196" i="28" s="1"/>
  <c r="FV62" i="28"/>
  <c r="FV196" i="28" s="1"/>
  <c r="FU62" i="28"/>
  <c r="FU196" i="28" s="1"/>
  <c r="FT62" i="28"/>
  <c r="FT196" i="28" s="1"/>
  <c r="FS62" i="28"/>
  <c r="FS196" i="28" s="1"/>
  <c r="FX61" i="28"/>
  <c r="FX195" i="28" s="1"/>
  <c r="FW61" i="28"/>
  <c r="FW195" i="28" s="1"/>
  <c r="FV61" i="28"/>
  <c r="FV195" i="28" s="1"/>
  <c r="FU61" i="28"/>
  <c r="FU195" i="28" s="1"/>
  <c r="FT61" i="28"/>
  <c r="FT195" i="28" s="1"/>
  <c r="FS61" i="28"/>
  <c r="FS195" i="28" s="1"/>
  <c r="FX60" i="28"/>
  <c r="FX194" i="28" s="1"/>
  <c r="FW60" i="28"/>
  <c r="FW194" i="28" s="1"/>
  <c r="FV60" i="28"/>
  <c r="FV194" i="28" s="1"/>
  <c r="FU60" i="28"/>
  <c r="FU194" i="28" s="1"/>
  <c r="FT60" i="28"/>
  <c r="FT194" i="28" s="1"/>
  <c r="FS60" i="28"/>
  <c r="FS194" i="28" s="1"/>
  <c r="FX59" i="28"/>
  <c r="FX193" i="28" s="1"/>
  <c r="FW59" i="28"/>
  <c r="FW193" i="28" s="1"/>
  <c r="FV59" i="28"/>
  <c r="FV193" i="28" s="1"/>
  <c r="FU59" i="28"/>
  <c r="FU193" i="28" s="1"/>
  <c r="FT59" i="28"/>
  <c r="FT193" i="28" s="1"/>
  <c r="FS59" i="28"/>
  <c r="FS193" i="28" s="1"/>
  <c r="FX58" i="28"/>
  <c r="FX192" i="28" s="1"/>
  <c r="FW58" i="28"/>
  <c r="FW192" i="28" s="1"/>
  <c r="FV58" i="28"/>
  <c r="FV192" i="28" s="1"/>
  <c r="FU58" i="28"/>
  <c r="FU192" i="28" s="1"/>
  <c r="FT58" i="28"/>
  <c r="FT192" i="28" s="1"/>
  <c r="FS58" i="28"/>
  <c r="FS192" i="28" s="1"/>
  <c r="FX57" i="28"/>
  <c r="FX191" i="28" s="1"/>
  <c r="FW57" i="28"/>
  <c r="FW191" i="28" s="1"/>
  <c r="FV57" i="28"/>
  <c r="FV191" i="28" s="1"/>
  <c r="FU57" i="28"/>
  <c r="FU191" i="28" s="1"/>
  <c r="FT57" i="28"/>
  <c r="FT191" i="28" s="1"/>
  <c r="FS57" i="28"/>
  <c r="FS191" i="28" s="1"/>
  <c r="FX56" i="28"/>
  <c r="FX190" i="28" s="1"/>
  <c r="FW56" i="28"/>
  <c r="FW190" i="28" s="1"/>
  <c r="FV56" i="28"/>
  <c r="FV190" i="28" s="1"/>
  <c r="FU56" i="28"/>
  <c r="FU190" i="28" s="1"/>
  <c r="FT56" i="28"/>
  <c r="FT190" i="28" s="1"/>
  <c r="FS56" i="28"/>
  <c r="FS190" i="28" s="1"/>
  <c r="FX55" i="28"/>
  <c r="FW55" i="28"/>
  <c r="FV55" i="28"/>
  <c r="FU55" i="28"/>
  <c r="FT55" i="28"/>
  <c r="FS55" i="28"/>
  <c r="FX54" i="28"/>
  <c r="FW54" i="28"/>
  <c r="FV54" i="28"/>
  <c r="FU54" i="28"/>
  <c r="FT54" i="28"/>
  <c r="FS54" i="28"/>
  <c r="FX53" i="28"/>
  <c r="FW53" i="28"/>
  <c r="FV53" i="28"/>
  <c r="FU53" i="28"/>
  <c r="FT53" i="28"/>
  <c r="FS53" i="28"/>
  <c r="FX52" i="28"/>
  <c r="FW52" i="28"/>
  <c r="FV52" i="28"/>
  <c r="FU52" i="28"/>
  <c r="FT52" i="28"/>
  <c r="FS52" i="28"/>
  <c r="FX51" i="28"/>
  <c r="FX188" i="28" s="1"/>
  <c r="FW51" i="28"/>
  <c r="FW188" i="28" s="1"/>
  <c r="FV51" i="28"/>
  <c r="FV188" i="28" s="1"/>
  <c r="FU51" i="28"/>
  <c r="FU188" i="28" s="1"/>
  <c r="FT51" i="28"/>
  <c r="FT188" i="28" s="1"/>
  <c r="FS51" i="28"/>
  <c r="FS188" i="28" s="1"/>
  <c r="FR65" i="28"/>
  <c r="FR199" i="28" s="1"/>
  <c r="FR64" i="28"/>
  <c r="FR198" i="28" s="1"/>
  <c r="FR63" i="28"/>
  <c r="FR197" i="28" s="1"/>
  <c r="FR62" i="28"/>
  <c r="FR196" i="28" s="1"/>
  <c r="FR61" i="28"/>
  <c r="FR195" i="28" s="1"/>
  <c r="FR60" i="28"/>
  <c r="FR194" i="28" s="1"/>
  <c r="FR59" i="28"/>
  <c r="FR193" i="28" s="1"/>
  <c r="FR58" i="28"/>
  <c r="FR192" i="28" s="1"/>
  <c r="FR57" i="28"/>
  <c r="FR191" i="28" s="1"/>
  <c r="FR56" i="28"/>
  <c r="FR190" i="28" s="1"/>
  <c r="FR55" i="28"/>
  <c r="FR54" i="28"/>
  <c r="FR53" i="28"/>
  <c r="FR52" i="28"/>
  <c r="FR51" i="28"/>
  <c r="FR188" i="28" s="1"/>
  <c r="FQ65" i="28"/>
  <c r="FQ199" i="28" s="1"/>
  <c r="FP65" i="28"/>
  <c r="FP199" i="28" s="1"/>
  <c r="FO65" i="28"/>
  <c r="FO199" i="28" s="1"/>
  <c r="FN65" i="28"/>
  <c r="FN199" i="28" s="1"/>
  <c r="FM65" i="28"/>
  <c r="FM199" i="28" s="1"/>
  <c r="FL65" i="28"/>
  <c r="FL199" i="28" s="1"/>
  <c r="FQ64" i="28"/>
  <c r="FQ198" i="28" s="1"/>
  <c r="FP64" i="28"/>
  <c r="FP198" i="28" s="1"/>
  <c r="FO64" i="28"/>
  <c r="FO198" i="28" s="1"/>
  <c r="FN64" i="28"/>
  <c r="FN198" i="28" s="1"/>
  <c r="FM64" i="28"/>
  <c r="FM198" i="28" s="1"/>
  <c r="FL64" i="28"/>
  <c r="FL198" i="28" s="1"/>
  <c r="FQ63" i="28"/>
  <c r="FQ197" i="28" s="1"/>
  <c r="FP63" i="28"/>
  <c r="FP197" i="28" s="1"/>
  <c r="FO63" i="28"/>
  <c r="FO197" i="28" s="1"/>
  <c r="FN63" i="28"/>
  <c r="FN197" i="28" s="1"/>
  <c r="FM63" i="28"/>
  <c r="FM197" i="28" s="1"/>
  <c r="FL63" i="28"/>
  <c r="FL197" i="28" s="1"/>
  <c r="FQ62" i="28"/>
  <c r="FQ196" i="28" s="1"/>
  <c r="FP62" i="28"/>
  <c r="FP196" i="28" s="1"/>
  <c r="FO62" i="28"/>
  <c r="FO196" i="28" s="1"/>
  <c r="FN62" i="28"/>
  <c r="FN196" i="28" s="1"/>
  <c r="FM62" i="28"/>
  <c r="FM196" i="28" s="1"/>
  <c r="FL62" i="28"/>
  <c r="FL196" i="28" s="1"/>
  <c r="FQ61" i="28"/>
  <c r="FQ195" i="28" s="1"/>
  <c r="FP61" i="28"/>
  <c r="FP195" i="28" s="1"/>
  <c r="FO61" i="28"/>
  <c r="FO195" i="28" s="1"/>
  <c r="FN61" i="28"/>
  <c r="FN195" i="28" s="1"/>
  <c r="FM61" i="28"/>
  <c r="FM195" i="28" s="1"/>
  <c r="FL61" i="28"/>
  <c r="FL195" i="28" s="1"/>
  <c r="FQ60" i="28"/>
  <c r="FQ194" i="28" s="1"/>
  <c r="FP60" i="28"/>
  <c r="FP194" i="28" s="1"/>
  <c r="FO60" i="28"/>
  <c r="FO194" i="28" s="1"/>
  <c r="FN60" i="28"/>
  <c r="FN194" i="28" s="1"/>
  <c r="FM60" i="28"/>
  <c r="FM194" i="28" s="1"/>
  <c r="FL60" i="28"/>
  <c r="FL194" i="28" s="1"/>
  <c r="FQ59" i="28"/>
  <c r="FQ193" i="28" s="1"/>
  <c r="FP59" i="28"/>
  <c r="FP193" i="28" s="1"/>
  <c r="FO59" i="28"/>
  <c r="FO193" i="28" s="1"/>
  <c r="FN59" i="28"/>
  <c r="FN193" i="28" s="1"/>
  <c r="FM59" i="28"/>
  <c r="FM193" i="28" s="1"/>
  <c r="FL59" i="28"/>
  <c r="FL193" i="28" s="1"/>
  <c r="FQ58" i="28"/>
  <c r="FQ192" i="28" s="1"/>
  <c r="FP58" i="28"/>
  <c r="FP192" i="28" s="1"/>
  <c r="FO58" i="28"/>
  <c r="FO192" i="28" s="1"/>
  <c r="FN58" i="28"/>
  <c r="FN192" i="28" s="1"/>
  <c r="FM58" i="28"/>
  <c r="FM192" i="28" s="1"/>
  <c r="FL58" i="28"/>
  <c r="FL192" i="28" s="1"/>
  <c r="FQ57" i="28"/>
  <c r="FQ191" i="28" s="1"/>
  <c r="FP57" i="28"/>
  <c r="FP191" i="28" s="1"/>
  <c r="FO57" i="28"/>
  <c r="FO191" i="28" s="1"/>
  <c r="FN57" i="28"/>
  <c r="FN191" i="28" s="1"/>
  <c r="FM57" i="28"/>
  <c r="FM191" i="28" s="1"/>
  <c r="FL57" i="28"/>
  <c r="FL191" i="28" s="1"/>
  <c r="FQ56" i="28"/>
  <c r="FQ190" i="28" s="1"/>
  <c r="FP56" i="28"/>
  <c r="FP190" i="28" s="1"/>
  <c r="FO56" i="28"/>
  <c r="FO190" i="28" s="1"/>
  <c r="FN56" i="28"/>
  <c r="FN190" i="28" s="1"/>
  <c r="FM56" i="28"/>
  <c r="FM190" i="28" s="1"/>
  <c r="FL56" i="28"/>
  <c r="FL190" i="28" s="1"/>
  <c r="FQ55" i="28"/>
  <c r="FP55" i="28"/>
  <c r="FO55" i="28"/>
  <c r="FN55" i="28"/>
  <c r="FM55" i="28"/>
  <c r="FL55" i="28"/>
  <c r="FQ54" i="28"/>
  <c r="FP54" i="28"/>
  <c r="FO54" i="28"/>
  <c r="FN54" i="28"/>
  <c r="FM54" i="28"/>
  <c r="FL54" i="28"/>
  <c r="FQ53" i="28"/>
  <c r="FP53" i="28"/>
  <c r="FO53" i="28"/>
  <c r="FN53" i="28"/>
  <c r="FM53" i="28"/>
  <c r="FL53" i="28"/>
  <c r="FQ52" i="28"/>
  <c r="FP52" i="28"/>
  <c r="FO52" i="28"/>
  <c r="FN52" i="28"/>
  <c r="FM52" i="28"/>
  <c r="FL52" i="28"/>
  <c r="FQ51" i="28"/>
  <c r="FQ188" i="28" s="1"/>
  <c r="FP51" i="28"/>
  <c r="FP188" i="28" s="1"/>
  <c r="FO51" i="28"/>
  <c r="FO188" i="28" s="1"/>
  <c r="FN51" i="28"/>
  <c r="FN188" i="28" s="1"/>
  <c r="FM51" i="28"/>
  <c r="FM188" i="28" s="1"/>
  <c r="FL51" i="28"/>
  <c r="FL188" i="28" s="1"/>
  <c r="FK65" i="28"/>
  <c r="FK199" i="28" s="1"/>
  <c r="FK64" i="28"/>
  <c r="FK198" i="28" s="1"/>
  <c r="FK63" i="28"/>
  <c r="FK197" i="28" s="1"/>
  <c r="FK62" i="28"/>
  <c r="FK196" i="28" s="1"/>
  <c r="FK61" i="28"/>
  <c r="FK195" i="28" s="1"/>
  <c r="FK60" i="28"/>
  <c r="FK194" i="28" s="1"/>
  <c r="FK59" i="28"/>
  <c r="FK193" i="28" s="1"/>
  <c r="FK58" i="28"/>
  <c r="FK192" i="28" s="1"/>
  <c r="FK57" i="28"/>
  <c r="FK191" i="28" s="1"/>
  <c r="FK56" i="28"/>
  <c r="FK190" i="28" s="1"/>
  <c r="FK55" i="28"/>
  <c r="FK54" i="28"/>
  <c r="FK53" i="28"/>
  <c r="FK52" i="28"/>
  <c r="FK51" i="28"/>
  <c r="FK188" i="28" s="1"/>
  <c r="FJ65" i="28"/>
  <c r="FJ199" i="28" s="1"/>
  <c r="FI65" i="28"/>
  <c r="FI199" i="28" s="1"/>
  <c r="FH65" i="28"/>
  <c r="FH199" i="28" s="1"/>
  <c r="FG65" i="28"/>
  <c r="FG199" i="28" s="1"/>
  <c r="FF65" i="28"/>
  <c r="FF199" i="28" s="1"/>
  <c r="FE65" i="28"/>
  <c r="FE199" i="28" s="1"/>
  <c r="FJ64" i="28"/>
  <c r="FJ198" i="28" s="1"/>
  <c r="FI64" i="28"/>
  <c r="FI198" i="28" s="1"/>
  <c r="FH64" i="28"/>
  <c r="FH198" i="28" s="1"/>
  <c r="FG64" i="28"/>
  <c r="FG198" i="28" s="1"/>
  <c r="FF64" i="28"/>
  <c r="FF198" i="28" s="1"/>
  <c r="FE64" i="28"/>
  <c r="FE198" i="28" s="1"/>
  <c r="FJ63" i="28"/>
  <c r="FJ197" i="28" s="1"/>
  <c r="FI63" i="28"/>
  <c r="FI197" i="28" s="1"/>
  <c r="FH63" i="28"/>
  <c r="FH197" i="28" s="1"/>
  <c r="FG63" i="28"/>
  <c r="FG197" i="28" s="1"/>
  <c r="FF63" i="28"/>
  <c r="FF197" i="28" s="1"/>
  <c r="FE63" i="28"/>
  <c r="FE197" i="28" s="1"/>
  <c r="FJ62" i="28"/>
  <c r="FJ196" i="28" s="1"/>
  <c r="FI62" i="28"/>
  <c r="FI196" i="28" s="1"/>
  <c r="FH62" i="28"/>
  <c r="FH196" i="28" s="1"/>
  <c r="FG62" i="28"/>
  <c r="FG196" i="28" s="1"/>
  <c r="FF62" i="28"/>
  <c r="FF196" i="28" s="1"/>
  <c r="FE62" i="28"/>
  <c r="FE196" i="28" s="1"/>
  <c r="FJ61" i="28"/>
  <c r="FJ195" i="28" s="1"/>
  <c r="FI61" i="28"/>
  <c r="FI195" i="28" s="1"/>
  <c r="FH61" i="28"/>
  <c r="FH195" i="28" s="1"/>
  <c r="FG61" i="28"/>
  <c r="FG195" i="28" s="1"/>
  <c r="FF61" i="28"/>
  <c r="FF195" i="28" s="1"/>
  <c r="FE61" i="28"/>
  <c r="FE195" i="28" s="1"/>
  <c r="FJ60" i="28"/>
  <c r="FJ194" i="28" s="1"/>
  <c r="FI60" i="28"/>
  <c r="FI194" i="28" s="1"/>
  <c r="FH60" i="28"/>
  <c r="FH194" i="28" s="1"/>
  <c r="FG60" i="28"/>
  <c r="FG194" i="28" s="1"/>
  <c r="FF60" i="28"/>
  <c r="FF194" i="28" s="1"/>
  <c r="FE60" i="28"/>
  <c r="FE194" i="28" s="1"/>
  <c r="FJ59" i="28"/>
  <c r="FJ193" i="28" s="1"/>
  <c r="FI59" i="28"/>
  <c r="FI193" i="28" s="1"/>
  <c r="FH59" i="28"/>
  <c r="FH193" i="28" s="1"/>
  <c r="FG59" i="28"/>
  <c r="FG193" i="28" s="1"/>
  <c r="FF59" i="28"/>
  <c r="FF193" i="28" s="1"/>
  <c r="FE59" i="28"/>
  <c r="FE193" i="28" s="1"/>
  <c r="FJ58" i="28"/>
  <c r="FJ192" i="28" s="1"/>
  <c r="FI58" i="28"/>
  <c r="FI192" i="28" s="1"/>
  <c r="FH58" i="28"/>
  <c r="FH192" i="28" s="1"/>
  <c r="FG58" i="28"/>
  <c r="FG192" i="28" s="1"/>
  <c r="FF58" i="28"/>
  <c r="FF192" i="28" s="1"/>
  <c r="FE58" i="28"/>
  <c r="FE192" i="28" s="1"/>
  <c r="FJ57" i="28"/>
  <c r="FJ191" i="28" s="1"/>
  <c r="FI57" i="28"/>
  <c r="FI191" i="28" s="1"/>
  <c r="FH57" i="28"/>
  <c r="FH191" i="28" s="1"/>
  <c r="FG57" i="28"/>
  <c r="FG191" i="28" s="1"/>
  <c r="FF57" i="28"/>
  <c r="FF191" i="28" s="1"/>
  <c r="FE57" i="28"/>
  <c r="FE191" i="28" s="1"/>
  <c r="FJ56" i="28"/>
  <c r="FJ190" i="28" s="1"/>
  <c r="FI56" i="28"/>
  <c r="FI190" i="28" s="1"/>
  <c r="FH56" i="28"/>
  <c r="FH190" i="28" s="1"/>
  <c r="FG56" i="28"/>
  <c r="FG190" i="28" s="1"/>
  <c r="FF56" i="28"/>
  <c r="FF190" i="28" s="1"/>
  <c r="FE56" i="28"/>
  <c r="FE190" i="28" s="1"/>
  <c r="FJ55" i="28"/>
  <c r="FI55" i="28"/>
  <c r="FH55" i="28"/>
  <c r="FG55" i="28"/>
  <c r="FF55" i="28"/>
  <c r="FE55" i="28"/>
  <c r="FJ54" i="28"/>
  <c r="FI54" i="28"/>
  <c r="FH54" i="28"/>
  <c r="FG54" i="28"/>
  <c r="FF54" i="28"/>
  <c r="FE54" i="28"/>
  <c r="FJ53" i="28"/>
  <c r="FI53" i="28"/>
  <c r="FH53" i="28"/>
  <c r="FG53" i="28"/>
  <c r="FF53" i="28"/>
  <c r="FE53" i="28"/>
  <c r="FJ52" i="28"/>
  <c r="FI52" i="28"/>
  <c r="FH52" i="28"/>
  <c r="FG52" i="28"/>
  <c r="FF52" i="28"/>
  <c r="FE52" i="28"/>
  <c r="FJ51" i="28"/>
  <c r="FJ188" i="28" s="1"/>
  <c r="FI51" i="28"/>
  <c r="FI188" i="28" s="1"/>
  <c r="FH51" i="28"/>
  <c r="FH188" i="28" s="1"/>
  <c r="FG51" i="28"/>
  <c r="FG188" i="28" s="1"/>
  <c r="FF51" i="28"/>
  <c r="FF188" i="28" s="1"/>
  <c r="FE51" i="28"/>
  <c r="FE188" i="28" s="1"/>
  <c r="FD65" i="28"/>
  <c r="FD199" i="28" s="1"/>
  <c r="FD64" i="28"/>
  <c r="FD198" i="28" s="1"/>
  <c r="FD63" i="28"/>
  <c r="FD197" i="28" s="1"/>
  <c r="FD62" i="28"/>
  <c r="FD196" i="28" s="1"/>
  <c r="FD61" i="28"/>
  <c r="FD195" i="28" s="1"/>
  <c r="FD60" i="28"/>
  <c r="FD194" i="28" s="1"/>
  <c r="FD59" i="28"/>
  <c r="FD193" i="28" s="1"/>
  <c r="FD58" i="28"/>
  <c r="FD192" i="28" s="1"/>
  <c r="FD57" i="28"/>
  <c r="FD191" i="28" s="1"/>
  <c r="FD56" i="28"/>
  <c r="FD190" i="28" s="1"/>
  <c r="FD55" i="28"/>
  <c r="FD54" i="28"/>
  <c r="FD53" i="28"/>
  <c r="FD52" i="28"/>
  <c r="FD51" i="28"/>
  <c r="FD188" i="28" s="1"/>
  <c r="FC65" i="28"/>
  <c r="FC199" i="28" s="1"/>
  <c r="FB65" i="28"/>
  <c r="FB199" i="28" s="1"/>
  <c r="FA65" i="28"/>
  <c r="FA199" i="28" s="1"/>
  <c r="EZ65" i="28"/>
  <c r="EZ199" i="28" s="1"/>
  <c r="EY65" i="28"/>
  <c r="EY199" i="28" s="1"/>
  <c r="EX65" i="28"/>
  <c r="EX199" i="28" s="1"/>
  <c r="FC64" i="28"/>
  <c r="FC198" i="28" s="1"/>
  <c r="FB64" i="28"/>
  <c r="FB198" i="28" s="1"/>
  <c r="FA64" i="28"/>
  <c r="FA198" i="28" s="1"/>
  <c r="EZ64" i="28"/>
  <c r="EZ198" i="28" s="1"/>
  <c r="EY64" i="28"/>
  <c r="EY198" i="28" s="1"/>
  <c r="EX64" i="28"/>
  <c r="EX198" i="28" s="1"/>
  <c r="FC63" i="28"/>
  <c r="FC197" i="28" s="1"/>
  <c r="FB63" i="28"/>
  <c r="FB197" i="28" s="1"/>
  <c r="FA63" i="28"/>
  <c r="FA197" i="28" s="1"/>
  <c r="EZ63" i="28"/>
  <c r="EZ197" i="28" s="1"/>
  <c r="EY63" i="28"/>
  <c r="EY197" i="28" s="1"/>
  <c r="EX63" i="28"/>
  <c r="EX197" i="28" s="1"/>
  <c r="FC62" i="28"/>
  <c r="FC196" i="28" s="1"/>
  <c r="FB62" i="28"/>
  <c r="FB196" i="28" s="1"/>
  <c r="FA62" i="28"/>
  <c r="FA196" i="28" s="1"/>
  <c r="EZ62" i="28"/>
  <c r="EZ196" i="28" s="1"/>
  <c r="EY62" i="28"/>
  <c r="EY196" i="28" s="1"/>
  <c r="EX62" i="28"/>
  <c r="EX196" i="28" s="1"/>
  <c r="FC61" i="28"/>
  <c r="FC195" i="28" s="1"/>
  <c r="FB61" i="28"/>
  <c r="FB195" i="28" s="1"/>
  <c r="FA61" i="28"/>
  <c r="FA195" i="28" s="1"/>
  <c r="EZ61" i="28"/>
  <c r="EZ195" i="28" s="1"/>
  <c r="EY61" i="28"/>
  <c r="EY195" i="28" s="1"/>
  <c r="EX61" i="28"/>
  <c r="EX195" i="28" s="1"/>
  <c r="FC60" i="28"/>
  <c r="FC194" i="28" s="1"/>
  <c r="FB60" i="28"/>
  <c r="FB194" i="28" s="1"/>
  <c r="FA60" i="28"/>
  <c r="FA194" i="28" s="1"/>
  <c r="EZ60" i="28"/>
  <c r="EZ194" i="28" s="1"/>
  <c r="EY60" i="28"/>
  <c r="EY194" i="28" s="1"/>
  <c r="EX60" i="28"/>
  <c r="EX194" i="28" s="1"/>
  <c r="FC59" i="28"/>
  <c r="FC193" i="28" s="1"/>
  <c r="FB59" i="28"/>
  <c r="FB193" i="28" s="1"/>
  <c r="FA59" i="28"/>
  <c r="FA193" i="28" s="1"/>
  <c r="EZ59" i="28"/>
  <c r="EZ193" i="28" s="1"/>
  <c r="EY59" i="28"/>
  <c r="EY193" i="28" s="1"/>
  <c r="EX59" i="28"/>
  <c r="EX193" i="28" s="1"/>
  <c r="FC58" i="28"/>
  <c r="FC192" i="28" s="1"/>
  <c r="FB58" i="28"/>
  <c r="FB192" i="28" s="1"/>
  <c r="FA58" i="28"/>
  <c r="FA192" i="28" s="1"/>
  <c r="EZ58" i="28"/>
  <c r="EZ192" i="28" s="1"/>
  <c r="EY58" i="28"/>
  <c r="EY192" i="28" s="1"/>
  <c r="EX58" i="28"/>
  <c r="EX192" i="28" s="1"/>
  <c r="FC57" i="28"/>
  <c r="FC191" i="28" s="1"/>
  <c r="FB57" i="28"/>
  <c r="FB191" i="28" s="1"/>
  <c r="FA57" i="28"/>
  <c r="FA191" i="28" s="1"/>
  <c r="EZ57" i="28"/>
  <c r="EZ191" i="28" s="1"/>
  <c r="EY57" i="28"/>
  <c r="EY191" i="28" s="1"/>
  <c r="EX57" i="28"/>
  <c r="EX191" i="28" s="1"/>
  <c r="FC56" i="28"/>
  <c r="FC190" i="28" s="1"/>
  <c r="FB56" i="28"/>
  <c r="FB190" i="28" s="1"/>
  <c r="FA56" i="28"/>
  <c r="FA190" i="28" s="1"/>
  <c r="EZ56" i="28"/>
  <c r="EZ190" i="28" s="1"/>
  <c r="EY56" i="28"/>
  <c r="EY190" i="28" s="1"/>
  <c r="EX56" i="28"/>
  <c r="EX190" i="28" s="1"/>
  <c r="FC55" i="28"/>
  <c r="FB55" i="28"/>
  <c r="FA55" i="28"/>
  <c r="EZ55" i="28"/>
  <c r="EY55" i="28"/>
  <c r="EX55" i="28"/>
  <c r="FC54" i="28"/>
  <c r="FB54" i="28"/>
  <c r="FA54" i="28"/>
  <c r="EZ54" i="28"/>
  <c r="EY54" i="28"/>
  <c r="EX54" i="28"/>
  <c r="FC53" i="28"/>
  <c r="FB53" i="28"/>
  <c r="FA53" i="28"/>
  <c r="EZ53" i="28"/>
  <c r="EY53" i="28"/>
  <c r="EX53" i="28"/>
  <c r="FC52" i="28"/>
  <c r="FB52" i="28"/>
  <c r="FA52" i="28"/>
  <c r="EZ52" i="28"/>
  <c r="EY52" i="28"/>
  <c r="EX52" i="28"/>
  <c r="FC51" i="28"/>
  <c r="FC188" i="28" s="1"/>
  <c r="FB51" i="28"/>
  <c r="FB188" i="28" s="1"/>
  <c r="FA51" i="28"/>
  <c r="FA188" i="28" s="1"/>
  <c r="EZ51" i="28"/>
  <c r="EZ188" i="28" s="1"/>
  <c r="EY51" i="28"/>
  <c r="EY188" i="28" s="1"/>
  <c r="EX51" i="28"/>
  <c r="EX188" i="28" s="1"/>
  <c r="EW65" i="28"/>
  <c r="EW199" i="28" s="1"/>
  <c r="EW64" i="28"/>
  <c r="EW198" i="28" s="1"/>
  <c r="EW63" i="28"/>
  <c r="EW197" i="28" s="1"/>
  <c r="EW62" i="28"/>
  <c r="EW196" i="28" s="1"/>
  <c r="EW61" i="28"/>
  <c r="EW195" i="28" s="1"/>
  <c r="EW60" i="28"/>
  <c r="EW194" i="28" s="1"/>
  <c r="EW59" i="28"/>
  <c r="EW193" i="28" s="1"/>
  <c r="EW58" i="28"/>
  <c r="EW192" i="28" s="1"/>
  <c r="EW57" i="28"/>
  <c r="EW191" i="28" s="1"/>
  <c r="EW56" i="28"/>
  <c r="EW190" i="28" s="1"/>
  <c r="EW55" i="28"/>
  <c r="EW54" i="28"/>
  <c r="EW53" i="28"/>
  <c r="EW52" i="28"/>
  <c r="EW51" i="28"/>
  <c r="EW188" i="28" s="1"/>
  <c r="EV65" i="28"/>
  <c r="EV199" i="28" s="1"/>
  <c r="EU65" i="28"/>
  <c r="EU199" i="28" s="1"/>
  <c r="ET65" i="28"/>
  <c r="ET199" i="28" s="1"/>
  <c r="ES65" i="28"/>
  <c r="ES199" i="28" s="1"/>
  <c r="ER65" i="28"/>
  <c r="ER199" i="28" s="1"/>
  <c r="EQ65" i="28"/>
  <c r="EQ199" i="28" s="1"/>
  <c r="EV64" i="28"/>
  <c r="EV198" i="28" s="1"/>
  <c r="EU64" i="28"/>
  <c r="EU198" i="28" s="1"/>
  <c r="ET64" i="28"/>
  <c r="ET198" i="28" s="1"/>
  <c r="ES64" i="28"/>
  <c r="ES198" i="28" s="1"/>
  <c r="ER64" i="28"/>
  <c r="ER198" i="28" s="1"/>
  <c r="EQ64" i="28"/>
  <c r="EQ198" i="28" s="1"/>
  <c r="EV63" i="28"/>
  <c r="EV197" i="28" s="1"/>
  <c r="EU63" i="28"/>
  <c r="EU197" i="28" s="1"/>
  <c r="ET63" i="28"/>
  <c r="ET197" i="28" s="1"/>
  <c r="ES63" i="28"/>
  <c r="ES197" i="28" s="1"/>
  <c r="ER63" i="28"/>
  <c r="ER197" i="28" s="1"/>
  <c r="EQ63" i="28"/>
  <c r="EQ197" i="28" s="1"/>
  <c r="EV62" i="28"/>
  <c r="EV196" i="28" s="1"/>
  <c r="EU62" i="28"/>
  <c r="EU196" i="28" s="1"/>
  <c r="ET62" i="28"/>
  <c r="ET196" i="28" s="1"/>
  <c r="ES62" i="28"/>
  <c r="ES196" i="28" s="1"/>
  <c r="ER62" i="28"/>
  <c r="ER196" i="28" s="1"/>
  <c r="EQ62" i="28"/>
  <c r="EQ196" i="28" s="1"/>
  <c r="EV61" i="28"/>
  <c r="EV195" i="28" s="1"/>
  <c r="EU61" i="28"/>
  <c r="EU195" i="28" s="1"/>
  <c r="ET61" i="28"/>
  <c r="ET195" i="28" s="1"/>
  <c r="ES61" i="28"/>
  <c r="ES195" i="28" s="1"/>
  <c r="ER61" i="28"/>
  <c r="ER195" i="28" s="1"/>
  <c r="EQ61" i="28"/>
  <c r="EQ195" i="28" s="1"/>
  <c r="EV60" i="28"/>
  <c r="EV194" i="28" s="1"/>
  <c r="EU60" i="28"/>
  <c r="EU194" i="28" s="1"/>
  <c r="ET60" i="28"/>
  <c r="ET194" i="28" s="1"/>
  <c r="ES60" i="28"/>
  <c r="ES194" i="28" s="1"/>
  <c r="ER60" i="28"/>
  <c r="ER194" i="28" s="1"/>
  <c r="EQ60" i="28"/>
  <c r="EQ194" i="28" s="1"/>
  <c r="EV59" i="28"/>
  <c r="EV193" i="28" s="1"/>
  <c r="EU59" i="28"/>
  <c r="EU193" i="28" s="1"/>
  <c r="ET59" i="28"/>
  <c r="ET193" i="28" s="1"/>
  <c r="ES59" i="28"/>
  <c r="ES193" i="28" s="1"/>
  <c r="ER59" i="28"/>
  <c r="ER193" i="28" s="1"/>
  <c r="EQ59" i="28"/>
  <c r="EQ193" i="28" s="1"/>
  <c r="EV58" i="28"/>
  <c r="EV192" i="28" s="1"/>
  <c r="EU58" i="28"/>
  <c r="EU192" i="28" s="1"/>
  <c r="ET58" i="28"/>
  <c r="ET192" i="28" s="1"/>
  <c r="ES58" i="28"/>
  <c r="ES192" i="28" s="1"/>
  <c r="ER58" i="28"/>
  <c r="ER192" i="28" s="1"/>
  <c r="EQ58" i="28"/>
  <c r="EQ192" i="28" s="1"/>
  <c r="EV57" i="28"/>
  <c r="EV191" i="28" s="1"/>
  <c r="EU57" i="28"/>
  <c r="EU191" i="28" s="1"/>
  <c r="ET57" i="28"/>
  <c r="ET191" i="28" s="1"/>
  <c r="ES57" i="28"/>
  <c r="ES191" i="28" s="1"/>
  <c r="ER57" i="28"/>
  <c r="ER191" i="28" s="1"/>
  <c r="EQ57" i="28"/>
  <c r="EQ191" i="28" s="1"/>
  <c r="EV56" i="28"/>
  <c r="EV190" i="28" s="1"/>
  <c r="EU56" i="28"/>
  <c r="EU190" i="28" s="1"/>
  <c r="ET56" i="28"/>
  <c r="ET190" i="28" s="1"/>
  <c r="ES56" i="28"/>
  <c r="ES190" i="28" s="1"/>
  <c r="ER56" i="28"/>
  <c r="ER190" i="28" s="1"/>
  <c r="EQ56" i="28"/>
  <c r="EQ190" i="28" s="1"/>
  <c r="EV55" i="28"/>
  <c r="EU55" i="28"/>
  <c r="ET55" i="28"/>
  <c r="ES55" i="28"/>
  <c r="ER55" i="28"/>
  <c r="EQ55" i="28"/>
  <c r="EV54" i="28"/>
  <c r="EU54" i="28"/>
  <c r="ET54" i="28"/>
  <c r="ES54" i="28"/>
  <c r="ER54" i="28"/>
  <c r="EQ54" i="28"/>
  <c r="EV53" i="28"/>
  <c r="EU53" i="28"/>
  <c r="ET53" i="28"/>
  <c r="ES53" i="28"/>
  <c r="ER53" i="28"/>
  <c r="EQ53" i="28"/>
  <c r="EV52" i="28"/>
  <c r="EU52" i="28"/>
  <c r="ET52" i="28"/>
  <c r="ES52" i="28"/>
  <c r="ER52" i="28"/>
  <c r="EQ52" i="28"/>
  <c r="EV51" i="28"/>
  <c r="EV188" i="28" s="1"/>
  <c r="EU51" i="28"/>
  <c r="EU188" i="28" s="1"/>
  <c r="ET51" i="28"/>
  <c r="ET188" i="28" s="1"/>
  <c r="ES51" i="28"/>
  <c r="ES188" i="28" s="1"/>
  <c r="ER51" i="28"/>
  <c r="ER188" i="28" s="1"/>
  <c r="EQ51" i="28"/>
  <c r="EQ188" i="28" s="1"/>
  <c r="EP65" i="28"/>
  <c r="EP199" i="28" s="1"/>
  <c r="EP64" i="28"/>
  <c r="EP198" i="28" s="1"/>
  <c r="EP63" i="28"/>
  <c r="EP197" i="28" s="1"/>
  <c r="EP62" i="28"/>
  <c r="EP196" i="28" s="1"/>
  <c r="EP61" i="28"/>
  <c r="EP195" i="28" s="1"/>
  <c r="EP60" i="28"/>
  <c r="EP194" i="28" s="1"/>
  <c r="EP59" i="28"/>
  <c r="EP193" i="28" s="1"/>
  <c r="EP58" i="28"/>
  <c r="EP192" i="28" s="1"/>
  <c r="EP57" i="28"/>
  <c r="EP191" i="28" s="1"/>
  <c r="EP56" i="28"/>
  <c r="EP190" i="28" s="1"/>
  <c r="EP55" i="28"/>
  <c r="EP54" i="28"/>
  <c r="EP53" i="28"/>
  <c r="EP52" i="28"/>
  <c r="EP51" i="28"/>
  <c r="EP188" i="28" s="1"/>
  <c r="EO65" i="28"/>
  <c r="EO199" i="28" s="1"/>
  <c r="EN65" i="28"/>
  <c r="EN199" i="28" s="1"/>
  <c r="EM65" i="28"/>
  <c r="EM199" i="28" s="1"/>
  <c r="EL65" i="28"/>
  <c r="EL199" i="28" s="1"/>
  <c r="EK65" i="28"/>
  <c r="EK199" i="28" s="1"/>
  <c r="EJ65" i="28"/>
  <c r="EJ199" i="28" s="1"/>
  <c r="EO64" i="28"/>
  <c r="EO198" i="28" s="1"/>
  <c r="EN64" i="28"/>
  <c r="EN198" i="28" s="1"/>
  <c r="EM64" i="28"/>
  <c r="EM198" i="28" s="1"/>
  <c r="EL64" i="28"/>
  <c r="EL198" i="28" s="1"/>
  <c r="EK64" i="28"/>
  <c r="EK198" i="28" s="1"/>
  <c r="EJ64" i="28"/>
  <c r="EJ198" i="28" s="1"/>
  <c r="EO63" i="28"/>
  <c r="EO197" i="28" s="1"/>
  <c r="EN63" i="28"/>
  <c r="EN197" i="28" s="1"/>
  <c r="EM63" i="28"/>
  <c r="EM197" i="28" s="1"/>
  <c r="EL63" i="28"/>
  <c r="EL197" i="28" s="1"/>
  <c r="EK63" i="28"/>
  <c r="EK197" i="28" s="1"/>
  <c r="EJ63" i="28"/>
  <c r="EJ197" i="28" s="1"/>
  <c r="EO62" i="28"/>
  <c r="EO196" i="28" s="1"/>
  <c r="EN62" i="28"/>
  <c r="EN196" i="28" s="1"/>
  <c r="EM62" i="28"/>
  <c r="EM196" i="28" s="1"/>
  <c r="EL62" i="28"/>
  <c r="EL196" i="28" s="1"/>
  <c r="EK62" i="28"/>
  <c r="EK196" i="28" s="1"/>
  <c r="EJ62" i="28"/>
  <c r="EJ196" i="28" s="1"/>
  <c r="EO61" i="28"/>
  <c r="EO195" i="28" s="1"/>
  <c r="EN61" i="28"/>
  <c r="EN195" i="28" s="1"/>
  <c r="EM61" i="28"/>
  <c r="EM195" i="28" s="1"/>
  <c r="EL61" i="28"/>
  <c r="EL195" i="28" s="1"/>
  <c r="EK61" i="28"/>
  <c r="EK195" i="28" s="1"/>
  <c r="EJ61" i="28"/>
  <c r="EJ195" i="28" s="1"/>
  <c r="EO60" i="28"/>
  <c r="EO194" i="28" s="1"/>
  <c r="EN60" i="28"/>
  <c r="EN194" i="28" s="1"/>
  <c r="EM60" i="28"/>
  <c r="EM194" i="28" s="1"/>
  <c r="EL60" i="28"/>
  <c r="EL194" i="28" s="1"/>
  <c r="EK60" i="28"/>
  <c r="EK194" i="28" s="1"/>
  <c r="EJ60" i="28"/>
  <c r="EJ194" i="28" s="1"/>
  <c r="EO59" i="28"/>
  <c r="EO193" i="28" s="1"/>
  <c r="EN59" i="28"/>
  <c r="EN193" i="28" s="1"/>
  <c r="EM59" i="28"/>
  <c r="EM193" i="28" s="1"/>
  <c r="EL59" i="28"/>
  <c r="EL193" i="28" s="1"/>
  <c r="EK59" i="28"/>
  <c r="EK193" i="28" s="1"/>
  <c r="EJ59" i="28"/>
  <c r="EJ193" i="28" s="1"/>
  <c r="EO58" i="28"/>
  <c r="EO192" i="28" s="1"/>
  <c r="EN58" i="28"/>
  <c r="EN192" i="28" s="1"/>
  <c r="EM58" i="28"/>
  <c r="EM192" i="28" s="1"/>
  <c r="EL58" i="28"/>
  <c r="EL192" i="28" s="1"/>
  <c r="EK58" i="28"/>
  <c r="EK192" i="28" s="1"/>
  <c r="EJ58" i="28"/>
  <c r="EJ192" i="28" s="1"/>
  <c r="EO57" i="28"/>
  <c r="EO191" i="28" s="1"/>
  <c r="EN57" i="28"/>
  <c r="EN191" i="28" s="1"/>
  <c r="EM57" i="28"/>
  <c r="EM191" i="28" s="1"/>
  <c r="EL57" i="28"/>
  <c r="EL191" i="28" s="1"/>
  <c r="EK57" i="28"/>
  <c r="EK191" i="28" s="1"/>
  <c r="EJ57" i="28"/>
  <c r="EJ191" i="28" s="1"/>
  <c r="EO56" i="28"/>
  <c r="EO190" i="28" s="1"/>
  <c r="EN56" i="28"/>
  <c r="EN190" i="28" s="1"/>
  <c r="EM56" i="28"/>
  <c r="EM190" i="28" s="1"/>
  <c r="EL56" i="28"/>
  <c r="EL190" i="28" s="1"/>
  <c r="EK56" i="28"/>
  <c r="EK190" i="28" s="1"/>
  <c r="EJ56" i="28"/>
  <c r="EJ190" i="28" s="1"/>
  <c r="EO55" i="28"/>
  <c r="EN55" i="28"/>
  <c r="EM55" i="28"/>
  <c r="EL55" i="28"/>
  <c r="EK55" i="28"/>
  <c r="EJ55" i="28"/>
  <c r="EO54" i="28"/>
  <c r="EN54" i="28"/>
  <c r="EM54" i="28"/>
  <c r="EL54" i="28"/>
  <c r="EK54" i="28"/>
  <c r="EJ54" i="28"/>
  <c r="EO53" i="28"/>
  <c r="EN53" i="28"/>
  <c r="EM53" i="28"/>
  <c r="EL53" i="28"/>
  <c r="EK53" i="28"/>
  <c r="EJ53" i="28"/>
  <c r="EO52" i="28"/>
  <c r="EN52" i="28"/>
  <c r="EM52" i="28"/>
  <c r="EL52" i="28"/>
  <c r="EK52" i="28"/>
  <c r="EJ52" i="28"/>
  <c r="EO51" i="28"/>
  <c r="EO188" i="28" s="1"/>
  <c r="EN51" i="28"/>
  <c r="EN188" i="28" s="1"/>
  <c r="EM51" i="28"/>
  <c r="EM188" i="28" s="1"/>
  <c r="EL51" i="28"/>
  <c r="EL188" i="28" s="1"/>
  <c r="EK51" i="28"/>
  <c r="EK188" i="28" s="1"/>
  <c r="EJ51" i="28"/>
  <c r="EJ188" i="28" s="1"/>
  <c r="EI65" i="28"/>
  <c r="EI199" i="28" s="1"/>
  <c r="EI64" i="28"/>
  <c r="EI198" i="28" s="1"/>
  <c r="EI63" i="28"/>
  <c r="EI197" i="28" s="1"/>
  <c r="EI62" i="28"/>
  <c r="EI196" i="28" s="1"/>
  <c r="EI61" i="28"/>
  <c r="EI195" i="28" s="1"/>
  <c r="EI60" i="28"/>
  <c r="EI194" i="28" s="1"/>
  <c r="EI59" i="28"/>
  <c r="EI193" i="28" s="1"/>
  <c r="EI58" i="28"/>
  <c r="EI192" i="28" s="1"/>
  <c r="EI57" i="28"/>
  <c r="EI191" i="28" s="1"/>
  <c r="EI56" i="28"/>
  <c r="EI190" i="28" s="1"/>
  <c r="EI55" i="28"/>
  <c r="EI54" i="28"/>
  <c r="EI53" i="28"/>
  <c r="EI52" i="28"/>
  <c r="EI51" i="28"/>
  <c r="EI188" i="28" s="1"/>
  <c r="EH65" i="28"/>
  <c r="EH199" i="28" s="1"/>
  <c r="EG65" i="28"/>
  <c r="EG199" i="28" s="1"/>
  <c r="EF65" i="28"/>
  <c r="EF199" i="28" s="1"/>
  <c r="EE65" i="28"/>
  <c r="EE199" i="28" s="1"/>
  <c r="ED65" i="28"/>
  <c r="ED199" i="28" s="1"/>
  <c r="EC65" i="28"/>
  <c r="EC199" i="28" s="1"/>
  <c r="EH64" i="28"/>
  <c r="EH198" i="28" s="1"/>
  <c r="EG64" i="28"/>
  <c r="EG198" i="28" s="1"/>
  <c r="EF64" i="28"/>
  <c r="EF198" i="28" s="1"/>
  <c r="EE64" i="28"/>
  <c r="EE198" i="28" s="1"/>
  <c r="ED64" i="28"/>
  <c r="ED198" i="28" s="1"/>
  <c r="EC64" i="28"/>
  <c r="EC198" i="28" s="1"/>
  <c r="EH63" i="28"/>
  <c r="EH197" i="28" s="1"/>
  <c r="EG63" i="28"/>
  <c r="EG197" i="28" s="1"/>
  <c r="EF63" i="28"/>
  <c r="EF197" i="28" s="1"/>
  <c r="EE63" i="28"/>
  <c r="EE197" i="28" s="1"/>
  <c r="ED63" i="28"/>
  <c r="ED197" i="28" s="1"/>
  <c r="EC63" i="28"/>
  <c r="EC197" i="28" s="1"/>
  <c r="EH62" i="28"/>
  <c r="EH196" i="28" s="1"/>
  <c r="EG62" i="28"/>
  <c r="EG196" i="28" s="1"/>
  <c r="EF62" i="28"/>
  <c r="EF196" i="28" s="1"/>
  <c r="EE62" i="28"/>
  <c r="EE196" i="28" s="1"/>
  <c r="ED62" i="28"/>
  <c r="ED196" i="28" s="1"/>
  <c r="EC62" i="28"/>
  <c r="EC196" i="28" s="1"/>
  <c r="EH61" i="28"/>
  <c r="EH195" i="28" s="1"/>
  <c r="EG61" i="28"/>
  <c r="EG195" i="28" s="1"/>
  <c r="EF61" i="28"/>
  <c r="EF195" i="28" s="1"/>
  <c r="EE61" i="28"/>
  <c r="EE195" i="28" s="1"/>
  <c r="ED61" i="28"/>
  <c r="ED195" i="28" s="1"/>
  <c r="EC61" i="28"/>
  <c r="EC195" i="28" s="1"/>
  <c r="EH60" i="28"/>
  <c r="EH194" i="28" s="1"/>
  <c r="EG60" i="28"/>
  <c r="EG194" i="28" s="1"/>
  <c r="EF60" i="28"/>
  <c r="EF194" i="28" s="1"/>
  <c r="EE60" i="28"/>
  <c r="EE194" i="28" s="1"/>
  <c r="ED60" i="28"/>
  <c r="ED194" i="28" s="1"/>
  <c r="EC60" i="28"/>
  <c r="EC194" i="28" s="1"/>
  <c r="EH59" i="28"/>
  <c r="EH193" i="28" s="1"/>
  <c r="EG59" i="28"/>
  <c r="EG193" i="28" s="1"/>
  <c r="EF59" i="28"/>
  <c r="EF193" i="28" s="1"/>
  <c r="EE59" i="28"/>
  <c r="EE193" i="28" s="1"/>
  <c r="ED59" i="28"/>
  <c r="ED193" i="28" s="1"/>
  <c r="EC59" i="28"/>
  <c r="EC193" i="28" s="1"/>
  <c r="EH58" i="28"/>
  <c r="EH192" i="28" s="1"/>
  <c r="EG58" i="28"/>
  <c r="EG192" i="28" s="1"/>
  <c r="EF58" i="28"/>
  <c r="EF192" i="28" s="1"/>
  <c r="EE58" i="28"/>
  <c r="EE192" i="28" s="1"/>
  <c r="ED58" i="28"/>
  <c r="ED192" i="28" s="1"/>
  <c r="EC58" i="28"/>
  <c r="EC192" i="28" s="1"/>
  <c r="EH57" i="28"/>
  <c r="EH191" i="28" s="1"/>
  <c r="EG57" i="28"/>
  <c r="EG191" i="28" s="1"/>
  <c r="EF57" i="28"/>
  <c r="EF191" i="28" s="1"/>
  <c r="EE57" i="28"/>
  <c r="EE191" i="28" s="1"/>
  <c r="ED57" i="28"/>
  <c r="ED191" i="28" s="1"/>
  <c r="EC57" i="28"/>
  <c r="EC191" i="28" s="1"/>
  <c r="EH56" i="28"/>
  <c r="EH190" i="28" s="1"/>
  <c r="EG56" i="28"/>
  <c r="EG190" i="28" s="1"/>
  <c r="EF56" i="28"/>
  <c r="EF190" i="28" s="1"/>
  <c r="EE56" i="28"/>
  <c r="EE190" i="28" s="1"/>
  <c r="ED56" i="28"/>
  <c r="ED190" i="28" s="1"/>
  <c r="EC56" i="28"/>
  <c r="EC190" i="28" s="1"/>
  <c r="EH55" i="28"/>
  <c r="EG55" i="28"/>
  <c r="EF55" i="28"/>
  <c r="EE55" i="28"/>
  <c r="ED55" i="28"/>
  <c r="EC55" i="28"/>
  <c r="EH54" i="28"/>
  <c r="EG54" i="28"/>
  <c r="EF54" i="28"/>
  <c r="EE54" i="28"/>
  <c r="ED54" i="28"/>
  <c r="EC54" i="28"/>
  <c r="EH53" i="28"/>
  <c r="EG53" i="28"/>
  <c r="EF53" i="28"/>
  <c r="EE53" i="28"/>
  <c r="ED53" i="28"/>
  <c r="EC53" i="28"/>
  <c r="EH52" i="28"/>
  <c r="EG52" i="28"/>
  <c r="EF52" i="28"/>
  <c r="EE52" i="28"/>
  <c r="ED52" i="28"/>
  <c r="EC52" i="28"/>
  <c r="EH51" i="28"/>
  <c r="EH188" i="28" s="1"/>
  <c r="EG51" i="28"/>
  <c r="EG188" i="28" s="1"/>
  <c r="EF51" i="28"/>
  <c r="EF188" i="28" s="1"/>
  <c r="EE51" i="28"/>
  <c r="EE188" i="28" s="1"/>
  <c r="ED51" i="28"/>
  <c r="ED188" i="28" s="1"/>
  <c r="EC51" i="28"/>
  <c r="EC188" i="28" s="1"/>
  <c r="EB65" i="28"/>
  <c r="EB199" i="28" s="1"/>
  <c r="EB64" i="28"/>
  <c r="EB198" i="28" s="1"/>
  <c r="EB63" i="28"/>
  <c r="EB197" i="28" s="1"/>
  <c r="EB62" i="28"/>
  <c r="EB196" i="28" s="1"/>
  <c r="EB61" i="28"/>
  <c r="EB195" i="28" s="1"/>
  <c r="EB60" i="28"/>
  <c r="EB194" i="28" s="1"/>
  <c r="EB59" i="28"/>
  <c r="EB193" i="28" s="1"/>
  <c r="EB58" i="28"/>
  <c r="EB192" i="28" s="1"/>
  <c r="EB57" i="28"/>
  <c r="EB191" i="28" s="1"/>
  <c r="EB56" i="28"/>
  <c r="EB190" i="28" s="1"/>
  <c r="EB55" i="28"/>
  <c r="EB54" i="28"/>
  <c r="EB53" i="28"/>
  <c r="EB52" i="28"/>
  <c r="EB51" i="28"/>
  <c r="EB188" i="28" s="1"/>
  <c r="EA65" i="28"/>
  <c r="EA199" i="28" s="1"/>
  <c r="DZ65" i="28"/>
  <c r="DZ199" i="28" s="1"/>
  <c r="DY65" i="28"/>
  <c r="DY199" i="28" s="1"/>
  <c r="DX65" i="28"/>
  <c r="DX199" i="28" s="1"/>
  <c r="DW65" i="28"/>
  <c r="DW199" i="28" s="1"/>
  <c r="DV65" i="28"/>
  <c r="DV199" i="28" s="1"/>
  <c r="EA64" i="28"/>
  <c r="EA198" i="28" s="1"/>
  <c r="DZ64" i="28"/>
  <c r="DZ198" i="28" s="1"/>
  <c r="DY64" i="28"/>
  <c r="DY198" i="28" s="1"/>
  <c r="DX64" i="28"/>
  <c r="DX198" i="28" s="1"/>
  <c r="DW64" i="28"/>
  <c r="DW198" i="28" s="1"/>
  <c r="DV64" i="28"/>
  <c r="DV198" i="28" s="1"/>
  <c r="EA63" i="28"/>
  <c r="EA197" i="28" s="1"/>
  <c r="DZ63" i="28"/>
  <c r="DZ197" i="28" s="1"/>
  <c r="DY63" i="28"/>
  <c r="DY197" i="28" s="1"/>
  <c r="DX63" i="28"/>
  <c r="DX197" i="28" s="1"/>
  <c r="DW63" i="28"/>
  <c r="DW197" i="28" s="1"/>
  <c r="DV63" i="28"/>
  <c r="DV197" i="28" s="1"/>
  <c r="EA62" i="28"/>
  <c r="EA196" i="28" s="1"/>
  <c r="DZ62" i="28"/>
  <c r="DZ196" i="28" s="1"/>
  <c r="DY62" i="28"/>
  <c r="DY196" i="28" s="1"/>
  <c r="DX62" i="28"/>
  <c r="DX196" i="28" s="1"/>
  <c r="DW62" i="28"/>
  <c r="DW196" i="28" s="1"/>
  <c r="DV62" i="28"/>
  <c r="DV196" i="28" s="1"/>
  <c r="EA61" i="28"/>
  <c r="EA195" i="28" s="1"/>
  <c r="DZ61" i="28"/>
  <c r="DZ195" i="28" s="1"/>
  <c r="DY61" i="28"/>
  <c r="DY195" i="28" s="1"/>
  <c r="DX61" i="28"/>
  <c r="DX195" i="28" s="1"/>
  <c r="DW61" i="28"/>
  <c r="DW195" i="28" s="1"/>
  <c r="DV61" i="28"/>
  <c r="DV195" i="28" s="1"/>
  <c r="EA60" i="28"/>
  <c r="EA194" i="28" s="1"/>
  <c r="DZ60" i="28"/>
  <c r="DZ194" i="28" s="1"/>
  <c r="DY60" i="28"/>
  <c r="DY194" i="28" s="1"/>
  <c r="DX60" i="28"/>
  <c r="DX194" i="28" s="1"/>
  <c r="DW60" i="28"/>
  <c r="DW194" i="28" s="1"/>
  <c r="DV60" i="28"/>
  <c r="DV194" i="28" s="1"/>
  <c r="EA59" i="28"/>
  <c r="EA193" i="28" s="1"/>
  <c r="DZ59" i="28"/>
  <c r="DZ193" i="28" s="1"/>
  <c r="DY59" i="28"/>
  <c r="DY193" i="28" s="1"/>
  <c r="DX59" i="28"/>
  <c r="DX193" i="28" s="1"/>
  <c r="DW59" i="28"/>
  <c r="DW193" i="28" s="1"/>
  <c r="DV59" i="28"/>
  <c r="DV193" i="28" s="1"/>
  <c r="EA58" i="28"/>
  <c r="EA192" i="28" s="1"/>
  <c r="DZ58" i="28"/>
  <c r="DZ192" i="28" s="1"/>
  <c r="DY58" i="28"/>
  <c r="DY192" i="28" s="1"/>
  <c r="DX58" i="28"/>
  <c r="DX192" i="28" s="1"/>
  <c r="DW58" i="28"/>
  <c r="DW192" i="28" s="1"/>
  <c r="DV58" i="28"/>
  <c r="DV192" i="28" s="1"/>
  <c r="EA57" i="28"/>
  <c r="EA191" i="28" s="1"/>
  <c r="DZ57" i="28"/>
  <c r="DZ191" i="28" s="1"/>
  <c r="DY57" i="28"/>
  <c r="DY191" i="28" s="1"/>
  <c r="DX57" i="28"/>
  <c r="DX191" i="28" s="1"/>
  <c r="DW57" i="28"/>
  <c r="DW191" i="28" s="1"/>
  <c r="DV57" i="28"/>
  <c r="DV191" i="28" s="1"/>
  <c r="EA56" i="28"/>
  <c r="EA190" i="28" s="1"/>
  <c r="DZ56" i="28"/>
  <c r="DZ190" i="28" s="1"/>
  <c r="DY56" i="28"/>
  <c r="DY190" i="28" s="1"/>
  <c r="DX56" i="28"/>
  <c r="DX190" i="28" s="1"/>
  <c r="DW56" i="28"/>
  <c r="DW190" i="28" s="1"/>
  <c r="DV56" i="28"/>
  <c r="DV190" i="28" s="1"/>
  <c r="EA55" i="28"/>
  <c r="DZ55" i="28"/>
  <c r="DY55" i="28"/>
  <c r="DX55" i="28"/>
  <c r="DW55" i="28"/>
  <c r="DV55" i="28"/>
  <c r="EA54" i="28"/>
  <c r="DZ54" i="28"/>
  <c r="DY54" i="28"/>
  <c r="DX54" i="28"/>
  <c r="DW54" i="28"/>
  <c r="DV54" i="28"/>
  <c r="EA53" i="28"/>
  <c r="DZ53" i="28"/>
  <c r="DY53" i="28"/>
  <c r="DX53" i="28"/>
  <c r="DW53" i="28"/>
  <c r="DV53" i="28"/>
  <c r="EA52" i="28"/>
  <c r="DZ52" i="28"/>
  <c r="DY52" i="28"/>
  <c r="DX52" i="28"/>
  <c r="DW52" i="28"/>
  <c r="DV52" i="28"/>
  <c r="EA51" i="28"/>
  <c r="EA188" i="28" s="1"/>
  <c r="DZ51" i="28"/>
  <c r="DZ188" i="28" s="1"/>
  <c r="DY51" i="28"/>
  <c r="DY188" i="28" s="1"/>
  <c r="DX51" i="28"/>
  <c r="DX188" i="28" s="1"/>
  <c r="DW51" i="28"/>
  <c r="DW188" i="28" s="1"/>
  <c r="DV51" i="28"/>
  <c r="DV188" i="28" s="1"/>
  <c r="DU65" i="28"/>
  <c r="DU199" i="28" s="1"/>
  <c r="DU64" i="28"/>
  <c r="DU198" i="28" s="1"/>
  <c r="DU63" i="28"/>
  <c r="DU197" i="28" s="1"/>
  <c r="DU62" i="28"/>
  <c r="DU196" i="28" s="1"/>
  <c r="DU61" i="28"/>
  <c r="DU195" i="28" s="1"/>
  <c r="DU60" i="28"/>
  <c r="DU194" i="28" s="1"/>
  <c r="DU59" i="28"/>
  <c r="DU193" i="28" s="1"/>
  <c r="DU58" i="28"/>
  <c r="DU192" i="28" s="1"/>
  <c r="DU57" i="28"/>
  <c r="DU191" i="28" s="1"/>
  <c r="DU56" i="28"/>
  <c r="DU190" i="28" s="1"/>
  <c r="DU55" i="28"/>
  <c r="DU54" i="28"/>
  <c r="DU53" i="28"/>
  <c r="DU52" i="28"/>
  <c r="DU51" i="28"/>
  <c r="DU188" i="28" s="1"/>
  <c r="DT65" i="28"/>
  <c r="DT199" i="28" s="1"/>
  <c r="DS65" i="28"/>
  <c r="DS199" i="28" s="1"/>
  <c r="DR65" i="28"/>
  <c r="DR199" i="28" s="1"/>
  <c r="DQ65" i="28"/>
  <c r="DQ199" i="28" s="1"/>
  <c r="DP65" i="28"/>
  <c r="DP199" i="28" s="1"/>
  <c r="DO65" i="28"/>
  <c r="DO199" i="28" s="1"/>
  <c r="DT64" i="28"/>
  <c r="DT198" i="28" s="1"/>
  <c r="DS64" i="28"/>
  <c r="DS198" i="28" s="1"/>
  <c r="DR64" i="28"/>
  <c r="DR198" i="28" s="1"/>
  <c r="DQ64" i="28"/>
  <c r="DQ198" i="28" s="1"/>
  <c r="DP64" i="28"/>
  <c r="DP198" i="28" s="1"/>
  <c r="DO64" i="28"/>
  <c r="DO198" i="28" s="1"/>
  <c r="DT63" i="28"/>
  <c r="DT197" i="28" s="1"/>
  <c r="DS63" i="28"/>
  <c r="DS197" i="28" s="1"/>
  <c r="DR63" i="28"/>
  <c r="DR197" i="28" s="1"/>
  <c r="DQ63" i="28"/>
  <c r="DQ197" i="28" s="1"/>
  <c r="DP63" i="28"/>
  <c r="DP197" i="28" s="1"/>
  <c r="DO63" i="28"/>
  <c r="DO197" i="28" s="1"/>
  <c r="DT62" i="28"/>
  <c r="DT196" i="28" s="1"/>
  <c r="DS62" i="28"/>
  <c r="DS196" i="28" s="1"/>
  <c r="DR62" i="28"/>
  <c r="DR196" i="28" s="1"/>
  <c r="DQ62" i="28"/>
  <c r="DQ196" i="28" s="1"/>
  <c r="DP62" i="28"/>
  <c r="DP196" i="28" s="1"/>
  <c r="DO62" i="28"/>
  <c r="DO196" i="28" s="1"/>
  <c r="DT61" i="28"/>
  <c r="DT195" i="28" s="1"/>
  <c r="DS61" i="28"/>
  <c r="DS195" i="28" s="1"/>
  <c r="DR61" i="28"/>
  <c r="DR195" i="28" s="1"/>
  <c r="DQ61" i="28"/>
  <c r="DQ195" i="28" s="1"/>
  <c r="DP61" i="28"/>
  <c r="DP195" i="28" s="1"/>
  <c r="DO61" i="28"/>
  <c r="DO195" i="28" s="1"/>
  <c r="DT60" i="28"/>
  <c r="DT194" i="28" s="1"/>
  <c r="DS60" i="28"/>
  <c r="DS194" i="28" s="1"/>
  <c r="DR60" i="28"/>
  <c r="DR194" i="28" s="1"/>
  <c r="DQ60" i="28"/>
  <c r="DQ194" i="28" s="1"/>
  <c r="DP60" i="28"/>
  <c r="DP194" i="28" s="1"/>
  <c r="DO60" i="28"/>
  <c r="DO194" i="28" s="1"/>
  <c r="DT59" i="28"/>
  <c r="DT193" i="28" s="1"/>
  <c r="DS59" i="28"/>
  <c r="DS193" i="28" s="1"/>
  <c r="DR59" i="28"/>
  <c r="DR193" i="28" s="1"/>
  <c r="DQ59" i="28"/>
  <c r="DQ193" i="28" s="1"/>
  <c r="DP59" i="28"/>
  <c r="DP193" i="28" s="1"/>
  <c r="DO59" i="28"/>
  <c r="DO193" i="28" s="1"/>
  <c r="DT58" i="28"/>
  <c r="DT192" i="28" s="1"/>
  <c r="DS58" i="28"/>
  <c r="DS192" i="28" s="1"/>
  <c r="DR58" i="28"/>
  <c r="DR192" i="28" s="1"/>
  <c r="DQ58" i="28"/>
  <c r="DQ192" i="28" s="1"/>
  <c r="DP58" i="28"/>
  <c r="DP192" i="28" s="1"/>
  <c r="DO58" i="28"/>
  <c r="DO192" i="28" s="1"/>
  <c r="DT57" i="28"/>
  <c r="DT191" i="28" s="1"/>
  <c r="DS57" i="28"/>
  <c r="DS191" i="28" s="1"/>
  <c r="DR57" i="28"/>
  <c r="DR191" i="28" s="1"/>
  <c r="DQ57" i="28"/>
  <c r="DQ191" i="28" s="1"/>
  <c r="DP57" i="28"/>
  <c r="DP191" i="28" s="1"/>
  <c r="DO57" i="28"/>
  <c r="DO191" i="28" s="1"/>
  <c r="DT56" i="28"/>
  <c r="DT190" i="28" s="1"/>
  <c r="DS56" i="28"/>
  <c r="DS190" i="28" s="1"/>
  <c r="DR56" i="28"/>
  <c r="DR190" i="28" s="1"/>
  <c r="DQ56" i="28"/>
  <c r="DQ190" i="28" s="1"/>
  <c r="DP56" i="28"/>
  <c r="DP190" i="28" s="1"/>
  <c r="DO56" i="28"/>
  <c r="DO190" i="28" s="1"/>
  <c r="DT55" i="28"/>
  <c r="DS55" i="28"/>
  <c r="DR55" i="28"/>
  <c r="DQ55" i="28"/>
  <c r="DP55" i="28"/>
  <c r="DO55" i="28"/>
  <c r="DT54" i="28"/>
  <c r="DS54" i="28"/>
  <c r="DR54" i="28"/>
  <c r="DQ54" i="28"/>
  <c r="DP54" i="28"/>
  <c r="DO54" i="28"/>
  <c r="DT53" i="28"/>
  <c r="DS53" i="28"/>
  <c r="DR53" i="28"/>
  <c r="DQ53" i="28"/>
  <c r="DP53" i="28"/>
  <c r="DO53" i="28"/>
  <c r="DT52" i="28"/>
  <c r="DS52" i="28"/>
  <c r="DR52" i="28"/>
  <c r="DQ52" i="28"/>
  <c r="DP52" i="28"/>
  <c r="DO52" i="28"/>
  <c r="DT51" i="28"/>
  <c r="DT188" i="28" s="1"/>
  <c r="DS51" i="28"/>
  <c r="DS188" i="28" s="1"/>
  <c r="DR51" i="28"/>
  <c r="DR188" i="28" s="1"/>
  <c r="DQ51" i="28"/>
  <c r="DQ188" i="28" s="1"/>
  <c r="DP51" i="28"/>
  <c r="DP188" i="28" s="1"/>
  <c r="DO51" i="28"/>
  <c r="DO188" i="28" s="1"/>
  <c r="DN65" i="28"/>
  <c r="DN199" i="28" s="1"/>
  <c r="DN64" i="28"/>
  <c r="DN198" i="28" s="1"/>
  <c r="DN63" i="28"/>
  <c r="DN197" i="28" s="1"/>
  <c r="DN62" i="28"/>
  <c r="DN196" i="28" s="1"/>
  <c r="DN61" i="28"/>
  <c r="DN195" i="28" s="1"/>
  <c r="DN60" i="28"/>
  <c r="DN194" i="28" s="1"/>
  <c r="DN59" i="28"/>
  <c r="DN193" i="28" s="1"/>
  <c r="DN58" i="28"/>
  <c r="DN192" i="28" s="1"/>
  <c r="DN57" i="28"/>
  <c r="DN191" i="28" s="1"/>
  <c r="DN56" i="28"/>
  <c r="DN190" i="28" s="1"/>
  <c r="DN55" i="28"/>
  <c r="DN54" i="28"/>
  <c r="DN53" i="28"/>
  <c r="DN52" i="28"/>
  <c r="DN51" i="28"/>
  <c r="DN188" i="28" s="1"/>
  <c r="DM65" i="28"/>
  <c r="DM199" i="28" s="1"/>
  <c r="DL65" i="28"/>
  <c r="DL199" i="28" s="1"/>
  <c r="DK65" i="28"/>
  <c r="DK199" i="28" s="1"/>
  <c r="DJ65" i="28"/>
  <c r="DJ199" i="28" s="1"/>
  <c r="DI65" i="28"/>
  <c r="DI199" i="28" s="1"/>
  <c r="DH65" i="28"/>
  <c r="DH199" i="28" s="1"/>
  <c r="DM64" i="28"/>
  <c r="DM198" i="28" s="1"/>
  <c r="DL64" i="28"/>
  <c r="DL198" i="28" s="1"/>
  <c r="DK64" i="28"/>
  <c r="DK198" i="28" s="1"/>
  <c r="DJ64" i="28"/>
  <c r="DJ198" i="28" s="1"/>
  <c r="DI64" i="28"/>
  <c r="DI198" i="28" s="1"/>
  <c r="DH64" i="28"/>
  <c r="DH198" i="28" s="1"/>
  <c r="DM63" i="28"/>
  <c r="DM197" i="28" s="1"/>
  <c r="DL63" i="28"/>
  <c r="DL197" i="28" s="1"/>
  <c r="DK63" i="28"/>
  <c r="DK197" i="28" s="1"/>
  <c r="DJ63" i="28"/>
  <c r="DJ197" i="28" s="1"/>
  <c r="DI63" i="28"/>
  <c r="DI197" i="28" s="1"/>
  <c r="DH63" i="28"/>
  <c r="DH197" i="28" s="1"/>
  <c r="DM62" i="28"/>
  <c r="DM196" i="28" s="1"/>
  <c r="DL62" i="28"/>
  <c r="DL196" i="28" s="1"/>
  <c r="DK62" i="28"/>
  <c r="DK196" i="28" s="1"/>
  <c r="DJ62" i="28"/>
  <c r="DJ196" i="28" s="1"/>
  <c r="DI62" i="28"/>
  <c r="DI196" i="28" s="1"/>
  <c r="DH62" i="28"/>
  <c r="DH196" i="28" s="1"/>
  <c r="DM61" i="28"/>
  <c r="DM195" i="28" s="1"/>
  <c r="DL61" i="28"/>
  <c r="DL195" i="28" s="1"/>
  <c r="DK61" i="28"/>
  <c r="DK195" i="28" s="1"/>
  <c r="DJ61" i="28"/>
  <c r="DJ195" i="28" s="1"/>
  <c r="DI61" i="28"/>
  <c r="DI195" i="28" s="1"/>
  <c r="DH61" i="28"/>
  <c r="DH195" i="28" s="1"/>
  <c r="DM60" i="28"/>
  <c r="DM194" i="28" s="1"/>
  <c r="DL60" i="28"/>
  <c r="DL194" i="28" s="1"/>
  <c r="DK60" i="28"/>
  <c r="DK194" i="28" s="1"/>
  <c r="DJ60" i="28"/>
  <c r="DJ194" i="28" s="1"/>
  <c r="DI60" i="28"/>
  <c r="DI194" i="28" s="1"/>
  <c r="DH60" i="28"/>
  <c r="DH194" i="28" s="1"/>
  <c r="DM59" i="28"/>
  <c r="DM193" i="28" s="1"/>
  <c r="DL59" i="28"/>
  <c r="DL193" i="28" s="1"/>
  <c r="DK59" i="28"/>
  <c r="DK193" i="28" s="1"/>
  <c r="DJ59" i="28"/>
  <c r="DJ193" i="28" s="1"/>
  <c r="DI59" i="28"/>
  <c r="DI193" i="28" s="1"/>
  <c r="DH59" i="28"/>
  <c r="DH193" i="28" s="1"/>
  <c r="DM58" i="28"/>
  <c r="DM192" i="28" s="1"/>
  <c r="DL58" i="28"/>
  <c r="DL192" i="28" s="1"/>
  <c r="DK58" i="28"/>
  <c r="DK192" i="28" s="1"/>
  <c r="DJ58" i="28"/>
  <c r="DJ192" i="28" s="1"/>
  <c r="DI58" i="28"/>
  <c r="DI192" i="28" s="1"/>
  <c r="DH58" i="28"/>
  <c r="DH192" i="28" s="1"/>
  <c r="DM57" i="28"/>
  <c r="DM191" i="28" s="1"/>
  <c r="DL57" i="28"/>
  <c r="DL191" i="28" s="1"/>
  <c r="DK57" i="28"/>
  <c r="DK191" i="28" s="1"/>
  <c r="DJ57" i="28"/>
  <c r="DJ191" i="28" s="1"/>
  <c r="DI57" i="28"/>
  <c r="DI191" i="28" s="1"/>
  <c r="DH57" i="28"/>
  <c r="DH191" i="28" s="1"/>
  <c r="DM56" i="28"/>
  <c r="DM190" i="28" s="1"/>
  <c r="DL56" i="28"/>
  <c r="DL190" i="28" s="1"/>
  <c r="DK56" i="28"/>
  <c r="DK190" i="28" s="1"/>
  <c r="DJ56" i="28"/>
  <c r="DJ190" i="28" s="1"/>
  <c r="DI56" i="28"/>
  <c r="DI190" i="28" s="1"/>
  <c r="DH56" i="28"/>
  <c r="DH190" i="28" s="1"/>
  <c r="DM55" i="28"/>
  <c r="DL55" i="28"/>
  <c r="DK55" i="28"/>
  <c r="DJ55" i="28"/>
  <c r="DI55" i="28"/>
  <c r="DH55" i="28"/>
  <c r="DM54" i="28"/>
  <c r="DL54" i="28"/>
  <c r="DK54" i="28"/>
  <c r="DJ54" i="28"/>
  <c r="DI54" i="28"/>
  <c r="DH54" i="28"/>
  <c r="DM53" i="28"/>
  <c r="DL53" i="28"/>
  <c r="DK53" i="28"/>
  <c r="DJ53" i="28"/>
  <c r="DI53" i="28"/>
  <c r="DH53" i="28"/>
  <c r="DM52" i="28"/>
  <c r="DL52" i="28"/>
  <c r="DK52" i="28"/>
  <c r="DJ52" i="28"/>
  <c r="DI52" i="28"/>
  <c r="DH52" i="28"/>
  <c r="DM51" i="28"/>
  <c r="DM188" i="28" s="1"/>
  <c r="DL51" i="28"/>
  <c r="DL188" i="28" s="1"/>
  <c r="DK51" i="28"/>
  <c r="DK188" i="28" s="1"/>
  <c r="DJ51" i="28"/>
  <c r="DJ188" i="28" s="1"/>
  <c r="DI51" i="28"/>
  <c r="DI188" i="28" s="1"/>
  <c r="DH51" i="28"/>
  <c r="DH188" i="28" s="1"/>
  <c r="DG65" i="28"/>
  <c r="DG199" i="28" s="1"/>
  <c r="DG64" i="28"/>
  <c r="DG198" i="28" s="1"/>
  <c r="DG63" i="28"/>
  <c r="DG197" i="28" s="1"/>
  <c r="DG62" i="28"/>
  <c r="DG196" i="28" s="1"/>
  <c r="DG61" i="28"/>
  <c r="DG195" i="28" s="1"/>
  <c r="DG60" i="28"/>
  <c r="DG194" i="28" s="1"/>
  <c r="DG59" i="28"/>
  <c r="DG193" i="28" s="1"/>
  <c r="DG58" i="28"/>
  <c r="DG192" i="28" s="1"/>
  <c r="DG57" i="28"/>
  <c r="DG191" i="28" s="1"/>
  <c r="DG56" i="28"/>
  <c r="DG190" i="28" s="1"/>
  <c r="DG55" i="28"/>
  <c r="DG54" i="28"/>
  <c r="DG53" i="28"/>
  <c r="DG52" i="28"/>
  <c r="DG51" i="28"/>
  <c r="DG188" i="28" s="1"/>
  <c r="DF65" i="28"/>
  <c r="DF199" i="28" s="1"/>
  <c r="DE65" i="28"/>
  <c r="DE199" i="28" s="1"/>
  <c r="DD65" i="28"/>
  <c r="DD199" i="28" s="1"/>
  <c r="DC65" i="28"/>
  <c r="DC199" i="28" s="1"/>
  <c r="DB65" i="28"/>
  <c r="DB199" i="28" s="1"/>
  <c r="DA65" i="28"/>
  <c r="DA199" i="28" s="1"/>
  <c r="DF64" i="28"/>
  <c r="DF198" i="28" s="1"/>
  <c r="DE64" i="28"/>
  <c r="DE198" i="28" s="1"/>
  <c r="DD64" i="28"/>
  <c r="DD198" i="28" s="1"/>
  <c r="DC64" i="28"/>
  <c r="DC198" i="28" s="1"/>
  <c r="DB64" i="28"/>
  <c r="DB198" i="28" s="1"/>
  <c r="DA64" i="28"/>
  <c r="DA198" i="28" s="1"/>
  <c r="DF63" i="28"/>
  <c r="DF197" i="28" s="1"/>
  <c r="DE63" i="28"/>
  <c r="DE197" i="28" s="1"/>
  <c r="DD63" i="28"/>
  <c r="DD197" i="28" s="1"/>
  <c r="DC63" i="28"/>
  <c r="DC197" i="28" s="1"/>
  <c r="DB63" i="28"/>
  <c r="DB197" i="28" s="1"/>
  <c r="DA63" i="28"/>
  <c r="DA197" i="28" s="1"/>
  <c r="DF62" i="28"/>
  <c r="DF196" i="28" s="1"/>
  <c r="DE62" i="28"/>
  <c r="DE196" i="28" s="1"/>
  <c r="DD62" i="28"/>
  <c r="DD196" i="28" s="1"/>
  <c r="DC62" i="28"/>
  <c r="DC196" i="28" s="1"/>
  <c r="DB62" i="28"/>
  <c r="DB196" i="28" s="1"/>
  <c r="DA62" i="28"/>
  <c r="DA196" i="28" s="1"/>
  <c r="DF61" i="28"/>
  <c r="DF195" i="28" s="1"/>
  <c r="DE61" i="28"/>
  <c r="DE195" i="28" s="1"/>
  <c r="DD61" i="28"/>
  <c r="DD195" i="28" s="1"/>
  <c r="DC61" i="28"/>
  <c r="DC195" i="28" s="1"/>
  <c r="DB61" i="28"/>
  <c r="DB195" i="28" s="1"/>
  <c r="DA61" i="28"/>
  <c r="DA195" i="28" s="1"/>
  <c r="DF60" i="28"/>
  <c r="DF194" i="28" s="1"/>
  <c r="DE60" i="28"/>
  <c r="DE194" i="28" s="1"/>
  <c r="DD60" i="28"/>
  <c r="DD194" i="28" s="1"/>
  <c r="DC60" i="28"/>
  <c r="DC194" i="28" s="1"/>
  <c r="DB60" i="28"/>
  <c r="DB194" i="28" s="1"/>
  <c r="DA60" i="28"/>
  <c r="DA194" i="28" s="1"/>
  <c r="DF59" i="28"/>
  <c r="DF193" i="28" s="1"/>
  <c r="DE59" i="28"/>
  <c r="DE193" i="28" s="1"/>
  <c r="DD59" i="28"/>
  <c r="DD193" i="28" s="1"/>
  <c r="DC59" i="28"/>
  <c r="DC193" i="28" s="1"/>
  <c r="DB59" i="28"/>
  <c r="DB193" i="28" s="1"/>
  <c r="DA59" i="28"/>
  <c r="DA193" i="28" s="1"/>
  <c r="DF58" i="28"/>
  <c r="DF192" i="28" s="1"/>
  <c r="DE58" i="28"/>
  <c r="DE192" i="28" s="1"/>
  <c r="DD58" i="28"/>
  <c r="DD192" i="28" s="1"/>
  <c r="DC58" i="28"/>
  <c r="DC192" i="28" s="1"/>
  <c r="DB58" i="28"/>
  <c r="DB192" i="28" s="1"/>
  <c r="DA58" i="28"/>
  <c r="DA192" i="28" s="1"/>
  <c r="DF57" i="28"/>
  <c r="DF191" i="28" s="1"/>
  <c r="DE57" i="28"/>
  <c r="DE191" i="28" s="1"/>
  <c r="DD57" i="28"/>
  <c r="DD191" i="28" s="1"/>
  <c r="DC57" i="28"/>
  <c r="DC191" i="28" s="1"/>
  <c r="DB57" i="28"/>
  <c r="DB191" i="28" s="1"/>
  <c r="DA57" i="28"/>
  <c r="DA191" i="28" s="1"/>
  <c r="DF56" i="28"/>
  <c r="DF190" i="28" s="1"/>
  <c r="DE56" i="28"/>
  <c r="DE190" i="28" s="1"/>
  <c r="DD56" i="28"/>
  <c r="DD190" i="28" s="1"/>
  <c r="DC56" i="28"/>
  <c r="DC190" i="28" s="1"/>
  <c r="DB56" i="28"/>
  <c r="DB190" i="28" s="1"/>
  <c r="DA56" i="28"/>
  <c r="DA190" i="28" s="1"/>
  <c r="DF55" i="28"/>
  <c r="DE55" i="28"/>
  <c r="DD55" i="28"/>
  <c r="DC55" i="28"/>
  <c r="DB55" i="28"/>
  <c r="DA55" i="28"/>
  <c r="DF54" i="28"/>
  <c r="DE54" i="28"/>
  <c r="DD54" i="28"/>
  <c r="DC54" i="28"/>
  <c r="DB54" i="28"/>
  <c r="DA54" i="28"/>
  <c r="DF53" i="28"/>
  <c r="DE53" i="28"/>
  <c r="DD53" i="28"/>
  <c r="DC53" i="28"/>
  <c r="DB53" i="28"/>
  <c r="DA53" i="28"/>
  <c r="DF52" i="28"/>
  <c r="DE52" i="28"/>
  <c r="DD52" i="28"/>
  <c r="DC52" i="28"/>
  <c r="DB52" i="28"/>
  <c r="DA52" i="28"/>
  <c r="DF51" i="28"/>
  <c r="DF188" i="28" s="1"/>
  <c r="DE51" i="28"/>
  <c r="DE188" i="28" s="1"/>
  <c r="DD51" i="28"/>
  <c r="DD188" i="28" s="1"/>
  <c r="DC51" i="28"/>
  <c r="DC188" i="28" s="1"/>
  <c r="DB51" i="28"/>
  <c r="DB188" i="28" s="1"/>
  <c r="DA51" i="28"/>
  <c r="DA188" i="28" s="1"/>
  <c r="CZ65" i="28"/>
  <c r="CZ199" i="28" s="1"/>
  <c r="CZ64" i="28"/>
  <c r="CZ198" i="28" s="1"/>
  <c r="CZ63" i="28"/>
  <c r="CZ197" i="28" s="1"/>
  <c r="CZ62" i="28"/>
  <c r="CZ196" i="28" s="1"/>
  <c r="CZ61" i="28"/>
  <c r="CZ195" i="28" s="1"/>
  <c r="CZ60" i="28"/>
  <c r="CZ194" i="28" s="1"/>
  <c r="CZ59" i="28"/>
  <c r="CZ193" i="28" s="1"/>
  <c r="CZ58" i="28"/>
  <c r="CZ192" i="28" s="1"/>
  <c r="CZ57" i="28"/>
  <c r="CZ191" i="28" s="1"/>
  <c r="CZ56" i="28"/>
  <c r="CZ190" i="28" s="1"/>
  <c r="CZ55" i="28"/>
  <c r="CZ54" i="28"/>
  <c r="CZ53" i="28"/>
  <c r="CZ52" i="28"/>
  <c r="CZ51" i="28"/>
  <c r="CZ188" i="28" s="1"/>
  <c r="CY65" i="28"/>
  <c r="CY199" i="28" s="1"/>
  <c r="CX65" i="28"/>
  <c r="CX199" i="28" s="1"/>
  <c r="CW65" i="28"/>
  <c r="CW199" i="28" s="1"/>
  <c r="CV65" i="28"/>
  <c r="CV199" i="28" s="1"/>
  <c r="CU65" i="28"/>
  <c r="CU199" i="28" s="1"/>
  <c r="CT65" i="28"/>
  <c r="CT199" i="28" s="1"/>
  <c r="CY64" i="28"/>
  <c r="CY198" i="28" s="1"/>
  <c r="CX64" i="28"/>
  <c r="CX198" i="28" s="1"/>
  <c r="CW64" i="28"/>
  <c r="CW198" i="28" s="1"/>
  <c r="CV64" i="28"/>
  <c r="CV198" i="28" s="1"/>
  <c r="CU64" i="28"/>
  <c r="CU198" i="28" s="1"/>
  <c r="CT64" i="28"/>
  <c r="CT198" i="28" s="1"/>
  <c r="CY63" i="28"/>
  <c r="CY197" i="28" s="1"/>
  <c r="CX63" i="28"/>
  <c r="CX197" i="28" s="1"/>
  <c r="CW63" i="28"/>
  <c r="CW197" i="28" s="1"/>
  <c r="CV63" i="28"/>
  <c r="CV197" i="28" s="1"/>
  <c r="CU63" i="28"/>
  <c r="CU197" i="28" s="1"/>
  <c r="CT63" i="28"/>
  <c r="CT197" i="28" s="1"/>
  <c r="CY62" i="28"/>
  <c r="CY196" i="28" s="1"/>
  <c r="CX62" i="28"/>
  <c r="CX196" i="28" s="1"/>
  <c r="CW62" i="28"/>
  <c r="CW196" i="28" s="1"/>
  <c r="CV62" i="28"/>
  <c r="CV196" i="28" s="1"/>
  <c r="CU62" i="28"/>
  <c r="CU196" i="28" s="1"/>
  <c r="CT62" i="28"/>
  <c r="CT196" i="28" s="1"/>
  <c r="CY61" i="28"/>
  <c r="CY195" i="28" s="1"/>
  <c r="CX61" i="28"/>
  <c r="CX195" i="28" s="1"/>
  <c r="CW61" i="28"/>
  <c r="CW195" i="28" s="1"/>
  <c r="CV61" i="28"/>
  <c r="CV195" i="28" s="1"/>
  <c r="CU61" i="28"/>
  <c r="CU195" i="28" s="1"/>
  <c r="CT61" i="28"/>
  <c r="CT195" i="28" s="1"/>
  <c r="CY60" i="28"/>
  <c r="CY194" i="28" s="1"/>
  <c r="CX60" i="28"/>
  <c r="CX194" i="28" s="1"/>
  <c r="CW60" i="28"/>
  <c r="CW194" i="28" s="1"/>
  <c r="CV60" i="28"/>
  <c r="CV194" i="28" s="1"/>
  <c r="CU60" i="28"/>
  <c r="CU194" i="28" s="1"/>
  <c r="CT60" i="28"/>
  <c r="CT194" i="28" s="1"/>
  <c r="CY59" i="28"/>
  <c r="CY193" i="28" s="1"/>
  <c r="CX59" i="28"/>
  <c r="CX193" i="28" s="1"/>
  <c r="CW59" i="28"/>
  <c r="CW193" i="28" s="1"/>
  <c r="CV59" i="28"/>
  <c r="CV193" i="28" s="1"/>
  <c r="CU59" i="28"/>
  <c r="CU193" i="28" s="1"/>
  <c r="CT59" i="28"/>
  <c r="CT193" i="28" s="1"/>
  <c r="CY58" i="28"/>
  <c r="CY192" i="28" s="1"/>
  <c r="CX58" i="28"/>
  <c r="CX192" i="28" s="1"/>
  <c r="CW58" i="28"/>
  <c r="CW192" i="28" s="1"/>
  <c r="CV58" i="28"/>
  <c r="CV192" i="28" s="1"/>
  <c r="CU58" i="28"/>
  <c r="CU192" i="28" s="1"/>
  <c r="CT58" i="28"/>
  <c r="CT192" i="28" s="1"/>
  <c r="CY57" i="28"/>
  <c r="CY191" i="28" s="1"/>
  <c r="CX57" i="28"/>
  <c r="CX191" i="28" s="1"/>
  <c r="CW57" i="28"/>
  <c r="CW191" i="28" s="1"/>
  <c r="CV57" i="28"/>
  <c r="CV191" i="28" s="1"/>
  <c r="CU57" i="28"/>
  <c r="CU191" i="28" s="1"/>
  <c r="CT57" i="28"/>
  <c r="CT191" i="28" s="1"/>
  <c r="CY56" i="28"/>
  <c r="CY190" i="28" s="1"/>
  <c r="CX56" i="28"/>
  <c r="CX190" i="28" s="1"/>
  <c r="CW56" i="28"/>
  <c r="CW190" i="28" s="1"/>
  <c r="CV56" i="28"/>
  <c r="CV190" i="28" s="1"/>
  <c r="CU56" i="28"/>
  <c r="CU190" i="28" s="1"/>
  <c r="CT56" i="28"/>
  <c r="CT190" i="28" s="1"/>
  <c r="CY55" i="28"/>
  <c r="CX55" i="28"/>
  <c r="CW55" i="28"/>
  <c r="CV55" i="28"/>
  <c r="CU55" i="28"/>
  <c r="CT55" i="28"/>
  <c r="CY54" i="28"/>
  <c r="CX54" i="28"/>
  <c r="CW54" i="28"/>
  <c r="CV54" i="28"/>
  <c r="CU54" i="28"/>
  <c r="CT54" i="28"/>
  <c r="CY53" i="28"/>
  <c r="CX53" i="28"/>
  <c r="CW53" i="28"/>
  <c r="CV53" i="28"/>
  <c r="CU53" i="28"/>
  <c r="CT53" i="28"/>
  <c r="CY52" i="28"/>
  <c r="CX52" i="28"/>
  <c r="CW52" i="28"/>
  <c r="CV52" i="28"/>
  <c r="CU52" i="28"/>
  <c r="CT52" i="28"/>
  <c r="CY51" i="28"/>
  <c r="CY188" i="28" s="1"/>
  <c r="CX51" i="28"/>
  <c r="CX188" i="28" s="1"/>
  <c r="CW51" i="28"/>
  <c r="CW188" i="28" s="1"/>
  <c r="CV51" i="28"/>
  <c r="CV188" i="28" s="1"/>
  <c r="CU51" i="28"/>
  <c r="CU188" i="28" s="1"/>
  <c r="CT51" i="28"/>
  <c r="CT188" i="28" s="1"/>
  <c r="CS65" i="28"/>
  <c r="CS199" i="28" s="1"/>
  <c r="CS64" i="28"/>
  <c r="CS198" i="28" s="1"/>
  <c r="CS63" i="28"/>
  <c r="CS197" i="28" s="1"/>
  <c r="CS62" i="28"/>
  <c r="CS196" i="28" s="1"/>
  <c r="CS61" i="28"/>
  <c r="CS195" i="28" s="1"/>
  <c r="CS60" i="28"/>
  <c r="CS194" i="28" s="1"/>
  <c r="CS59" i="28"/>
  <c r="CS193" i="28" s="1"/>
  <c r="CS58" i="28"/>
  <c r="CS192" i="28" s="1"/>
  <c r="CS57" i="28"/>
  <c r="CS191" i="28" s="1"/>
  <c r="CS56" i="28"/>
  <c r="CS190" i="28" s="1"/>
  <c r="CS55" i="28"/>
  <c r="CS54" i="28"/>
  <c r="CS53" i="28"/>
  <c r="CS52" i="28"/>
  <c r="CS51" i="28"/>
  <c r="CS188" i="28" s="1"/>
  <c r="CR65" i="28"/>
  <c r="CR199" i="28" s="1"/>
  <c r="CQ65" i="28"/>
  <c r="CQ199" i="28" s="1"/>
  <c r="CP65" i="28"/>
  <c r="CP199" i="28" s="1"/>
  <c r="CO65" i="28"/>
  <c r="CO199" i="28" s="1"/>
  <c r="CN65" i="28"/>
  <c r="CN199" i="28" s="1"/>
  <c r="CM65" i="28"/>
  <c r="CM199" i="28" s="1"/>
  <c r="CR64" i="28"/>
  <c r="CR198" i="28" s="1"/>
  <c r="CQ64" i="28"/>
  <c r="CQ198" i="28" s="1"/>
  <c r="CP64" i="28"/>
  <c r="CP198" i="28" s="1"/>
  <c r="CO64" i="28"/>
  <c r="CO198" i="28" s="1"/>
  <c r="CN64" i="28"/>
  <c r="CN198" i="28" s="1"/>
  <c r="CM64" i="28"/>
  <c r="CM198" i="28" s="1"/>
  <c r="CR63" i="28"/>
  <c r="CR197" i="28" s="1"/>
  <c r="CQ63" i="28"/>
  <c r="CQ197" i="28" s="1"/>
  <c r="CP63" i="28"/>
  <c r="CP197" i="28" s="1"/>
  <c r="CO63" i="28"/>
  <c r="CO197" i="28" s="1"/>
  <c r="CN63" i="28"/>
  <c r="CN197" i="28" s="1"/>
  <c r="CM63" i="28"/>
  <c r="CM197" i="28" s="1"/>
  <c r="CR62" i="28"/>
  <c r="CR196" i="28" s="1"/>
  <c r="CQ62" i="28"/>
  <c r="CQ196" i="28" s="1"/>
  <c r="CP62" i="28"/>
  <c r="CP196" i="28" s="1"/>
  <c r="CO62" i="28"/>
  <c r="CO196" i="28" s="1"/>
  <c r="CN62" i="28"/>
  <c r="CN196" i="28" s="1"/>
  <c r="CM62" i="28"/>
  <c r="CM196" i="28" s="1"/>
  <c r="CR61" i="28"/>
  <c r="CR195" i="28" s="1"/>
  <c r="CQ61" i="28"/>
  <c r="CQ195" i="28" s="1"/>
  <c r="CP61" i="28"/>
  <c r="CP195" i="28" s="1"/>
  <c r="CO61" i="28"/>
  <c r="CO195" i="28" s="1"/>
  <c r="CN61" i="28"/>
  <c r="CN195" i="28" s="1"/>
  <c r="CM61" i="28"/>
  <c r="CM195" i="28" s="1"/>
  <c r="CR60" i="28"/>
  <c r="CR194" i="28" s="1"/>
  <c r="CQ60" i="28"/>
  <c r="CQ194" i="28" s="1"/>
  <c r="CP60" i="28"/>
  <c r="CP194" i="28" s="1"/>
  <c r="CO60" i="28"/>
  <c r="CO194" i="28" s="1"/>
  <c r="CN60" i="28"/>
  <c r="CN194" i="28" s="1"/>
  <c r="CM60" i="28"/>
  <c r="CM194" i="28" s="1"/>
  <c r="CR59" i="28"/>
  <c r="CR193" i="28" s="1"/>
  <c r="CQ59" i="28"/>
  <c r="CQ193" i="28" s="1"/>
  <c r="CP59" i="28"/>
  <c r="CP193" i="28" s="1"/>
  <c r="CO59" i="28"/>
  <c r="CO193" i="28" s="1"/>
  <c r="CN59" i="28"/>
  <c r="CN193" i="28" s="1"/>
  <c r="CM59" i="28"/>
  <c r="CM193" i="28" s="1"/>
  <c r="CR58" i="28"/>
  <c r="CR192" i="28" s="1"/>
  <c r="CQ58" i="28"/>
  <c r="CQ192" i="28" s="1"/>
  <c r="CP58" i="28"/>
  <c r="CP192" i="28" s="1"/>
  <c r="CO58" i="28"/>
  <c r="CO192" i="28" s="1"/>
  <c r="CN58" i="28"/>
  <c r="CN192" i="28" s="1"/>
  <c r="CM58" i="28"/>
  <c r="CM192" i="28" s="1"/>
  <c r="CR57" i="28"/>
  <c r="CR191" i="28" s="1"/>
  <c r="CQ57" i="28"/>
  <c r="CQ191" i="28" s="1"/>
  <c r="CP57" i="28"/>
  <c r="CP191" i="28" s="1"/>
  <c r="CO57" i="28"/>
  <c r="CO191" i="28" s="1"/>
  <c r="CN57" i="28"/>
  <c r="CN191" i="28" s="1"/>
  <c r="CM57" i="28"/>
  <c r="CM191" i="28" s="1"/>
  <c r="CR56" i="28"/>
  <c r="CR190" i="28" s="1"/>
  <c r="CQ56" i="28"/>
  <c r="CQ190" i="28" s="1"/>
  <c r="CP56" i="28"/>
  <c r="CP190" i="28" s="1"/>
  <c r="CO56" i="28"/>
  <c r="CO190" i="28" s="1"/>
  <c r="CN56" i="28"/>
  <c r="CN190" i="28" s="1"/>
  <c r="CM56" i="28"/>
  <c r="CM190" i="28" s="1"/>
  <c r="CR55" i="28"/>
  <c r="CQ55" i="28"/>
  <c r="CP55" i="28"/>
  <c r="CO55" i="28"/>
  <c r="CN55" i="28"/>
  <c r="CM55" i="28"/>
  <c r="CR54" i="28"/>
  <c r="CQ54" i="28"/>
  <c r="CP54" i="28"/>
  <c r="CO54" i="28"/>
  <c r="CN54" i="28"/>
  <c r="CM54" i="28"/>
  <c r="CR53" i="28"/>
  <c r="CQ53" i="28"/>
  <c r="CP53" i="28"/>
  <c r="CO53" i="28"/>
  <c r="CN53" i="28"/>
  <c r="CM53" i="28"/>
  <c r="CR52" i="28"/>
  <c r="CQ52" i="28"/>
  <c r="CP52" i="28"/>
  <c r="CO52" i="28"/>
  <c r="CN52" i="28"/>
  <c r="CM52" i="28"/>
  <c r="CR51" i="28"/>
  <c r="CR188" i="28" s="1"/>
  <c r="CQ51" i="28"/>
  <c r="CQ188" i="28" s="1"/>
  <c r="CP51" i="28"/>
  <c r="CP188" i="28" s="1"/>
  <c r="CO51" i="28"/>
  <c r="CO188" i="28" s="1"/>
  <c r="CN51" i="28"/>
  <c r="CN188" i="28" s="1"/>
  <c r="CM51" i="28"/>
  <c r="CM188" i="28" s="1"/>
  <c r="CL65" i="28"/>
  <c r="CL199" i="28" s="1"/>
  <c r="CL64" i="28"/>
  <c r="CL198" i="28" s="1"/>
  <c r="CL63" i="28"/>
  <c r="CL197" i="28" s="1"/>
  <c r="CL62" i="28"/>
  <c r="CL196" i="28" s="1"/>
  <c r="CL61" i="28"/>
  <c r="CL195" i="28" s="1"/>
  <c r="CL60" i="28"/>
  <c r="CL194" i="28" s="1"/>
  <c r="CL59" i="28"/>
  <c r="CL193" i="28" s="1"/>
  <c r="CL58" i="28"/>
  <c r="CL192" i="28" s="1"/>
  <c r="CL57" i="28"/>
  <c r="CL191" i="28" s="1"/>
  <c r="CL56" i="28"/>
  <c r="CL190" i="28" s="1"/>
  <c r="CL55" i="28"/>
  <c r="CL54" i="28"/>
  <c r="CL53" i="28"/>
  <c r="CL52" i="28"/>
  <c r="CL51" i="28"/>
  <c r="CL188" i="28" s="1"/>
  <c r="CK65" i="28"/>
  <c r="CK199" i="28" s="1"/>
  <c r="CJ65" i="28"/>
  <c r="CJ199" i="28" s="1"/>
  <c r="CI65" i="28"/>
  <c r="CI199" i="28" s="1"/>
  <c r="CH65" i="28"/>
  <c r="CH199" i="28" s="1"/>
  <c r="CG65" i="28"/>
  <c r="CG199" i="28" s="1"/>
  <c r="CF65" i="28"/>
  <c r="CF199" i="28" s="1"/>
  <c r="CK64" i="28"/>
  <c r="CK198" i="28" s="1"/>
  <c r="CJ64" i="28"/>
  <c r="CJ198" i="28" s="1"/>
  <c r="CI64" i="28"/>
  <c r="CI198" i="28" s="1"/>
  <c r="CH64" i="28"/>
  <c r="CH198" i="28" s="1"/>
  <c r="CG64" i="28"/>
  <c r="CG198" i="28" s="1"/>
  <c r="CF64" i="28"/>
  <c r="CF198" i="28" s="1"/>
  <c r="CK63" i="28"/>
  <c r="CK197" i="28" s="1"/>
  <c r="CJ63" i="28"/>
  <c r="CJ197" i="28" s="1"/>
  <c r="CI63" i="28"/>
  <c r="CI197" i="28" s="1"/>
  <c r="CH63" i="28"/>
  <c r="CH197" i="28" s="1"/>
  <c r="CG63" i="28"/>
  <c r="CG197" i="28" s="1"/>
  <c r="CF63" i="28"/>
  <c r="CF197" i="28" s="1"/>
  <c r="CK62" i="28"/>
  <c r="CK196" i="28" s="1"/>
  <c r="CJ62" i="28"/>
  <c r="CJ196" i="28" s="1"/>
  <c r="CI62" i="28"/>
  <c r="CI196" i="28" s="1"/>
  <c r="CH62" i="28"/>
  <c r="CH196" i="28" s="1"/>
  <c r="CG62" i="28"/>
  <c r="CG196" i="28" s="1"/>
  <c r="CF62" i="28"/>
  <c r="CF196" i="28" s="1"/>
  <c r="CK61" i="28"/>
  <c r="CK195" i="28" s="1"/>
  <c r="CJ61" i="28"/>
  <c r="CJ195" i="28" s="1"/>
  <c r="CI61" i="28"/>
  <c r="CI195" i="28" s="1"/>
  <c r="CH61" i="28"/>
  <c r="CH195" i="28" s="1"/>
  <c r="CG61" i="28"/>
  <c r="CG195" i="28" s="1"/>
  <c r="CF61" i="28"/>
  <c r="CF195" i="28" s="1"/>
  <c r="CK60" i="28"/>
  <c r="CK194" i="28" s="1"/>
  <c r="CJ60" i="28"/>
  <c r="CJ194" i="28" s="1"/>
  <c r="CI60" i="28"/>
  <c r="CI194" i="28" s="1"/>
  <c r="CH60" i="28"/>
  <c r="CH194" i="28" s="1"/>
  <c r="CG60" i="28"/>
  <c r="CG194" i="28" s="1"/>
  <c r="CF60" i="28"/>
  <c r="CF194" i="28" s="1"/>
  <c r="CK59" i="28"/>
  <c r="CK193" i="28" s="1"/>
  <c r="CJ59" i="28"/>
  <c r="CJ193" i="28" s="1"/>
  <c r="CI59" i="28"/>
  <c r="CI193" i="28" s="1"/>
  <c r="CH59" i="28"/>
  <c r="CH193" i="28" s="1"/>
  <c r="CG59" i="28"/>
  <c r="CG193" i="28" s="1"/>
  <c r="CF59" i="28"/>
  <c r="CF193" i="28" s="1"/>
  <c r="CK58" i="28"/>
  <c r="CK192" i="28" s="1"/>
  <c r="CJ58" i="28"/>
  <c r="CJ192" i="28" s="1"/>
  <c r="CI58" i="28"/>
  <c r="CI192" i="28" s="1"/>
  <c r="CH58" i="28"/>
  <c r="CH192" i="28" s="1"/>
  <c r="CG58" i="28"/>
  <c r="CG192" i="28" s="1"/>
  <c r="CF58" i="28"/>
  <c r="CF192" i="28" s="1"/>
  <c r="CK57" i="28"/>
  <c r="CK191" i="28" s="1"/>
  <c r="CJ57" i="28"/>
  <c r="CJ191" i="28" s="1"/>
  <c r="CI57" i="28"/>
  <c r="CI191" i="28" s="1"/>
  <c r="CH57" i="28"/>
  <c r="CH191" i="28" s="1"/>
  <c r="CG57" i="28"/>
  <c r="CG191" i="28" s="1"/>
  <c r="CF57" i="28"/>
  <c r="CF191" i="28" s="1"/>
  <c r="CK56" i="28"/>
  <c r="CK190" i="28" s="1"/>
  <c r="CJ56" i="28"/>
  <c r="CJ190" i="28" s="1"/>
  <c r="CI56" i="28"/>
  <c r="CI190" i="28" s="1"/>
  <c r="CH56" i="28"/>
  <c r="CH190" i="28" s="1"/>
  <c r="CG56" i="28"/>
  <c r="CG190" i="28" s="1"/>
  <c r="CF56" i="28"/>
  <c r="CF190" i="28" s="1"/>
  <c r="CK55" i="28"/>
  <c r="CJ55" i="28"/>
  <c r="CI55" i="28"/>
  <c r="CH55" i="28"/>
  <c r="CG55" i="28"/>
  <c r="CF55" i="28"/>
  <c r="CK54" i="28"/>
  <c r="CJ54" i="28"/>
  <c r="CI54" i="28"/>
  <c r="CH54" i="28"/>
  <c r="CG54" i="28"/>
  <c r="CF54" i="28"/>
  <c r="CK53" i="28"/>
  <c r="CJ53" i="28"/>
  <c r="CI53" i="28"/>
  <c r="CH53" i="28"/>
  <c r="CG53" i="28"/>
  <c r="CF53" i="28"/>
  <c r="CK52" i="28"/>
  <c r="CJ52" i="28"/>
  <c r="CI52" i="28"/>
  <c r="CH52" i="28"/>
  <c r="CG52" i="28"/>
  <c r="CF52" i="28"/>
  <c r="CK51" i="28"/>
  <c r="CK188" i="28" s="1"/>
  <c r="CJ51" i="28"/>
  <c r="CJ188" i="28" s="1"/>
  <c r="CI51" i="28"/>
  <c r="CI188" i="28" s="1"/>
  <c r="CH51" i="28"/>
  <c r="CH188" i="28" s="1"/>
  <c r="CG51" i="28"/>
  <c r="CG188" i="28" s="1"/>
  <c r="CF51" i="28"/>
  <c r="CF188" i="28" s="1"/>
  <c r="CE65" i="28"/>
  <c r="CE199" i="28" s="1"/>
  <c r="CE64" i="28"/>
  <c r="CE198" i="28" s="1"/>
  <c r="CE63" i="28"/>
  <c r="CE197" i="28" s="1"/>
  <c r="CE62" i="28"/>
  <c r="CE196" i="28" s="1"/>
  <c r="CE61" i="28"/>
  <c r="CE195" i="28" s="1"/>
  <c r="CE60" i="28"/>
  <c r="CE194" i="28" s="1"/>
  <c r="CE59" i="28"/>
  <c r="CE193" i="28" s="1"/>
  <c r="CE58" i="28"/>
  <c r="CE192" i="28" s="1"/>
  <c r="CE57" i="28"/>
  <c r="CE191" i="28" s="1"/>
  <c r="CE56" i="28"/>
  <c r="CE190" i="28" s="1"/>
  <c r="CE55" i="28"/>
  <c r="CE54" i="28"/>
  <c r="CE53" i="28"/>
  <c r="CE52" i="28"/>
  <c r="CE51" i="28"/>
  <c r="CE188" i="28" s="1"/>
  <c r="CD65" i="28"/>
  <c r="CD199" i="28" s="1"/>
  <c r="CC65" i="28"/>
  <c r="CC199" i="28" s="1"/>
  <c r="CB65" i="28"/>
  <c r="CB199" i="28" s="1"/>
  <c r="CA65" i="28"/>
  <c r="CA199" i="28" s="1"/>
  <c r="BZ65" i="28"/>
  <c r="BZ199" i="28" s="1"/>
  <c r="BY65" i="28"/>
  <c r="BY199" i="28" s="1"/>
  <c r="CD64" i="28"/>
  <c r="CD198" i="28" s="1"/>
  <c r="CC64" i="28"/>
  <c r="CC198" i="28" s="1"/>
  <c r="CB64" i="28"/>
  <c r="CB198" i="28" s="1"/>
  <c r="CA64" i="28"/>
  <c r="CA198" i="28" s="1"/>
  <c r="BZ64" i="28"/>
  <c r="BZ198" i="28" s="1"/>
  <c r="BY64" i="28"/>
  <c r="BY198" i="28" s="1"/>
  <c r="CD63" i="28"/>
  <c r="CD197" i="28" s="1"/>
  <c r="CC63" i="28"/>
  <c r="CC197" i="28" s="1"/>
  <c r="CB63" i="28"/>
  <c r="CB197" i="28" s="1"/>
  <c r="CA63" i="28"/>
  <c r="CA197" i="28" s="1"/>
  <c r="BZ63" i="28"/>
  <c r="BZ197" i="28" s="1"/>
  <c r="BY63" i="28"/>
  <c r="BY197" i="28" s="1"/>
  <c r="CD62" i="28"/>
  <c r="CD196" i="28" s="1"/>
  <c r="CC62" i="28"/>
  <c r="CC196" i="28" s="1"/>
  <c r="CB62" i="28"/>
  <c r="CB196" i="28" s="1"/>
  <c r="CA62" i="28"/>
  <c r="CA196" i="28" s="1"/>
  <c r="BZ62" i="28"/>
  <c r="BZ196" i="28" s="1"/>
  <c r="BY62" i="28"/>
  <c r="BY196" i="28" s="1"/>
  <c r="CD61" i="28"/>
  <c r="CD195" i="28" s="1"/>
  <c r="CC61" i="28"/>
  <c r="CC195" i="28" s="1"/>
  <c r="CB61" i="28"/>
  <c r="CB195" i="28" s="1"/>
  <c r="CA61" i="28"/>
  <c r="CA195" i="28" s="1"/>
  <c r="BZ61" i="28"/>
  <c r="BZ195" i="28" s="1"/>
  <c r="BY61" i="28"/>
  <c r="BY195" i="28" s="1"/>
  <c r="CD60" i="28"/>
  <c r="CD194" i="28" s="1"/>
  <c r="CC60" i="28"/>
  <c r="CC194" i="28" s="1"/>
  <c r="CB60" i="28"/>
  <c r="CB194" i="28" s="1"/>
  <c r="CA60" i="28"/>
  <c r="CA194" i="28" s="1"/>
  <c r="BZ60" i="28"/>
  <c r="BZ194" i="28" s="1"/>
  <c r="BY60" i="28"/>
  <c r="BY194" i="28" s="1"/>
  <c r="CD59" i="28"/>
  <c r="CD193" i="28" s="1"/>
  <c r="CC59" i="28"/>
  <c r="CC193" i="28" s="1"/>
  <c r="CB59" i="28"/>
  <c r="CB193" i="28" s="1"/>
  <c r="CA59" i="28"/>
  <c r="CA193" i="28" s="1"/>
  <c r="BZ59" i="28"/>
  <c r="BZ193" i="28" s="1"/>
  <c r="BY59" i="28"/>
  <c r="BY193" i="28" s="1"/>
  <c r="CD58" i="28"/>
  <c r="CD192" i="28" s="1"/>
  <c r="CC58" i="28"/>
  <c r="CC192" i="28" s="1"/>
  <c r="CB58" i="28"/>
  <c r="CB192" i="28" s="1"/>
  <c r="CA58" i="28"/>
  <c r="CA192" i="28" s="1"/>
  <c r="BZ58" i="28"/>
  <c r="BZ192" i="28" s="1"/>
  <c r="BY58" i="28"/>
  <c r="BY192" i="28" s="1"/>
  <c r="CD57" i="28"/>
  <c r="CD191" i="28" s="1"/>
  <c r="CC57" i="28"/>
  <c r="CC191" i="28" s="1"/>
  <c r="CB57" i="28"/>
  <c r="CB191" i="28" s="1"/>
  <c r="CA57" i="28"/>
  <c r="CA191" i="28" s="1"/>
  <c r="BZ57" i="28"/>
  <c r="BZ191" i="28" s="1"/>
  <c r="BY57" i="28"/>
  <c r="BY191" i="28" s="1"/>
  <c r="CD56" i="28"/>
  <c r="CD190" i="28" s="1"/>
  <c r="CC56" i="28"/>
  <c r="CC190" i="28" s="1"/>
  <c r="CB56" i="28"/>
  <c r="CB190" i="28" s="1"/>
  <c r="CA56" i="28"/>
  <c r="CA190" i="28" s="1"/>
  <c r="BZ56" i="28"/>
  <c r="BZ190" i="28" s="1"/>
  <c r="BY56" i="28"/>
  <c r="BY190" i="28" s="1"/>
  <c r="CD55" i="28"/>
  <c r="CC55" i="28"/>
  <c r="CB55" i="28"/>
  <c r="CA55" i="28"/>
  <c r="BZ55" i="28"/>
  <c r="BY55" i="28"/>
  <c r="CD54" i="28"/>
  <c r="CC54" i="28"/>
  <c r="CB54" i="28"/>
  <c r="CA54" i="28"/>
  <c r="BZ54" i="28"/>
  <c r="BY54" i="28"/>
  <c r="CD53" i="28"/>
  <c r="CC53" i="28"/>
  <c r="CB53" i="28"/>
  <c r="CA53" i="28"/>
  <c r="BZ53" i="28"/>
  <c r="BY53" i="28"/>
  <c r="CD52" i="28"/>
  <c r="CC52" i="28"/>
  <c r="CB52" i="28"/>
  <c r="CA52" i="28"/>
  <c r="BZ52" i="28"/>
  <c r="BY52" i="28"/>
  <c r="CD51" i="28"/>
  <c r="CD188" i="28" s="1"/>
  <c r="CC51" i="28"/>
  <c r="CC188" i="28" s="1"/>
  <c r="CB51" i="28"/>
  <c r="CB188" i="28" s="1"/>
  <c r="CA51" i="28"/>
  <c r="CA188" i="28" s="1"/>
  <c r="BZ51" i="28"/>
  <c r="BZ188" i="28" s="1"/>
  <c r="BY51" i="28"/>
  <c r="BY188" i="28" s="1"/>
  <c r="BX65" i="28"/>
  <c r="BX199" i="28" s="1"/>
  <c r="BX64" i="28"/>
  <c r="BX198" i="28" s="1"/>
  <c r="BX63" i="28"/>
  <c r="BX197" i="28" s="1"/>
  <c r="BX62" i="28"/>
  <c r="BX196" i="28" s="1"/>
  <c r="BX61" i="28"/>
  <c r="BX195" i="28" s="1"/>
  <c r="BX60" i="28"/>
  <c r="BX194" i="28" s="1"/>
  <c r="BX59" i="28"/>
  <c r="BX193" i="28" s="1"/>
  <c r="BX58" i="28"/>
  <c r="BX192" i="28" s="1"/>
  <c r="BX57" i="28"/>
  <c r="BX191" i="28" s="1"/>
  <c r="BX56" i="28"/>
  <c r="BX190" i="28" s="1"/>
  <c r="BX55" i="28"/>
  <c r="BX54" i="28"/>
  <c r="BX53" i="28"/>
  <c r="BX52" i="28"/>
  <c r="BX51" i="28"/>
  <c r="BX188" i="28" s="1"/>
  <c r="BW65" i="28"/>
  <c r="BW199" i="28" s="1"/>
  <c r="BV65" i="28"/>
  <c r="BV199" i="28" s="1"/>
  <c r="BU65" i="28"/>
  <c r="BU199" i="28" s="1"/>
  <c r="BT65" i="28"/>
  <c r="BT199" i="28" s="1"/>
  <c r="BS65" i="28"/>
  <c r="BS199" i="28" s="1"/>
  <c r="BR65" i="28"/>
  <c r="BR199" i="28" s="1"/>
  <c r="BW64" i="28"/>
  <c r="BW198" i="28" s="1"/>
  <c r="BV64" i="28"/>
  <c r="BV198" i="28" s="1"/>
  <c r="BU64" i="28"/>
  <c r="BU198" i="28" s="1"/>
  <c r="BT64" i="28"/>
  <c r="BT198" i="28" s="1"/>
  <c r="BS64" i="28"/>
  <c r="BS198" i="28" s="1"/>
  <c r="BR64" i="28"/>
  <c r="BR198" i="28" s="1"/>
  <c r="BW63" i="28"/>
  <c r="BW197" i="28" s="1"/>
  <c r="BV63" i="28"/>
  <c r="BV197" i="28" s="1"/>
  <c r="BU63" i="28"/>
  <c r="BU197" i="28" s="1"/>
  <c r="BT63" i="28"/>
  <c r="BT197" i="28" s="1"/>
  <c r="BS63" i="28"/>
  <c r="BS197" i="28" s="1"/>
  <c r="BR63" i="28"/>
  <c r="BR197" i="28" s="1"/>
  <c r="BW62" i="28"/>
  <c r="BW196" i="28" s="1"/>
  <c r="BV62" i="28"/>
  <c r="BV196" i="28" s="1"/>
  <c r="BU62" i="28"/>
  <c r="BU196" i="28" s="1"/>
  <c r="BT62" i="28"/>
  <c r="BT196" i="28" s="1"/>
  <c r="BS62" i="28"/>
  <c r="BS196" i="28" s="1"/>
  <c r="BR62" i="28"/>
  <c r="BR196" i="28" s="1"/>
  <c r="BW61" i="28"/>
  <c r="BW195" i="28" s="1"/>
  <c r="BV61" i="28"/>
  <c r="BV195" i="28" s="1"/>
  <c r="BU61" i="28"/>
  <c r="BU195" i="28" s="1"/>
  <c r="BT61" i="28"/>
  <c r="BT195" i="28" s="1"/>
  <c r="BS61" i="28"/>
  <c r="BS195" i="28" s="1"/>
  <c r="BR61" i="28"/>
  <c r="BR195" i="28" s="1"/>
  <c r="BW60" i="28"/>
  <c r="BW194" i="28" s="1"/>
  <c r="BV60" i="28"/>
  <c r="BV194" i="28" s="1"/>
  <c r="BU60" i="28"/>
  <c r="BU194" i="28" s="1"/>
  <c r="BT60" i="28"/>
  <c r="BT194" i="28" s="1"/>
  <c r="BS60" i="28"/>
  <c r="BS194" i="28" s="1"/>
  <c r="BR60" i="28"/>
  <c r="BR194" i="28" s="1"/>
  <c r="BW59" i="28"/>
  <c r="BW193" i="28" s="1"/>
  <c r="BV59" i="28"/>
  <c r="BV193" i="28" s="1"/>
  <c r="BU59" i="28"/>
  <c r="BU193" i="28" s="1"/>
  <c r="BT59" i="28"/>
  <c r="BT193" i="28" s="1"/>
  <c r="BS59" i="28"/>
  <c r="BS193" i="28" s="1"/>
  <c r="BR59" i="28"/>
  <c r="BR193" i="28" s="1"/>
  <c r="BW58" i="28"/>
  <c r="BW192" i="28" s="1"/>
  <c r="BV58" i="28"/>
  <c r="BV192" i="28" s="1"/>
  <c r="BU58" i="28"/>
  <c r="BU192" i="28" s="1"/>
  <c r="BT58" i="28"/>
  <c r="BT192" i="28" s="1"/>
  <c r="BS58" i="28"/>
  <c r="BS192" i="28" s="1"/>
  <c r="BR58" i="28"/>
  <c r="BR192" i="28" s="1"/>
  <c r="BW57" i="28"/>
  <c r="BW191" i="28" s="1"/>
  <c r="BV57" i="28"/>
  <c r="BV191" i="28" s="1"/>
  <c r="BU57" i="28"/>
  <c r="BU191" i="28" s="1"/>
  <c r="BT57" i="28"/>
  <c r="BT191" i="28" s="1"/>
  <c r="BS57" i="28"/>
  <c r="BS191" i="28" s="1"/>
  <c r="BR57" i="28"/>
  <c r="BR191" i="28" s="1"/>
  <c r="BW56" i="28"/>
  <c r="BW190" i="28" s="1"/>
  <c r="BV56" i="28"/>
  <c r="BV190" i="28" s="1"/>
  <c r="BU56" i="28"/>
  <c r="BU190" i="28" s="1"/>
  <c r="BT56" i="28"/>
  <c r="BT190" i="28" s="1"/>
  <c r="BS56" i="28"/>
  <c r="BS190" i="28" s="1"/>
  <c r="BR56" i="28"/>
  <c r="BR190" i="28" s="1"/>
  <c r="BW55" i="28"/>
  <c r="BV55" i="28"/>
  <c r="BU55" i="28"/>
  <c r="BT55" i="28"/>
  <c r="BS55" i="28"/>
  <c r="BR55" i="28"/>
  <c r="BW54" i="28"/>
  <c r="BV54" i="28"/>
  <c r="BU54" i="28"/>
  <c r="BT54" i="28"/>
  <c r="BS54" i="28"/>
  <c r="BR54" i="28"/>
  <c r="BW53" i="28"/>
  <c r="BV53" i="28"/>
  <c r="BU53" i="28"/>
  <c r="BT53" i="28"/>
  <c r="BS53" i="28"/>
  <c r="BR53" i="28"/>
  <c r="BW52" i="28"/>
  <c r="BV52" i="28"/>
  <c r="BU52" i="28"/>
  <c r="BT52" i="28"/>
  <c r="BS52" i="28"/>
  <c r="BR52" i="28"/>
  <c r="BW51" i="28"/>
  <c r="BW188" i="28" s="1"/>
  <c r="BV51" i="28"/>
  <c r="BV188" i="28" s="1"/>
  <c r="BU51" i="28"/>
  <c r="BU188" i="28" s="1"/>
  <c r="BT51" i="28"/>
  <c r="BT188" i="28" s="1"/>
  <c r="BS51" i="28"/>
  <c r="BS188" i="28" s="1"/>
  <c r="BR51" i="28"/>
  <c r="BR188" i="28" s="1"/>
  <c r="BQ65" i="28"/>
  <c r="BQ199" i="28" s="1"/>
  <c r="BQ64" i="28"/>
  <c r="BQ198" i="28" s="1"/>
  <c r="BQ63" i="28"/>
  <c r="BQ197" i="28" s="1"/>
  <c r="BQ62" i="28"/>
  <c r="BQ196" i="28" s="1"/>
  <c r="BQ61" i="28"/>
  <c r="BQ195" i="28" s="1"/>
  <c r="BQ60" i="28"/>
  <c r="BQ194" i="28" s="1"/>
  <c r="BQ59" i="28"/>
  <c r="BQ193" i="28" s="1"/>
  <c r="BQ58" i="28"/>
  <c r="BQ192" i="28" s="1"/>
  <c r="BQ57" i="28"/>
  <c r="BQ191" i="28" s="1"/>
  <c r="BQ56" i="28"/>
  <c r="BQ190" i="28" s="1"/>
  <c r="BQ55" i="28"/>
  <c r="BQ54" i="28"/>
  <c r="BQ53" i="28"/>
  <c r="BQ52" i="28"/>
  <c r="BQ51" i="28"/>
  <c r="BQ188" i="28" s="1"/>
  <c r="BP65" i="28"/>
  <c r="BP199" i="28" s="1"/>
  <c r="BO65" i="28"/>
  <c r="BO199" i="28" s="1"/>
  <c r="BN65" i="28"/>
  <c r="BN199" i="28" s="1"/>
  <c r="BM65" i="28"/>
  <c r="BM199" i="28" s="1"/>
  <c r="BK65" i="28"/>
  <c r="BK199" i="28" s="1"/>
  <c r="BJ65" i="28"/>
  <c r="BJ199" i="28" s="1"/>
  <c r="BP64" i="28"/>
  <c r="BP198" i="28" s="1"/>
  <c r="BO64" i="28"/>
  <c r="BO198" i="28" s="1"/>
  <c r="BN64" i="28"/>
  <c r="BN198" i="28" s="1"/>
  <c r="BM64" i="28"/>
  <c r="BM198" i="28" s="1"/>
  <c r="BK64" i="28"/>
  <c r="BK198" i="28" s="1"/>
  <c r="BJ64" i="28"/>
  <c r="BJ198" i="28" s="1"/>
  <c r="BP63" i="28"/>
  <c r="BP197" i="28" s="1"/>
  <c r="BO63" i="28"/>
  <c r="BO197" i="28" s="1"/>
  <c r="BN63" i="28"/>
  <c r="BN197" i="28" s="1"/>
  <c r="BM63" i="28"/>
  <c r="BM197" i="28" s="1"/>
  <c r="BK63" i="28"/>
  <c r="BK197" i="28" s="1"/>
  <c r="BJ63" i="28"/>
  <c r="BJ197" i="28" s="1"/>
  <c r="BP62" i="28"/>
  <c r="BP196" i="28" s="1"/>
  <c r="BO62" i="28"/>
  <c r="BO196" i="28" s="1"/>
  <c r="BN62" i="28"/>
  <c r="BN196" i="28" s="1"/>
  <c r="BM62" i="28"/>
  <c r="BM196" i="28" s="1"/>
  <c r="BK62" i="28"/>
  <c r="BK196" i="28" s="1"/>
  <c r="BJ62" i="28"/>
  <c r="BJ196" i="28" s="1"/>
  <c r="BP61" i="28"/>
  <c r="BP195" i="28" s="1"/>
  <c r="BO61" i="28"/>
  <c r="BO195" i="28" s="1"/>
  <c r="BN61" i="28"/>
  <c r="BN195" i="28" s="1"/>
  <c r="BM61" i="28"/>
  <c r="BM195" i="28" s="1"/>
  <c r="BK61" i="28"/>
  <c r="BK195" i="28" s="1"/>
  <c r="BJ61" i="28"/>
  <c r="BJ195" i="28" s="1"/>
  <c r="BP60" i="28"/>
  <c r="BP194" i="28" s="1"/>
  <c r="BO60" i="28"/>
  <c r="BO194" i="28" s="1"/>
  <c r="BN60" i="28"/>
  <c r="BN194" i="28" s="1"/>
  <c r="BM60" i="28"/>
  <c r="BM194" i="28" s="1"/>
  <c r="BK60" i="28"/>
  <c r="BK194" i="28" s="1"/>
  <c r="BJ60" i="28"/>
  <c r="BJ194" i="28" s="1"/>
  <c r="BP59" i="28"/>
  <c r="BP193" i="28" s="1"/>
  <c r="BO59" i="28"/>
  <c r="BO193" i="28" s="1"/>
  <c r="BN59" i="28"/>
  <c r="BN193" i="28" s="1"/>
  <c r="BM59" i="28"/>
  <c r="BM193" i="28" s="1"/>
  <c r="BK59" i="28"/>
  <c r="BK193" i="28" s="1"/>
  <c r="BJ59" i="28"/>
  <c r="BJ193" i="28" s="1"/>
  <c r="BP58" i="28"/>
  <c r="BP192" i="28" s="1"/>
  <c r="BO58" i="28"/>
  <c r="BO192" i="28" s="1"/>
  <c r="BN58" i="28"/>
  <c r="BN192" i="28" s="1"/>
  <c r="BM58" i="28"/>
  <c r="BM192" i="28" s="1"/>
  <c r="BK58" i="28"/>
  <c r="BK192" i="28" s="1"/>
  <c r="BJ58" i="28"/>
  <c r="BJ192" i="28" s="1"/>
  <c r="BP57" i="28"/>
  <c r="BP191" i="28" s="1"/>
  <c r="BO57" i="28"/>
  <c r="BO191" i="28" s="1"/>
  <c r="BN57" i="28"/>
  <c r="BN191" i="28" s="1"/>
  <c r="BM57" i="28"/>
  <c r="BM191" i="28" s="1"/>
  <c r="BK57" i="28"/>
  <c r="BK191" i="28" s="1"/>
  <c r="BJ57" i="28"/>
  <c r="BJ191" i="28" s="1"/>
  <c r="BP56" i="28"/>
  <c r="BP190" i="28" s="1"/>
  <c r="BO56" i="28"/>
  <c r="BO190" i="28" s="1"/>
  <c r="BN56" i="28"/>
  <c r="BN190" i="28" s="1"/>
  <c r="BM56" i="28"/>
  <c r="BM190" i="28" s="1"/>
  <c r="BK56" i="28"/>
  <c r="BK190" i="28" s="1"/>
  <c r="BJ56" i="28"/>
  <c r="BJ190" i="28" s="1"/>
  <c r="BP55" i="28"/>
  <c r="BO55" i="28"/>
  <c r="BN55" i="28"/>
  <c r="BM55" i="28"/>
  <c r="BK55" i="28"/>
  <c r="BJ55" i="28"/>
  <c r="BP54" i="28"/>
  <c r="BO54" i="28"/>
  <c r="BN54" i="28"/>
  <c r="BM54" i="28"/>
  <c r="BK54" i="28"/>
  <c r="BJ54" i="28"/>
  <c r="BP53" i="28"/>
  <c r="BO53" i="28"/>
  <c r="BN53" i="28"/>
  <c r="BM53" i="28"/>
  <c r="BK53" i="28"/>
  <c r="BJ53" i="28"/>
  <c r="BP52" i="28"/>
  <c r="BO52" i="28"/>
  <c r="BN52" i="28"/>
  <c r="BM52" i="28"/>
  <c r="BK52" i="28"/>
  <c r="BJ52" i="28"/>
  <c r="BP51" i="28"/>
  <c r="BP188" i="28" s="1"/>
  <c r="BO51" i="28"/>
  <c r="BO188" i="28" s="1"/>
  <c r="BN51" i="28"/>
  <c r="BN188" i="28" s="1"/>
  <c r="BM51" i="28"/>
  <c r="BM188" i="28" s="1"/>
  <c r="BK51" i="28"/>
  <c r="BK188" i="28" s="1"/>
  <c r="BJ51" i="28"/>
  <c r="BJ188" i="28" s="1"/>
  <c r="BI65" i="28"/>
  <c r="BI199" i="28" s="1"/>
  <c r="BI64" i="28"/>
  <c r="BI198" i="28" s="1"/>
  <c r="BI63" i="28"/>
  <c r="BI197" i="28" s="1"/>
  <c r="BI62" i="28"/>
  <c r="BI196" i="28" s="1"/>
  <c r="BI61" i="28"/>
  <c r="BI195" i="28" s="1"/>
  <c r="BI60" i="28"/>
  <c r="BI194" i="28" s="1"/>
  <c r="BI59" i="28"/>
  <c r="BI193" i="28" s="1"/>
  <c r="BI58" i="28"/>
  <c r="BI192" i="28" s="1"/>
  <c r="BI57" i="28"/>
  <c r="BI191" i="28" s="1"/>
  <c r="BI56" i="28"/>
  <c r="BI190" i="28" s="1"/>
  <c r="BI55" i="28"/>
  <c r="BI54" i="28"/>
  <c r="BI53" i="28"/>
  <c r="BI52" i="28"/>
  <c r="BI51" i="28"/>
  <c r="BI188" i="28" s="1"/>
  <c r="BH65" i="28"/>
  <c r="BH199" i="28" s="1"/>
  <c r="BG65" i="28"/>
  <c r="BG199" i="28" s="1"/>
  <c r="BF65" i="28"/>
  <c r="BF199" i="28" s="1"/>
  <c r="BE65" i="28"/>
  <c r="BE199" i="28" s="1"/>
  <c r="BD65" i="28"/>
  <c r="BD199" i="28" s="1"/>
  <c r="BC65" i="28"/>
  <c r="BC199" i="28" s="1"/>
  <c r="BH64" i="28"/>
  <c r="BH198" i="28" s="1"/>
  <c r="BG64" i="28"/>
  <c r="BG198" i="28" s="1"/>
  <c r="BF64" i="28"/>
  <c r="BF198" i="28" s="1"/>
  <c r="BE64" i="28"/>
  <c r="BE198" i="28" s="1"/>
  <c r="BD64" i="28"/>
  <c r="BD198" i="28" s="1"/>
  <c r="BC64" i="28"/>
  <c r="BC198" i="28" s="1"/>
  <c r="BH63" i="28"/>
  <c r="BH197" i="28" s="1"/>
  <c r="BG63" i="28"/>
  <c r="BG197" i="28" s="1"/>
  <c r="BF63" i="28"/>
  <c r="BF197" i="28" s="1"/>
  <c r="BE63" i="28"/>
  <c r="BE197" i="28" s="1"/>
  <c r="BD63" i="28"/>
  <c r="BD197" i="28" s="1"/>
  <c r="BC63" i="28"/>
  <c r="BC197" i="28" s="1"/>
  <c r="BH62" i="28"/>
  <c r="BH196" i="28" s="1"/>
  <c r="BG62" i="28"/>
  <c r="BG196" i="28" s="1"/>
  <c r="BF62" i="28"/>
  <c r="BF196" i="28" s="1"/>
  <c r="BE62" i="28"/>
  <c r="BE196" i="28" s="1"/>
  <c r="BD62" i="28"/>
  <c r="BD196" i="28" s="1"/>
  <c r="BC62" i="28"/>
  <c r="BC196" i="28" s="1"/>
  <c r="BH61" i="28"/>
  <c r="BH195" i="28" s="1"/>
  <c r="BG61" i="28"/>
  <c r="BG195" i="28" s="1"/>
  <c r="BF61" i="28"/>
  <c r="BF195" i="28" s="1"/>
  <c r="BE61" i="28"/>
  <c r="BE195" i="28" s="1"/>
  <c r="BD61" i="28"/>
  <c r="BD195" i="28" s="1"/>
  <c r="BC61" i="28"/>
  <c r="BC195" i="28" s="1"/>
  <c r="BH60" i="28"/>
  <c r="BH194" i="28" s="1"/>
  <c r="BG60" i="28"/>
  <c r="BG194" i="28" s="1"/>
  <c r="BF60" i="28"/>
  <c r="BF194" i="28" s="1"/>
  <c r="BE60" i="28"/>
  <c r="BE194" i="28" s="1"/>
  <c r="BD60" i="28"/>
  <c r="BD194" i="28" s="1"/>
  <c r="BC60" i="28"/>
  <c r="BC194" i="28" s="1"/>
  <c r="BH59" i="28"/>
  <c r="BH193" i="28" s="1"/>
  <c r="BG59" i="28"/>
  <c r="BG193" i="28" s="1"/>
  <c r="BF59" i="28"/>
  <c r="BF193" i="28" s="1"/>
  <c r="BE59" i="28"/>
  <c r="BE193" i="28" s="1"/>
  <c r="BD59" i="28"/>
  <c r="BD193" i="28" s="1"/>
  <c r="BC59" i="28"/>
  <c r="BC193" i="28" s="1"/>
  <c r="BH58" i="28"/>
  <c r="BH192" i="28" s="1"/>
  <c r="BG58" i="28"/>
  <c r="BG192" i="28" s="1"/>
  <c r="BF58" i="28"/>
  <c r="BF192" i="28" s="1"/>
  <c r="BE58" i="28"/>
  <c r="BE192" i="28" s="1"/>
  <c r="BD58" i="28"/>
  <c r="BD192" i="28" s="1"/>
  <c r="BC58" i="28"/>
  <c r="BC192" i="28" s="1"/>
  <c r="BH57" i="28"/>
  <c r="BH191" i="28" s="1"/>
  <c r="BG57" i="28"/>
  <c r="BG191" i="28" s="1"/>
  <c r="BF57" i="28"/>
  <c r="BF191" i="28" s="1"/>
  <c r="BE57" i="28"/>
  <c r="BE191" i="28" s="1"/>
  <c r="BD57" i="28"/>
  <c r="BD191" i="28" s="1"/>
  <c r="BC57" i="28"/>
  <c r="BC191" i="28" s="1"/>
  <c r="BH56" i="28"/>
  <c r="BH190" i="28" s="1"/>
  <c r="BG56" i="28"/>
  <c r="BG190" i="28" s="1"/>
  <c r="BF56" i="28"/>
  <c r="BF190" i="28" s="1"/>
  <c r="BE56" i="28"/>
  <c r="BE190" i="28" s="1"/>
  <c r="BD56" i="28"/>
  <c r="BD190" i="28" s="1"/>
  <c r="BC56" i="28"/>
  <c r="BC190" i="28" s="1"/>
  <c r="BH55" i="28"/>
  <c r="BG55" i="28"/>
  <c r="BF55" i="28"/>
  <c r="BE55" i="28"/>
  <c r="BD55" i="28"/>
  <c r="BC55" i="28"/>
  <c r="BH54" i="28"/>
  <c r="BG54" i="28"/>
  <c r="BF54" i="28"/>
  <c r="BE54" i="28"/>
  <c r="BD54" i="28"/>
  <c r="BC54" i="28"/>
  <c r="BH53" i="28"/>
  <c r="BG53" i="28"/>
  <c r="BF53" i="28"/>
  <c r="BE53" i="28"/>
  <c r="BD53" i="28"/>
  <c r="BC53" i="28"/>
  <c r="BH52" i="28"/>
  <c r="BG52" i="28"/>
  <c r="BF52" i="28"/>
  <c r="BE52" i="28"/>
  <c r="BD52" i="28"/>
  <c r="BC52" i="28"/>
  <c r="BH51" i="28"/>
  <c r="BH188" i="28" s="1"/>
  <c r="BG51" i="28"/>
  <c r="BG188" i="28" s="1"/>
  <c r="BF51" i="28"/>
  <c r="BF188" i="28" s="1"/>
  <c r="BE51" i="28"/>
  <c r="BE188" i="28" s="1"/>
  <c r="BD51" i="28"/>
  <c r="BD188" i="28" s="1"/>
  <c r="BC51" i="28"/>
  <c r="BC188" i="28" s="1"/>
  <c r="BB65" i="28"/>
  <c r="BB199" i="28" s="1"/>
  <c r="BB64" i="28"/>
  <c r="BB198" i="28" s="1"/>
  <c r="BB63" i="28"/>
  <c r="BB197" i="28" s="1"/>
  <c r="BB62" i="28"/>
  <c r="BB196" i="28" s="1"/>
  <c r="BB61" i="28"/>
  <c r="BB195" i="28" s="1"/>
  <c r="BB60" i="28"/>
  <c r="BB194" i="28" s="1"/>
  <c r="BB59" i="28"/>
  <c r="BB193" i="28" s="1"/>
  <c r="BB58" i="28"/>
  <c r="BB192" i="28" s="1"/>
  <c r="BB57" i="28"/>
  <c r="BB191" i="28" s="1"/>
  <c r="BB56" i="28"/>
  <c r="BB190" i="28" s="1"/>
  <c r="BB55" i="28"/>
  <c r="BB54" i="28"/>
  <c r="BB53" i="28"/>
  <c r="BB52" i="28"/>
  <c r="BB51" i="28"/>
  <c r="BB188" i="28" s="1"/>
  <c r="BA65" i="28"/>
  <c r="BA199" i="28" s="1"/>
  <c r="AZ65" i="28"/>
  <c r="AZ199" i="28" s="1"/>
  <c r="AY65" i="28"/>
  <c r="AY199" i="28" s="1"/>
  <c r="AX65" i="28"/>
  <c r="AX199" i="28" s="1"/>
  <c r="AW65" i="28"/>
  <c r="AW199" i="28" s="1"/>
  <c r="AV65" i="28"/>
  <c r="AV199" i="28" s="1"/>
  <c r="BA64" i="28"/>
  <c r="BA198" i="28" s="1"/>
  <c r="AZ64" i="28"/>
  <c r="AZ198" i="28" s="1"/>
  <c r="AY64" i="28"/>
  <c r="AY198" i="28" s="1"/>
  <c r="AX64" i="28"/>
  <c r="AX198" i="28" s="1"/>
  <c r="AW64" i="28"/>
  <c r="AW198" i="28" s="1"/>
  <c r="AV64" i="28"/>
  <c r="AV198" i="28" s="1"/>
  <c r="BA63" i="28"/>
  <c r="BA197" i="28" s="1"/>
  <c r="AZ63" i="28"/>
  <c r="AZ197" i="28" s="1"/>
  <c r="AY63" i="28"/>
  <c r="AY197" i="28" s="1"/>
  <c r="AX63" i="28"/>
  <c r="AX197" i="28" s="1"/>
  <c r="AW63" i="28"/>
  <c r="AW197" i="28" s="1"/>
  <c r="AV63" i="28"/>
  <c r="AV197" i="28" s="1"/>
  <c r="BA62" i="28"/>
  <c r="BA196" i="28" s="1"/>
  <c r="AZ62" i="28"/>
  <c r="AZ196" i="28" s="1"/>
  <c r="AY62" i="28"/>
  <c r="AY196" i="28" s="1"/>
  <c r="AX62" i="28"/>
  <c r="AX196" i="28" s="1"/>
  <c r="AW62" i="28"/>
  <c r="AW196" i="28" s="1"/>
  <c r="AV62" i="28"/>
  <c r="AV196" i="28" s="1"/>
  <c r="BA61" i="28"/>
  <c r="BA195" i="28" s="1"/>
  <c r="AZ61" i="28"/>
  <c r="AZ195" i="28" s="1"/>
  <c r="AY61" i="28"/>
  <c r="AY195" i="28" s="1"/>
  <c r="AX61" i="28"/>
  <c r="AX195" i="28" s="1"/>
  <c r="AW61" i="28"/>
  <c r="AW195" i="28" s="1"/>
  <c r="AV61" i="28"/>
  <c r="AV195" i="28" s="1"/>
  <c r="BA60" i="28"/>
  <c r="BA194" i="28" s="1"/>
  <c r="AZ60" i="28"/>
  <c r="AZ194" i="28" s="1"/>
  <c r="AY60" i="28"/>
  <c r="AY194" i="28" s="1"/>
  <c r="AX60" i="28"/>
  <c r="AX194" i="28" s="1"/>
  <c r="AW60" i="28"/>
  <c r="AW194" i="28" s="1"/>
  <c r="AV60" i="28"/>
  <c r="AV194" i="28" s="1"/>
  <c r="BA59" i="28"/>
  <c r="BA193" i="28" s="1"/>
  <c r="AZ59" i="28"/>
  <c r="AZ193" i="28" s="1"/>
  <c r="AY59" i="28"/>
  <c r="AY193" i="28" s="1"/>
  <c r="AX59" i="28"/>
  <c r="AX193" i="28" s="1"/>
  <c r="AW59" i="28"/>
  <c r="AW193" i="28" s="1"/>
  <c r="AV59" i="28"/>
  <c r="AV193" i="28" s="1"/>
  <c r="BA58" i="28"/>
  <c r="BA192" i="28" s="1"/>
  <c r="AZ58" i="28"/>
  <c r="AZ192" i="28" s="1"/>
  <c r="AY58" i="28"/>
  <c r="AY192" i="28" s="1"/>
  <c r="AX58" i="28"/>
  <c r="AX192" i="28" s="1"/>
  <c r="AW58" i="28"/>
  <c r="AW192" i="28" s="1"/>
  <c r="AV58" i="28"/>
  <c r="AV192" i="28" s="1"/>
  <c r="BA57" i="28"/>
  <c r="BA191" i="28" s="1"/>
  <c r="AZ57" i="28"/>
  <c r="AZ191" i="28" s="1"/>
  <c r="AY57" i="28"/>
  <c r="AY191" i="28" s="1"/>
  <c r="AX57" i="28"/>
  <c r="AX191" i="28" s="1"/>
  <c r="AW57" i="28"/>
  <c r="AW191" i="28" s="1"/>
  <c r="AV57" i="28"/>
  <c r="AV191" i="28" s="1"/>
  <c r="BA56" i="28"/>
  <c r="BA190" i="28" s="1"/>
  <c r="AZ56" i="28"/>
  <c r="AZ190" i="28" s="1"/>
  <c r="AY56" i="28"/>
  <c r="AY190" i="28" s="1"/>
  <c r="AX56" i="28"/>
  <c r="AX190" i="28" s="1"/>
  <c r="AW56" i="28"/>
  <c r="AW190" i="28" s="1"/>
  <c r="AV56" i="28"/>
  <c r="AV190" i="28" s="1"/>
  <c r="BA55" i="28"/>
  <c r="AZ55" i="28"/>
  <c r="AY55" i="28"/>
  <c r="AX55" i="28"/>
  <c r="AW55" i="28"/>
  <c r="AV55" i="28"/>
  <c r="BA54" i="28"/>
  <c r="AZ54" i="28"/>
  <c r="AY54" i="28"/>
  <c r="AX54" i="28"/>
  <c r="AW54" i="28"/>
  <c r="AV54" i="28"/>
  <c r="BA53" i="28"/>
  <c r="AZ53" i="28"/>
  <c r="AY53" i="28"/>
  <c r="AX53" i="28"/>
  <c r="AW53" i="28"/>
  <c r="AV53" i="28"/>
  <c r="BA52" i="28"/>
  <c r="AZ52" i="28"/>
  <c r="AY52" i="28"/>
  <c r="AX52" i="28"/>
  <c r="AW52" i="28"/>
  <c r="AV52" i="28"/>
  <c r="BA51" i="28"/>
  <c r="BA188" i="28" s="1"/>
  <c r="AZ51" i="28"/>
  <c r="AZ188" i="28" s="1"/>
  <c r="AY51" i="28"/>
  <c r="AY188" i="28" s="1"/>
  <c r="AX51" i="28"/>
  <c r="AX188" i="28" s="1"/>
  <c r="AW51" i="28"/>
  <c r="AW188" i="28" s="1"/>
  <c r="AV51" i="28"/>
  <c r="AV188" i="28" s="1"/>
  <c r="AU65" i="28"/>
  <c r="AU199" i="28" s="1"/>
  <c r="AU64" i="28"/>
  <c r="AU198" i="28" s="1"/>
  <c r="AU63" i="28"/>
  <c r="AU197" i="28" s="1"/>
  <c r="AU62" i="28"/>
  <c r="AU196" i="28" s="1"/>
  <c r="AU61" i="28"/>
  <c r="AU195" i="28" s="1"/>
  <c r="AU60" i="28"/>
  <c r="AU194" i="28" s="1"/>
  <c r="AU59" i="28"/>
  <c r="AU193" i="28" s="1"/>
  <c r="AU58" i="28"/>
  <c r="AU192" i="28" s="1"/>
  <c r="AU57" i="28"/>
  <c r="AU191" i="28" s="1"/>
  <c r="AU56" i="28"/>
  <c r="AU190" i="28" s="1"/>
  <c r="AU55" i="28"/>
  <c r="AU54" i="28"/>
  <c r="AU53" i="28"/>
  <c r="AU52" i="28"/>
  <c r="AU51" i="28"/>
  <c r="AU188" i="28" s="1"/>
  <c r="AT65" i="28"/>
  <c r="AT199" i="28" s="1"/>
  <c r="AS65" i="28"/>
  <c r="AS199" i="28" s="1"/>
  <c r="AR65" i="28"/>
  <c r="AR199" i="28" s="1"/>
  <c r="AQ65" i="28"/>
  <c r="AQ199" i="28" s="1"/>
  <c r="AP65" i="28"/>
  <c r="AP199" i="28" s="1"/>
  <c r="AO65" i="28"/>
  <c r="AO199" i="28" s="1"/>
  <c r="AT64" i="28"/>
  <c r="AT198" i="28" s="1"/>
  <c r="AS64" i="28"/>
  <c r="AS198" i="28" s="1"/>
  <c r="AR64" i="28"/>
  <c r="AR198" i="28" s="1"/>
  <c r="AQ64" i="28"/>
  <c r="AQ198" i="28" s="1"/>
  <c r="AP64" i="28"/>
  <c r="AP198" i="28" s="1"/>
  <c r="AO64" i="28"/>
  <c r="AO198" i="28" s="1"/>
  <c r="AT63" i="28"/>
  <c r="AT197" i="28" s="1"/>
  <c r="AS63" i="28"/>
  <c r="AS197" i="28" s="1"/>
  <c r="AR63" i="28"/>
  <c r="AR197" i="28" s="1"/>
  <c r="AQ63" i="28"/>
  <c r="AQ197" i="28" s="1"/>
  <c r="AP63" i="28"/>
  <c r="AP197" i="28" s="1"/>
  <c r="AO63" i="28"/>
  <c r="AO197" i="28" s="1"/>
  <c r="AT62" i="28"/>
  <c r="AT196" i="28" s="1"/>
  <c r="AS62" i="28"/>
  <c r="AS196" i="28" s="1"/>
  <c r="AR62" i="28"/>
  <c r="AR196" i="28" s="1"/>
  <c r="AQ62" i="28"/>
  <c r="AQ196" i="28" s="1"/>
  <c r="AP62" i="28"/>
  <c r="AP196" i="28" s="1"/>
  <c r="AO62" i="28"/>
  <c r="AO196" i="28" s="1"/>
  <c r="AT61" i="28"/>
  <c r="AT195" i="28" s="1"/>
  <c r="AS61" i="28"/>
  <c r="AS195" i="28" s="1"/>
  <c r="AR61" i="28"/>
  <c r="AR195" i="28" s="1"/>
  <c r="AQ61" i="28"/>
  <c r="AQ195" i="28" s="1"/>
  <c r="AP61" i="28"/>
  <c r="AP195" i="28" s="1"/>
  <c r="AO61" i="28"/>
  <c r="AO195" i="28" s="1"/>
  <c r="AT60" i="28"/>
  <c r="AT194" i="28" s="1"/>
  <c r="AS60" i="28"/>
  <c r="AS194" i="28" s="1"/>
  <c r="AR60" i="28"/>
  <c r="AR194" i="28" s="1"/>
  <c r="AQ60" i="28"/>
  <c r="AQ194" i="28" s="1"/>
  <c r="AP60" i="28"/>
  <c r="AP194" i="28" s="1"/>
  <c r="AO60" i="28"/>
  <c r="AO194" i="28" s="1"/>
  <c r="AT59" i="28"/>
  <c r="AT193" i="28" s="1"/>
  <c r="AS59" i="28"/>
  <c r="AS193" i="28" s="1"/>
  <c r="AR59" i="28"/>
  <c r="AR193" i="28" s="1"/>
  <c r="AQ59" i="28"/>
  <c r="AQ193" i="28" s="1"/>
  <c r="AP59" i="28"/>
  <c r="AP193" i="28" s="1"/>
  <c r="AO59" i="28"/>
  <c r="AO193" i="28" s="1"/>
  <c r="AT58" i="28"/>
  <c r="AT192" i="28" s="1"/>
  <c r="AS58" i="28"/>
  <c r="AS192" i="28" s="1"/>
  <c r="AR58" i="28"/>
  <c r="AR192" i="28" s="1"/>
  <c r="AQ58" i="28"/>
  <c r="AQ192" i="28" s="1"/>
  <c r="AP58" i="28"/>
  <c r="AP192" i="28" s="1"/>
  <c r="AO58" i="28"/>
  <c r="AO192" i="28" s="1"/>
  <c r="AT57" i="28"/>
  <c r="AT191" i="28" s="1"/>
  <c r="AS57" i="28"/>
  <c r="AS191" i="28" s="1"/>
  <c r="AR57" i="28"/>
  <c r="AR191" i="28" s="1"/>
  <c r="AQ57" i="28"/>
  <c r="AQ191" i="28" s="1"/>
  <c r="AP57" i="28"/>
  <c r="AP191" i="28" s="1"/>
  <c r="AO57" i="28"/>
  <c r="AO191" i="28" s="1"/>
  <c r="AT56" i="28"/>
  <c r="AT190" i="28" s="1"/>
  <c r="AS56" i="28"/>
  <c r="AS190" i="28" s="1"/>
  <c r="AR56" i="28"/>
  <c r="AR190" i="28" s="1"/>
  <c r="AQ56" i="28"/>
  <c r="AQ190" i="28" s="1"/>
  <c r="AP56" i="28"/>
  <c r="AP190" i="28" s="1"/>
  <c r="AO56" i="28"/>
  <c r="AO190" i="28" s="1"/>
  <c r="AT55" i="28"/>
  <c r="AS55" i="28"/>
  <c r="AR55" i="28"/>
  <c r="AQ55" i="28"/>
  <c r="AP55" i="28"/>
  <c r="AO55" i="28"/>
  <c r="AT54" i="28"/>
  <c r="AS54" i="28"/>
  <c r="AR54" i="28"/>
  <c r="AQ54" i="28"/>
  <c r="AP54" i="28"/>
  <c r="AO54" i="28"/>
  <c r="AT53" i="28"/>
  <c r="AS53" i="28"/>
  <c r="AR53" i="28"/>
  <c r="AQ53" i="28"/>
  <c r="AP53" i="28"/>
  <c r="AO53" i="28"/>
  <c r="AT52" i="28"/>
  <c r="AS52" i="28"/>
  <c r="AR52" i="28"/>
  <c r="AQ52" i="28"/>
  <c r="AP52" i="28"/>
  <c r="AO52" i="28"/>
  <c r="AT51" i="28"/>
  <c r="AT188" i="28" s="1"/>
  <c r="AS51" i="28"/>
  <c r="AS188" i="28" s="1"/>
  <c r="AR51" i="28"/>
  <c r="AR188" i="28" s="1"/>
  <c r="AQ51" i="28"/>
  <c r="AQ188" i="28" s="1"/>
  <c r="AP51" i="28"/>
  <c r="AP188" i="28" s="1"/>
  <c r="AO51" i="28"/>
  <c r="AO188" i="28" s="1"/>
  <c r="AN65" i="28"/>
  <c r="AN199" i="28" s="1"/>
  <c r="AN64" i="28"/>
  <c r="AN198" i="28" s="1"/>
  <c r="AN63" i="28"/>
  <c r="AN197" i="28" s="1"/>
  <c r="AN62" i="28"/>
  <c r="AN196" i="28" s="1"/>
  <c r="AN61" i="28"/>
  <c r="AN195" i="28" s="1"/>
  <c r="AN60" i="28"/>
  <c r="AN194" i="28" s="1"/>
  <c r="AN59" i="28"/>
  <c r="AN193" i="28" s="1"/>
  <c r="AN58" i="28"/>
  <c r="AN192" i="28" s="1"/>
  <c r="AN57" i="28"/>
  <c r="AN191" i="28" s="1"/>
  <c r="AN56" i="28"/>
  <c r="AN190" i="28" s="1"/>
  <c r="AN55" i="28"/>
  <c r="AN54" i="28"/>
  <c r="AN53" i="28"/>
  <c r="AN52" i="28"/>
  <c r="AN51" i="28"/>
  <c r="AN188" i="28" s="1"/>
  <c r="AM65" i="28"/>
  <c r="AM199" i="28" s="1"/>
  <c r="AL65" i="28"/>
  <c r="AL199" i="28" s="1"/>
  <c r="AK65" i="28"/>
  <c r="AK199" i="28" s="1"/>
  <c r="AJ65" i="28"/>
  <c r="AJ199" i="28" s="1"/>
  <c r="AI65" i="28"/>
  <c r="AI199" i="28" s="1"/>
  <c r="AH65" i="28"/>
  <c r="AH199" i="28" s="1"/>
  <c r="AM64" i="28"/>
  <c r="AM198" i="28" s="1"/>
  <c r="AL64" i="28"/>
  <c r="AL198" i="28" s="1"/>
  <c r="AK64" i="28"/>
  <c r="AK198" i="28" s="1"/>
  <c r="AJ64" i="28"/>
  <c r="AJ198" i="28" s="1"/>
  <c r="AI64" i="28"/>
  <c r="AI198" i="28" s="1"/>
  <c r="AH64" i="28"/>
  <c r="AH198" i="28" s="1"/>
  <c r="AM63" i="28"/>
  <c r="AM197" i="28" s="1"/>
  <c r="AL63" i="28"/>
  <c r="AL197" i="28" s="1"/>
  <c r="AK63" i="28"/>
  <c r="AK197" i="28" s="1"/>
  <c r="AJ63" i="28"/>
  <c r="AJ197" i="28" s="1"/>
  <c r="AI63" i="28"/>
  <c r="AI197" i="28" s="1"/>
  <c r="AH63" i="28"/>
  <c r="AH197" i="28" s="1"/>
  <c r="AM62" i="28"/>
  <c r="AM196" i="28" s="1"/>
  <c r="AL62" i="28"/>
  <c r="AL196" i="28" s="1"/>
  <c r="AK62" i="28"/>
  <c r="AK196" i="28" s="1"/>
  <c r="AJ62" i="28"/>
  <c r="AJ196" i="28" s="1"/>
  <c r="AI62" i="28"/>
  <c r="AI196" i="28" s="1"/>
  <c r="AH62" i="28"/>
  <c r="AH196" i="28" s="1"/>
  <c r="AM61" i="28"/>
  <c r="AM195" i="28" s="1"/>
  <c r="AL61" i="28"/>
  <c r="AL195" i="28" s="1"/>
  <c r="AK61" i="28"/>
  <c r="AK195" i="28" s="1"/>
  <c r="AJ61" i="28"/>
  <c r="AJ195" i="28" s="1"/>
  <c r="AI61" i="28"/>
  <c r="AI195" i="28" s="1"/>
  <c r="AH61" i="28"/>
  <c r="AH195" i="28" s="1"/>
  <c r="AM60" i="28"/>
  <c r="AM194" i="28" s="1"/>
  <c r="AL60" i="28"/>
  <c r="AL194" i="28" s="1"/>
  <c r="AK60" i="28"/>
  <c r="AK194" i="28" s="1"/>
  <c r="AJ60" i="28"/>
  <c r="AJ194" i="28" s="1"/>
  <c r="AI60" i="28"/>
  <c r="AI194" i="28" s="1"/>
  <c r="AH60" i="28"/>
  <c r="AH194" i="28" s="1"/>
  <c r="AM59" i="28"/>
  <c r="AM193" i="28" s="1"/>
  <c r="AL59" i="28"/>
  <c r="AL193" i="28" s="1"/>
  <c r="AK59" i="28"/>
  <c r="AK193" i="28" s="1"/>
  <c r="AJ59" i="28"/>
  <c r="AJ193" i="28" s="1"/>
  <c r="AI59" i="28"/>
  <c r="AI193" i="28" s="1"/>
  <c r="AH59" i="28"/>
  <c r="AH193" i="28" s="1"/>
  <c r="AM58" i="28"/>
  <c r="AM192" i="28" s="1"/>
  <c r="AL58" i="28"/>
  <c r="AL192" i="28" s="1"/>
  <c r="AK58" i="28"/>
  <c r="AK192" i="28" s="1"/>
  <c r="AJ58" i="28"/>
  <c r="AJ192" i="28" s="1"/>
  <c r="AI58" i="28"/>
  <c r="AI192" i="28" s="1"/>
  <c r="AH58" i="28"/>
  <c r="AH192" i="28" s="1"/>
  <c r="AM57" i="28"/>
  <c r="AM191" i="28" s="1"/>
  <c r="AL57" i="28"/>
  <c r="AL191" i="28" s="1"/>
  <c r="AK57" i="28"/>
  <c r="AK191" i="28" s="1"/>
  <c r="AJ57" i="28"/>
  <c r="AJ191" i="28" s="1"/>
  <c r="AI57" i="28"/>
  <c r="AI191" i="28" s="1"/>
  <c r="AH57" i="28"/>
  <c r="AH191" i="28" s="1"/>
  <c r="AM56" i="28"/>
  <c r="AM190" i="28" s="1"/>
  <c r="AL56" i="28"/>
  <c r="AL190" i="28" s="1"/>
  <c r="AK56" i="28"/>
  <c r="AK190" i="28" s="1"/>
  <c r="AJ56" i="28"/>
  <c r="AJ190" i="28" s="1"/>
  <c r="AI56" i="28"/>
  <c r="AI190" i="28" s="1"/>
  <c r="AH56" i="28"/>
  <c r="AH190" i="28" s="1"/>
  <c r="AM55" i="28"/>
  <c r="AL55" i="28"/>
  <c r="AK55" i="28"/>
  <c r="AJ55" i="28"/>
  <c r="AI55" i="28"/>
  <c r="AH55" i="28"/>
  <c r="AM54" i="28"/>
  <c r="AL54" i="28"/>
  <c r="AK54" i="28"/>
  <c r="AJ54" i="28"/>
  <c r="AI54" i="28"/>
  <c r="AH54" i="28"/>
  <c r="AM53" i="28"/>
  <c r="AL53" i="28"/>
  <c r="AK53" i="28"/>
  <c r="AJ53" i="28"/>
  <c r="AI53" i="28"/>
  <c r="AH53" i="28"/>
  <c r="AM52" i="28"/>
  <c r="AL52" i="28"/>
  <c r="AK52" i="28"/>
  <c r="AJ52" i="28"/>
  <c r="AI52" i="28"/>
  <c r="AH52" i="28"/>
  <c r="AM51" i="28"/>
  <c r="AM188" i="28" s="1"/>
  <c r="AL51" i="28"/>
  <c r="AL188" i="28" s="1"/>
  <c r="AK51" i="28"/>
  <c r="AK188" i="28" s="1"/>
  <c r="AJ51" i="28"/>
  <c r="AJ188" i="28" s="1"/>
  <c r="AI51" i="28"/>
  <c r="AI188" i="28" s="1"/>
  <c r="AH51" i="28"/>
  <c r="AH188" i="28" s="1"/>
  <c r="AG65" i="28"/>
  <c r="AG199" i="28" s="1"/>
  <c r="AG64" i="28"/>
  <c r="AG198" i="28" s="1"/>
  <c r="AG63" i="28"/>
  <c r="AG197" i="28" s="1"/>
  <c r="AG62" i="28"/>
  <c r="AG196" i="28" s="1"/>
  <c r="AG61" i="28"/>
  <c r="AG195" i="28" s="1"/>
  <c r="AG60" i="28"/>
  <c r="AG194" i="28" s="1"/>
  <c r="AG59" i="28"/>
  <c r="AG193" i="28" s="1"/>
  <c r="AG58" i="28"/>
  <c r="AG192" i="28" s="1"/>
  <c r="AG57" i="28"/>
  <c r="AG191" i="28" s="1"/>
  <c r="AG56" i="28"/>
  <c r="AG190" i="28" s="1"/>
  <c r="AG55" i="28"/>
  <c r="AG54" i="28"/>
  <c r="AG53" i="28"/>
  <c r="AG52" i="28"/>
  <c r="AG51" i="28"/>
  <c r="AG188" i="28" s="1"/>
  <c r="AF65" i="28"/>
  <c r="AF199" i="28" s="1"/>
  <c r="AE65" i="28"/>
  <c r="AE199" i="28" s="1"/>
  <c r="AD65" i="28"/>
  <c r="AD199" i="28" s="1"/>
  <c r="AC65" i="28"/>
  <c r="AC199" i="28" s="1"/>
  <c r="AB65" i="28"/>
  <c r="AB199" i="28" s="1"/>
  <c r="AA65" i="28"/>
  <c r="AA199" i="28" s="1"/>
  <c r="AF64" i="28"/>
  <c r="AF198" i="28" s="1"/>
  <c r="AE64" i="28"/>
  <c r="AE198" i="28" s="1"/>
  <c r="AD64" i="28"/>
  <c r="AD198" i="28" s="1"/>
  <c r="AC64" i="28"/>
  <c r="AC198" i="28" s="1"/>
  <c r="AB64" i="28"/>
  <c r="AB198" i="28" s="1"/>
  <c r="AA64" i="28"/>
  <c r="AA198" i="28" s="1"/>
  <c r="AF63" i="28"/>
  <c r="AF197" i="28" s="1"/>
  <c r="AE63" i="28"/>
  <c r="AE197" i="28" s="1"/>
  <c r="AD63" i="28"/>
  <c r="AD197" i="28" s="1"/>
  <c r="AC63" i="28"/>
  <c r="AC197" i="28" s="1"/>
  <c r="AB63" i="28"/>
  <c r="AB197" i="28" s="1"/>
  <c r="AA63" i="28"/>
  <c r="AA197" i="28" s="1"/>
  <c r="AF62" i="28"/>
  <c r="AF196" i="28" s="1"/>
  <c r="AE62" i="28"/>
  <c r="AE196" i="28" s="1"/>
  <c r="AD62" i="28"/>
  <c r="AD196" i="28" s="1"/>
  <c r="AC62" i="28"/>
  <c r="AC196" i="28" s="1"/>
  <c r="AB62" i="28"/>
  <c r="AB196" i="28" s="1"/>
  <c r="AA62" i="28"/>
  <c r="AA196" i="28" s="1"/>
  <c r="AF61" i="28"/>
  <c r="AF195" i="28" s="1"/>
  <c r="AE61" i="28"/>
  <c r="AE195" i="28" s="1"/>
  <c r="AD61" i="28"/>
  <c r="AD195" i="28" s="1"/>
  <c r="AC61" i="28"/>
  <c r="AC195" i="28" s="1"/>
  <c r="AB61" i="28"/>
  <c r="AB195" i="28" s="1"/>
  <c r="AA61" i="28"/>
  <c r="AA195" i="28" s="1"/>
  <c r="AF60" i="28"/>
  <c r="AF194" i="28" s="1"/>
  <c r="AE60" i="28"/>
  <c r="AE194" i="28" s="1"/>
  <c r="AD60" i="28"/>
  <c r="AD194" i="28" s="1"/>
  <c r="AC60" i="28"/>
  <c r="AC194" i="28" s="1"/>
  <c r="AB60" i="28"/>
  <c r="AB194" i="28" s="1"/>
  <c r="AA60" i="28"/>
  <c r="AA194" i="28" s="1"/>
  <c r="AF59" i="28"/>
  <c r="AF193" i="28" s="1"/>
  <c r="AE59" i="28"/>
  <c r="AE193" i="28" s="1"/>
  <c r="AD59" i="28"/>
  <c r="AD193" i="28" s="1"/>
  <c r="AC59" i="28"/>
  <c r="AC193" i="28" s="1"/>
  <c r="AB59" i="28"/>
  <c r="AB193" i="28" s="1"/>
  <c r="AA59" i="28"/>
  <c r="AA193" i="28" s="1"/>
  <c r="AF58" i="28"/>
  <c r="AF192" i="28" s="1"/>
  <c r="AE58" i="28"/>
  <c r="AE192" i="28" s="1"/>
  <c r="AD58" i="28"/>
  <c r="AD192" i="28" s="1"/>
  <c r="AC58" i="28"/>
  <c r="AC192" i="28" s="1"/>
  <c r="AB58" i="28"/>
  <c r="AB192" i="28" s="1"/>
  <c r="AA58" i="28"/>
  <c r="AA192" i="28" s="1"/>
  <c r="AF57" i="28"/>
  <c r="AF191" i="28" s="1"/>
  <c r="AE57" i="28"/>
  <c r="AE191" i="28" s="1"/>
  <c r="AD57" i="28"/>
  <c r="AD191" i="28" s="1"/>
  <c r="AC57" i="28"/>
  <c r="AC191" i="28" s="1"/>
  <c r="AB57" i="28"/>
  <c r="AB191" i="28" s="1"/>
  <c r="AA57" i="28"/>
  <c r="AA191" i="28" s="1"/>
  <c r="AF56" i="28"/>
  <c r="AF190" i="28" s="1"/>
  <c r="AE56" i="28"/>
  <c r="AE190" i="28" s="1"/>
  <c r="AD56" i="28"/>
  <c r="AD190" i="28" s="1"/>
  <c r="AC56" i="28"/>
  <c r="AC190" i="28" s="1"/>
  <c r="AB56" i="28"/>
  <c r="AB190" i="28" s="1"/>
  <c r="AA56" i="28"/>
  <c r="AA190" i="28" s="1"/>
  <c r="AF55" i="28"/>
  <c r="AE55" i="28"/>
  <c r="AD55" i="28"/>
  <c r="AC55" i="28"/>
  <c r="AB55" i="28"/>
  <c r="AA55" i="28"/>
  <c r="AF54" i="28"/>
  <c r="AE54" i="28"/>
  <c r="AD54" i="28"/>
  <c r="AC54" i="28"/>
  <c r="AB54" i="28"/>
  <c r="AA54" i="28"/>
  <c r="AF53" i="28"/>
  <c r="AE53" i="28"/>
  <c r="AD53" i="28"/>
  <c r="AC53" i="28"/>
  <c r="AB53" i="28"/>
  <c r="AA53" i="28"/>
  <c r="AF52" i="28"/>
  <c r="AE52" i="28"/>
  <c r="AD52" i="28"/>
  <c r="AC52" i="28"/>
  <c r="AB52" i="28"/>
  <c r="AA52" i="28"/>
  <c r="AF51" i="28"/>
  <c r="AF188" i="28" s="1"/>
  <c r="AE51" i="28"/>
  <c r="AE188" i="28" s="1"/>
  <c r="AD51" i="28"/>
  <c r="AD188" i="28" s="1"/>
  <c r="AC51" i="28"/>
  <c r="AC188" i="28" s="1"/>
  <c r="AB51" i="28"/>
  <c r="AB188" i="28" s="1"/>
  <c r="AA51" i="28"/>
  <c r="AA188" i="28" s="1"/>
  <c r="Z65" i="28"/>
  <c r="Z199" i="28" s="1"/>
  <c r="Z64" i="28"/>
  <c r="Z198" i="28" s="1"/>
  <c r="Z63" i="28"/>
  <c r="Z197" i="28" s="1"/>
  <c r="Z62" i="28"/>
  <c r="Z196" i="28" s="1"/>
  <c r="Z61" i="28"/>
  <c r="Z195" i="28" s="1"/>
  <c r="Z60" i="28"/>
  <c r="Z194" i="28" s="1"/>
  <c r="Z59" i="28"/>
  <c r="Z193" i="28" s="1"/>
  <c r="Z58" i="28"/>
  <c r="Z192" i="28" s="1"/>
  <c r="Z57" i="28"/>
  <c r="Z191" i="28" s="1"/>
  <c r="Z56" i="28"/>
  <c r="Z190" i="28" s="1"/>
  <c r="Z55" i="28"/>
  <c r="Z54" i="28"/>
  <c r="Z53" i="28"/>
  <c r="Z52" i="28"/>
  <c r="Z51" i="28"/>
  <c r="Z188" i="28" s="1"/>
  <c r="Y65" i="28"/>
  <c r="Y199" i="28" s="1"/>
  <c r="X65" i="28"/>
  <c r="X199" i="28" s="1"/>
  <c r="W65" i="28"/>
  <c r="W199" i="28" s="1"/>
  <c r="V65" i="28"/>
  <c r="V199" i="28" s="1"/>
  <c r="U65" i="28"/>
  <c r="U199" i="28" s="1"/>
  <c r="T65" i="28"/>
  <c r="T199" i="28" s="1"/>
  <c r="Y64" i="28"/>
  <c r="Y198" i="28" s="1"/>
  <c r="X64" i="28"/>
  <c r="X198" i="28" s="1"/>
  <c r="W64" i="28"/>
  <c r="W198" i="28" s="1"/>
  <c r="V64" i="28"/>
  <c r="V198" i="28" s="1"/>
  <c r="U64" i="28"/>
  <c r="U198" i="28" s="1"/>
  <c r="T64" i="28"/>
  <c r="T198" i="28" s="1"/>
  <c r="Y63" i="28"/>
  <c r="Y197" i="28" s="1"/>
  <c r="X63" i="28"/>
  <c r="X197" i="28" s="1"/>
  <c r="W63" i="28"/>
  <c r="W197" i="28" s="1"/>
  <c r="V63" i="28"/>
  <c r="V197" i="28" s="1"/>
  <c r="U63" i="28"/>
  <c r="U197" i="28" s="1"/>
  <c r="T63" i="28"/>
  <c r="T197" i="28" s="1"/>
  <c r="Y62" i="28"/>
  <c r="Y196" i="28" s="1"/>
  <c r="X62" i="28"/>
  <c r="X196" i="28" s="1"/>
  <c r="W62" i="28"/>
  <c r="W196" i="28" s="1"/>
  <c r="V62" i="28"/>
  <c r="V196" i="28" s="1"/>
  <c r="U62" i="28"/>
  <c r="U196" i="28" s="1"/>
  <c r="T62" i="28"/>
  <c r="T196" i="28" s="1"/>
  <c r="Y61" i="28"/>
  <c r="Y195" i="28" s="1"/>
  <c r="X61" i="28"/>
  <c r="X195" i="28" s="1"/>
  <c r="W61" i="28"/>
  <c r="W195" i="28" s="1"/>
  <c r="V61" i="28"/>
  <c r="V195" i="28" s="1"/>
  <c r="U61" i="28"/>
  <c r="U195" i="28" s="1"/>
  <c r="T61" i="28"/>
  <c r="T195" i="28" s="1"/>
  <c r="Y60" i="28"/>
  <c r="Y194" i="28" s="1"/>
  <c r="X60" i="28"/>
  <c r="X194" i="28" s="1"/>
  <c r="W60" i="28"/>
  <c r="W194" i="28" s="1"/>
  <c r="V60" i="28"/>
  <c r="V194" i="28" s="1"/>
  <c r="U60" i="28"/>
  <c r="U194" i="28" s="1"/>
  <c r="T60" i="28"/>
  <c r="T194" i="28" s="1"/>
  <c r="Y59" i="28"/>
  <c r="Y193" i="28" s="1"/>
  <c r="X59" i="28"/>
  <c r="X193" i="28" s="1"/>
  <c r="W59" i="28"/>
  <c r="W193" i="28" s="1"/>
  <c r="V59" i="28"/>
  <c r="V193" i="28" s="1"/>
  <c r="U59" i="28"/>
  <c r="U193" i="28" s="1"/>
  <c r="T59" i="28"/>
  <c r="T193" i="28" s="1"/>
  <c r="Y58" i="28"/>
  <c r="Y192" i="28" s="1"/>
  <c r="X58" i="28"/>
  <c r="X192" i="28" s="1"/>
  <c r="W58" i="28"/>
  <c r="W192" i="28" s="1"/>
  <c r="V58" i="28"/>
  <c r="V192" i="28" s="1"/>
  <c r="U58" i="28"/>
  <c r="U192" i="28" s="1"/>
  <c r="T58" i="28"/>
  <c r="T192" i="28" s="1"/>
  <c r="Y57" i="28"/>
  <c r="Y191" i="28" s="1"/>
  <c r="X57" i="28"/>
  <c r="X191" i="28" s="1"/>
  <c r="W57" i="28"/>
  <c r="W191" i="28" s="1"/>
  <c r="V57" i="28"/>
  <c r="V191" i="28" s="1"/>
  <c r="U57" i="28"/>
  <c r="U191" i="28" s="1"/>
  <c r="T57" i="28"/>
  <c r="T191" i="28" s="1"/>
  <c r="Y56" i="28"/>
  <c r="Y190" i="28" s="1"/>
  <c r="X56" i="28"/>
  <c r="X190" i="28" s="1"/>
  <c r="W56" i="28"/>
  <c r="W190" i="28" s="1"/>
  <c r="V56" i="28"/>
  <c r="V190" i="28" s="1"/>
  <c r="U56" i="28"/>
  <c r="U190" i="28" s="1"/>
  <c r="T56" i="28"/>
  <c r="T190" i="28" s="1"/>
  <c r="Y55" i="28"/>
  <c r="X55" i="28"/>
  <c r="W55" i="28"/>
  <c r="V55" i="28"/>
  <c r="U55" i="28"/>
  <c r="T55" i="28"/>
  <c r="Y54" i="28"/>
  <c r="X54" i="28"/>
  <c r="W54" i="28"/>
  <c r="V54" i="28"/>
  <c r="U54" i="28"/>
  <c r="T54" i="28"/>
  <c r="Y53" i="28"/>
  <c r="X53" i="28"/>
  <c r="W53" i="28"/>
  <c r="V53" i="28"/>
  <c r="U53" i="28"/>
  <c r="T53" i="28"/>
  <c r="Y52" i="28"/>
  <c r="X52" i="28"/>
  <c r="W52" i="28"/>
  <c r="V52" i="28"/>
  <c r="U52" i="28"/>
  <c r="T52" i="28"/>
  <c r="Y51" i="28"/>
  <c r="Y188" i="28" s="1"/>
  <c r="X51" i="28"/>
  <c r="X188" i="28" s="1"/>
  <c r="W51" i="28"/>
  <c r="W188" i="28" s="1"/>
  <c r="V51" i="28"/>
  <c r="V188" i="28" s="1"/>
  <c r="U51" i="28"/>
  <c r="U188" i="28" s="1"/>
  <c r="T51" i="28"/>
  <c r="T188" i="28" s="1"/>
  <c r="S65" i="28"/>
  <c r="S199" i="28" s="1"/>
  <c r="S64" i="28"/>
  <c r="S198" i="28" s="1"/>
  <c r="S63" i="28"/>
  <c r="S197" i="28" s="1"/>
  <c r="S62" i="28"/>
  <c r="S196" i="28" s="1"/>
  <c r="S61" i="28"/>
  <c r="S195" i="28" s="1"/>
  <c r="S60" i="28"/>
  <c r="S194" i="28" s="1"/>
  <c r="S59" i="28"/>
  <c r="S193" i="28" s="1"/>
  <c r="S58" i="28"/>
  <c r="S192" i="28" s="1"/>
  <c r="S57" i="28"/>
  <c r="S191" i="28" s="1"/>
  <c r="S56" i="28"/>
  <c r="S190" i="28" s="1"/>
  <c r="S55" i="28"/>
  <c r="S54" i="28"/>
  <c r="S53" i="28"/>
  <c r="S52" i="28"/>
  <c r="S51" i="28"/>
  <c r="S188" i="28" s="1"/>
  <c r="R65" i="28"/>
  <c r="R199" i="28" s="1"/>
  <c r="Q65" i="28"/>
  <c r="Q199" i="28" s="1"/>
  <c r="P65" i="28"/>
  <c r="P199" i="28" s="1"/>
  <c r="O65" i="28"/>
  <c r="O199" i="28" s="1"/>
  <c r="N65" i="28"/>
  <c r="N199" i="28" s="1"/>
  <c r="M65" i="28"/>
  <c r="M199" i="28" s="1"/>
  <c r="R64" i="28"/>
  <c r="R198" i="28" s="1"/>
  <c r="Q64" i="28"/>
  <c r="Q198" i="28" s="1"/>
  <c r="P64" i="28"/>
  <c r="P198" i="28" s="1"/>
  <c r="O64" i="28"/>
  <c r="O198" i="28" s="1"/>
  <c r="N64" i="28"/>
  <c r="N198" i="28" s="1"/>
  <c r="M64" i="28"/>
  <c r="M198" i="28" s="1"/>
  <c r="R63" i="28"/>
  <c r="R197" i="28" s="1"/>
  <c r="Q63" i="28"/>
  <c r="Q197" i="28" s="1"/>
  <c r="P63" i="28"/>
  <c r="P197" i="28" s="1"/>
  <c r="O63" i="28"/>
  <c r="O197" i="28" s="1"/>
  <c r="N63" i="28"/>
  <c r="N197" i="28" s="1"/>
  <c r="M63" i="28"/>
  <c r="M197" i="28" s="1"/>
  <c r="R62" i="28"/>
  <c r="R196" i="28" s="1"/>
  <c r="Q62" i="28"/>
  <c r="Q196" i="28" s="1"/>
  <c r="P62" i="28"/>
  <c r="P196" i="28" s="1"/>
  <c r="O62" i="28"/>
  <c r="O196" i="28" s="1"/>
  <c r="N62" i="28"/>
  <c r="N196" i="28" s="1"/>
  <c r="M62" i="28"/>
  <c r="M196" i="28" s="1"/>
  <c r="R61" i="28"/>
  <c r="R195" i="28" s="1"/>
  <c r="Q61" i="28"/>
  <c r="Q195" i="28" s="1"/>
  <c r="P61" i="28"/>
  <c r="P195" i="28" s="1"/>
  <c r="O61" i="28"/>
  <c r="O195" i="28" s="1"/>
  <c r="N61" i="28"/>
  <c r="N195" i="28" s="1"/>
  <c r="M61" i="28"/>
  <c r="M195" i="28" s="1"/>
  <c r="R60" i="28"/>
  <c r="R194" i="28" s="1"/>
  <c r="Q60" i="28"/>
  <c r="Q194" i="28" s="1"/>
  <c r="P60" i="28"/>
  <c r="P194" i="28" s="1"/>
  <c r="O60" i="28"/>
  <c r="O194" i="28" s="1"/>
  <c r="N60" i="28"/>
  <c r="N194" i="28" s="1"/>
  <c r="M60" i="28"/>
  <c r="M194" i="28" s="1"/>
  <c r="R59" i="28"/>
  <c r="R193" i="28" s="1"/>
  <c r="Q59" i="28"/>
  <c r="Q193" i="28" s="1"/>
  <c r="P59" i="28"/>
  <c r="P193" i="28" s="1"/>
  <c r="O59" i="28"/>
  <c r="O193" i="28" s="1"/>
  <c r="N59" i="28"/>
  <c r="N193" i="28" s="1"/>
  <c r="M59" i="28"/>
  <c r="M193" i="28" s="1"/>
  <c r="R58" i="28"/>
  <c r="R192" i="28" s="1"/>
  <c r="Q58" i="28"/>
  <c r="Q192" i="28" s="1"/>
  <c r="P58" i="28"/>
  <c r="P192" i="28" s="1"/>
  <c r="O58" i="28"/>
  <c r="O192" i="28" s="1"/>
  <c r="N58" i="28"/>
  <c r="N192" i="28" s="1"/>
  <c r="M58" i="28"/>
  <c r="M192" i="28" s="1"/>
  <c r="R57" i="28"/>
  <c r="R191" i="28" s="1"/>
  <c r="Q57" i="28"/>
  <c r="Q191" i="28" s="1"/>
  <c r="P57" i="28"/>
  <c r="P191" i="28" s="1"/>
  <c r="O57" i="28"/>
  <c r="O191" i="28" s="1"/>
  <c r="N57" i="28"/>
  <c r="N191" i="28" s="1"/>
  <c r="M57" i="28"/>
  <c r="M191" i="28" s="1"/>
  <c r="R56" i="28"/>
  <c r="R190" i="28" s="1"/>
  <c r="Q56" i="28"/>
  <c r="Q190" i="28" s="1"/>
  <c r="P56" i="28"/>
  <c r="P190" i="28" s="1"/>
  <c r="O56" i="28"/>
  <c r="O190" i="28" s="1"/>
  <c r="N56" i="28"/>
  <c r="N190" i="28" s="1"/>
  <c r="M56" i="28"/>
  <c r="M190" i="28" s="1"/>
  <c r="R55" i="28"/>
  <c r="Q55" i="28"/>
  <c r="P55" i="28"/>
  <c r="O55" i="28"/>
  <c r="N55" i="28"/>
  <c r="M55" i="28"/>
  <c r="R54" i="28"/>
  <c r="Q54" i="28"/>
  <c r="P54" i="28"/>
  <c r="O54" i="28"/>
  <c r="N54" i="28"/>
  <c r="M54" i="28"/>
  <c r="R53" i="28"/>
  <c r="Q53" i="28"/>
  <c r="P53" i="28"/>
  <c r="O53" i="28"/>
  <c r="N53" i="28"/>
  <c r="M53" i="28"/>
  <c r="R52" i="28"/>
  <c r="Q52" i="28"/>
  <c r="P52" i="28"/>
  <c r="O52" i="28"/>
  <c r="N52" i="28"/>
  <c r="M52" i="28"/>
  <c r="R51" i="28"/>
  <c r="R188" i="28" s="1"/>
  <c r="Q51" i="28"/>
  <c r="Q188" i="28" s="1"/>
  <c r="P51" i="28"/>
  <c r="P188" i="28" s="1"/>
  <c r="O51" i="28"/>
  <c r="O188" i="28" s="1"/>
  <c r="N51" i="28"/>
  <c r="N188" i="28" s="1"/>
  <c r="M51" i="28"/>
  <c r="M188" i="28" s="1"/>
  <c r="L65" i="28"/>
  <c r="L199" i="28" s="1"/>
  <c r="L64" i="28"/>
  <c r="L198" i="28" s="1"/>
  <c r="L63" i="28"/>
  <c r="L197" i="28" s="1"/>
  <c r="L62" i="28"/>
  <c r="L196" i="28" s="1"/>
  <c r="L61" i="28"/>
  <c r="L195" i="28" s="1"/>
  <c r="L60" i="28"/>
  <c r="L194" i="28" s="1"/>
  <c r="L59" i="28"/>
  <c r="L193" i="28" s="1"/>
  <c r="L58" i="28"/>
  <c r="L192" i="28" s="1"/>
  <c r="L57" i="28"/>
  <c r="L191" i="28" s="1"/>
  <c r="L56" i="28"/>
  <c r="L190" i="28" s="1"/>
  <c r="L55" i="28"/>
  <c r="L54" i="28"/>
  <c r="L53" i="28"/>
  <c r="L52" i="28"/>
  <c r="L51" i="28"/>
  <c r="L188" i="28" s="1"/>
  <c r="K65" i="28"/>
  <c r="K199" i="28" s="1"/>
  <c r="J65" i="28"/>
  <c r="J199" i="28" s="1"/>
  <c r="I65" i="28"/>
  <c r="I199" i="28" s="1"/>
  <c r="H65" i="28"/>
  <c r="H199" i="28" s="1"/>
  <c r="G65" i="28"/>
  <c r="NI83" i="28" s="1"/>
  <c r="F65" i="28"/>
  <c r="NH83" i="28" s="1"/>
  <c r="K64" i="28"/>
  <c r="K198" i="28" s="1"/>
  <c r="J64" i="28"/>
  <c r="J198" i="28" s="1"/>
  <c r="I64" i="28"/>
  <c r="I198" i="28" s="1"/>
  <c r="H64" i="28"/>
  <c r="H198" i="28" s="1"/>
  <c r="G64" i="28"/>
  <c r="NI82" i="28" s="1"/>
  <c r="F64" i="28"/>
  <c r="NH82" i="28" s="1"/>
  <c r="K63" i="28"/>
  <c r="K197" i="28" s="1"/>
  <c r="J63" i="28"/>
  <c r="J197" i="28" s="1"/>
  <c r="I63" i="28"/>
  <c r="I197" i="28" s="1"/>
  <c r="H63" i="28"/>
  <c r="H197" i="28" s="1"/>
  <c r="G63" i="28"/>
  <c r="NI81" i="28" s="1"/>
  <c r="F63" i="28"/>
  <c r="NH81" i="28" s="1"/>
  <c r="K62" i="28"/>
  <c r="K196" i="28" s="1"/>
  <c r="J62" i="28"/>
  <c r="J196" i="28" s="1"/>
  <c r="I62" i="28"/>
  <c r="I196" i="28" s="1"/>
  <c r="H62" i="28"/>
  <c r="H196" i="28" s="1"/>
  <c r="G62" i="28"/>
  <c r="NI80" i="28" s="1"/>
  <c r="F62" i="28"/>
  <c r="NH80" i="28" s="1"/>
  <c r="K61" i="28"/>
  <c r="K195" i="28" s="1"/>
  <c r="J61" i="28"/>
  <c r="J195" i="28" s="1"/>
  <c r="I61" i="28"/>
  <c r="I195" i="28" s="1"/>
  <c r="H61" i="28"/>
  <c r="H195" i="28" s="1"/>
  <c r="G61" i="28"/>
  <c r="NI79" i="28" s="1"/>
  <c r="F61" i="28"/>
  <c r="NH79" i="28" s="1"/>
  <c r="K60" i="28"/>
  <c r="K194" i="28" s="1"/>
  <c r="J60" i="28"/>
  <c r="J194" i="28" s="1"/>
  <c r="I60" i="28"/>
  <c r="I194" i="28" s="1"/>
  <c r="H60" i="28"/>
  <c r="H194" i="28" s="1"/>
  <c r="G60" i="28"/>
  <c r="NI78" i="28" s="1"/>
  <c r="F60" i="28"/>
  <c r="NH78" i="28" s="1"/>
  <c r="K59" i="28"/>
  <c r="K193" i="28" s="1"/>
  <c r="J59" i="28"/>
  <c r="J193" i="28" s="1"/>
  <c r="I59" i="28"/>
  <c r="I193" i="28" s="1"/>
  <c r="H59" i="28"/>
  <c r="H193" i="28" s="1"/>
  <c r="G59" i="28"/>
  <c r="NI77" i="28" s="1"/>
  <c r="F59" i="28"/>
  <c r="NH77" i="28" s="1"/>
  <c r="K58" i="28"/>
  <c r="K192" i="28" s="1"/>
  <c r="J58" i="28"/>
  <c r="J192" i="28" s="1"/>
  <c r="I58" i="28"/>
  <c r="I192" i="28" s="1"/>
  <c r="H58" i="28"/>
  <c r="H192" i="28" s="1"/>
  <c r="G58" i="28"/>
  <c r="NI76" i="28" s="1"/>
  <c r="F58" i="28"/>
  <c r="NH76" i="28" s="1"/>
  <c r="K57" i="28"/>
  <c r="K191" i="28" s="1"/>
  <c r="J57" i="28"/>
  <c r="J191" i="28" s="1"/>
  <c r="I57" i="28"/>
  <c r="I191" i="28" s="1"/>
  <c r="H57" i="28"/>
  <c r="H191" i="28" s="1"/>
  <c r="G57" i="28"/>
  <c r="NI75" i="28" s="1"/>
  <c r="F57" i="28"/>
  <c r="NH75" i="28" s="1"/>
  <c r="K56" i="28"/>
  <c r="K190" i="28" s="1"/>
  <c r="J56" i="28"/>
  <c r="J190" i="28" s="1"/>
  <c r="I56" i="28"/>
  <c r="I190" i="28" s="1"/>
  <c r="H56" i="28"/>
  <c r="H190" i="28" s="1"/>
  <c r="G56" i="28"/>
  <c r="NI74" i="28" s="1"/>
  <c r="F56" i="28"/>
  <c r="NH74" i="28" s="1"/>
  <c r="K55" i="28"/>
  <c r="J55" i="28"/>
  <c r="I55" i="28"/>
  <c r="H55" i="28"/>
  <c r="G55" i="28"/>
  <c r="NI73" i="28" s="1"/>
  <c r="F55" i="28"/>
  <c r="NH73" i="28" s="1"/>
  <c r="K54" i="28"/>
  <c r="J54" i="28"/>
  <c r="I54" i="28"/>
  <c r="H54" i="28"/>
  <c r="G54" i="28"/>
  <c r="NI72" i="28" s="1"/>
  <c r="F54" i="28"/>
  <c r="NH72" i="28" s="1"/>
  <c r="K53" i="28"/>
  <c r="J53" i="28"/>
  <c r="I53" i="28"/>
  <c r="H53" i="28"/>
  <c r="G53" i="28"/>
  <c r="NI71" i="28" s="1"/>
  <c r="F53" i="28"/>
  <c r="NH71" i="28" s="1"/>
  <c r="K52" i="28"/>
  <c r="J52" i="28"/>
  <c r="I52" i="28"/>
  <c r="H52" i="28"/>
  <c r="G52" i="28"/>
  <c r="NI70" i="28" s="1"/>
  <c r="F52" i="28"/>
  <c r="NH70" i="28" s="1"/>
  <c r="K51" i="28"/>
  <c r="K188" i="28" s="1"/>
  <c r="J51" i="28"/>
  <c r="J188" i="28" s="1"/>
  <c r="I51" i="28"/>
  <c r="I188" i="28" s="1"/>
  <c r="H51" i="28"/>
  <c r="H188" i="28" s="1"/>
  <c r="G51" i="28"/>
  <c r="NI69" i="28" s="1"/>
  <c r="F51" i="28"/>
  <c r="NH69" i="28" s="1"/>
  <c r="NF65" i="28"/>
  <c r="NF64" i="28"/>
  <c r="NF63" i="28"/>
  <c r="NF62" i="28"/>
  <c r="NF61" i="28"/>
  <c r="NF60" i="28"/>
  <c r="NF59" i="28"/>
  <c r="NF58" i="28"/>
  <c r="NF57" i="28"/>
  <c r="NF56" i="28"/>
  <c r="NF55" i="28"/>
  <c r="D37" i="28" s="1"/>
  <c r="NF54" i="28"/>
  <c r="D36" i="28" s="1"/>
  <c r="NF53" i="28"/>
  <c r="D35" i="28" s="1"/>
  <c r="NF52" i="28"/>
  <c r="NF51" i="28"/>
  <c r="NL47" i="28"/>
  <c r="NL46" i="28"/>
  <c r="NL45" i="28"/>
  <c r="NL44" i="28"/>
  <c r="NL43" i="28"/>
  <c r="NL42" i="28"/>
  <c r="NL41" i="28"/>
  <c r="NL40" i="28"/>
  <c r="NL39" i="28"/>
  <c r="NL38" i="28"/>
  <c r="NL37" i="28"/>
  <c r="NL36" i="28"/>
  <c r="NL35" i="28"/>
  <c r="NL34" i="28"/>
  <c r="NL33" i="28"/>
  <c r="NK48" i="28"/>
  <c r="NK47" i="28"/>
  <c r="NK46" i="28"/>
  <c r="NK45" i="28"/>
  <c r="NK44" i="28"/>
  <c r="NK43" i="28"/>
  <c r="NK42" i="28"/>
  <c r="NK41" i="28"/>
  <c r="NK40" i="28"/>
  <c r="NK39" i="28"/>
  <c r="NK38" i="28"/>
  <c r="NK37" i="28"/>
  <c r="NK36" i="28"/>
  <c r="NK35" i="28"/>
  <c r="NK34" i="28"/>
  <c r="NK33" i="28"/>
  <c r="NF47" i="28"/>
  <c r="NF46" i="28"/>
  <c r="NF45" i="28"/>
  <c r="NF44" i="28"/>
  <c r="NF43" i="28"/>
  <c r="NF42" i="28"/>
  <c r="NF41" i="28"/>
  <c r="NF40" i="28"/>
  <c r="NF39" i="28"/>
  <c r="NF38" i="28"/>
  <c r="NF37" i="28"/>
  <c r="NF36" i="28"/>
  <c r="D18" i="28" s="1"/>
  <c r="NF35" i="28"/>
  <c r="D17" i="28" s="1"/>
  <c r="NF34" i="28"/>
  <c r="D16" i="28" s="1"/>
  <c r="NF33" i="28"/>
  <c r="NE47" i="28"/>
  <c r="NE46" i="28"/>
  <c r="NE45" i="28"/>
  <c r="NE44" i="28"/>
  <c r="NE43" i="28"/>
  <c r="NE42" i="28"/>
  <c r="NE41" i="28"/>
  <c r="NE40" i="28"/>
  <c r="NE39" i="28"/>
  <c r="NE38" i="28"/>
  <c r="NE37" i="28"/>
  <c r="NE36" i="28"/>
  <c r="C18" i="28" s="1"/>
  <c r="NE35" i="28"/>
  <c r="C17" i="28" s="1"/>
  <c r="NE34" i="28"/>
  <c r="C16" i="28" s="1"/>
  <c r="NE33" i="28"/>
  <c r="C15" i="28" s="1"/>
  <c r="ND48" i="28"/>
  <c r="NC48" i="28"/>
  <c r="NB48" i="28"/>
  <c r="NA48" i="28"/>
  <c r="MZ48" i="28"/>
  <c r="MY48" i="28"/>
  <c r="ND47" i="28"/>
  <c r="NC47" i="28"/>
  <c r="NC166" i="28" s="1"/>
  <c r="NB47" i="28"/>
  <c r="NB166" i="28" s="1"/>
  <c r="NA47" i="28"/>
  <c r="NA166" i="28" s="1"/>
  <c r="MZ47" i="28"/>
  <c r="MZ166" i="28" s="1"/>
  <c r="MY47" i="28"/>
  <c r="MY166" i="28" s="1"/>
  <c r="ND46" i="28"/>
  <c r="NC46" i="28"/>
  <c r="NC165" i="28" s="1"/>
  <c r="NB46" i="28"/>
  <c r="NB165" i="28" s="1"/>
  <c r="NA46" i="28"/>
  <c r="NA165" i="28" s="1"/>
  <c r="MZ46" i="28"/>
  <c r="MZ165" i="28" s="1"/>
  <c r="MY46" i="28"/>
  <c r="MY165" i="28" s="1"/>
  <c r="ND45" i="28"/>
  <c r="NC45" i="28"/>
  <c r="NC164" i="28" s="1"/>
  <c r="NB45" i="28"/>
  <c r="NB164" i="28" s="1"/>
  <c r="NA45" i="28"/>
  <c r="NA164" i="28" s="1"/>
  <c r="MZ45" i="28"/>
  <c r="MZ164" i="28" s="1"/>
  <c r="MY45" i="28"/>
  <c r="MY164" i="28" s="1"/>
  <c r="ND44" i="28"/>
  <c r="NC44" i="28"/>
  <c r="NC163" i="28" s="1"/>
  <c r="NB44" i="28"/>
  <c r="NB163" i="28" s="1"/>
  <c r="NA44" i="28"/>
  <c r="NA163" i="28" s="1"/>
  <c r="MZ44" i="28"/>
  <c r="MZ163" i="28" s="1"/>
  <c r="MY44" i="28"/>
  <c r="MY163" i="28" s="1"/>
  <c r="ND43" i="28"/>
  <c r="NC43" i="28"/>
  <c r="NC162" i="28" s="1"/>
  <c r="NB43" i="28"/>
  <c r="NB162" i="28" s="1"/>
  <c r="NA43" i="28"/>
  <c r="NA162" i="28" s="1"/>
  <c r="MZ43" i="28"/>
  <c r="MZ162" i="28" s="1"/>
  <c r="MY43" i="28"/>
  <c r="MY162" i="28" s="1"/>
  <c r="ND42" i="28"/>
  <c r="NC42" i="28"/>
  <c r="NC161" i="28" s="1"/>
  <c r="NB42" i="28"/>
  <c r="NB161" i="28" s="1"/>
  <c r="NA42" i="28"/>
  <c r="NA161" i="28" s="1"/>
  <c r="MZ42" i="28"/>
  <c r="MZ161" i="28" s="1"/>
  <c r="MY42" i="28"/>
  <c r="MY161" i="28" s="1"/>
  <c r="ND41" i="28"/>
  <c r="NC41" i="28"/>
  <c r="NC160" i="28" s="1"/>
  <c r="NB41" i="28"/>
  <c r="NB160" i="28" s="1"/>
  <c r="NA41" i="28"/>
  <c r="NA160" i="28" s="1"/>
  <c r="MZ41" i="28"/>
  <c r="MZ160" i="28" s="1"/>
  <c r="MY41" i="28"/>
  <c r="MY160" i="28" s="1"/>
  <c r="ND40" i="28"/>
  <c r="NC40" i="28"/>
  <c r="NC159" i="28" s="1"/>
  <c r="NB40" i="28"/>
  <c r="NB159" i="28" s="1"/>
  <c r="NA40" i="28"/>
  <c r="NA159" i="28" s="1"/>
  <c r="MZ40" i="28"/>
  <c r="MZ159" i="28" s="1"/>
  <c r="MY40" i="28"/>
  <c r="MY159" i="28" s="1"/>
  <c r="ND39" i="28"/>
  <c r="NC39" i="28"/>
  <c r="NC158" i="28" s="1"/>
  <c r="NB39" i="28"/>
  <c r="NB158" i="28" s="1"/>
  <c r="NA39" i="28"/>
  <c r="NA158" i="28" s="1"/>
  <c r="MZ39" i="28"/>
  <c r="MZ158" i="28" s="1"/>
  <c r="MY39" i="28"/>
  <c r="MY158" i="28" s="1"/>
  <c r="ND38" i="28"/>
  <c r="NC38" i="28"/>
  <c r="NC157" i="28" s="1"/>
  <c r="NB38" i="28"/>
  <c r="NB157" i="28" s="1"/>
  <c r="NA38" i="28"/>
  <c r="NA157" i="28" s="1"/>
  <c r="MZ38" i="28"/>
  <c r="MZ157" i="28" s="1"/>
  <c r="MY38" i="28"/>
  <c r="MY157" i="28" s="1"/>
  <c r="ND37" i="28"/>
  <c r="NC37" i="28"/>
  <c r="NB37" i="28"/>
  <c r="NA37" i="28"/>
  <c r="MZ37" i="28"/>
  <c r="MY37" i="28"/>
  <c r="ND36" i="28"/>
  <c r="B18" i="28" s="1"/>
  <c r="NC36" i="28"/>
  <c r="NB36" i="28"/>
  <c r="NA36" i="28"/>
  <c r="MZ36" i="28"/>
  <c r="MY36" i="28"/>
  <c r="ND35" i="28"/>
  <c r="B17" i="28" s="1"/>
  <c r="NC35" i="28"/>
  <c r="NB35" i="28"/>
  <c r="NA35" i="28"/>
  <c r="MZ35" i="28"/>
  <c r="MY35" i="28"/>
  <c r="ND34" i="28"/>
  <c r="B16" i="28" s="1"/>
  <c r="NC34" i="28"/>
  <c r="NB34" i="28"/>
  <c r="NA34" i="28"/>
  <c r="MZ34" i="28"/>
  <c r="MY34" i="28"/>
  <c r="ND33" i="28"/>
  <c r="NC33" i="28"/>
  <c r="NC155" i="28" s="1"/>
  <c r="NB33" i="28"/>
  <c r="NB155" i="28" s="1"/>
  <c r="NA33" i="28"/>
  <c r="NA155" i="28" s="1"/>
  <c r="MZ33" i="28"/>
  <c r="MZ155" i="28" s="1"/>
  <c r="MY33" i="28"/>
  <c r="MY155" i="28" s="1"/>
  <c r="MX47" i="28"/>
  <c r="MX166" i="28" s="1"/>
  <c r="MX46" i="28"/>
  <c r="MX165" i="28" s="1"/>
  <c r="MX45" i="28"/>
  <c r="MX164" i="28" s="1"/>
  <c r="MX44" i="28"/>
  <c r="MX163" i="28" s="1"/>
  <c r="MX43" i="28"/>
  <c r="MX162" i="28" s="1"/>
  <c r="MX42" i="28"/>
  <c r="MX161" i="28" s="1"/>
  <c r="MX41" i="28"/>
  <c r="MX160" i="28" s="1"/>
  <c r="MX40" i="28"/>
  <c r="MX159" i="28" s="1"/>
  <c r="MX39" i="28"/>
  <c r="MX158" i="28" s="1"/>
  <c r="MX38" i="28"/>
  <c r="MX157" i="28" s="1"/>
  <c r="MX37" i="28"/>
  <c r="MX36" i="28"/>
  <c r="MX35" i="28"/>
  <c r="MX34" i="28"/>
  <c r="MX33" i="28"/>
  <c r="MX155" i="28" s="1"/>
  <c r="MX48" i="28"/>
  <c r="MW48" i="28"/>
  <c r="MV48" i="28"/>
  <c r="MU48" i="28"/>
  <c r="MT48" i="28"/>
  <c r="MS48" i="28"/>
  <c r="MR48" i="28"/>
  <c r="MW47" i="28"/>
  <c r="MW166" i="28" s="1"/>
  <c r="MV47" i="28"/>
  <c r="MV166" i="28" s="1"/>
  <c r="MU47" i="28"/>
  <c r="MU166" i="28" s="1"/>
  <c r="MT47" i="28"/>
  <c r="MT166" i="28" s="1"/>
  <c r="MS47" i="28"/>
  <c r="MS166" i="28" s="1"/>
  <c r="MR47" i="28"/>
  <c r="MR166" i="28" s="1"/>
  <c r="MW46" i="28"/>
  <c r="MW165" i="28" s="1"/>
  <c r="MV46" i="28"/>
  <c r="MV165" i="28" s="1"/>
  <c r="MU46" i="28"/>
  <c r="MU165" i="28" s="1"/>
  <c r="MT46" i="28"/>
  <c r="MT165" i="28" s="1"/>
  <c r="MS46" i="28"/>
  <c r="MS165" i="28" s="1"/>
  <c r="MR46" i="28"/>
  <c r="MR165" i="28" s="1"/>
  <c r="MW45" i="28"/>
  <c r="MW164" i="28" s="1"/>
  <c r="MV45" i="28"/>
  <c r="MV164" i="28" s="1"/>
  <c r="MU45" i="28"/>
  <c r="MU164" i="28" s="1"/>
  <c r="MT45" i="28"/>
  <c r="MT164" i="28" s="1"/>
  <c r="MS45" i="28"/>
  <c r="MS164" i="28" s="1"/>
  <c r="MR45" i="28"/>
  <c r="MR164" i="28" s="1"/>
  <c r="MW44" i="28"/>
  <c r="MW163" i="28" s="1"/>
  <c r="MV44" i="28"/>
  <c r="MV163" i="28" s="1"/>
  <c r="MU44" i="28"/>
  <c r="MU163" i="28" s="1"/>
  <c r="MT44" i="28"/>
  <c r="MT163" i="28" s="1"/>
  <c r="MS44" i="28"/>
  <c r="MS163" i="28" s="1"/>
  <c r="MR44" i="28"/>
  <c r="MR163" i="28" s="1"/>
  <c r="MW43" i="28"/>
  <c r="MW162" i="28" s="1"/>
  <c r="MV43" i="28"/>
  <c r="MV162" i="28" s="1"/>
  <c r="MU43" i="28"/>
  <c r="MU162" i="28" s="1"/>
  <c r="MT43" i="28"/>
  <c r="MT162" i="28" s="1"/>
  <c r="MS43" i="28"/>
  <c r="MS162" i="28" s="1"/>
  <c r="MR43" i="28"/>
  <c r="MR162" i="28" s="1"/>
  <c r="MW42" i="28"/>
  <c r="MW161" i="28" s="1"/>
  <c r="MV42" i="28"/>
  <c r="MV161" i="28" s="1"/>
  <c r="MU42" i="28"/>
  <c r="MU161" i="28" s="1"/>
  <c r="MT42" i="28"/>
  <c r="MT161" i="28" s="1"/>
  <c r="MS42" i="28"/>
  <c r="MS161" i="28" s="1"/>
  <c r="MR42" i="28"/>
  <c r="MR161" i="28" s="1"/>
  <c r="MW41" i="28"/>
  <c r="MW160" i="28" s="1"/>
  <c r="MV41" i="28"/>
  <c r="MV160" i="28" s="1"/>
  <c r="MU41" i="28"/>
  <c r="MU160" i="28" s="1"/>
  <c r="MT41" i="28"/>
  <c r="MT160" i="28" s="1"/>
  <c r="MS41" i="28"/>
  <c r="MS160" i="28" s="1"/>
  <c r="MR41" i="28"/>
  <c r="MR160" i="28" s="1"/>
  <c r="MW40" i="28"/>
  <c r="MW159" i="28" s="1"/>
  <c r="MV40" i="28"/>
  <c r="MV159" i="28" s="1"/>
  <c r="MU40" i="28"/>
  <c r="MU159" i="28" s="1"/>
  <c r="MT40" i="28"/>
  <c r="MT159" i="28" s="1"/>
  <c r="MS40" i="28"/>
  <c r="MS159" i="28" s="1"/>
  <c r="MR40" i="28"/>
  <c r="MR159" i="28" s="1"/>
  <c r="MW39" i="28"/>
  <c r="MW158" i="28" s="1"/>
  <c r="MV39" i="28"/>
  <c r="MV158" i="28" s="1"/>
  <c r="MU39" i="28"/>
  <c r="MU158" i="28" s="1"/>
  <c r="MT39" i="28"/>
  <c r="MT158" i="28" s="1"/>
  <c r="MS39" i="28"/>
  <c r="MS158" i="28" s="1"/>
  <c r="MR39" i="28"/>
  <c r="MR158" i="28" s="1"/>
  <c r="MW38" i="28"/>
  <c r="MW157" i="28" s="1"/>
  <c r="MV38" i="28"/>
  <c r="MV157" i="28" s="1"/>
  <c r="MU38" i="28"/>
  <c r="MU157" i="28" s="1"/>
  <c r="MT38" i="28"/>
  <c r="MT157" i="28" s="1"/>
  <c r="MS38" i="28"/>
  <c r="MS157" i="28" s="1"/>
  <c r="MR38" i="28"/>
  <c r="MR157" i="28" s="1"/>
  <c r="MW37" i="28"/>
  <c r="MV37" i="28"/>
  <c r="MU37" i="28"/>
  <c r="MT37" i="28"/>
  <c r="MS37" i="28"/>
  <c r="MR37" i="28"/>
  <c r="MW36" i="28"/>
  <c r="MV36" i="28"/>
  <c r="MU36" i="28"/>
  <c r="MT36" i="28"/>
  <c r="MS36" i="28"/>
  <c r="MR36" i="28"/>
  <c r="MW35" i="28"/>
  <c r="MV35" i="28"/>
  <c r="MU35" i="28"/>
  <c r="MT35" i="28"/>
  <c r="MS35" i="28"/>
  <c r="MR35" i="28"/>
  <c r="MW34" i="28"/>
  <c r="MV34" i="28"/>
  <c r="MU34" i="28"/>
  <c r="MT34" i="28"/>
  <c r="MS34" i="28"/>
  <c r="MR34" i="28"/>
  <c r="MW33" i="28"/>
  <c r="MW155" i="28" s="1"/>
  <c r="MV33" i="28"/>
  <c r="MV155" i="28" s="1"/>
  <c r="MU33" i="28"/>
  <c r="MU155" i="28" s="1"/>
  <c r="MT33" i="28"/>
  <c r="MT155" i="28" s="1"/>
  <c r="MS33" i="28"/>
  <c r="MS155" i="28" s="1"/>
  <c r="MR33" i="28"/>
  <c r="MR155" i="28" s="1"/>
  <c r="MQ47" i="28"/>
  <c r="MQ166" i="28" s="1"/>
  <c r="MQ46" i="28"/>
  <c r="MQ165" i="28" s="1"/>
  <c r="MQ45" i="28"/>
  <c r="MQ164" i="28" s="1"/>
  <c r="MQ44" i="28"/>
  <c r="MQ163" i="28" s="1"/>
  <c r="MQ43" i="28"/>
  <c r="MQ162" i="28" s="1"/>
  <c r="MQ42" i="28"/>
  <c r="MQ161" i="28" s="1"/>
  <c r="MQ41" i="28"/>
  <c r="MQ160" i="28" s="1"/>
  <c r="MQ40" i="28"/>
  <c r="MQ159" i="28" s="1"/>
  <c r="MQ39" i="28"/>
  <c r="MQ158" i="28" s="1"/>
  <c r="MQ38" i="28"/>
  <c r="MQ157" i="28" s="1"/>
  <c r="MQ37" i="28"/>
  <c r="MQ36" i="28"/>
  <c r="MQ35" i="28"/>
  <c r="MQ34" i="28"/>
  <c r="MQ33" i="28"/>
  <c r="MQ155" i="28" s="1"/>
  <c r="MQ48" i="28"/>
  <c r="MP48" i="28"/>
  <c r="MO48" i="28"/>
  <c r="MN48" i="28"/>
  <c r="MM48" i="28"/>
  <c r="ML48" i="28"/>
  <c r="MK48" i="28"/>
  <c r="MP47" i="28"/>
  <c r="MP166" i="28" s="1"/>
  <c r="MO47" i="28"/>
  <c r="MO166" i="28" s="1"/>
  <c r="MN47" i="28"/>
  <c r="MN166" i="28" s="1"/>
  <c r="MM47" i="28"/>
  <c r="MM166" i="28" s="1"/>
  <c r="ML47" i="28"/>
  <c r="ML166" i="28" s="1"/>
  <c r="MK47" i="28"/>
  <c r="MK166" i="28" s="1"/>
  <c r="MP46" i="28"/>
  <c r="MP165" i="28" s="1"/>
  <c r="MO46" i="28"/>
  <c r="MO165" i="28" s="1"/>
  <c r="MN46" i="28"/>
  <c r="MN165" i="28" s="1"/>
  <c r="MM46" i="28"/>
  <c r="MM165" i="28" s="1"/>
  <c r="ML46" i="28"/>
  <c r="ML165" i="28" s="1"/>
  <c r="MK46" i="28"/>
  <c r="MK165" i="28" s="1"/>
  <c r="MP45" i="28"/>
  <c r="MP164" i="28" s="1"/>
  <c r="MO45" i="28"/>
  <c r="MO164" i="28" s="1"/>
  <c r="MN45" i="28"/>
  <c r="MN164" i="28" s="1"/>
  <c r="MM45" i="28"/>
  <c r="MM164" i="28" s="1"/>
  <c r="ML45" i="28"/>
  <c r="ML164" i="28" s="1"/>
  <c r="MK45" i="28"/>
  <c r="MK164" i="28" s="1"/>
  <c r="MP44" i="28"/>
  <c r="MP163" i="28" s="1"/>
  <c r="MO44" i="28"/>
  <c r="MO163" i="28" s="1"/>
  <c r="MN44" i="28"/>
  <c r="MN163" i="28" s="1"/>
  <c r="MM44" i="28"/>
  <c r="MM163" i="28" s="1"/>
  <c r="ML44" i="28"/>
  <c r="ML163" i="28" s="1"/>
  <c r="MK44" i="28"/>
  <c r="MK163" i="28" s="1"/>
  <c r="MP43" i="28"/>
  <c r="MP162" i="28" s="1"/>
  <c r="MO43" i="28"/>
  <c r="MO162" i="28" s="1"/>
  <c r="MN43" i="28"/>
  <c r="MN162" i="28" s="1"/>
  <c r="MM43" i="28"/>
  <c r="MM162" i="28" s="1"/>
  <c r="ML43" i="28"/>
  <c r="ML162" i="28" s="1"/>
  <c r="MK43" i="28"/>
  <c r="MK162" i="28" s="1"/>
  <c r="MP42" i="28"/>
  <c r="MP161" i="28" s="1"/>
  <c r="MO42" i="28"/>
  <c r="MO161" i="28" s="1"/>
  <c r="MN42" i="28"/>
  <c r="MN161" i="28" s="1"/>
  <c r="MM42" i="28"/>
  <c r="MM161" i="28" s="1"/>
  <c r="ML42" i="28"/>
  <c r="ML161" i="28" s="1"/>
  <c r="MK42" i="28"/>
  <c r="MK161" i="28" s="1"/>
  <c r="MP41" i="28"/>
  <c r="MP160" i="28" s="1"/>
  <c r="MO41" i="28"/>
  <c r="MO160" i="28" s="1"/>
  <c r="MN41" i="28"/>
  <c r="MN160" i="28" s="1"/>
  <c r="MM41" i="28"/>
  <c r="MM160" i="28" s="1"/>
  <c r="ML41" i="28"/>
  <c r="ML160" i="28" s="1"/>
  <c r="MK41" i="28"/>
  <c r="MK160" i="28" s="1"/>
  <c r="MP40" i="28"/>
  <c r="MP159" i="28" s="1"/>
  <c r="MO40" i="28"/>
  <c r="MO159" i="28" s="1"/>
  <c r="MN40" i="28"/>
  <c r="MN159" i="28" s="1"/>
  <c r="MM40" i="28"/>
  <c r="MM159" i="28" s="1"/>
  <c r="ML40" i="28"/>
  <c r="ML159" i="28" s="1"/>
  <c r="MK40" i="28"/>
  <c r="MK159" i="28" s="1"/>
  <c r="MP39" i="28"/>
  <c r="MP158" i="28" s="1"/>
  <c r="MO39" i="28"/>
  <c r="MO158" i="28" s="1"/>
  <c r="MN39" i="28"/>
  <c r="MN158" i="28" s="1"/>
  <c r="MM39" i="28"/>
  <c r="MM158" i="28" s="1"/>
  <c r="ML39" i="28"/>
  <c r="ML158" i="28" s="1"/>
  <c r="MK39" i="28"/>
  <c r="MK158" i="28" s="1"/>
  <c r="MP38" i="28"/>
  <c r="MP157" i="28" s="1"/>
  <c r="MO38" i="28"/>
  <c r="MO157" i="28" s="1"/>
  <c r="MN38" i="28"/>
  <c r="MN157" i="28" s="1"/>
  <c r="MM38" i="28"/>
  <c r="MM157" i="28" s="1"/>
  <c r="ML38" i="28"/>
  <c r="ML157" i="28" s="1"/>
  <c r="MK38" i="28"/>
  <c r="MK157" i="28" s="1"/>
  <c r="MP37" i="28"/>
  <c r="MO37" i="28"/>
  <c r="MN37" i="28"/>
  <c r="MM37" i="28"/>
  <c r="ML37" i="28"/>
  <c r="MK37" i="28"/>
  <c r="MP36" i="28"/>
  <c r="MO36" i="28"/>
  <c r="MN36" i="28"/>
  <c r="MM36" i="28"/>
  <c r="ML36" i="28"/>
  <c r="MK36" i="28"/>
  <c r="MP35" i="28"/>
  <c r="MO35" i="28"/>
  <c r="MN35" i="28"/>
  <c r="MM35" i="28"/>
  <c r="ML35" i="28"/>
  <c r="MK35" i="28"/>
  <c r="MP34" i="28"/>
  <c r="MO34" i="28"/>
  <c r="MN34" i="28"/>
  <c r="MM34" i="28"/>
  <c r="ML34" i="28"/>
  <c r="MK34" i="28"/>
  <c r="MP33" i="28"/>
  <c r="MP155" i="28" s="1"/>
  <c r="MO33" i="28"/>
  <c r="MO155" i="28" s="1"/>
  <c r="MN33" i="28"/>
  <c r="MN155" i="28" s="1"/>
  <c r="MM33" i="28"/>
  <c r="MM155" i="28" s="1"/>
  <c r="ML33" i="28"/>
  <c r="ML155" i="28" s="1"/>
  <c r="MK33" i="28"/>
  <c r="MK155" i="28" s="1"/>
  <c r="MJ47" i="28"/>
  <c r="MJ166" i="28" s="1"/>
  <c r="MJ46" i="28"/>
  <c r="MJ165" i="28" s="1"/>
  <c r="MJ45" i="28"/>
  <c r="MJ164" i="28" s="1"/>
  <c r="MJ44" i="28"/>
  <c r="MJ163" i="28" s="1"/>
  <c r="MJ43" i="28"/>
  <c r="MJ162" i="28" s="1"/>
  <c r="MJ42" i="28"/>
  <c r="MJ161" i="28" s="1"/>
  <c r="MJ41" i="28"/>
  <c r="MJ160" i="28" s="1"/>
  <c r="MJ40" i="28"/>
  <c r="MJ159" i="28" s="1"/>
  <c r="MJ39" i="28"/>
  <c r="MJ158" i="28" s="1"/>
  <c r="MJ38" i="28"/>
  <c r="MJ157" i="28" s="1"/>
  <c r="MJ37" i="28"/>
  <c r="MJ36" i="28"/>
  <c r="MJ35" i="28"/>
  <c r="MJ34" i="28"/>
  <c r="MJ33" i="28"/>
  <c r="MJ155" i="28" s="1"/>
  <c r="NF29" i="28"/>
  <c r="NE29" i="28"/>
  <c r="ND29" i="28"/>
  <c r="NF28" i="28"/>
  <c r="NE28" i="28"/>
  <c r="ND28" i="28"/>
  <c r="NF27" i="28"/>
  <c r="NE27" i="28"/>
  <c r="ND27" i="28"/>
  <c r="NF26" i="28"/>
  <c r="NE26" i="28"/>
  <c r="ND26" i="28"/>
  <c r="NF25" i="28"/>
  <c r="NE25" i="28"/>
  <c r="ND25" i="28"/>
  <c r="NF24" i="28"/>
  <c r="NE24" i="28"/>
  <c r="ND24" i="28"/>
  <c r="NF23" i="28"/>
  <c r="NE23" i="28"/>
  <c r="ND23" i="28"/>
  <c r="NF22" i="28"/>
  <c r="NE22" i="28"/>
  <c r="ND22" i="28"/>
  <c r="NF21" i="28"/>
  <c r="NE21" i="28"/>
  <c r="ND21" i="28"/>
  <c r="NF20" i="28"/>
  <c r="NE20" i="28"/>
  <c r="ND20" i="28"/>
  <c r="NF19" i="28"/>
  <c r="NE19" i="28"/>
  <c r="ND19" i="28"/>
  <c r="NF18" i="28"/>
  <c r="NE18" i="28"/>
  <c r="ND18" i="28"/>
  <c r="NF17" i="28"/>
  <c r="NE17" i="28"/>
  <c r="ND17" i="28"/>
  <c r="NF16" i="28"/>
  <c r="NE16" i="28"/>
  <c r="ND16" i="28"/>
  <c r="NF15" i="28"/>
  <c r="NE15" i="28"/>
  <c r="ND15" i="28"/>
  <c r="NC29" i="28"/>
  <c r="NC28" i="28"/>
  <c r="NC27" i="28"/>
  <c r="NC26" i="28"/>
  <c r="NC25" i="28"/>
  <c r="NC24" i="28"/>
  <c r="NC23" i="28"/>
  <c r="NC22" i="28"/>
  <c r="NC21" i="28"/>
  <c r="NC20" i="28"/>
  <c r="NC19" i="28"/>
  <c r="NC18" i="28"/>
  <c r="NC17" i="28"/>
  <c r="NC16" i="28"/>
  <c r="NC15" i="28"/>
  <c r="NB29" i="28"/>
  <c r="NA29" i="28"/>
  <c r="MZ29" i="28"/>
  <c r="MY29" i="28"/>
  <c r="MX29" i="28"/>
  <c r="MW29" i="28"/>
  <c r="NB28" i="28"/>
  <c r="NA28" i="28"/>
  <c r="MZ28" i="28"/>
  <c r="MY28" i="28"/>
  <c r="MX28" i="28"/>
  <c r="MW28" i="28"/>
  <c r="NB27" i="28"/>
  <c r="NA27" i="28"/>
  <c r="MZ27" i="28"/>
  <c r="MY27" i="28"/>
  <c r="MX27" i="28"/>
  <c r="MW27" i="28"/>
  <c r="NB26" i="28"/>
  <c r="NA26" i="28"/>
  <c r="MZ26" i="28"/>
  <c r="MY26" i="28"/>
  <c r="MX26" i="28"/>
  <c r="MW26" i="28"/>
  <c r="NB25" i="28"/>
  <c r="NA25" i="28"/>
  <c r="MZ25" i="28"/>
  <c r="MY25" i="28"/>
  <c r="MX25" i="28"/>
  <c r="MW25" i="28"/>
  <c r="NB24" i="28"/>
  <c r="NA24" i="28"/>
  <c r="MZ24" i="28"/>
  <c r="MY24" i="28"/>
  <c r="MX24" i="28"/>
  <c r="MW24" i="28"/>
  <c r="NB23" i="28"/>
  <c r="NA23" i="28"/>
  <c r="MZ23" i="28"/>
  <c r="MY23" i="28"/>
  <c r="MX23" i="28"/>
  <c r="MW23" i="28"/>
  <c r="NB22" i="28"/>
  <c r="NA22" i="28"/>
  <c r="MZ22" i="28"/>
  <c r="MY22" i="28"/>
  <c r="MX22" i="28"/>
  <c r="MW22" i="28"/>
  <c r="NB21" i="28"/>
  <c r="NA21" i="28"/>
  <c r="MZ21" i="28"/>
  <c r="MY21" i="28"/>
  <c r="MX21" i="28"/>
  <c r="MW21" i="28"/>
  <c r="NB20" i="28"/>
  <c r="NA20" i="28"/>
  <c r="MZ20" i="28"/>
  <c r="MY20" i="28"/>
  <c r="MX20" i="28"/>
  <c r="MW20" i="28"/>
  <c r="NB19" i="28"/>
  <c r="NA19" i="28"/>
  <c r="MZ19" i="28"/>
  <c r="MY19" i="28"/>
  <c r="MX19" i="28"/>
  <c r="MW19" i="28"/>
  <c r="NB18" i="28"/>
  <c r="NA18" i="28"/>
  <c r="MZ18" i="28"/>
  <c r="MY18" i="28"/>
  <c r="MX18" i="28"/>
  <c r="MW18" i="28"/>
  <c r="NB17" i="28"/>
  <c r="NA17" i="28"/>
  <c r="MZ17" i="28"/>
  <c r="MY17" i="28"/>
  <c r="MX17" i="28"/>
  <c r="MW17" i="28"/>
  <c r="NB16" i="28"/>
  <c r="NA16" i="28"/>
  <c r="MZ16" i="28"/>
  <c r="MY16" i="28"/>
  <c r="MX16" i="28"/>
  <c r="MW16" i="28"/>
  <c r="NB15" i="28"/>
  <c r="NA15" i="28"/>
  <c r="MZ15" i="28"/>
  <c r="MY15" i="28"/>
  <c r="MX15" i="28"/>
  <c r="MW15" i="28"/>
  <c r="MV29" i="28"/>
  <c r="MV28" i="28"/>
  <c r="MV27" i="28"/>
  <c r="MV26" i="28"/>
  <c r="MV25" i="28"/>
  <c r="MV24" i="28"/>
  <c r="MV23" i="28"/>
  <c r="MV22" i="28"/>
  <c r="MV21" i="28"/>
  <c r="MV20" i="28"/>
  <c r="MV19" i="28"/>
  <c r="MV18" i="28"/>
  <c r="MV17" i="28"/>
  <c r="MV16" i="28"/>
  <c r="MV15" i="28"/>
  <c r="MU29" i="28"/>
  <c r="MT29" i="28"/>
  <c r="MS29" i="28"/>
  <c r="MR29" i="28"/>
  <c r="MQ29" i="28"/>
  <c r="MP29" i="28"/>
  <c r="MU28" i="28"/>
  <c r="MT28" i="28"/>
  <c r="MS28" i="28"/>
  <c r="MR28" i="28"/>
  <c r="MQ28" i="28"/>
  <c r="MP28" i="28"/>
  <c r="MU27" i="28"/>
  <c r="MT27" i="28"/>
  <c r="MS27" i="28"/>
  <c r="MR27" i="28"/>
  <c r="MQ27" i="28"/>
  <c r="MP27" i="28"/>
  <c r="MU26" i="28"/>
  <c r="MT26" i="28"/>
  <c r="MS26" i="28"/>
  <c r="MR26" i="28"/>
  <c r="MQ26" i="28"/>
  <c r="MP26" i="28"/>
  <c r="MU25" i="28"/>
  <c r="MT25" i="28"/>
  <c r="MS25" i="28"/>
  <c r="MR25" i="28"/>
  <c r="MQ25" i="28"/>
  <c r="MP25" i="28"/>
  <c r="MU24" i="28"/>
  <c r="MT24" i="28"/>
  <c r="MS24" i="28"/>
  <c r="MR24" i="28"/>
  <c r="MQ24" i="28"/>
  <c r="MP24" i="28"/>
  <c r="MU23" i="28"/>
  <c r="MT23" i="28"/>
  <c r="MS23" i="28"/>
  <c r="MR23" i="28"/>
  <c r="MQ23" i="28"/>
  <c r="MP23" i="28"/>
  <c r="MU22" i="28"/>
  <c r="MT22" i="28"/>
  <c r="MS22" i="28"/>
  <c r="MR22" i="28"/>
  <c r="MQ22" i="28"/>
  <c r="MP22" i="28"/>
  <c r="MU21" i="28"/>
  <c r="MT21" i="28"/>
  <c r="MS21" i="28"/>
  <c r="MR21" i="28"/>
  <c r="MQ21" i="28"/>
  <c r="MP21" i="28"/>
  <c r="MU20" i="28"/>
  <c r="MT20" i="28"/>
  <c r="MS20" i="28"/>
  <c r="MR20" i="28"/>
  <c r="MQ20" i="28"/>
  <c r="MP20" i="28"/>
  <c r="MU19" i="28"/>
  <c r="MT19" i="28"/>
  <c r="MS19" i="28"/>
  <c r="MR19" i="28"/>
  <c r="MQ19" i="28"/>
  <c r="MP19" i="28"/>
  <c r="MU18" i="28"/>
  <c r="MT18" i="28"/>
  <c r="MS18" i="28"/>
  <c r="MR18" i="28"/>
  <c r="MQ18" i="28"/>
  <c r="MP18" i="28"/>
  <c r="MU17" i="28"/>
  <c r="MT17" i="28"/>
  <c r="MS17" i="28"/>
  <c r="MR17" i="28"/>
  <c r="MQ17" i="28"/>
  <c r="MP17" i="28"/>
  <c r="MU16" i="28"/>
  <c r="MT16" i="28"/>
  <c r="MS16" i="28"/>
  <c r="MR16" i="28"/>
  <c r="MQ16" i="28"/>
  <c r="MP16" i="28"/>
  <c r="MU15" i="28"/>
  <c r="MT15" i="28"/>
  <c r="MS15" i="28"/>
  <c r="MR15" i="28"/>
  <c r="MQ15" i="28"/>
  <c r="MP15" i="28"/>
  <c r="MO29" i="28"/>
  <c r="MO28" i="28"/>
  <c r="MO27" i="28"/>
  <c r="MO26" i="28"/>
  <c r="MO25" i="28"/>
  <c r="MO24" i="28"/>
  <c r="MO23" i="28"/>
  <c r="MO22" i="28"/>
  <c r="MO21" i="28"/>
  <c r="MO20" i="28"/>
  <c r="MO19" i="28"/>
  <c r="MO18" i="28"/>
  <c r="MO17" i="28"/>
  <c r="MO16" i="28"/>
  <c r="MO15" i="28"/>
  <c r="MN29" i="28"/>
  <c r="MM29" i="28"/>
  <c r="ML29" i="28"/>
  <c r="MK29" i="28"/>
  <c r="MJ29" i="28"/>
  <c r="MI29" i="28"/>
  <c r="MN28" i="28"/>
  <c r="MM28" i="28"/>
  <c r="ML28" i="28"/>
  <c r="MK28" i="28"/>
  <c r="MJ28" i="28"/>
  <c r="MI28" i="28"/>
  <c r="MN27" i="28"/>
  <c r="MM27" i="28"/>
  <c r="ML27" i="28"/>
  <c r="MK27" i="28"/>
  <c r="MJ27" i="28"/>
  <c r="MI27" i="28"/>
  <c r="MN26" i="28"/>
  <c r="MM26" i="28"/>
  <c r="ML26" i="28"/>
  <c r="MK26" i="28"/>
  <c r="MJ26" i="28"/>
  <c r="MI26" i="28"/>
  <c r="MN25" i="28"/>
  <c r="MM25" i="28"/>
  <c r="ML25" i="28"/>
  <c r="MK25" i="28"/>
  <c r="MJ25" i="28"/>
  <c r="MI25" i="28"/>
  <c r="MN24" i="28"/>
  <c r="MM24" i="28"/>
  <c r="ML24" i="28"/>
  <c r="MK24" i="28"/>
  <c r="MJ24" i="28"/>
  <c r="MI24" i="28"/>
  <c r="MN23" i="28"/>
  <c r="MM23" i="28"/>
  <c r="ML23" i="28"/>
  <c r="MK23" i="28"/>
  <c r="MJ23" i="28"/>
  <c r="MI23" i="28"/>
  <c r="MN22" i="28"/>
  <c r="MM22" i="28"/>
  <c r="ML22" i="28"/>
  <c r="MK22" i="28"/>
  <c r="MJ22" i="28"/>
  <c r="MI22" i="28"/>
  <c r="MN21" i="28"/>
  <c r="MM21" i="28"/>
  <c r="ML21" i="28"/>
  <c r="MK21" i="28"/>
  <c r="MJ21" i="28"/>
  <c r="MI21" i="28"/>
  <c r="MN20" i="28"/>
  <c r="MM20" i="28"/>
  <c r="ML20" i="28"/>
  <c r="MK20" i="28"/>
  <c r="MJ20" i="28"/>
  <c r="MI20" i="28"/>
  <c r="MN19" i="28"/>
  <c r="MM19" i="28"/>
  <c r="ML19" i="28"/>
  <c r="MK19" i="28"/>
  <c r="MJ19" i="28"/>
  <c r="MI19" i="28"/>
  <c r="MN18" i="28"/>
  <c r="MM18" i="28"/>
  <c r="ML18" i="28"/>
  <c r="MK18" i="28"/>
  <c r="MJ18" i="28"/>
  <c r="MI18" i="28"/>
  <c r="MN17" i="28"/>
  <c r="MM17" i="28"/>
  <c r="ML17" i="28"/>
  <c r="MK17" i="28"/>
  <c r="MJ17" i="28"/>
  <c r="MI17" i="28"/>
  <c r="MN16" i="28"/>
  <c r="MM16" i="28"/>
  <c r="ML16" i="28"/>
  <c r="MK16" i="28"/>
  <c r="MJ16" i="28"/>
  <c r="MI16" i="28"/>
  <c r="MN15" i="28"/>
  <c r="MM15" i="28"/>
  <c r="ML15" i="28"/>
  <c r="MK15" i="28"/>
  <c r="MJ15" i="28"/>
  <c r="MI15" i="28"/>
  <c r="MH29" i="28"/>
  <c r="MH28" i="28"/>
  <c r="MH27" i="28"/>
  <c r="MH26" i="28"/>
  <c r="MH25" i="28"/>
  <c r="MH24" i="28"/>
  <c r="MH23" i="28"/>
  <c r="MH22" i="28"/>
  <c r="MH21" i="28"/>
  <c r="MH20" i="28"/>
  <c r="MH19" i="28"/>
  <c r="MH18" i="28"/>
  <c r="MH17" i="28"/>
  <c r="MH16" i="28"/>
  <c r="MH15" i="28"/>
  <c r="MJ48" i="28"/>
  <c r="MI48" i="28"/>
  <c r="MH48" i="28"/>
  <c r="MG48" i="28"/>
  <c r="MF48" i="28"/>
  <c r="ME48" i="28"/>
  <c r="MD48" i="28"/>
  <c r="MI47" i="28"/>
  <c r="MI166" i="28" s="1"/>
  <c r="MH47" i="28"/>
  <c r="MH166" i="28" s="1"/>
  <c r="MG47" i="28"/>
  <c r="MG166" i="28" s="1"/>
  <c r="MF47" i="28"/>
  <c r="MF166" i="28" s="1"/>
  <c r="ME47" i="28"/>
  <c r="ME166" i="28" s="1"/>
  <c r="MD47" i="28"/>
  <c r="MD166" i="28" s="1"/>
  <c r="MI46" i="28"/>
  <c r="MI165" i="28" s="1"/>
  <c r="MH46" i="28"/>
  <c r="MH165" i="28" s="1"/>
  <c r="MG46" i="28"/>
  <c r="MG165" i="28" s="1"/>
  <c r="MF46" i="28"/>
  <c r="MF165" i="28" s="1"/>
  <c r="ME46" i="28"/>
  <c r="ME165" i="28" s="1"/>
  <c r="MD46" i="28"/>
  <c r="MD165" i="28" s="1"/>
  <c r="MI45" i="28"/>
  <c r="MI164" i="28" s="1"/>
  <c r="MH45" i="28"/>
  <c r="MH164" i="28" s="1"/>
  <c r="MG45" i="28"/>
  <c r="MG164" i="28" s="1"/>
  <c r="MF45" i="28"/>
  <c r="MF164" i="28" s="1"/>
  <c r="ME45" i="28"/>
  <c r="ME164" i="28" s="1"/>
  <c r="MD45" i="28"/>
  <c r="MD164" i="28" s="1"/>
  <c r="MI44" i="28"/>
  <c r="MI163" i="28" s="1"/>
  <c r="MH44" i="28"/>
  <c r="MH163" i="28" s="1"/>
  <c r="MG44" i="28"/>
  <c r="MG163" i="28" s="1"/>
  <c r="MF44" i="28"/>
  <c r="MF163" i="28" s="1"/>
  <c r="ME44" i="28"/>
  <c r="ME163" i="28" s="1"/>
  <c r="MD44" i="28"/>
  <c r="MD163" i="28" s="1"/>
  <c r="MI43" i="28"/>
  <c r="MI162" i="28" s="1"/>
  <c r="MH43" i="28"/>
  <c r="MH162" i="28" s="1"/>
  <c r="MG43" i="28"/>
  <c r="MG162" i="28" s="1"/>
  <c r="MF43" i="28"/>
  <c r="MF162" i="28" s="1"/>
  <c r="ME43" i="28"/>
  <c r="ME162" i="28" s="1"/>
  <c r="MD43" i="28"/>
  <c r="MD162" i="28" s="1"/>
  <c r="MI42" i="28"/>
  <c r="MI161" i="28" s="1"/>
  <c r="MH42" i="28"/>
  <c r="MH161" i="28" s="1"/>
  <c r="MG42" i="28"/>
  <c r="MG161" i="28" s="1"/>
  <c r="MF42" i="28"/>
  <c r="MF161" i="28" s="1"/>
  <c r="ME42" i="28"/>
  <c r="ME161" i="28" s="1"/>
  <c r="MD42" i="28"/>
  <c r="MD161" i="28" s="1"/>
  <c r="MI41" i="28"/>
  <c r="MI160" i="28" s="1"/>
  <c r="MH41" i="28"/>
  <c r="MH160" i="28" s="1"/>
  <c r="MG41" i="28"/>
  <c r="MG160" i="28" s="1"/>
  <c r="MF41" i="28"/>
  <c r="MF160" i="28" s="1"/>
  <c r="ME41" i="28"/>
  <c r="ME160" i="28" s="1"/>
  <c r="MD41" i="28"/>
  <c r="MD160" i="28" s="1"/>
  <c r="MI40" i="28"/>
  <c r="MI159" i="28" s="1"/>
  <c r="MH40" i="28"/>
  <c r="MH159" i="28" s="1"/>
  <c r="MG40" i="28"/>
  <c r="MG159" i="28" s="1"/>
  <c r="MF40" i="28"/>
  <c r="MF159" i="28" s="1"/>
  <c r="ME40" i="28"/>
  <c r="ME159" i="28" s="1"/>
  <c r="MD40" i="28"/>
  <c r="MD159" i="28" s="1"/>
  <c r="MI39" i="28"/>
  <c r="MI158" i="28" s="1"/>
  <c r="MH39" i="28"/>
  <c r="MH158" i="28" s="1"/>
  <c r="MG39" i="28"/>
  <c r="MG158" i="28" s="1"/>
  <c r="MF39" i="28"/>
  <c r="MF158" i="28" s="1"/>
  <c r="ME39" i="28"/>
  <c r="ME158" i="28" s="1"/>
  <c r="MD39" i="28"/>
  <c r="MD158" i="28" s="1"/>
  <c r="MI38" i="28"/>
  <c r="MI157" i="28" s="1"/>
  <c r="MH38" i="28"/>
  <c r="MH157" i="28" s="1"/>
  <c r="MG38" i="28"/>
  <c r="MG157" i="28" s="1"/>
  <c r="MF38" i="28"/>
  <c r="MF157" i="28" s="1"/>
  <c r="ME38" i="28"/>
  <c r="ME157" i="28" s="1"/>
  <c r="MD38" i="28"/>
  <c r="MD157" i="28" s="1"/>
  <c r="MI37" i="28"/>
  <c r="MH37" i="28"/>
  <c r="MG37" i="28"/>
  <c r="MF37" i="28"/>
  <c r="ME37" i="28"/>
  <c r="MD37" i="28"/>
  <c r="MI36" i="28"/>
  <c r="MH36" i="28"/>
  <c r="MG36" i="28"/>
  <c r="MF36" i="28"/>
  <c r="ME36" i="28"/>
  <c r="MD36" i="28"/>
  <c r="MI35" i="28"/>
  <c r="MH35" i="28"/>
  <c r="MG35" i="28"/>
  <c r="MF35" i="28"/>
  <c r="ME35" i="28"/>
  <c r="MD35" i="28"/>
  <c r="MI34" i="28"/>
  <c r="MH34" i="28"/>
  <c r="MG34" i="28"/>
  <c r="MF34" i="28"/>
  <c r="ME34" i="28"/>
  <c r="MD34" i="28"/>
  <c r="MI33" i="28"/>
  <c r="MI155" i="28" s="1"/>
  <c r="MH33" i="28"/>
  <c r="MH155" i="28" s="1"/>
  <c r="MG33" i="28"/>
  <c r="MG155" i="28" s="1"/>
  <c r="MF33" i="28"/>
  <c r="MF155" i="28" s="1"/>
  <c r="ME33" i="28"/>
  <c r="ME155" i="28" s="1"/>
  <c r="MD33" i="28"/>
  <c r="MD155" i="28" s="1"/>
  <c r="MC48" i="28"/>
  <c r="MC47" i="28"/>
  <c r="MC166" i="28" s="1"/>
  <c r="MC46" i="28"/>
  <c r="MC165" i="28" s="1"/>
  <c r="MC45" i="28"/>
  <c r="MC164" i="28" s="1"/>
  <c r="MC44" i="28"/>
  <c r="MC163" i="28" s="1"/>
  <c r="MC43" i="28"/>
  <c r="MC162" i="28" s="1"/>
  <c r="MC42" i="28"/>
  <c r="MC161" i="28" s="1"/>
  <c r="MC41" i="28"/>
  <c r="MC160" i="28" s="1"/>
  <c r="MC40" i="28"/>
  <c r="MC159" i="28" s="1"/>
  <c r="MC39" i="28"/>
  <c r="MC158" i="28" s="1"/>
  <c r="MC38" i="28"/>
  <c r="MC157" i="28" s="1"/>
  <c r="MC37" i="28"/>
  <c r="MC36" i="28"/>
  <c r="MC35" i="28"/>
  <c r="MC34" i="28"/>
  <c r="MC33" i="28"/>
  <c r="MC155" i="28" s="1"/>
  <c r="MB47" i="28"/>
  <c r="MB166" i="28" s="1"/>
  <c r="MA47" i="28"/>
  <c r="MA166" i="28" s="1"/>
  <c r="LZ47" i="28"/>
  <c r="LZ166" i="28" s="1"/>
  <c r="LY47" i="28"/>
  <c r="LY166" i="28" s="1"/>
  <c r="LX47" i="28"/>
  <c r="LX166" i="28" s="1"/>
  <c r="LW47" i="28"/>
  <c r="LW166" i="28" s="1"/>
  <c r="MB46" i="28"/>
  <c r="MB165" i="28" s="1"/>
  <c r="MA46" i="28"/>
  <c r="MA165" i="28" s="1"/>
  <c r="LZ46" i="28"/>
  <c r="LZ165" i="28" s="1"/>
  <c r="LY46" i="28"/>
  <c r="LY165" i="28" s="1"/>
  <c r="LX46" i="28"/>
  <c r="LX165" i="28" s="1"/>
  <c r="LW46" i="28"/>
  <c r="LW165" i="28" s="1"/>
  <c r="MB45" i="28"/>
  <c r="MB164" i="28" s="1"/>
  <c r="MA45" i="28"/>
  <c r="MA164" i="28" s="1"/>
  <c r="LZ45" i="28"/>
  <c r="LZ164" i="28" s="1"/>
  <c r="LY45" i="28"/>
  <c r="LY164" i="28" s="1"/>
  <c r="LX45" i="28"/>
  <c r="LX164" i="28" s="1"/>
  <c r="LW45" i="28"/>
  <c r="LW164" i="28" s="1"/>
  <c r="MB44" i="28"/>
  <c r="MB163" i="28" s="1"/>
  <c r="MA44" i="28"/>
  <c r="MA163" i="28" s="1"/>
  <c r="LZ44" i="28"/>
  <c r="LZ163" i="28" s="1"/>
  <c r="LY44" i="28"/>
  <c r="LY163" i="28" s="1"/>
  <c r="LX44" i="28"/>
  <c r="LX163" i="28" s="1"/>
  <c r="LW44" i="28"/>
  <c r="LW163" i="28" s="1"/>
  <c r="MB43" i="28"/>
  <c r="MB162" i="28" s="1"/>
  <c r="MA43" i="28"/>
  <c r="MA162" i="28" s="1"/>
  <c r="LZ43" i="28"/>
  <c r="LZ162" i="28" s="1"/>
  <c r="LY43" i="28"/>
  <c r="LY162" i="28" s="1"/>
  <c r="LX43" i="28"/>
  <c r="LX162" i="28" s="1"/>
  <c r="LW43" i="28"/>
  <c r="LW162" i="28" s="1"/>
  <c r="MB42" i="28"/>
  <c r="MB161" i="28" s="1"/>
  <c r="MA42" i="28"/>
  <c r="MA161" i="28" s="1"/>
  <c r="LZ42" i="28"/>
  <c r="LZ161" i="28" s="1"/>
  <c r="LY42" i="28"/>
  <c r="LY161" i="28" s="1"/>
  <c r="LX42" i="28"/>
  <c r="LX161" i="28" s="1"/>
  <c r="LW42" i="28"/>
  <c r="LW161" i="28" s="1"/>
  <c r="MB41" i="28"/>
  <c r="MB160" i="28" s="1"/>
  <c r="MA41" i="28"/>
  <c r="MA160" i="28" s="1"/>
  <c r="LZ41" i="28"/>
  <c r="LZ160" i="28" s="1"/>
  <c r="LY41" i="28"/>
  <c r="LY160" i="28" s="1"/>
  <c r="LX41" i="28"/>
  <c r="LX160" i="28" s="1"/>
  <c r="LW41" i="28"/>
  <c r="LW160" i="28" s="1"/>
  <c r="MB40" i="28"/>
  <c r="MB159" i="28" s="1"/>
  <c r="MA40" i="28"/>
  <c r="MA159" i="28" s="1"/>
  <c r="LZ40" i="28"/>
  <c r="LZ159" i="28" s="1"/>
  <c r="LY40" i="28"/>
  <c r="LY159" i="28" s="1"/>
  <c r="LX40" i="28"/>
  <c r="LX159" i="28" s="1"/>
  <c r="LW40" i="28"/>
  <c r="LW159" i="28" s="1"/>
  <c r="MB39" i="28"/>
  <c r="MB158" i="28" s="1"/>
  <c r="MA39" i="28"/>
  <c r="MA158" i="28" s="1"/>
  <c r="LZ39" i="28"/>
  <c r="LZ158" i="28" s="1"/>
  <c r="LY39" i="28"/>
  <c r="LY158" i="28" s="1"/>
  <c r="LX39" i="28"/>
  <c r="LX158" i="28" s="1"/>
  <c r="LW39" i="28"/>
  <c r="LW158" i="28" s="1"/>
  <c r="MB38" i="28"/>
  <c r="MB157" i="28" s="1"/>
  <c r="MA38" i="28"/>
  <c r="MA157" i="28" s="1"/>
  <c r="LZ38" i="28"/>
  <c r="LZ157" i="28" s="1"/>
  <c r="LY38" i="28"/>
  <c r="LY157" i="28" s="1"/>
  <c r="LX38" i="28"/>
  <c r="LX157" i="28" s="1"/>
  <c r="LW38" i="28"/>
  <c r="LW157" i="28" s="1"/>
  <c r="MB37" i="28"/>
  <c r="MA37" i="28"/>
  <c r="LZ37" i="28"/>
  <c r="LY37" i="28"/>
  <c r="LX37" i="28"/>
  <c r="LW37" i="28"/>
  <c r="MB36" i="28"/>
  <c r="MA36" i="28"/>
  <c r="LZ36" i="28"/>
  <c r="LY36" i="28"/>
  <c r="LX36" i="28"/>
  <c r="LW36" i="28"/>
  <c r="MB35" i="28"/>
  <c r="MA35" i="28"/>
  <c r="LZ35" i="28"/>
  <c r="LY35" i="28"/>
  <c r="LX35" i="28"/>
  <c r="LW35" i="28"/>
  <c r="MB34" i="28"/>
  <c r="MA34" i="28"/>
  <c r="LZ34" i="28"/>
  <c r="LY34" i="28"/>
  <c r="LX34" i="28"/>
  <c r="LW34" i="28"/>
  <c r="MB33" i="28"/>
  <c r="MB155" i="28" s="1"/>
  <c r="MA33" i="28"/>
  <c r="MA155" i="28" s="1"/>
  <c r="LZ33" i="28"/>
  <c r="LZ155" i="28" s="1"/>
  <c r="LY33" i="28"/>
  <c r="LY155" i="28" s="1"/>
  <c r="LX33" i="28"/>
  <c r="LX155" i="28" s="1"/>
  <c r="LW33" i="28"/>
  <c r="LW155" i="28" s="1"/>
  <c r="LV47" i="28"/>
  <c r="LV166" i="28" s="1"/>
  <c r="LV46" i="28"/>
  <c r="LV165" i="28" s="1"/>
  <c r="LV45" i="28"/>
  <c r="LV164" i="28" s="1"/>
  <c r="LV44" i="28"/>
  <c r="LV163" i="28" s="1"/>
  <c r="LV43" i="28"/>
  <c r="LV162" i="28" s="1"/>
  <c r="LV42" i="28"/>
  <c r="LV161" i="28" s="1"/>
  <c r="LV41" i="28"/>
  <c r="LV160" i="28" s="1"/>
  <c r="LV40" i="28"/>
  <c r="LV159" i="28" s="1"/>
  <c r="LV39" i="28"/>
  <c r="LV158" i="28" s="1"/>
  <c r="LV38" i="28"/>
  <c r="LV157" i="28" s="1"/>
  <c r="LV37" i="28"/>
  <c r="LV36" i="28"/>
  <c r="LV35" i="28"/>
  <c r="LV34" i="28"/>
  <c r="LV33" i="28"/>
  <c r="LV155" i="28" s="1"/>
  <c r="LU47" i="28"/>
  <c r="LU166" i="28" s="1"/>
  <c r="LT47" i="28"/>
  <c r="LT166" i="28" s="1"/>
  <c r="LS47" i="28"/>
  <c r="LS166" i="28" s="1"/>
  <c r="LR47" i="28"/>
  <c r="LR166" i="28" s="1"/>
  <c r="LQ47" i="28"/>
  <c r="LQ166" i="28" s="1"/>
  <c r="LP47" i="28"/>
  <c r="LP166" i="28" s="1"/>
  <c r="LU46" i="28"/>
  <c r="LU165" i="28" s="1"/>
  <c r="LT46" i="28"/>
  <c r="LT165" i="28" s="1"/>
  <c r="LS46" i="28"/>
  <c r="LS165" i="28" s="1"/>
  <c r="LR46" i="28"/>
  <c r="LR165" i="28" s="1"/>
  <c r="LQ46" i="28"/>
  <c r="LQ165" i="28" s="1"/>
  <c r="LP46" i="28"/>
  <c r="LP165" i="28" s="1"/>
  <c r="LU45" i="28"/>
  <c r="LU164" i="28" s="1"/>
  <c r="LT45" i="28"/>
  <c r="LT164" i="28" s="1"/>
  <c r="LS45" i="28"/>
  <c r="LS164" i="28" s="1"/>
  <c r="LR45" i="28"/>
  <c r="LR164" i="28" s="1"/>
  <c r="LQ45" i="28"/>
  <c r="LQ164" i="28" s="1"/>
  <c r="LP45" i="28"/>
  <c r="LP164" i="28" s="1"/>
  <c r="LU44" i="28"/>
  <c r="LU163" i="28" s="1"/>
  <c r="LT44" i="28"/>
  <c r="LT163" i="28" s="1"/>
  <c r="LS44" i="28"/>
  <c r="LS163" i="28" s="1"/>
  <c r="LR44" i="28"/>
  <c r="LR163" i="28" s="1"/>
  <c r="LQ44" i="28"/>
  <c r="LQ163" i="28" s="1"/>
  <c r="LP44" i="28"/>
  <c r="LP163" i="28" s="1"/>
  <c r="LU43" i="28"/>
  <c r="LU162" i="28" s="1"/>
  <c r="LT43" i="28"/>
  <c r="LT162" i="28" s="1"/>
  <c r="LS43" i="28"/>
  <c r="LS162" i="28" s="1"/>
  <c r="LR43" i="28"/>
  <c r="LR162" i="28" s="1"/>
  <c r="LQ43" i="28"/>
  <c r="LQ162" i="28" s="1"/>
  <c r="LP43" i="28"/>
  <c r="LP162" i="28" s="1"/>
  <c r="LU42" i="28"/>
  <c r="LU161" i="28" s="1"/>
  <c r="LT42" i="28"/>
  <c r="LT161" i="28" s="1"/>
  <c r="LS42" i="28"/>
  <c r="LS161" i="28" s="1"/>
  <c r="LR42" i="28"/>
  <c r="LR161" i="28" s="1"/>
  <c r="LQ42" i="28"/>
  <c r="LQ161" i="28" s="1"/>
  <c r="LP42" i="28"/>
  <c r="LP161" i="28" s="1"/>
  <c r="LU41" i="28"/>
  <c r="LU160" i="28" s="1"/>
  <c r="LT41" i="28"/>
  <c r="LT160" i="28" s="1"/>
  <c r="LS41" i="28"/>
  <c r="LS160" i="28" s="1"/>
  <c r="LR41" i="28"/>
  <c r="LR160" i="28" s="1"/>
  <c r="LQ41" i="28"/>
  <c r="LQ160" i="28" s="1"/>
  <c r="LP41" i="28"/>
  <c r="LP160" i="28" s="1"/>
  <c r="LU40" i="28"/>
  <c r="LU159" i="28" s="1"/>
  <c r="LT40" i="28"/>
  <c r="LT159" i="28" s="1"/>
  <c r="LS40" i="28"/>
  <c r="LS159" i="28" s="1"/>
  <c r="LR40" i="28"/>
  <c r="LR159" i="28" s="1"/>
  <c r="LQ40" i="28"/>
  <c r="LQ159" i="28" s="1"/>
  <c r="LP40" i="28"/>
  <c r="LP159" i="28" s="1"/>
  <c r="LU39" i="28"/>
  <c r="LU158" i="28" s="1"/>
  <c r="LT39" i="28"/>
  <c r="LT158" i="28" s="1"/>
  <c r="LS39" i="28"/>
  <c r="LS158" i="28" s="1"/>
  <c r="LR39" i="28"/>
  <c r="LR158" i="28" s="1"/>
  <c r="LQ39" i="28"/>
  <c r="LQ158" i="28" s="1"/>
  <c r="LP39" i="28"/>
  <c r="LP158" i="28" s="1"/>
  <c r="LU38" i="28"/>
  <c r="LU157" i="28" s="1"/>
  <c r="LT38" i="28"/>
  <c r="LT157" i="28" s="1"/>
  <c r="LS38" i="28"/>
  <c r="LS157" i="28" s="1"/>
  <c r="LR38" i="28"/>
  <c r="LR157" i="28" s="1"/>
  <c r="LQ38" i="28"/>
  <c r="LQ157" i="28" s="1"/>
  <c r="LP38" i="28"/>
  <c r="LP157" i="28" s="1"/>
  <c r="LU37" i="28"/>
  <c r="LT37" i="28"/>
  <c r="LS37" i="28"/>
  <c r="LR37" i="28"/>
  <c r="LQ37" i="28"/>
  <c r="LP37" i="28"/>
  <c r="LU36" i="28"/>
  <c r="LT36" i="28"/>
  <c r="LS36" i="28"/>
  <c r="LR36" i="28"/>
  <c r="LQ36" i="28"/>
  <c r="LP36" i="28"/>
  <c r="LU35" i="28"/>
  <c r="LT35" i="28"/>
  <c r="LS35" i="28"/>
  <c r="LR35" i="28"/>
  <c r="LQ35" i="28"/>
  <c r="LP35" i="28"/>
  <c r="LU34" i="28"/>
  <c r="LT34" i="28"/>
  <c r="LS34" i="28"/>
  <c r="LR34" i="28"/>
  <c r="LQ34" i="28"/>
  <c r="LP34" i="28"/>
  <c r="LU33" i="28"/>
  <c r="LU155" i="28" s="1"/>
  <c r="LT33" i="28"/>
  <c r="LT155" i="28" s="1"/>
  <c r="LS33" i="28"/>
  <c r="LS155" i="28" s="1"/>
  <c r="LR33" i="28"/>
  <c r="LR155" i="28" s="1"/>
  <c r="LQ33" i="28"/>
  <c r="LQ155" i="28" s="1"/>
  <c r="LP33" i="28"/>
  <c r="LP155" i="28" s="1"/>
  <c r="LO47" i="28"/>
  <c r="LO166" i="28" s="1"/>
  <c r="LO46" i="28"/>
  <c r="LO165" i="28" s="1"/>
  <c r="LO45" i="28"/>
  <c r="LO164" i="28" s="1"/>
  <c r="LO44" i="28"/>
  <c r="LO163" i="28" s="1"/>
  <c r="LO43" i="28"/>
  <c r="LO162" i="28" s="1"/>
  <c r="LO42" i="28"/>
  <c r="LO161" i="28" s="1"/>
  <c r="LO41" i="28"/>
  <c r="LO160" i="28" s="1"/>
  <c r="LO40" i="28"/>
  <c r="LO159" i="28" s="1"/>
  <c r="LO39" i="28"/>
  <c r="LO158" i="28" s="1"/>
  <c r="LO38" i="28"/>
  <c r="LO157" i="28" s="1"/>
  <c r="LO37" i="28"/>
  <c r="LO36" i="28"/>
  <c r="LO35" i="28"/>
  <c r="LO34" i="28"/>
  <c r="LO33" i="28"/>
  <c r="LO155" i="28" s="1"/>
  <c r="LN47" i="28"/>
  <c r="LN166" i="28" s="1"/>
  <c r="LM47" i="28"/>
  <c r="LM166" i="28" s="1"/>
  <c r="LL47" i="28"/>
  <c r="LL166" i="28" s="1"/>
  <c r="LK47" i="28"/>
  <c r="LK166" i="28" s="1"/>
  <c r="LJ47" i="28"/>
  <c r="LJ166" i="28" s="1"/>
  <c r="LI47" i="28"/>
  <c r="LI166" i="28" s="1"/>
  <c r="LN46" i="28"/>
  <c r="LN165" i="28" s="1"/>
  <c r="LM46" i="28"/>
  <c r="LM165" i="28" s="1"/>
  <c r="LL46" i="28"/>
  <c r="LL165" i="28" s="1"/>
  <c r="LK46" i="28"/>
  <c r="LK165" i="28" s="1"/>
  <c r="LJ46" i="28"/>
  <c r="LJ165" i="28" s="1"/>
  <c r="LI46" i="28"/>
  <c r="LI165" i="28" s="1"/>
  <c r="LN45" i="28"/>
  <c r="LN164" i="28" s="1"/>
  <c r="LM45" i="28"/>
  <c r="LM164" i="28" s="1"/>
  <c r="LL45" i="28"/>
  <c r="LL164" i="28" s="1"/>
  <c r="LK45" i="28"/>
  <c r="LK164" i="28" s="1"/>
  <c r="LJ45" i="28"/>
  <c r="LJ164" i="28" s="1"/>
  <c r="LI45" i="28"/>
  <c r="LI164" i="28" s="1"/>
  <c r="LN44" i="28"/>
  <c r="LN163" i="28" s="1"/>
  <c r="LM44" i="28"/>
  <c r="LM163" i="28" s="1"/>
  <c r="LL44" i="28"/>
  <c r="LL163" i="28" s="1"/>
  <c r="LK44" i="28"/>
  <c r="LK163" i="28" s="1"/>
  <c r="LJ44" i="28"/>
  <c r="LJ163" i="28" s="1"/>
  <c r="LI44" i="28"/>
  <c r="LI163" i="28" s="1"/>
  <c r="LN43" i="28"/>
  <c r="LN162" i="28" s="1"/>
  <c r="LM43" i="28"/>
  <c r="LM162" i="28" s="1"/>
  <c r="LL43" i="28"/>
  <c r="LL162" i="28" s="1"/>
  <c r="LK43" i="28"/>
  <c r="LK162" i="28" s="1"/>
  <c r="LJ43" i="28"/>
  <c r="LJ162" i="28" s="1"/>
  <c r="LI43" i="28"/>
  <c r="LI162" i="28" s="1"/>
  <c r="LN42" i="28"/>
  <c r="LN161" i="28" s="1"/>
  <c r="LM42" i="28"/>
  <c r="LM161" i="28" s="1"/>
  <c r="LL42" i="28"/>
  <c r="LL161" i="28" s="1"/>
  <c r="LK42" i="28"/>
  <c r="LK161" i="28" s="1"/>
  <c r="LJ42" i="28"/>
  <c r="LJ161" i="28" s="1"/>
  <c r="LI42" i="28"/>
  <c r="LI161" i="28" s="1"/>
  <c r="LN41" i="28"/>
  <c r="LN160" i="28" s="1"/>
  <c r="LM41" i="28"/>
  <c r="LM160" i="28" s="1"/>
  <c r="LL41" i="28"/>
  <c r="LL160" i="28" s="1"/>
  <c r="LK41" i="28"/>
  <c r="LK160" i="28" s="1"/>
  <c r="LJ41" i="28"/>
  <c r="LJ160" i="28" s="1"/>
  <c r="LI41" i="28"/>
  <c r="LI160" i="28" s="1"/>
  <c r="LN40" i="28"/>
  <c r="LN159" i="28" s="1"/>
  <c r="LM40" i="28"/>
  <c r="LM159" i="28" s="1"/>
  <c r="LL40" i="28"/>
  <c r="LL159" i="28" s="1"/>
  <c r="LK40" i="28"/>
  <c r="LK159" i="28" s="1"/>
  <c r="LJ40" i="28"/>
  <c r="LJ159" i="28" s="1"/>
  <c r="LI40" i="28"/>
  <c r="LI159" i="28" s="1"/>
  <c r="LN39" i="28"/>
  <c r="LN158" i="28" s="1"/>
  <c r="LM39" i="28"/>
  <c r="LM158" i="28" s="1"/>
  <c r="LL39" i="28"/>
  <c r="LL158" i="28" s="1"/>
  <c r="LK39" i="28"/>
  <c r="LK158" i="28" s="1"/>
  <c r="LJ39" i="28"/>
  <c r="LJ158" i="28" s="1"/>
  <c r="LI39" i="28"/>
  <c r="LI158" i="28" s="1"/>
  <c r="LN38" i="28"/>
  <c r="LN157" i="28" s="1"/>
  <c r="LM38" i="28"/>
  <c r="LM157" i="28" s="1"/>
  <c r="LL38" i="28"/>
  <c r="LL157" i="28" s="1"/>
  <c r="LK38" i="28"/>
  <c r="LK157" i="28" s="1"/>
  <c r="LJ38" i="28"/>
  <c r="LJ157" i="28" s="1"/>
  <c r="LI38" i="28"/>
  <c r="LI157" i="28" s="1"/>
  <c r="LN37" i="28"/>
  <c r="LM37" i="28"/>
  <c r="LL37" i="28"/>
  <c r="LK37" i="28"/>
  <c r="LJ37" i="28"/>
  <c r="LI37" i="28"/>
  <c r="LN36" i="28"/>
  <c r="LM36" i="28"/>
  <c r="LL36" i="28"/>
  <c r="LK36" i="28"/>
  <c r="LJ36" i="28"/>
  <c r="LI36" i="28"/>
  <c r="LN35" i="28"/>
  <c r="LM35" i="28"/>
  <c r="LL35" i="28"/>
  <c r="LK35" i="28"/>
  <c r="LJ35" i="28"/>
  <c r="LI35" i="28"/>
  <c r="LN34" i="28"/>
  <c r="LM34" i="28"/>
  <c r="LL34" i="28"/>
  <c r="LK34" i="28"/>
  <c r="LJ34" i="28"/>
  <c r="LI34" i="28"/>
  <c r="LN33" i="28"/>
  <c r="LN155" i="28" s="1"/>
  <c r="LM33" i="28"/>
  <c r="LM155" i="28" s="1"/>
  <c r="LL33" i="28"/>
  <c r="LL155" i="28" s="1"/>
  <c r="LK33" i="28"/>
  <c r="LK155" i="28" s="1"/>
  <c r="LJ33" i="28"/>
  <c r="LJ155" i="28" s="1"/>
  <c r="LI33" i="28"/>
  <c r="LI155" i="28" s="1"/>
  <c r="LH47" i="28"/>
  <c r="LH166" i="28" s="1"/>
  <c r="LH46" i="28"/>
  <c r="LH165" i="28" s="1"/>
  <c r="LH45" i="28"/>
  <c r="LH164" i="28" s="1"/>
  <c r="LH44" i="28"/>
  <c r="LH163" i="28" s="1"/>
  <c r="LH43" i="28"/>
  <c r="LH162" i="28" s="1"/>
  <c r="LH42" i="28"/>
  <c r="LH161" i="28" s="1"/>
  <c r="LH41" i="28"/>
  <c r="LH160" i="28" s="1"/>
  <c r="LH40" i="28"/>
  <c r="LH159" i="28" s="1"/>
  <c r="LH39" i="28"/>
  <c r="LH158" i="28" s="1"/>
  <c r="LH38" i="28"/>
  <c r="LH157" i="28" s="1"/>
  <c r="LH37" i="28"/>
  <c r="LH36" i="28"/>
  <c r="LH35" i="28"/>
  <c r="LH34" i="28"/>
  <c r="LH33" i="28"/>
  <c r="LH155" i="28" s="1"/>
  <c r="MG29" i="28"/>
  <c r="MF29" i="28"/>
  <c r="ME29" i="28"/>
  <c r="MD29" i="28"/>
  <c r="MC29" i="28"/>
  <c r="MB29" i="28"/>
  <c r="MG28" i="28"/>
  <c r="MF28" i="28"/>
  <c r="ME28" i="28"/>
  <c r="MD28" i="28"/>
  <c r="MC28" i="28"/>
  <c r="MB28" i="28"/>
  <c r="MG27" i="28"/>
  <c r="MF27" i="28"/>
  <c r="ME27" i="28"/>
  <c r="MD27" i="28"/>
  <c r="MC27" i="28"/>
  <c r="MB27" i="28"/>
  <c r="MG26" i="28"/>
  <c r="MF26" i="28"/>
  <c r="ME26" i="28"/>
  <c r="MD26" i="28"/>
  <c r="MC26" i="28"/>
  <c r="MB26" i="28"/>
  <c r="MG25" i="28"/>
  <c r="MF25" i="28"/>
  <c r="ME25" i="28"/>
  <c r="MD25" i="28"/>
  <c r="MC25" i="28"/>
  <c r="MB25" i="28"/>
  <c r="MG24" i="28"/>
  <c r="MF24" i="28"/>
  <c r="ME24" i="28"/>
  <c r="MD24" i="28"/>
  <c r="MC24" i="28"/>
  <c r="MB24" i="28"/>
  <c r="MG23" i="28"/>
  <c r="MF23" i="28"/>
  <c r="ME23" i="28"/>
  <c r="MD23" i="28"/>
  <c r="MC23" i="28"/>
  <c r="MB23" i="28"/>
  <c r="MG22" i="28"/>
  <c r="MF22" i="28"/>
  <c r="ME22" i="28"/>
  <c r="MD22" i="28"/>
  <c r="MC22" i="28"/>
  <c r="MB22" i="28"/>
  <c r="MG21" i="28"/>
  <c r="MF21" i="28"/>
  <c r="ME21" i="28"/>
  <c r="MD21" i="28"/>
  <c r="MC21" i="28"/>
  <c r="MB21" i="28"/>
  <c r="MG20" i="28"/>
  <c r="MF20" i="28"/>
  <c r="ME20" i="28"/>
  <c r="MD20" i="28"/>
  <c r="MC20" i="28"/>
  <c r="MB20" i="28"/>
  <c r="MG19" i="28"/>
  <c r="MF19" i="28"/>
  <c r="ME19" i="28"/>
  <c r="MD19" i="28"/>
  <c r="MC19" i="28"/>
  <c r="MB19" i="28"/>
  <c r="MG18" i="28"/>
  <c r="MF18" i="28"/>
  <c r="ME18" i="28"/>
  <c r="MD18" i="28"/>
  <c r="MC18" i="28"/>
  <c r="MB18" i="28"/>
  <c r="MG17" i="28"/>
  <c r="MF17" i="28"/>
  <c r="ME17" i="28"/>
  <c r="MD17" i="28"/>
  <c r="MC17" i="28"/>
  <c r="MB17" i="28"/>
  <c r="MG16" i="28"/>
  <c r="MF16" i="28"/>
  <c r="ME16" i="28"/>
  <c r="MD16" i="28"/>
  <c r="MC16" i="28"/>
  <c r="MB16" i="28"/>
  <c r="MG15" i="28"/>
  <c r="MF15" i="28"/>
  <c r="ME15" i="28"/>
  <c r="MD15" i="28"/>
  <c r="MC15" i="28"/>
  <c r="MB15" i="28"/>
  <c r="MA29" i="28"/>
  <c r="MA28" i="28"/>
  <c r="MA27" i="28"/>
  <c r="MA26" i="28"/>
  <c r="MA25" i="28"/>
  <c r="MA24" i="28"/>
  <c r="MA23" i="28"/>
  <c r="MA22" i="28"/>
  <c r="MA21" i="28"/>
  <c r="MA20" i="28"/>
  <c r="MA19" i="28"/>
  <c r="MA18" i="28"/>
  <c r="MA17" i="28"/>
  <c r="MA16" i="28"/>
  <c r="MA15" i="28"/>
  <c r="LZ29" i="28"/>
  <c r="LY29" i="28"/>
  <c r="LX29" i="28"/>
  <c r="LW29" i="28"/>
  <c r="LV29" i="28"/>
  <c r="LU29" i="28"/>
  <c r="LZ28" i="28"/>
  <c r="LY28" i="28"/>
  <c r="LX28" i="28"/>
  <c r="LW28" i="28"/>
  <c r="LV28" i="28"/>
  <c r="LU28" i="28"/>
  <c r="LZ27" i="28"/>
  <c r="LY27" i="28"/>
  <c r="LX27" i="28"/>
  <c r="LW27" i="28"/>
  <c r="LV27" i="28"/>
  <c r="LU27" i="28"/>
  <c r="LZ26" i="28"/>
  <c r="LY26" i="28"/>
  <c r="LX26" i="28"/>
  <c r="LW26" i="28"/>
  <c r="LV26" i="28"/>
  <c r="LU26" i="28"/>
  <c r="LZ25" i="28"/>
  <c r="LY25" i="28"/>
  <c r="LX25" i="28"/>
  <c r="LW25" i="28"/>
  <c r="LV25" i="28"/>
  <c r="LU25" i="28"/>
  <c r="LZ24" i="28"/>
  <c r="LY24" i="28"/>
  <c r="LX24" i="28"/>
  <c r="LW24" i="28"/>
  <c r="LV24" i="28"/>
  <c r="LU24" i="28"/>
  <c r="LZ23" i="28"/>
  <c r="LY23" i="28"/>
  <c r="LX23" i="28"/>
  <c r="LW23" i="28"/>
  <c r="LV23" i="28"/>
  <c r="LU23" i="28"/>
  <c r="LZ22" i="28"/>
  <c r="LY22" i="28"/>
  <c r="LX22" i="28"/>
  <c r="LW22" i="28"/>
  <c r="LV22" i="28"/>
  <c r="LU22" i="28"/>
  <c r="LZ21" i="28"/>
  <c r="LY21" i="28"/>
  <c r="LX21" i="28"/>
  <c r="LW21" i="28"/>
  <c r="LV21" i="28"/>
  <c r="LU21" i="28"/>
  <c r="LZ20" i="28"/>
  <c r="LY20" i="28"/>
  <c r="LX20" i="28"/>
  <c r="LW20" i="28"/>
  <c r="LV20" i="28"/>
  <c r="LU20" i="28"/>
  <c r="LZ19" i="28"/>
  <c r="LY19" i="28"/>
  <c r="LX19" i="28"/>
  <c r="LW19" i="28"/>
  <c r="LV19" i="28"/>
  <c r="LU19" i="28"/>
  <c r="LZ18" i="28"/>
  <c r="LY18" i="28"/>
  <c r="LX18" i="28"/>
  <c r="LW18" i="28"/>
  <c r="LV18" i="28"/>
  <c r="LU18" i="28"/>
  <c r="LZ17" i="28"/>
  <c r="LY17" i="28"/>
  <c r="LX17" i="28"/>
  <c r="LW17" i="28"/>
  <c r="LV17" i="28"/>
  <c r="LU17" i="28"/>
  <c r="LZ16" i="28"/>
  <c r="LY16" i="28"/>
  <c r="LX16" i="28"/>
  <c r="LW16" i="28"/>
  <c r="LV16" i="28"/>
  <c r="LU16" i="28"/>
  <c r="LZ15" i="28"/>
  <c r="LY15" i="28"/>
  <c r="LX15" i="28"/>
  <c r="LW15" i="28"/>
  <c r="LV15" i="28"/>
  <c r="LU15" i="28"/>
  <c r="LT29" i="28"/>
  <c r="LT28" i="28"/>
  <c r="LT27" i="28"/>
  <c r="LT26" i="28"/>
  <c r="LT25" i="28"/>
  <c r="LT24" i="28"/>
  <c r="LT23" i="28"/>
  <c r="LT22" i="28"/>
  <c r="LT21" i="28"/>
  <c r="LT20" i="28"/>
  <c r="LT19" i="28"/>
  <c r="LT18" i="28"/>
  <c r="LT17" i="28"/>
  <c r="LT16" i="28"/>
  <c r="LT15" i="28"/>
  <c r="LS29" i="28"/>
  <c r="LR29" i="28"/>
  <c r="LQ29" i="28"/>
  <c r="LP29" i="28"/>
  <c r="LO29" i="28"/>
  <c r="LN29" i="28"/>
  <c r="LS28" i="28"/>
  <c r="LR28" i="28"/>
  <c r="LQ28" i="28"/>
  <c r="LP28" i="28"/>
  <c r="LO28" i="28"/>
  <c r="LN28" i="28"/>
  <c r="LS27" i="28"/>
  <c r="LR27" i="28"/>
  <c r="LQ27" i="28"/>
  <c r="LP27" i="28"/>
  <c r="LO27" i="28"/>
  <c r="LN27" i="28"/>
  <c r="LS26" i="28"/>
  <c r="LR26" i="28"/>
  <c r="LQ26" i="28"/>
  <c r="LP26" i="28"/>
  <c r="LO26" i="28"/>
  <c r="LN26" i="28"/>
  <c r="LS25" i="28"/>
  <c r="LR25" i="28"/>
  <c r="LQ25" i="28"/>
  <c r="LP25" i="28"/>
  <c r="LO25" i="28"/>
  <c r="LN25" i="28"/>
  <c r="LS24" i="28"/>
  <c r="LR24" i="28"/>
  <c r="LQ24" i="28"/>
  <c r="LP24" i="28"/>
  <c r="LO24" i="28"/>
  <c r="LN24" i="28"/>
  <c r="LS23" i="28"/>
  <c r="LR23" i="28"/>
  <c r="LQ23" i="28"/>
  <c r="LP23" i="28"/>
  <c r="LO23" i="28"/>
  <c r="LN23" i="28"/>
  <c r="LS22" i="28"/>
  <c r="LR22" i="28"/>
  <c r="LQ22" i="28"/>
  <c r="LP22" i="28"/>
  <c r="LO22" i="28"/>
  <c r="LN22" i="28"/>
  <c r="LS21" i="28"/>
  <c r="LR21" i="28"/>
  <c r="LQ21" i="28"/>
  <c r="LP21" i="28"/>
  <c r="LO21" i="28"/>
  <c r="LN21" i="28"/>
  <c r="LS20" i="28"/>
  <c r="LR20" i="28"/>
  <c r="LQ20" i="28"/>
  <c r="LP20" i="28"/>
  <c r="LO20" i="28"/>
  <c r="LN20" i="28"/>
  <c r="LS19" i="28"/>
  <c r="LR19" i="28"/>
  <c r="LQ19" i="28"/>
  <c r="LP19" i="28"/>
  <c r="LO19" i="28"/>
  <c r="LN19" i="28"/>
  <c r="LS18" i="28"/>
  <c r="LR18" i="28"/>
  <c r="LQ18" i="28"/>
  <c r="LP18" i="28"/>
  <c r="LO18" i="28"/>
  <c r="LN18" i="28"/>
  <c r="LS17" i="28"/>
  <c r="LR17" i="28"/>
  <c r="LQ17" i="28"/>
  <c r="LP17" i="28"/>
  <c r="LO17" i="28"/>
  <c r="LN17" i="28"/>
  <c r="LS16" i="28"/>
  <c r="LR16" i="28"/>
  <c r="LQ16" i="28"/>
  <c r="LP16" i="28"/>
  <c r="LO16" i="28"/>
  <c r="LN16" i="28"/>
  <c r="LS15" i="28"/>
  <c r="LR15" i="28"/>
  <c r="LQ15" i="28"/>
  <c r="LP15" i="28"/>
  <c r="LO15" i="28"/>
  <c r="LN15" i="28"/>
  <c r="LM29" i="28"/>
  <c r="LM28" i="28"/>
  <c r="LM27" i="28"/>
  <c r="LM26" i="28"/>
  <c r="LM25" i="28"/>
  <c r="LM24" i="28"/>
  <c r="LM23" i="28"/>
  <c r="LM22" i="28"/>
  <c r="LM21" i="28"/>
  <c r="LM20" i="28"/>
  <c r="LM19" i="28"/>
  <c r="LM18" i="28"/>
  <c r="LM17" i="28"/>
  <c r="LM16" i="28"/>
  <c r="LM15" i="28"/>
  <c r="LL29" i="28"/>
  <c r="LK29" i="28"/>
  <c r="LJ29" i="28"/>
  <c r="LI29" i="28"/>
  <c r="LH29" i="28"/>
  <c r="LG29" i="28"/>
  <c r="LL28" i="28"/>
  <c r="LK28" i="28"/>
  <c r="LJ28" i="28"/>
  <c r="LI28" i="28"/>
  <c r="LH28" i="28"/>
  <c r="LG28" i="28"/>
  <c r="LL27" i="28"/>
  <c r="LK27" i="28"/>
  <c r="LJ27" i="28"/>
  <c r="LI27" i="28"/>
  <c r="LH27" i="28"/>
  <c r="LG27" i="28"/>
  <c r="LL26" i="28"/>
  <c r="LK26" i="28"/>
  <c r="LJ26" i="28"/>
  <c r="LI26" i="28"/>
  <c r="LH26" i="28"/>
  <c r="LG26" i="28"/>
  <c r="LL25" i="28"/>
  <c r="LK25" i="28"/>
  <c r="LJ25" i="28"/>
  <c r="LI25" i="28"/>
  <c r="LH25" i="28"/>
  <c r="LG25" i="28"/>
  <c r="LL24" i="28"/>
  <c r="LK24" i="28"/>
  <c r="LJ24" i="28"/>
  <c r="LI24" i="28"/>
  <c r="LH24" i="28"/>
  <c r="LG24" i="28"/>
  <c r="LL23" i="28"/>
  <c r="LK23" i="28"/>
  <c r="LJ23" i="28"/>
  <c r="LI23" i="28"/>
  <c r="LH23" i="28"/>
  <c r="LG23" i="28"/>
  <c r="LL22" i="28"/>
  <c r="LK22" i="28"/>
  <c r="LJ22" i="28"/>
  <c r="LI22" i="28"/>
  <c r="LH22" i="28"/>
  <c r="LG22" i="28"/>
  <c r="LL21" i="28"/>
  <c r="LK21" i="28"/>
  <c r="LJ21" i="28"/>
  <c r="LI21" i="28"/>
  <c r="LH21" i="28"/>
  <c r="LG21" i="28"/>
  <c r="LL20" i="28"/>
  <c r="LK20" i="28"/>
  <c r="LJ20" i="28"/>
  <c r="LI20" i="28"/>
  <c r="LH20" i="28"/>
  <c r="LG20" i="28"/>
  <c r="LL19" i="28"/>
  <c r="LK19" i="28"/>
  <c r="LJ19" i="28"/>
  <c r="LI19" i="28"/>
  <c r="LH19" i="28"/>
  <c r="LG19" i="28"/>
  <c r="LL18" i="28"/>
  <c r="LK18" i="28"/>
  <c r="LJ18" i="28"/>
  <c r="LI18" i="28"/>
  <c r="LH18" i="28"/>
  <c r="LG18" i="28"/>
  <c r="LL17" i="28"/>
  <c r="LK17" i="28"/>
  <c r="LJ17" i="28"/>
  <c r="LI17" i="28"/>
  <c r="LH17" i="28"/>
  <c r="LG17" i="28"/>
  <c r="LL16" i="28"/>
  <c r="LK16" i="28"/>
  <c r="LJ16" i="28"/>
  <c r="LI16" i="28"/>
  <c r="LH16" i="28"/>
  <c r="LG16" i="28"/>
  <c r="LL15" i="28"/>
  <c r="LK15" i="28"/>
  <c r="LJ15" i="28"/>
  <c r="LI15" i="28"/>
  <c r="LH15" i="28"/>
  <c r="LG15" i="28"/>
  <c r="LF29" i="28"/>
  <c r="LF28" i="28"/>
  <c r="LF27" i="28"/>
  <c r="LF26" i="28"/>
  <c r="LF25" i="28"/>
  <c r="LF24" i="28"/>
  <c r="LF23" i="28"/>
  <c r="LF22" i="28"/>
  <c r="LF21" i="28"/>
  <c r="LF20" i="28"/>
  <c r="LF19" i="28"/>
  <c r="LF18" i="28"/>
  <c r="LF17" i="28"/>
  <c r="LF16" i="28"/>
  <c r="LF15" i="28"/>
  <c r="LG47" i="28"/>
  <c r="LG166" i="28" s="1"/>
  <c r="LF47" i="28"/>
  <c r="LF166" i="28" s="1"/>
  <c r="LE47" i="28"/>
  <c r="LE166" i="28" s="1"/>
  <c r="LD47" i="28"/>
  <c r="LD166" i="28" s="1"/>
  <c r="LC47" i="28"/>
  <c r="LC166" i="28" s="1"/>
  <c r="LB47" i="28"/>
  <c r="LB166" i="28" s="1"/>
  <c r="LG46" i="28"/>
  <c r="LG165" i="28" s="1"/>
  <c r="LF46" i="28"/>
  <c r="LF165" i="28" s="1"/>
  <c r="LE46" i="28"/>
  <c r="LE165" i="28" s="1"/>
  <c r="LD46" i="28"/>
  <c r="LD165" i="28" s="1"/>
  <c r="LC46" i="28"/>
  <c r="LC165" i="28" s="1"/>
  <c r="LB46" i="28"/>
  <c r="LB165" i="28" s="1"/>
  <c r="LG45" i="28"/>
  <c r="LG164" i="28" s="1"/>
  <c r="LF45" i="28"/>
  <c r="LF164" i="28" s="1"/>
  <c r="LE45" i="28"/>
  <c r="LE164" i="28" s="1"/>
  <c r="LD45" i="28"/>
  <c r="LD164" i="28" s="1"/>
  <c r="LC45" i="28"/>
  <c r="LC164" i="28" s="1"/>
  <c r="LB45" i="28"/>
  <c r="LB164" i="28" s="1"/>
  <c r="LG44" i="28"/>
  <c r="LG163" i="28" s="1"/>
  <c r="LF44" i="28"/>
  <c r="LF163" i="28" s="1"/>
  <c r="LE44" i="28"/>
  <c r="LE163" i="28" s="1"/>
  <c r="LD44" i="28"/>
  <c r="LD163" i="28" s="1"/>
  <c r="LC44" i="28"/>
  <c r="LC163" i="28" s="1"/>
  <c r="LB44" i="28"/>
  <c r="LB163" i="28" s="1"/>
  <c r="LG43" i="28"/>
  <c r="LG162" i="28" s="1"/>
  <c r="LF43" i="28"/>
  <c r="LF162" i="28" s="1"/>
  <c r="LE43" i="28"/>
  <c r="LE162" i="28" s="1"/>
  <c r="LD43" i="28"/>
  <c r="LD162" i="28" s="1"/>
  <c r="LC43" i="28"/>
  <c r="LC162" i="28" s="1"/>
  <c r="LB43" i="28"/>
  <c r="LB162" i="28" s="1"/>
  <c r="LG42" i="28"/>
  <c r="LG161" i="28" s="1"/>
  <c r="LF42" i="28"/>
  <c r="LF161" i="28" s="1"/>
  <c r="LE42" i="28"/>
  <c r="LE161" i="28" s="1"/>
  <c r="LD42" i="28"/>
  <c r="LD161" i="28" s="1"/>
  <c r="LC42" i="28"/>
  <c r="LC161" i="28" s="1"/>
  <c r="LB42" i="28"/>
  <c r="LB161" i="28" s="1"/>
  <c r="LG41" i="28"/>
  <c r="LG160" i="28" s="1"/>
  <c r="LF41" i="28"/>
  <c r="LF160" i="28" s="1"/>
  <c r="LE41" i="28"/>
  <c r="LE160" i="28" s="1"/>
  <c r="LD41" i="28"/>
  <c r="LD160" i="28" s="1"/>
  <c r="LC41" i="28"/>
  <c r="LC160" i="28" s="1"/>
  <c r="LB41" i="28"/>
  <c r="LB160" i="28" s="1"/>
  <c r="LG40" i="28"/>
  <c r="LG159" i="28" s="1"/>
  <c r="LF40" i="28"/>
  <c r="LF159" i="28" s="1"/>
  <c r="LE40" i="28"/>
  <c r="LE159" i="28" s="1"/>
  <c r="LD40" i="28"/>
  <c r="LD159" i="28" s="1"/>
  <c r="LC40" i="28"/>
  <c r="LC159" i="28" s="1"/>
  <c r="LB40" i="28"/>
  <c r="LB159" i="28" s="1"/>
  <c r="LG39" i="28"/>
  <c r="LG158" i="28" s="1"/>
  <c r="LF39" i="28"/>
  <c r="LF158" i="28" s="1"/>
  <c r="LE39" i="28"/>
  <c r="LE158" i="28" s="1"/>
  <c r="LD39" i="28"/>
  <c r="LD158" i="28" s="1"/>
  <c r="LC39" i="28"/>
  <c r="LC158" i="28" s="1"/>
  <c r="LB39" i="28"/>
  <c r="LB158" i="28" s="1"/>
  <c r="LG38" i="28"/>
  <c r="LG157" i="28" s="1"/>
  <c r="LF38" i="28"/>
  <c r="LF157" i="28" s="1"/>
  <c r="LE38" i="28"/>
  <c r="LE157" i="28" s="1"/>
  <c r="LD38" i="28"/>
  <c r="LD157" i="28" s="1"/>
  <c r="LC38" i="28"/>
  <c r="LC157" i="28" s="1"/>
  <c r="LB38" i="28"/>
  <c r="LB157" i="28" s="1"/>
  <c r="LG37" i="28"/>
  <c r="LF37" i="28"/>
  <c r="LE37" i="28"/>
  <c r="LD37" i="28"/>
  <c r="LC37" i="28"/>
  <c r="LB37" i="28"/>
  <c r="LG36" i="28"/>
  <c r="LF36" i="28"/>
  <c r="LE36" i="28"/>
  <c r="LD36" i="28"/>
  <c r="LC36" i="28"/>
  <c r="LB36" i="28"/>
  <c r="LG35" i="28"/>
  <c r="LF35" i="28"/>
  <c r="LE35" i="28"/>
  <c r="LD35" i="28"/>
  <c r="LC35" i="28"/>
  <c r="LB35" i="28"/>
  <c r="LG34" i="28"/>
  <c r="LF34" i="28"/>
  <c r="LE34" i="28"/>
  <c r="LD34" i="28"/>
  <c r="LC34" i="28"/>
  <c r="LB34" i="28"/>
  <c r="LG33" i="28"/>
  <c r="LG155" i="28" s="1"/>
  <c r="LF33" i="28"/>
  <c r="LF155" i="28" s="1"/>
  <c r="LE33" i="28"/>
  <c r="LE155" i="28" s="1"/>
  <c r="LD33" i="28"/>
  <c r="LD155" i="28" s="1"/>
  <c r="LC33" i="28"/>
  <c r="LC155" i="28" s="1"/>
  <c r="LB33" i="28"/>
  <c r="LB155" i="28" s="1"/>
  <c r="LA47" i="28"/>
  <c r="LA166" i="28" s="1"/>
  <c r="LA46" i="28"/>
  <c r="LA165" i="28" s="1"/>
  <c r="LA45" i="28"/>
  <c r="LA164" i="28" s="1"/>
  <c r="LA44" i="28"/>
  <c r="LA163" i="28" s="1"/>
  <c r="LA43" i="28"/>
  <c r="LA162" i="28" s="1"/>
  <c r="LA42" i="28"/>
  <c r="LA161" i="28" s="1"/>
  <c r="LA41" i="28"/>
  <c r="LA160" i="28" s="1"/>
  <c r="LA40" i="28"/>
  <c r="LA159" i="28" s="1"/>
  <c r="LA39" i="28"/>
  <c r="LA158" i="28" s="1"/>
  <c r="LA38" i="28"/>
  <c r="LA157" i="28" s="1"/>
  <c r="LA37" i="28"/>
  <c r="LA36" i="28"/>
  <c r="LA35" i="28"/>
  <c r="LA34" i="28"/>
  <c r="LA33" i="28"/>
  <c r="LA155" i="28" s="1"/>
  <c r="KZ47" i="28"/>
  <c r="KZ166" i="28" s="1"/>
  <c r="KY47" i="28"/>
  <c r="KY166" i="28" s="1"/>
  <c r="KX47" i="28"/>
  <c r="KX166" i="28" s="1"/>
  <c r="KW47" i="28"/>
  <c r="KW166" i="28" s="1"/>
  <c r="KV47" i="28"/>
  <c r="KV166" i="28" s="1"/>
  <c r="KU47" i="28"/>
  <c r="KU166" i="28" s="1"/>
  <c r="KZ46" i="28"/>
  <c r="KZ165" i="28" s="1"/>
  <c r="KY46" i="28"/>
  <c r="KY165" i="28" s="1"/>
  <c r="KX46" i="28"/>
  <c r="KX165" i="28" s="1"/>
  <c r="KW46" i="28"/>
  <c r="KW165" i="28" s="1"/>
  <c r="KV46" i="28"/>
  <c r="KV165" i="28" s="1"/>
  <c r="KU46" i="28"/>
  <c r="KU165" i="28" s="1"/>
  <c r="KZ45" i="28"/>
  <c r="KZ164" i="28" s="1"/>
  <c r="KY45" i="28"/>
  <c r="KY164" i="28" s="1"/>
  <c r="KX45" i="28"/>
  <c r="KX164" i="28" s="1"/>
  <c r="KW45" i="28"/>
  <c r="KW164" i="28" s="1"/>
  <c r="KV45" i="28"/>
  <c r="KV164" i="28" s="1"/>
  <c r="KU45" i="28"/>
  <c r="KU164" i="28" s="1"/>
  <c r="KZ44" i="28"/>
  <c r="KZ163" i="28" s="1"/>
  <c r="KY44" i="28"/>
  <c r="KY163" i="28" s="1"/>
  <c r="KX44" i="28"/>
  <c r="KX163" i="28" s="1"/>
  <c r="KW44" i="28"/>
  <c r="KW163" i="28" s="1"/>
  <c r="KV44" i="28"/>
  <c r="KV163" i="28" s="1"/>
  <c r="KU44" i="28"/>
  <c r="KU163" i="28" s="1"/>
  <c r="KZ43" i="28"/>
  <c r="KZ162" i="28" s="1"/>
  <c r="KY43" i="28"/>
  <c r="KY162" i="28" s="1"/>
  <c r="KX43" i="28"/>
  <c r="KX162" i="28" s="1"/>
  <c r="KW43" i="28"/>
  <c r="KW162" i="28" s="1"/>
  <c r="KV43" i="28"/>
  <c r="KV162" i="28" s="1"/>
  <c r="KU43" i="28"/>
  <c r="KU162" i="28" s="1"/>
  <c r="KZ42" i="28"/>
  <c r="KZ161" i="28" s="1"/>
  <c r="KY42" i="28"/>
  <c r="KY161" i="28" s="1"/>
  <c r="KX42" i="28"/>
  <c r="KX161" i="28" s="1"/>
  <c r="KW42" i="28"/>
  <c r="KW161" i="28" s="1"/>
  <c r="KV42" i="28"/>
  <c r="KV161" i="28" s="1"/>
  <c r="KU42" i="28"/>
  <c r="KU161" i="28" s="1"/>
  <c r="KZ41" i="28"/>
  <c r="KZ160" i="28" s="1"/>
  <c r="KY41" i="28"/>
  <c r="KY160" i="28" s="1"/>
  <c r="KX41" i="28"/>
  <c r="KX160" i="28" s="1"/>
  <c r="KW41" i="28"/>
  <c r="KW160" i="28" s="1"/>
  <c r="KV41" i="28"/>
  <c r="KV160" i="28" s="1"/>
  <c r="KU41" i="28"/>
  <c r="KU160" i="28" s="1"/>
  <c r="KZ40" i="28"/>
  <c r="KZ159" i="28" s="1"/>
  <c r="KY40" i="28"/>
  <c r="KY159" i="28" s="1"/>
  <c r="KX40" i="28"/>
  <c r="KX159" i="28" s="1"/>
  <c r="KW40" i="28"/>
  <c r="KW159" i="28" s="1"/>
  <c r="KV40" i="28"/>
  <c r="KV159" i="28" s="1"/>
  <c r="KU40" i="28"/>
  <c r="KU159" i="28" s="1"/>
  <c r="KZ39" i="28"/>
  <c r="KZ158" i="28" s="1"/>
  <c r="KY39" i="28"/>
  <c r="KY158" i="28" s="1"/>
  <c r="KX39" i="28"/>
  <c r="KX158" i="28" s="1"/>
  <c r="KW39" i="28"/>
  <c r="KW158" i="28" s="1"/>
  <c r="KV39" i="28"/>
  <c r="KV158" i="28" s="1"/>
  <c r="KU39" i="28"/>
  <c r="KU158" i="28" s="1"/>
  <c r="KZ38" i="28"/>
  <c r="KZ157" i="28" s="1"/>
  <c r="KY38" i="28"/>
  <c r="KY157" i="28" s="1"/>
  <c r="KX38" i="28"/>
  <c r="KX157" i="28" s="1"/>
  <c r="KW38" i="28"/>
  <c r="KW157" i="28" s="1"/>
  <c r="KV38" i="28"/>
  <c r="KV157" i="28" s="1"/>
  <c r="KU38" i="28"/>
  <c r="KU157" i="28" s="1"/>
  <c r="KZ37" i="28"/>
  <c r="KY37" i="28"/>
  <c r="KX37" i="28"/>
  <c r="KW37" i="28"/>
  <c r="KV37" i="28"/>
  <c r="KU37" i="28"/>
  <c r="KZ36" i="28"/>
  <c r="KY36" i="28"/>
  <c r="KX36" i="28"/>
  <c r="KW36" i="28"/>
  <c r="KV36" i="28"/>
  <c r="KU36" i="28"/>
  <c r="KZ35" i="28"/>
  <c r="KY35" i="28"/>
  <c r="KX35" i="28"/>
  <c r="KW35" i="28"/>
  <c r="KV35" i="28"/>
  <c r="KU35" i="28"/>
  <c r="KZ34" i="28"/>
  <c r="KY34" i="28"/>
  <c r="KX34" i="28"/>
  <c r="KW34" i="28"/>
  <c r="KV34" i="28"/>
  <c r="KU34" i="28"/>
  <c r="KZ33" i="28"/>
  <c r="KZ155" i="28" s="1"/>
  <c r="KY33" i="28"/>
  <c r="KY155" i="28" s="1"/>
  <c r="KX33" i="28"/>
  <c r="KX155" i="28" s="1"/>
  <c r="KW33" i="28"/>
  <c r="KW155" i="28" s="1"/>
  <c r="KV33" i="28"/>
  <c r="KV155" i="28" s="1"/>
  <c r="KU33" i="28"/>
  <c r="KU155" i="28" s="1"/>
  <c r="KT47" i="28"/>
  <c r="KT166" i="28" s="1"/>
  <c r="KT46" i="28"/>
  <c r="KT165" i="28" s="1"/>
  <c r="KT45" i="28"/>
  <c r="KT164" i="28" s="1"/>
  <c r="KT44" i="28"/>
  <c r="KT163" i="28" s="1"/>
  <c r="KT43" i="28"/>
  <c r="KT162" i="28" s="1"/>
  <c r="KT42" i="28"/>
  <c r="KT161" i="28" s="1"/>
  <c r="KT41" i="28"/>
  <c r="KT160" i="28" s="1"/>
  <c r="KT40" i="28"/>
  <c r="KT159" i="28" s="1"/>
  <c r="KT39" i="28"/>
  <c r="KT158" i="28" s="1"/>
  <c r="KT38" i="28"/>
  <c r="KT157" i="28" s="1"/>
  <c r="KT37" i="28"/>
  <c r="KT36" i="28"/>
  <c r="KT35" i="28"/>
  <c r="KT34" i="28"/>
  <c r="KT33" i="28"/>
  <c r="KT155" i="28" s="1"/>
  <c r="LE29" i="28"/>
  <c r="LD29" i="28"/>
  <c r="LC29" i="28"/>
  <c r="LB29" i="28"/>
  <c r="LA29" i="28"/>
  <c r="KZ29" i="28"/>
  <c r="LE28" i="28"/>
  <c r="LD28" i="28"/>
  <c r="LC28" i="28"/>
  <c r="LB28" i="28"/>
  <c r="LA28" i="28"/>
  <c r="KZ28" i="28"/>
  <c r="LE27" i="28"/>
  <c r="LD27" i="28"/>
  <c r="LC27" i="28"/>
  <c r="LB27" i="28"/>
  <c r="LA27" i="28"/>
  <c r="KZ27" i="28"/>
  <c r="LE26" i="28"/>
  <c r="LD26" i="28"/>
  <c r="LC26" i="28"/>
  <c r="LB26" i="28"/>
  <c r="LA26" i="28"/>
  <c r="KZ26" i="28"/>
  <c r="LE25" i="28"/>
  <c r="LD25" i="28"/>
  <c r="LC25" i="28"/>
  <c r="LB25" i="28"/>
  <c r="LA25" i="28"/>
  <c r="KZ25" i="28"/>
  <c r="LE24" i="28"/>
  <c r="LD24" i="28"/>
  <c r="LC24" i="28"/>
  <c r="LB24" i="28"/>
  <c r="LA24" i="28"/>
  <c r="KZ24" i="28"/>
  <c r="LE23" i="28"/>
  <c r="LD23" i="28"/>
  <c r="LC23" i="28"/>
  <c r="LB23" i="28"/>
  <c r="LA23" i="28"/>
  <c r="KZ23" i="28"/>
  <c r="LE22" i="28"/>
  <c r="LD22" i="28"/>
  <c r="LC22" i="28"/>
  <c r="LB22" i="28"/>
  <c r="LA22" i="28"/>
  <c r="KZ22" i="28"/>
  <c r="LE21" i="28"/>
  <c r="LD21" i="28"/>
  <c r="LC21" i="28"/>
  <c r="LB21" i="28"/>
  <c r="LA21" i="28"/>
  <c r="KZ21" i="28"/>
  <c r="LE20" i="28"/>
  <c r="LD20" i="28"/>
  <c r="LC20" i="28"/>
  <c r="LB20" i="28"/>
  <c r="LA20" i="28"/>
  <c r="KZ20" i="28"/>
  <c r="LE19" i="28"/>
  <c r="LD19" i="28"/>
  <c r="LC19" i="28"/>
  <c r="LB19" i="28"/>
  <c r="LA19" i="28"/>
  <c r="KZ19" i="28"/>
  <c r="LE18" i="28"/>
  <c r="LD18" i="28"/>
  <c r="LC18" i="28"/>
  <c r="LB18" i="28"/>
  <c r="LA18" i="28"/>
  <c r="KZ18" i="28"/>
  <c r="LE17" i="28"/>
  <c r="LD17" i="28"/>
  <c r="LC17" i="28"/>
  <c r="LB17" i="28"/>
  <c r="LA17" i="28"/>
  <c r="KZ17" i="28"/>
  <c r="LE16" i="28"/>
  <c r="LD16" i="28"/>
  <c r="LC16" i="28"/>
  <c r="LB16" i="28"/>
  <c r="LA16" i="28"/>
  <c r="KZ16" i="28"/>
  <c r="LE15" i="28"/>
  <c r="LD15" i="28"/>
  <c r="LC15" i="28"/>
  <c r="LB15" i="28"/>
  <c r="LA15" i="28"/>
  <c r="KZ15" i="28"/>
  <c r="KY29" i="28"/>
  <c r="KY28" i="28"/>
  <c r="KY27" i="28"/>
  <c r="KY26" i="28"/>
  <c r="KY25" i="28"/>
  <c r="KY24" i="28"/>
  <c r="KY23" i="28"/>
  <c r="KY22" i="28"/>
  <c r="KY21" i="28"/>
  <c r="KY20" i="28"/>
  <c r="KY19" i="28"/>
  <c r="KY18" i="28"/>
  <c r="KY17" i="28"/>
  <c r="KY16" i="28"/>
  <c r="KY15" i="28"/>
  <c r="KX29" i="28"/>
  <c r="KW29" i="28"/>
  <c r="KV29" i="28"/>
  <c r="KU29" i="28"/>
  <c r="KT29" i="28"/>
  <c r="KS29" i="28"/>
  <c r="KX28" i="28"/>
  <c r="KW28" i="28"/>
  <c r="KV28" i="28"/>
  <c r="KU28" i="28"/>
  <c r="KT28" i="28"/>
  <c r="KS28" i="28"/>
  <c r="KX27" i="28"/>
  <c r="KW27" i="28"/>
  <c r="KV27" i="28"/>
  <c r="KU27" i="28"/>
  <c r="KT27" i="28"/>
  <c r="KS27" i="28"/>
  <c r="KX26" i="28"/>
  <c r="KW26" i="28"/>
  <c r="KV26" i="28"/>
  <c r="KU26" i="28"/>
  <c r="KT26" i="28"/>
  <c r="KS26" i="28"/>
  <c r="KX25" i="28"/>
  <c r="KW25" i="28"/>
  <c r="KV25" i="28"/>
  <c r="KU25" i="28"/>
  <c r="KT25" i="28"/>
  <c r="KS25" i="28"/>
  <c r="KX24" i="28"/>
  <c r="KW24" i="28"/>
  <c r="KV24" i="28"/>
  <c r="KU24" i="28"/>
  <c r="KT24" i="28"/>
  <c r="KS24" i="28"/>
  <c r="KX23" i="28"/>
  <c r="KW23" i="28"/>
  <c r="KV23" i="28"/>
  <c r="KU23" i="28"/>
  <c r="KT23" i="28"/>
  <c r="KS23" i="28"/>
  <c r="KX22" i="28"/>
  <c r="KW22" i="28"/>
  <c r="KV22" i="28"/>
  <c r="KU22" i="28"/>
  <c r="KT22" i="28"/>
  <c r="KS22" i="28"/>
  <c r="KX21" i="28"/>
  <c r="KW21" i="28"/>
  <c r="KV21" i="28"/>
  <c r="KU21" i="28"/>
  <c r="KT21" i="28"/>
  <c r="KS21" i="28"/>
  <c r="KX20" i="28"/>
  <c r="KW20" i="28"/>
  <c r="KV20" i="28"/>
  <c r="KU20" i="28"/>
  <c r="KT20" i="28"/>
  <c r="KS20" i="28"/>
  <c r="KX19" i="28"/>
  <c r="KW19" i="28"/>
  <c r="KV19" i="28"/>
  <c r="KU19" i="28"/>
  <c r="KT19" i="28"/>
  <c r="KS19" i="28"/>
  <c r="KX18" i="28"/>
  <c r="KW18" i="28"/>
  <c r="KV18" i="28"/>
  <c r="KU18" i="28"/>
  <c r="KT18" i="28"/>
  <c r="KS18" i="28"/>
  <c r="KX17" i="28"/>
  <c r="KW17" i="28"/>
  <c r="KV17" i="28"/>
  <c r="KU17" i="28"/>
  <c r="KT17" i="28"/>
  <c r="KS17" i="28"/>
  <c r="KX16" i="28"/>
  <c r="KW16" i="28"/>
  <c r="KV16" i="28"/>
  <c r="KU16" i="28"/>
  <c r="KT16" i="28"/>
  <c r="KS16" i="28"/>
  <c r="KX15" i="28"/>
  <c r="KW15" i="28"/>
  <c r="KV15" i="28"/>
  <c r="KU15" i="28"/>
  <c r="KT15" i="28"/>
  <c r="KS15" i="28"/>
  <c r="KR29" i="28"/>
  <c r="KR28" i="28"/>
  <c r="KR27" i="28"/>
  <c r="KR26" i="28"/>
  <c r="KR25" i="28"/>
  <c r="KR24" i="28"/>
  <c r="KR23" i="28"/>
  <c r="KR22" i="28"/>
  <c r="KR21" i="28"/>
  <c r="KR20" i="28"/>
  <c r="KR19" i="28"/>
  <c r="KR18" i="28"/>
  <c r="KR17" i="28"/>
  <c r="KR16" i="28"/>
  <c r="KR15" i="28"/>
  <c r="KS47" i="28"/>
  <c r="KS166" i="28" s="1"/>
  <c r="KR47" i="28"/>
  <c r="KR166" i="28" s="1"/>
  <c r="KQ47" i="28"/>
  <c r="KQ166" i="28" s="1"/>
  <c r="KP47" i="28"/>
  <c r="KP166" i="28" s="1"/>
  <c r="KO47" i="28"/>
  <c r="KO166" i="28" s="1"/>
  <c r="KN47" i="28"/>
  <c r="KN166" i="28" s="1"/>
  <c r="KS46" i="28"/>
  <c r="KS165" i="28" s="1"/>
  <c r="KR46" i="28"/>
  <c r="KR165" i="28" s="1"/>
  <c r="KQ46" i="28"/>
  <c r="KQ165" i="28" s="1"/>
  <c r="KP46" i="28"/>
  <c r="KP165" i="28" s="1"/>
  <c r="KO46" i="28"/>
  <c r="KO165" i="28" s="1"/>
  <c r="KN46" i="28"/>
  <c r="KN165" i="28" s="1"/>
  <c r="KS45" i="28"/>
  <c r="KS164" i="28" s="1"/>
  <c r="KR45" i="28"/>
  <c r="KR164" i="28" s="1"/>
  <c r="KQ45" i="28"/>
  <c r="KQ164" i="28" s="1"/>
  <c r="KP45" i="28"/>
  <c r="KP164" i="28" s="1"/>
  <c r="KO45" i="28"/>
  <c r="KO164" i="28" s="1"/>
  <c r="KN45" i="28"/>
  <c r="KN164" i="28" s="1"/>
  <c r="KS44" i="28"/>
  <c r="KS163" i="28" s="1"/>
  <c r="KR44" i="28"/>
  <c r="KR163" i="28" s="1"/>
  <c r="KQ44" i="28"/>
  <c r="KQ163" i="28" s="1"/>
  <c r="KP44" i="28"/>
  <c r="KP163" i="28" s="1"/>
  <c r="KO44" i="28"/>
  <c r="KO163" i="28" s="1"/>
  <c r="KN44" i="28"/>
  <c r="KN163" i="28" s="1"/>
  <c r="KS43" i="28"/>
  <c r="KS162" i="28" s="1"/>
  <c r="KR43" i="28"/>
  <c r="KR162" i="28" s="1"/>
  <c r="KQ43" i="28"/>
  <c r="KQ162" i="28" s="1"/>
  <c r="KP43" i="28"/>
  <c r="KP162" i="28" s="1"/>
  <c r="KO43" i="28"/>
  <c r="KO162" i="28" s="1"/>
  <c r="KN43" i="28"/>
  <c r="KN162" i="28" s="1"/>
  <c r="KS42" i="28"/>
  <c r="KS161" i="28" s="1"/>
  <c r="KR42" i="28"/>
  <c r="KR161" i="28" s="1"/>
  <c r="KQ42" i="28"/>
  <c r="KQ161" i="28" s="1"/>
  <c r="KP42" i="28"/>
  <c r="KP161" i="28" s="1"/>
  <c r="KO42" i="28"/>
  <c r="KO161" i="28" s="1"/>
  <c r="KN42" i="28"/>
  <c r="KN161" i="28" s="1"/>
  <c r="KS41" i="28"/>
  <c r="KS160" i="28" s="1"/>
  <c r="KR41" i="28"/>
  <c r="KR160" i="28" s="1"/>
  <c r="KQ41" i="28"/>
  <c r="KQ160" i="28" s="1"/>
  <c r="KP41" i="28"/>
  <c r="KP160" i="28" s="1"/>
  <c r="KO41" i="28"/>
  <c r="KO160" i="28" s="1"/>
  <c r="KN41" i="28"/>
  <c r="KN160" i="28" s="1"/>
  <c r="KS40" i="28"/>
  <c r="KS159" i="28" s="1"/>
  <c r="KR40" i="28"/>
  <c r="KR159" i="28" s="1"/>
  <c r="KQ40" i="28"/>
  <c r="KQ159" i="28" s="1"/>
  <c r="KP40" i="28"/>
  <c r="KP159" i="28" s="1"/>
  <c r="KO40" i="28"/>
  <c r="KO159" i="28" s="1"/>
  <c r="KN40" i="28"/>
  <c r="KN159" i="28" s="1"/>
  <c r="KS39" i="28"/>
  <c r="KS158" i="28" s="1"/>
  <c r="KR39" i="28"/>
  <c r="KR158" i="28" s="1"/>
  <c r="KQ39" i="28"/>
  <c r="KQ158" i="28" s="1"/>
  <c r="KP39" i="28"/>
  <c r="KP158" i="28" s="1"/>
  <c r="KO39" i="28"/>
  <c r="KO158" i="28" s="1"/>
  <c r="KN39" i="28"/>
  <c r="KN158" i="28" s="1"/>
  <c r="KS38" i="28"/>
  <c r="KS157" i="28" s="1"/>
  <c r="KR38" i="28"/>
  <c r="KR157" i="28" s="1"/>
  <c r="KQ38" i="28"/>
  <c r="KQ157" i="28" s="1"/>
  <c r="KP38" i="28"/>
  <c r="KP157" i="28" s="1"/>
  <c r="KO38" i="28"/>
  <c r="KO157" i="28" s="1"/>
  <c r="KN38" i="28"/>
  <c r="KN157" i="28" s="1"/>
  <c r="KS37" i="28"/>
  <c r="KR37" i="28"/>
  <c r="KQ37" i="28"/>
  <c r="KP37" i="28"/>
  <c r="KO37" i="28"/>
  <c r="KN37" i="28"/>
  <c r="KS36" i="28"/>
  <c r="KR36" i="28"/>
  <c r="KQ36" i="28"/>
  <c r="KP36" i="28"/>
  <c r="KO36" i="28"/>
  <c r="KN36" i="28"/>
  <c r="KS35" i="28"/>
  <c r="KR35" i="28"/>
  <c r="KQ35" i="28"/>
  <c r="KP35" i="28"/>
  <c r="KO35" i="28"/>
  <c r="KN35" i="28"/>
  <c r="KS34" i="28"/>
  <c r="KR34" i="28"/>
  <c r="KQ34" i="28"/>
  <c r="KP34" i="28"/>
  <c r="KO34" i="28"/>
  <c r="KN34" i="28"/>
  <c r="KS33" i="28"/>
  <c r="KS155" i="28" s="1"/>
  <c r="KR33" i="28"/>
  <c r="KR155" i="28" s="1"/>
  <c r="KQ33" i="28"/>
  <c r="KQ155" i="28" s="1"/>
  <c r="KP33" i="28"/>
  <c r="KP155" i="28" s="1"/>
  <c r="KO33" i="28"/>
  <c r="KO155" i="28" s="1"/>
  <c r="KN33" i="28"/>
  <c r="KN155" i="28" s="1"/>
  <c r="KM47" i="28"/>
  <c r="KM166" i="28" s="1"/>
  <c r="KM46" i="28"/>
  <c r="KM165" i="28" s="1"/>
  <c r="KM45" i="28"/>
  <c r="KM164" i="28" s="1"/>
  <c r="KM44" i="28"/>
  <c r="KM163" i="28" s="1"/>
  <c r="KM43" i="28"/>
  <c r="KM162" i="28" s="1"/>
  <c r="KM42" i="28"/>
  <c r="KM161" i="28" s="1"/>
  <c r="KM41" i="28"/>
  <c r="KM160" i="28" s="1"/>
  <c r="KM40" i="28"/>
  <c r="KM159" i="28" s="1"/>
  <c r="KM39" i="28"/>
  <c r="KM158" i="28" s="1"/>
  <c r="KM38" i="28"/>
  <c r="KM157" i="28" s="1"/>
  <c r="KM37" i="28"/>
  <c r="KM36" i="28"/>
  <c r="KM35" i="28"/>
  <c r="KM34" i="28"/>
  <c r="KM33" i="28"/>
  <c r="KM155" i="28" s="1"/>
  <c r="KL47" i="28"/>
  <c r="KL166" i="28" s="1"/>
  <c r="KK47" i="28"/>
  <c r="KK166" i="28" s="1"/>
  <c r="KJ47" i="28"/>
  <c r="KJ166" i="28" s="1"/>
  <c r="KI47" i="28"/>
  <c r="KI166" i="28" s="1"/>
  <c r="KH47" i="28"/>
  <c r="KH166" i="28" s="1"/>
  <c r="KG47" i="28"/>
  <c r="KG166" i="28" s="1"/>
  <c r="KL46" i="28"/>
  <c r="KL165" i="28" s="1"/>
  <c r="KK46" i="28"/>
  <c r="KK165" i="28" s="1"/>
  <c r="KJ46" i="28"/>
  <c r="KJ165" i="28" s="1"/>
  <c r="KI46" i="28"/>
  <c r="KI165" i="28" s="1"/>
  <c r="KH46" i="28"/>
  <c r="KH165" i="28" s="1"/>
  <c r="KG46" i="28"/>
  <c r="KG165" i="28" s="1"/>
  <c r="KL45" i="28"/>
  <c r="KL164" i="28" s="1"/>
  <c r="KK45" i="28"/>
  <c r="KK164" i="28" s="1"/>
  <c r="KJ45" i="28"/>
  <c r="KJ164" i="28" s="1"/>
  <c r="KI45" i="28"/>
  <c r="KI164" i="28" s="1"/>
  <c r="KH45" i="28"/>
  <c r="KH164" i="28" s="1"/>
  <c r="KG45" i="28"/>
  <c r="KG164" i="28" s="1"/>
  <c r="KL44" i="28"/>
  <c r="KL163" i="28" s="1"/>
  <c r="KK44" i="28"/>
  <c r="KK163" i="28" s="1"/>
  <c r="KJ44" i="28"/>
  <c r="KJ163" i="28" s="1"/>
  <c r="KI44" i="28"/>
  <c r="KI163" i="28" s="1"/>
  <c r="KH44" i="28"/>
  <c r="KH163" i="28" s="1"/>
  <c r="KG44" i="28"/>
  <c r="KG163" i="28" s="1"/>
  <c r="KL43" i="28"/>
  <c r="KL162" i="28" s="1"/>
  <c r="KK43" i="28"/>
  <c r="KK162" i="28" s="1"/>
  <c r="KJ43" i="28"/>
  <c r="KJ162" i="28" s="1"/>
  <c r="KI43" i="28"/>
  <c r="KI162" i="28" s="1"/>
  <c r="KH43" i="28"/>
  <c r="KH162" i="28" s="1"/>
  <c r="KG43" i="28"/>
  <c r="KG162" i="28" s="1"/>
  <c r="KL42" i="28"/>
  <c r="KL161" i="28" s="1"/>
  <c r="KK42" i="28"/>
  <c r="KK161" i="28" s="1"/>
  <c r="KJ42" i="28"/>
  <c r="KJ161" i="28" s="1"/>
  <c r="KI42" i="28"/>
  <c r="KI161" i="28" s="1"/>
  <c r="KH42" i="28"/>
  <c r="KH161" i="28" s="1"/>
  <c r="KG42" i="28"/>
  <c r="KG161" i="28" s="1"/>
  <c r="KL41" i="28"/>
  <c r="KL160" i="28" s="1"/>
  <c r="KK41" i="28"/>
  <c r="KK160" i="28" s="1"/>
  <c r="KJ41" i="28"/>
  <c r="KJ160" i="28" s="1"/>
  <c r="KI41" i="28"/>
  <c r="KI160" i="28" s="1"/>
  <c r="KH41" i="28"/>
  <c r="KH160" i="28" s="1"/>
  <c r="KG41" i="28"/>
  <c r="KG160" i="28" s="1"/>
  <c r="KL40" i="28"/>
  <c r="KL159" i="28" s="1"/>
  <c r="KK40" i="28"/>
  <c r="KK159" i="28" s="1"/>
  <c r="KJ40" i="28"/>
  <c r="KJ159" i="28" s="1"/>
  <c r="KI40" i="28"/>
  <c r="KI159" i="28" s="1"/>
  <c r="KH40" i="28"/>
  <c r="KH159" i="28" s="1"/>
  <c r="KG40" i="28"/>
  <c r="KG159" i="28" s="1"/>
  <c r="KL39" i="28"/>
  <c r="KL158" i="28" s="1"/>
  <c r="KK39" i="28"/>
  <c r="KK158" i="28" s="1"/>
  <c r="KJ39" i="28"/>
  <c r="KJ158" i="28" s="1"/>
  <c r="KI39" i="28"/>
  <c r="KI158" i="28" s="1"/>
  <c r="KH39" i="28"/>
  <c r="KH158" i="28" s="1"/>
  <c r="KG39" i="28"/>
  <c r="KG158" i="28" s="1"/>
  <c r="KL38" i="28"/>
  <c r="KL157" i="28" s="1"/>
  <c r="KK38" i="28"/>
  <c r="KK157" i="28" s="1"/>
  <c r="KJ38" i="28"/>
  <c r="KJ157" i="28" s="1"/>
  <c r="KI38" i="28"/>
  <c r="KI157" i="28" s="1"/>
  <c r="KH38" i="28"/>
  <c r="KH157" i="28" s="1"/>
  <c r="KG38" i="28"/>
  <c r="KG157" i="28" s="1"/>
  <c r="KL37" i="28"/>
  <c r="KK37" i="28"/>
  <c r="KJ37" i="28"/>
  <c r="KI37" i="28"/>
  <c r="KH37" i="28"/>
  <c r="KG37" i="28"/>
  <c r="KL36" i="28"/>
  <c r="KK36" i="28"/>
  <c r="KJ36" i="28"/>
  <c r="KI36" i="28"/>
  <c r="KH36" i="28"/>
  <c r="KG36" i="28"/>
  <c r="KL35" i="28"/>
  <c r="KK35" i="28"/>
  <c r="KJ35" i="28"/>
  <c r="KI35" i="28"/>
  <c r="KH35" i="28"/>
  <c r="KG35" i="28"/>
  <c r="KL34" i="28"/>
  <c r="KK34" i="28"/>
  <c r="KJ34" i="28"/>
  <c r="KI34" i="28"/>
  <c r="KH34" i="28"/>
  <c r="KG34" i="28"/>
  <c r="KL33" i="28"/>
  <c r="KL155" i="28" s="1"/>
  <c r="KK33" i="28"/>
  <c r="KK155" i="28" s="1"/>
  <c r="KJ33" i="28"/>
  <c r="KJ155" i="28" s="1"/>
  <c r="KI33" i="28"/>
  <c r="KI155" i="28" s="1"/>
  <c r="KH33" i="28"/>
  <c r="KH155" i="28" s="1"/>
  <c r="KG33" i="28"/>
  <c r="KG155" i="28" s="1"/>
  <c r="KF47" i="28"/>
  <c r="KF166" i="28" s="1"/>
  <c r="KF46" i="28"/>
  <c r="KF165" i="28" s="1"/>
  <c r="KF45" i="28"/>
  <c r="KF164" i="28" s="1"/>
  <c r="KF44" i="28"/>
  <c r="KF163" i="28" s="1"/>
  <c r="KF43" i="28"/>
  <c r="KF162" i="28" s="1"/>
  <c r="KF42" i="28"/>
  <c r="KF161" i="28" s="1"/>
  <c r="KF41" i="28"/>
  <c r="KF160" i="28" s="1"/>
  <c r="KF40" i="28"/>
  <c r="KF159" i="28" s="1"/>
  <c r="KF39" i="28"/>
  <c r="KF158" i="28" s="1"/>
  <c r="KF38" i="28"/>
  <c r="KF157" i="28" s="1"/>
  <c r="KF37" i="28"/>
  <c r="KF36" i="28"/>
  <c r="KF35" i="28"/>
  <c r="KF34" i="28"/>
  <c r="KF33" i="28"/>
  <c r="KF155" i="28" s="1"/>
  <c r="KE47" i="28"/>
  <c r="KE166" i="28" s="1"/>
  <c r="KD47" i="28"/>
  <c r="KD166" i="28" s="1"/>
  <c r="KC47" i="28"/>
  <c r="KC166" i="28" s="1"/>
  <c r="KB47" i="28"/>
  <c r="KB166" i="28" s="1"/>
  <c r="KA47" i="28"/>
  <c r="KA166" i="28" s="1"/>
  <c r="JZ47" i="28"/>
  <c r="JZ166" i="28" s="1"/>
  <c r="KE46" i="28"/>
  <c r="KE165" i="28" s="1"/>
  <c r="KD46" i="28"/>
  <c r="KD165" i="28" s="1"/>
  <c r="KC46" i="28"/>
  <c r="KC165" i="28" s="1"/>
  <c r="KB46" i="28"/>
  <c r="KB165" i="28" s="1"/>
  <c r="KA46" i="28"/>
  <c r="KA165" i="28" s="1"/>
  <c r="JZ46" i="28"/>
  <c r="JZ165" i="28" s="1"/>
  <c r="KE45" i="28"/>
  <c r="KE164" i="28" s="1"/>
  <c r="KD45" i="28"/>
  <c r="KD164" i="28" s="1"/>
  <c r="KC45" i="28"/>
  <c r="KC164" i="28" s="1"/>
  <c r="KB45" i="28"/>
  <c r="KB164" i="28" s="1"/>
  <c r="KA45" i="28"/>
  <c r="KA164" i="28" s="1"/>
  <c r="JZ45" i="28"/>
  <c r="JZ164" i="28" s="1"/>
  <c r="KE44" i="28"/>
  <c r="KE163" i="28" s="1"/>
  <c r="KD44" i="28"/>
  <c r="KD163" i="28" s="1"/>
  <c r="KC44" i="28"/>
  <c r="KC163" i="28" s="1"/>
  <c r="KB44" i="28"/>
  <c r="KB163" i="28" s="1"/>
  <c r="KA44" i="28"/>
  <c r="KA163" i="28" s="1"/>
  <c r="JZ44" i="28"/>
  <c r="JZ163" i="28" s="1"/>
  <c r="KE43" i="28"/>
  <c r="KE162" i="28" s="1"/>
  <c r="KD43" i="28"/>
  <c r="KD162" i="28" s="1"/>
  <c r="KC43" i="28"/>
  <c r="KC162" i="28" s="1"/>
  <c r="KB43" i="28"/>
  <c r="KB162" i="28" s="1"/>
  <c r="KA43" i="28"/>
  <c r="KA162" i="28" s="1"/>
  <c r="JZ43" i="28"/>
  <c r="JZ162" i="28" s="1"/>
  <c r="KE42" i="28"/>
  <c r="KE161" i="28" s="1"/>
  <c r="KD42" i="28"/>
  <c r="KD161" i="28" s="1"/>
  <c r="KC42" i="28"/>
  <c r="KC161" i="28" s="1"/>
  <c r="KB42" i="28"/>
  <c r="KB161" i="28" s="1"/>
  <c r="KA42" i="28"/>
  <c r="KA161" i="28" s="1"/>
  <c r="JZ42" i="28"/>
  <c r="JZ161" i="28" s="1"/>
  <c r="KE41" i="28"/>
  <c r="KE160" i="28" s="1"/>
  <c r="KD41" i="28"/>
  <c r="KD160" i="28" s="1"/>
  <c r="KC41" i="28"/>
  <c r="KC160" i="28" s="1"/>
  <c r="KB41" i="28"/>
  <c r="KB160" i="28" s="1"/>
  <c r="KA41" i="28"/>
  <c r="KA160" i="28" s="1"/>
  <c r="JZ41" i="28"/>
  <c r="JZ160" i="28" s="1"/>
  <c r="KE40" i="28"/>
  <c r="KE159" i="28" s="1"/>
  <c r="KD40" i="28"/>
  <c r="KD159" i="28" s="1"/>
  <c r="KC40" i="28"/>
  <c r="KC159" i="28" s="1"/>
  <c r="KB40" i="28"/>
  <c r="KB159" i="28" s="1"/>
  <c r="KA40" i="28"/>
  <c r="KA159" i="28" s="1"/>
  <c r="JZ40" i="28"/>
  <c r="JZ159" i="28" s="1"/>
  <c r="KE39" i="28"/>
  <c r="KE158" i="28" s="1"/>
  <c r="KD39" i="28"/>
  <c r="KD158" i="28" s="1"/>
  <c r="KC39" i="28"/>
  <c r="KC158" i="28" s="1"/>
  <c r="KB39" i="28"/>
  <c r="KB158" i="28" s="1"/>
  <c r="KA39" i="28"/>
  <c r="KA158" i="28" s="1"/>
  <c r="JZ39" i="28"/>
  <c r="JZ158" i="28" s="1"/>
  <c r="KE38" i="28"/>
  <c r="KE157" i="28" s="1"/>
  <c r="KD38" i="28"/>
  <c r="KD157" i="28" s="1"/>
  <c r="KC38" i="28"/>
  <c r="KC157" i="28" s="1"/>
  <c r="KB38" i="28"/>
  <c r="KB157" i="28" s="1"/>
  <c r="KA38" i="28"/>
  <c r="KA157" i="28" s="1"/>
  <c r="JZ38" i="28"/>
  <c r="JZ157" i="28" s="1"/>
  <c r="KE37" i="28"/>
  <c r="KD37" i="28"/>
  <c r="KC37" i="28"/>
  <c r="KB37" i="28"/>
  <c r="KA37" i="28"/>
  <c r="JZ37" i="28"/>
  <c r="KE36" i="28"/>
  <c r="KD36" i="28"/>
  <c r="KC36" i="28"/>
  <c r="KB36" i="28"/>
  <c r="KA36" i="28"/>
  <c r="JZ36" i="28"/>
  <c r="KE35" i="28"/>
  <c r="KD35" i="28"/>
  <c r="KC35" i="28"/>
  <c r="KB35" i="28"/>
  <c r="KA35" i="28"/>
  <c r="JZ35" i="28"/>
  <c r="KE34" i="28"/>
  <c r="KD34" i="28"/>
  <c r="KC34" i="28"/>
  <c r="KB34" i="28"/>
  <c r="KA34" i="28"/>
  <c r="JZ34" i="28"/>
  <c r="KE33" i="28"/>
  <c r="KE155" i="28" s="1"/>
  <c r="KD33" i="28"/>
  <c r="KD155" i="28" s="1"/>
  <c r="KC33" i="28"/>
  <c r="KC155" i="28" s="1"/>
  <c r="KB33" i="28"/>
  <c r="KB155" i="28" s="1"/>
  <c r="KA33" i="28"/>
  <c r="KA155" i="28" s="1"/>
  <c r="JZ33" i="28"/>
  <c r="JZ155" i="28" s="1"/>
  <c r="KQ29" i="28"/>
  <c r="KP29" i="28"/>
  <c r="KO29" i="28"/>
  <c r="KN29" i="28"/>
  <c r="KM29" i="28"/>
  <c r="KL29" i="28"/>
  <c r="KQ28" i="28"/>
  <c r="KP28" i="28"/>
  <c r="KO28" i="28"/>
  <c r="KN28" i="28"/>
  <c r="KM28" i="28"/>
  <c r="KL28" i="28"/>
  <c r="KQ27" i="28"/>
  <c r="KP27" i="28"/>
  <c r="KO27" i="28"/>
  <c r="KN27" i="28"/>
  <c r="KM27" i="28"/>
  <c r="KL27" i="28"/>
  <c r="KQ26" i="28"/>
  <c r="KP26" i="28"/>
  <c r="KO26" i="28"/>
  <c r="KN26" i="28"/>
  <c r="KM26" i="28"/>
  <c r="KL26" i="28"/>
  <c r="KQ25" i="28"/>
  <c r="KP25" i="28"/>
  <c r="KO25" i="28"/>
  <c r="KN25" i="28"/>
  <c r="KM25" i="28"/>
  <c r="KL25" i="28"/>
  <c r="KQ24" i="28"/>
  <c r="KP24" i="28"/>
  <c r="KO24" i="28"/>
  <c r="KN24" i="28"/>
  <c r="KM24" i="28"/>
  <c r="KL24" i="28"/>
  <c r="KQ23" i="28"/>
  <c r="KP23" i="28"/>
  <c r="KO23" i="28"/>
  <c r="KN23" i="28"/>
  <c r="KM23" i="28"/>
  <c r="KL23" i="28"/>
  <c r="KQ22" i="28"/>
  <c r="KP22" i="28"/>
  <c r="KO22" i="28"/>
  <c r="KN22" i="28"/>
  <c r="KM22" i="28"/>
  <c r="KL22" i="28"/>
  <c r="KQ21" i="28"/>
  <c r="KP21" i="28"/>
  <c r="KO21" i="28"/>
  <c r="KN21" i="28"/>
  <c r="KM21" i="28"/>
  <c r="KL21" i="28"/>
  <c r="KQ20" i="28"/>
  <c r="KP20" i="28"/>
  <c r="KO20" i="28"/>
  <c r="KN20" i="28"/>
  <c r="KM20" i="28"/>
  <c r="KL20" i="28"/>
  <c r="KQ19" i="28"/>
  <c r="KP19" i="28"/>
  <c r="KO19" i="28"/>
  <c r="KN19" i="28"/>
  <c r="KM19" i="28"/>
  <c r="KL19" i="28"/>
  <c r="KQ18" i="28"/>
  <c r="KP18" i="28"/>
  <c r="KO18" i="28"/>
  <c r="KN18" i="28"/>
  <c r="KM18" i="28"/>
  <c r="KL18" i="28"/>
  <c r="KQ17" i="28"/>
  <c r="KP17" i="28"/>
  <c r="KO17" i="28"/>
  <c r="KN17" i="28"/>
  <c r="KM17" i="28"/>
  <c r="KL17" i="28"/>
  <c r="KQ16" i="28"/>
  <c r="KP16" i="28"/>
  <c r="KO16" i="28"/>
  <c r="KN16" i="28"/>
  <c r="KM16" i="28"/>
  <c r="KL16" i="28"/>
  <c r="KQ15" i="28"/>
  <c r="KP15" i="28"/>
  <c r="KO15" i="28"/>
  <c r="KN15" i="28"/>
  <c r="KM15" i="28"/>
  <c r="KL15" i="28"/>
  <c r="KK29" i="28"/>
  <c r="KK28" i="28"/>
  <c r="KK27" i="28"/>
  <c r="KK26" i="28"/>
  <c r="KK25" i="28"/>
  <c r="KK24" i="28"/>
  <c r="KK23" i="28"/>
  <c r="KK22" i="28"/>
  <c r="KK21" i="28"/>
  <c r="KK20" i="28"/>
  <c r="KK19" i="28"/>
  <c r="KK18" i="28"/>
  <c r="KK17" i="28"/>
  <c r="KK16" i="28"/>
  <c r="KK15" i="28"/>
  <c r="KJ29" i="28"/>
  <c r="KI29" i="28"/>
  <c r="KH29" i="28"/>
  <c r="KG29" i="28"/>
  <c r="KF29" i="28"/>
  <c r="KE29" i="28"/>
  <c r="KJ28" i="28"/>
  <c r="KI28" i="28"/>
  <c r="KH28" i="28"/>
  <c r="KG28" i="28"/>
  <c r="KF28" i="28"/>
  <c r="KE28" i="28"/>
  <c r="KJ27" i="28"/>
  <c r="KI27" i="28"/>
  <c r="KH27" i="28"/>
  <c r="KG27" i="28"/>
  <c r="KF27" i="28"/>
  <c r="KE27" i="28"/>
  <c r="KJ26" i="28"/>
  <c r="KI26" i="28"/>
  <c r="KH26" i="28"/>
  <c r="KG26" i="28"/>
  <c r="KF26" i="28"/>
  <c r="KE26" i="28"/>
  <c r="KJ25" i="28"/>
  <c r="KI25" i="28"/>
  <c r="KH25" i="28"/>
  <c r="KG25" i="28"/>
  <c r="KF25" i="28"/>
  <c r="KE25" i="28"/>
  <c r="KJ24" i="28"/>
  <c r="KI24" i="28"/>
  <c r="KH24" i="28"/>
  <c r="KG24" i="28"/>
  <c r="KF24" i="28"/>
  <c r="KE24" i="28"/>
  <c r="KJ23" i="28"/>
  <c r="KI23" i="28"/>
  <c r="KH23" i="28"/>
  <c r="KG23" i="28"/>
  <c r="KF23" i="28"/>
  <c r="KE23" i="28"/>
  <c r="KJ22" i="28"/>
  <c r="KI22" i="28"/>
  <c r="KH22" i="28"/>
  <c r="KG22" i="28"/>
  <c r="KF22" i="28"/>
  <c r="KE22" i="28"/>
  <c r="KJ21" i="28"/>
  <c r="KI21" i="28"/>
  <c r="KH21" i="28"/>
  <c r="KG21" i="28"/>
  <c r="KF21" i="28"/>
  <c r="KE21" i="28"/>
  <c r="KJ20" i="28"/>
  <c r="KI20" i="28"/>
  <c r="KH20" i="28"/>
  <c r="KG20" i="28"/>
  <c r="KF20" i="28"/>
  <c r="KE20" i="28"/>
  <c r="KJ19" i="28"/>
  <c r="KI19" i="28"/>
  <c r="KH19" i="28"/>
  <c r="KG19" i="28"/>
  <c r="KF19" i="28"/>
  <c r="KE19" i="28"/>
  <c r="KJ18" i="28"/>
  <c r="KI18" i="28"/>
  <c r="KH18" i="28"/>
  <c r="KG18" i="28"/>
  <c r="KF18" i="28"/>
  <c r="KE18" i="28"/>
  <c r="KJ17" i="28"/>
  <c r="KI17" i="28"/>
  <c r="KH17" i="28"/>
  <c r="KG17" i="28"/>
  <c r="KF17" i="28"/>
  <c r="KE17" i="28"/>
  <c r="KJ16" i="28"/>
  <c r="KI16" i="28"/>
  <c r="KH16" i="28"/>
  <c r="KG16" i="28"/>
  <c r="KF16" i="28"/>
  <c r="KE16" i="28"/>
  <c r="KJ15" i="28"/>
  <c r="KI15" i="28"/>
  <c r="KH15" i="28"/>
  <c r="KG15" i="28"/>
  <c r="KF15" i="28"/>
  <c r="KE15" i="28"/>
  <c r="KD29" i="28"/>
  <c r="KD28" i="28"/>
  <c r="KD27" i="28"/>
  <c r="KD26" i="28"/>
  <c r="KD25" i="28"/>
  <c r="KD24" i="28"/>
  <c r="KD23" i="28"/>
  <c r="KD22" i="28"/>
  <c r="KD21" i="28"/>
  <c r="KD20" i="28"/>
  <c r="KD19" i="28"/>
  <c r="KD18" i="28"/>
  <c r="KD17" i="28"/>
  <c r="KD16" i="28"/>
  <c r="KD15" i="28"/>
  <c r="KC29" i="28"/>
  <c r="KB29" i="28"/>
  <c r="KA29" i="28"/>
  <c r="JZ29" i="28"/>
  <c r="JY29" i="28"/>
  <c r="JX29" i="28"/>
  <c r="KC28" i="28"/>
  <c r="KB28" i="28"/>
  <c r="KA28" i="28"/>
  <c r="JZ28" i="28"/>
  <c r="JY28" i="28"/>
  <c r="JX28" i="28"/>
  <c r="KC27" i="28"/>
  <c r="KB27" i="28"/>
  <c r="KA27" i="28"/>
  <c r="JZ27" i="28"/>
  <c r="JY27" i="28"/>
  <c r="JX27" i="28"/>
  <c r="KC26" i="28"/>
  <c r="KB26" i="28"/>
  <c r="KA26" i="28"/>
  <c r="JZ26" i="28"/>
  <c r="JY26" i="28"/>
  <c r="JX26" i="28"/>
  <c r="KC25" i="28"/>
  <c r="KB25" i="28"/>
  <c r="KA25" i="28"/>
  <c r="JZ25" i="28"/>
  <c r="JY25" i="28"/>
  <c r="JX25" i="28"/>
  <c r="KC24" i="28"/>
  <c r="KB24" i="28"/>
  <c r="KA24" i="28"/>
  <c r="JZ24" i="28"/>
  <c r="JY24" i="28"/>
  <c r="JX24" i="28"/>
  <c r="KC23" i="28"/>
  <c r="KB23" i="28"/>
  <c r="KA23" i="28"/>
  <c r="JZ23" i="28"/>
  <c r="JY23" i="28"/>
  <c r="JX23" i="28"/>
  <c r="KC22" i="28"/>
  <c r="KB22" i="28"/>
  <c r="KA22" i="28"/>
  <c r="JZ22" i="28"/>
  <c r="JY22" i="28"/>
  <c r="JX22" i="28"/>
  <c r="KC21" i="28"/>
  <c r="KB21" i="28"/>
  <c r="KA21" i="28"/>
  <c r="JZ21" i="28"/>
  <c r="JY21" i="28"/>
  <c r="JX21" i="28"/>
  <c r="KC20" i="28"/>
  <c r="KB20" i="28"/>
  <c r="KA20" i="28"/>
  <c r="JZ20" i="28"/>
  <c r="JY20" i="28"/>
  <c r="JX20" i="28"/>
  <c r="KC19" i="28"/>
  <c r="KB19" i="28"/>
  <c r="KA19" i="28"/>
  <c r="JZ19" i="28"/>
  <c r="JY19" i="28"/>
  <c r="JX19" i="28"/>
  <c r="KC18" i="28"/>
  <c r="KB18" i="28"/>
  <c r="KA18" i="28"/>
  <c r="JZ18" i="28"/>
  <c r="JY18" i="28"/>
  <c r="JX18" i="28"/>
  <c r="KC17" i="28"/>
  <c r="KB17" i="28"/>
  <c r="KA17" i="28"/>
  <c r="JZ17" i="28"/>
  <c r="JY17" i="28"/>
  <c r="JX17" i="28"/>
  <c r="KC16" i="28"/>
  <c r="KB16" i="28"/>
  <c r="KA16" i="28"/>
  <c r="JZ16" i="28"/>
  <c r="JY16" i="28"/>
  <c r="JX16" i="28"/>
  <c r="KC15" i="28"/>
  <c r="KB15" i="28"/>
  <c r="KA15" i="28"/>
  <c r="JZ15" i="28"/>
  <c r="JY15" i="28"/>
  <c r="JX15" i="28"/>
  <c r="JW29" i="28"/>
  <c r="JW28" i="28"/>
  <c r="JW27" i="28"/>
  <c r="JW26" i="28"/>
  <c r="JW25" i="28"/>
  <c r="JW24" i="28"/>
  <c r="JW23" i="28"/>
  <c r="JW22" i="28"/>
  <c r="JW21" i="28"/>
  <c r="JW20" i="28"/>
  <c r="JW19" i="28"/>
  <c r="JW18" i="28"/>
  <c r="JW17" i="28"/>
  <c r="JW16" i="28"/>
  <c r="JW15" i="28"/>
  <c r="JY47" i="28"/>
  <c r="JY166" i="28" s="1"/>
  <c r="JY46" i="28"/>
  <c r="JY165" i="28" s="1"/>
  <c r="JY45" i="28"/>
  <c r="JY164" i="28" s="1"/>
  <c r="JY44" i="28"/>
  <c r="JY163" i="28" s="1"/>
  <c r="JY43" i="28"/>
  <c r="JY162" i="28" s="1"/>
  <c r="JY42" i="28"/>
  <c r="JY161" i="28" s="1"/>
  <c r="JY41" i="28"/>
  <c r="JY160" i="28" s="1"/>
  <c r="JY40" i="28"/>
  <c r="JY159" i="28" s="1"/>
  <c r="JY39" i="28"/>
  <c r="JY158" i="28" s="1"/>
  <c r="JY38" i="28"/>
  <c r="JY157" i="28" s="1"/>
  <c r="JY37" i="28"/>
  <c r="JY36" i="28"/>
  <c r="JY35" i="28"/>
  <c r="JY34" i="28"/>
  <c r="JY33" i="28"/>
  <c r="JY155" i="28" s="1"/>
  <c r="JX47" i="28"/>
  <c r="JX166" i="28" s="1"/>
  <c r="JW47" i="28"/>
  <c r="JW166" i="28" s="1"/>
  <c r="JV47" i="28"/>
  <c r="JV166" i="28" s="1"/>
  <c r="JU47" i="28"/>
  <c r="JU166" i="28" s="1"/>
  <c r="JT47" i="28"/>
  <c r="JT166" i="28" s="1"/>
  <c r="JS47" i="28"/>
  <c r="JS166" i="28" s="1"/>
  <c r="JX46" i="28"/>
  <c r="JX165" i="28" s="1"/>
  <c r="JW46" i="28"/>
  <c r="JW165" i="28" s="1"/>
  <c r="JV46" i="28"/>
  <c r="JV165" i="28" s="1"/>
  <c r="JU46" i="28"/>
  <c r="JU165" i="28" s="1"/>
  <c r="JT46" i="28"/>
  <c r="JT165" i="28" s="1"/>
  <c r="JS46" i="28"/>
  <c r="JS165" i="28" s="1"/>
  <c r="JX45" i="28"/>
  <c r="JX164" i="28" s="1"/>
  <c r="JW45" i="28"/>
  <c r="JW164" i="28" s="1"/>
  <c r="JV45" i="28"/>
  <c r="JV164" i="28" s="1"/>
  <c r="JU45" i="28"/>
  <c r="JU164" i="28" s="1"/>
  <c r="JT45" i="28"/>
  <c r="JT164" i="28" s="1"/>
  <c r="JS45" i="28"/>
  <c r="JS164" i="28" s="1"/>
  <c r="JX44" i="28"/>
  <c r="JX163" i="28" s="1"/>
  <c r="JW44" i="28"/>
  <c r="JW163" i="28" s="1"/>
  <c r="JV44" i="28"/>
  <c r="JV163" i="28" s="1"/>
  <c r="JU44" i="28"/>
  <c r="JU163" i="28" s="1"/>
  <c r="JT44" i="28"/>
  <c r="JT163" i="28" s="1"/>
  <c r="JS44" i="28"/>
  <c r="JS163" i="28" s="1"/>
  <c r="JX43" i="28"/>
  <c r="JX162" i="28" s="1"/>
  <c r="JW43" i="28"/>
  <c r="JW162" i="28" s="1"/>
  <c r="JV43" i="28"/>
  <c r="JV162" i="28" s="1"/>
  <c r="JU43" i="28"/>
  <c r="JU162" i="28" s="1"/>
  <c r="JT43" i="28"/>
  <c r="JT162" i="28" s="1"/>
  <c r="JS43" i="28"/>
  <c r="JS162" i="28" s="1"/>
  <c r="JX42" i="28"/>
  <c r="JX161" i="28" s="1"/>
  <c r="JW42" i="28"/>
  <c r="JW161" i="28" s="1"/>
  <c r="JV42" i="28"/>
  <c r="JV161" i="28" s="1"/>
  <c r="JU42" i="28"/>
  <c r="JU161" i="28" s="1"/>
  <c r="JT42" i="28"/>
  <c r="JT161" i="28" s="1"/>
  <c r="JS42" i="28"/>
  <c r="JS161" i="28" s="1"/>
  <c r="JX41" i="28"/>
  <c r="JX160" i="28" s="1"/>
  <c r="JW41" i="28"/>
  <c r="JW160" i="28" s="1"/>
  <c r="JV41" i="28"/>
  <c r="JV160" i="28" s="1"/>
  <c r="JU41" i="28"/>
  <c r="JU160" i="28" s="1"/>
  <c r="JT41" i="28"/>
  <c r="JT160" i="28" s="1"/>
  <c r="JS41" i="28"/>
  <c r="JS160" i="28" s="1"/>
  <c r="JX40" i="28"/>
  <c r="JX159" i="28" s="1"/>
  <c r="JW40" i="28"/>
  <c r="JW159" i="28" s="1"/>
  <c r="JV40" i="28"/>
  <c r="JV159" i="28" s="1"/>
  <c r="JU40" i="28"/>
  <c r="JU159" i="28" s="1"/>
  <c r="JT40" i="28"/>
  <c r="JT159" i="28" s="1"/>
  <c r="JS40" i="28"/>
  <c r="JS159" i="28" s="1"/>
  <c r="JX39" i="28"/>
  <c r="JX158" i="28" s="1"/>
  <c r="JW39" i="28"/>
  <c r="JW158" i="28" s="1"/>
  <c r="JV39" i="28"/>
  <c r="JV158" i="28" s="1"/>
  <c r="JU39" i="28"/>
  <c r="JU158" i="28" s="1"/>
  <c r="JT39" i="28"/>
  <c r="JT158" i="28" s="1"/>
  <c r="JS39" i="28"/>
  <c r="JS158" i="28" s="1"/>
  <c r="JX38" i="28"/>
  <c r="JX157" i="28" s="1"/>
  <c r="JW38" i="28"/>
  <c r="JW157" i="28" s="1"/>
  <c r="JV38" i="28"/>
  <c r="JV157" i="28" s="1"/>
  <c r="JU38" i="28"/>
  <c r="JU157" i="28" s="1"/>
  <c r="JT38" i="28"/>
  <c r="JT157" i="28" s="1"/>
  <c r="JS38" i="28"/>
  <c r="JS157" i="28" s="1"/>
  <c r="JX37" i="28"/>
  <c r="JW37" i="28"/>
  <c r="JV37" i="28"/>
  <c r="JU37" i="28"/>
  <c r="JT37" i="28"/>
  <c r="JS37" i="28"/>
  <c r="JX36" i="28"/>
  <c r="JW36" i="28"/>
  <c r="JV36" i="28"/>
  <c r="JU36" i="28"/>
  <c r="JT36" i="28"/>
  <c r="JS36" i="28"/>
  <c r="JX35" i="28"/>
  <c r="JW35" i="28"/>
  <c r="JV35" i="28"/>
  <c r="JU35" i="28"/>
  <c r="JT35" i="28"/>
  <c r="JS35" i="28"/>
  <c r="JX34" i="28"/>
  <c r="JW34" i="28"/>
  <c r="JV34" i="28"/>
  <c r="JU34" i="28"/>
  <c r="JT34" i="28"/>
  <c r="JS34" i="28"/>
  <c r="JX33" i="28"/>
  <c r="JX155" i="28" s="1"/>
  <c r="JW33" i="28"/>
  <c r="JW155" i="28" s="1"/>
  <c r="JV33" i="28"/>
  <c r="JV155" i="28" s="1"/>
  <c r="JU33" i="28"/>
  <c r="JU155" i="28" s="1"/>
  <c r="JT33" i="28"/>
  <c r="JT155" i="28" s="1"/>
  <c r="JS33" i="28"/>
  <c r="JS155" i="28" s="1"/>
  <c r="JR47" i="28"/>
  <c r="JR166" i="28" s="1"/>
  <c r="JR46" i="28"/>
  <c r="JR165" i="28" s="1"/>
  <c r="JR45" i="28"/>
  <c r="JR164" i="28" s="1"/>
  <c r="JR44" i="28"/>
  <c r="JR163" i="28" s="1"/>
  <c r="JR43" i="28"/>
  <c r="JR162" i="28" s="1"/>
  <c r="JR42" i="28"/>
  <c r="JR161" i="28" s="1"/>
  <c r="JR41" i="28"/>
  <c r="JR160" i="28" s="1"/>
  <c r="JR40" i="28"/>
  <c r="JR159" i="28" s="1"/>
  <c r="JR39" i="28"/>
  <c r="JR158" i="28" s="1"/>
  <c r="JR38" i="28"/>
  <c r="JR157" i="28" s="1"/>
  <c r="JR37" i="28"/>
  <c r="JR36" i="28"/>
  <c r="JR35" i="28"/>
  <c r="JR34" i="28"/>
  <c r="JR33" i="28"/>
  <c r="JR155" i="28" s="1"/>
  <c r="JQ47" i="28"/>
  <c r="JQ166" i="28" s="1"/>
  <c r="JP47" i="28"/>
  <c r="JP166" i="28" s="1"/>
  <c r="JO47" i="28"/>
  <c r="JO166" i="28" s="1"/>
  <c r="JN47" i="28"/>
  <c r="JN166" i="28" s="1"/>
  <c r="JM47" i="28"/>
  <c r="JM166" i="28" s="1"/>
  <c r="JL47" i="28"/>
  <c r="JL166" i="28" s="1"/>
  <c r="JQ46" i="28"/>
  <c r="JQ165" i="28" s="1"/>
  <c r="JP46" i="28"/>
  <c r="JP165" i="28" s="1"/>
  <c r="JO46" i="28"/>
  <c r="JO165" i="28" s="1"/>
  <c r="JN46" i="28"/>
  <c r="JN165" i="28" s="1"/>
  <c r="JM46" i="28"/>
  <c r="JM165" i="28" s="1"/>
  <c r="JL46" i="28"/>
  <c r="JL165" i="28" s="1"/>
  <c r="JQ45" i="28"/>
  <c r="JQ164" i="28" s="1"/>
  <c r="JP45" i="28"/>
  <c r="JP164" i="28" s="1"/>
  <c r="JO45" i="28"/>
  <c r="JO164" i="28" s="1"/>
  <c r="JN45" i="28"/>
  <c r="JN164" i="28" s="1"/>
  <c r="JM45" i="28"/>
  <c r="JM164" i="28" s="1"/>
  <c r="JL45" i="28"/>
  <c r="JL164" i="28" s="1"/>
  <c r="JQ44" i="28"/>
  <c r="JQ163" i="28" s="1"/>
  <c r="JP44" i="28"/>
  <c r="JP163" i="28" s="1"/>
  <c r="JO44" i="28"/>
  <c r="JO163" i="28" s="1"/>
  <c r="JN44" i="28"/>
  <c r="JN163" i="28" s="1"/>
  <c r="JM44" i="28"/>
  <c r="JM163" i="28" s="1"/>
  <c r="JL44" i="28"/>
  <c r="JL163" i="28" s="1"/>
  <c r="JQ43" i="28"/>
  <c r="JQ162" i="28" s="1"/>
  <c r="JP43" i="28"/>
  <c r="JP162" i="28" s="1"/>
  <c r="JO43" i="28"/>
  <c r="JO162" i="28" s="1"/>
  <c r="JN43" i="28"/>
  <c r="JN162" i="28" s="1"/>
  <c r="JM43" i="28"/>
  <c r="JM162" i="28" s="1"/>
  <c r="JL43" i="28"/>
  <c r="JL162" i="28" s="1"/>
  <c r="JQ42" i="28"/>
  <c r="JQ161" i="28" s="1"/>
  <c r="JP42" i="28"/>
  <c r="JP161" i="28" s="1"/>
  <c r="JO42" i="28"/>
  <c r="JO161" i="28" s="1"/>
  <c r="JN42" i="28"/>
  <c r="JN161" i="28" s="1"/>
  <c r="JM42" i="28"/>
  <c r="JM161" i="28" s="1"/>
  <c r="JL42" i="28"/>
  <c r="JL161" i="28" s="1"/>
  <c r="JQ41" i="28"/>
  <c r="JQ160" i="28" s="1"/>
  <c r="JP41" i="28"/>
  <c r="JP160" i="28" s="1"/>
  <c r="JO41" i="28"/>
  <c r="JO160" i="28" s="1"/>
  <c r="JN41" i="28"/>
  <c r="JN160" i="28" s="1"/>
  <c r="JM41" i="28"/>
  <c r="JM160" i="28" s="1"/>
  <c r="JL41" i="28"/>
  <c r="JL160" i="28" s="1"/>
  <c r="JQ40" i="28"/>
  <c r="JQ159" i="28" s="1"/>
  <c r="JP40" i="28"/>
  <c r="JP159" i="28" s="1"/>
  <c r="JO40" i="28"/>
  <c r="JO159" i="28" s="1"/>
  <c r="JN40" i="28"/>
  <c r="JN159" i="28" s="1"/>
  <c r="JM40" i="28"/>
  <c r="JM159" i="28" s="1"/>
  <c r="JL40" i="28"/>
  <c r="JL159" i="28" s="1"/>
  <c r="JQ39" i="28"/>
  <c r="JQ158" i="28" s="1"/>
  <c r="JP39" i="28"/>
  <c r="JP158" i="28" s="1"/>
  <c r="JO39" i="28"/>
  <c r="JO158" i="28" s="1"/>
  <c r="JN39" i="28"/>
  <c r="JN158" i="28" s="1"/>
  <c r="JM39" i="28"/>
  <c r="JM158" i="28" s="1"/>
  <c r="JL39" i="28"/>
  <c r="JL158" i="28" s="1"/>
  <c r="JQ38" i="28"/>
  <c r="JQ157" i="28" s="1"/>
  <c r="JP38" i="28"/>
  <c r="JP157" i="28" s="1"/>
  <c r="JO38" i="28"/>
  <c r="JO157" i="28" s="1"/>
  <c r="JN38" i="28"/>
  <c r="JN157" i="28" s="1"/>
  <c r="JM38" i="28"/>
  <c r="JM157" i="28" s="1"/>
  <c r="JL38" i="28"/>
  <c r="JL157" i="28" s="1"/>
  <c r="JQ37" i="28"/>
  <c r="JP37" i="28"/>
  <c r="JO37" i="28"/>
  <c r="JN37" i="28"/>
  <c r="JM37" i="28"/>
  <c r="JL37" i="28"/>
  <c r="JQ36" i="28"/>
  <c r="JP36" i="28"/>
  <c r="JO36" i="28"/>
  <c r="JN36" i="28"/>
  <c r="JM36" i="28"/>
  <c r="JL36" i="28"/>
  <c r="JQ35" i="28"/>
  <c r="JP35" i="28"/>
  <c r="JO35" i="28"/>
  <c r="JN35" i="28"/>
  <c r="JM35" i="28"/>
  <c r="JL35" i="28"/>
  <c r="JQ34" i="28"/>
  <c r="JP34" i="28"/>
  <c r="JO34" i="28"/>
  <c r="JN34" i="28"/>
  <c r="JM34" i="28"/>
  <c r="JL34" i="28"/>
  <c r="JQ33" i="28"/>
  <c r="JQ155" i="28" s="1"/>
  <c r="JP33" i="28"/>
  <c r="JP155" i="28" s="1"/>
  <c r="JO33" i="28"/>
  <c r="JO155" i="28" s="1"/>
  <c r="JN33" i="28"/>
  <c r="JN155" i="28" s="1"/>
  <c r="JM33" i="28"/>
  <c r="JM155" i="28" s="1"/>
  <c r="JL33" i="28"/>
  <c r="JL155" i="28" s="1"/>
  <c r="JK47" i="28"/>
  <c r="JK166" i="28" s="1"/>
  <c r="JK46" i="28"/>
  <c r="JK165" i="28" s="1"/>
  <c r="JK45" i="28"/>
  <c r="JK164" i="28" s="1"/>
  <c r="JK44" i="28"/>
  <c r="JK163" i="28" s="1"/>
  <c r="JK43" i="28"/>
  <c r="JK162" i="28" s="1"/>
  <c r="JK42" i="28"/>
  <c r="JK161" i="28" s="1"/>
  <c r="JK41" i="28"/>
  <c r="JK160" i="28" s="1"/>
  <c r="JK40" i="28"/>
  <c r="JK159" i="28" s="1"/>
  <c r="JK39" i="28"/>
  <c r="JK158" i="28" s="1"/>
  <c r="JK38" i="28"/>
  <c r="JK157" i="28" s="1"/>
  <c r="JK37" i="28"/>
  <c r="JK36" i="28"/>
  <c r="JK35" i="28"/>
  <c r="JK34" i="28"/>
  <c r="JK33" i="28"/>
  <c r="JK155" i="28" s="1"/>
  <c r="JJ47" i="28"/>
  <c r="JJ166" i="28" s="1"/>
  <c r="JI47" i="28"/>
  <c r="JI166" i="28" s="1"/>
  <c r="JH47" i="28"/>
  <c r="JH166" i="28" s="1"/>
  <c r="JG47" i="28"/>
  <c r="JG166" i="28" s="1"/>
  <c r="JF47" i="28"/>
  <c r="JF166" i="28" s="1"/>
  <c r="JE47" i="28"/>
  <c r="JE166" i="28" s="1"/>
  <c r="JJ46" i="28"/>
  <c r="JJ165" i="28" s="1"/>
  <c r="JI46" i="28"/>
  <c r="JI165" i="28" s="1"/>
  <c r="JH46" i="28"/>
  <c r="JH165" i="28" s="1"/>
  <c r="JG46" i="28"/>
  <c r="JG165" i="28" s="1"/>
  <c r="JF46" i="28"/>
  <c r="JF165" i="28" s="1"/>
  <c r="JE46" i="28"/>
  <c r="JE165" i="28" s="1"/>
  <c r="JJ45" i="28"/>
  <c r="JJ164" i="28" s="1"/>
  <c r="JI45" i="28"/>
  <c r="JI164" i="28" s="1"/>
  <c r="JH45" i="28"/>
  <c r="JH164" i="28" s="1"/>
  <c r="JG45" i="28"/>
  <c r="JG164" i="28" s="1"/>
  <c r="JF45" i="28"/>
  <c r="JF164" i="28" s="1"/>
  <c r="JE45" i="28"/>
  <c r="JE164" i="28" s="1"/>
  <c r="JJ44" i="28"/>
  <c r="JJ163" i="28" s="1"/>
  <c r="JI44" i="28"/>
  <c r="JI163" i="28" s="1"/>
  <c r="JH44" i="28"/>
  <c r="JH163" i="28" s="1"/>
  <c r="JG44" i="28"/>
  <c r="JG163" i="28" s="1"/>
  <c r="JF44" i="28"/>
  <c r="JF163" i="28" s="1"/>
  <c r="JE44" i="28"/>
  <c r="JE163" i="28" s="1"/>
  <c r="JJ43" i="28"/>
  <c r="JJ162" i="28" s="1"/>
  <c r="JI43" i="28"/>
  <c r="JI162" i="28" s="1"/>
  <c r="JH43" i="28"/>
  <c r="JH162" i="28" s="1"/>
  <c r="JG43" i="28"/>
  <c r="JG162" i="28" s="1"/>
  <c r="JF43" i="28"/>
  <c r="JF162" i="28" s="1"/>
  <c r="JE43" i="28"/>
  <c r="JE162" i="28" s="1"/>
  <c r="JJ42" i="28"/>
  <c r="JJ161" i="28" s="1"/>
  <c r="JI42" i="28"/>
  <c r="JI161" i="28" s="1"/>
  <c r="JH42" i="28"/>
  <c r="JH161" i="28" s="1"/>
  <c r="JG42" i="28"/>
  <c r="JG161" i="28" s="1"/>
  <c r="JF42" i="28"/>
  <c r="JF161" i="28" s="1"/>
  <c r="JE42" i="28"/>
  <c r="JE161" i="28" s="1"/>
  <c r="JJ41" i="28"/>
  <c r="JJ160" i="28" s="1"/>
  <c r="JI41" i="28"/>
  <c r="JI160" i="28" s="1"/>
  <c r="JH41" i="28"/>
  <c r="JH160" i="28" s="1"/>
  <c r="JG41" i="28"/>
  <c r="JG160" i="28" s="1"/>
  <c r="JF41" i="28"/>
  <c r="JF160" i="28" s="1"/>
  <c r="JE41" i="28"/>
  <c r="JE160" i="28" s="1"/>
  <c r="JJ40" i="28"/>
  <c r="JJ159" i="28" s="1"/>
  <c r="JI40" i="28"/>
  <c r="JI159" i="28" s="1"/>
  <c r="JH40" i="28"/>
  <c r="JH159" i="28" s="1"/>
  <c r="JG40" i="28"/>
  <c r="JG159" i="28" s="1"/>
  <c r="JF40" i="28"/>
  <c r="JF159" i="28" s="1"/>
  <c r="JE40" i="28"/>
  <c r="JE159" i="28" s="1"/>
  <c r="JJ39" i="28"/>
  <c r="JJ158" i="28" s="1"/>
  <c r="JI39" i="28"/>
  <c r="JI158" i="28" s="1"/>
  <c r="JH39" i="28"/>
  <c r="JH158" i="28" s="1"/>
  <c r="JG39" i="28"/>
  <c r="JG158" i="28" s="1"/>
  <c r="JF39" i="28"/>
  <c r="JF158" i="28" s="1"/>
  <c r="JE39" i="28"/>
  <c r="JE158" i="28" s="1"/>
  <c r="JJ38" i="28"/>
  <c r="JJ157" i="28" s="1"/>
  <c r="JI38" i="28"/>
  <c r="JI157" i="28" s="1"/>
  <c r="JH38" i="28"/>
  <c r="JH157" i="28" s="1"/>
  <c r="JG38" i="28"/>
  <c r="JG157" i="28" s="1"/>
  <c r="JF38" i="28"/>
  <c r="JF157" i="28" s="1"/>
  <c r="JE38" i="28"/>
  <c r="JE157" i="28" s="1"/>
  <c r="JJ37" i="28"/>
  <c r="JI37" i="28"/>
  <c r="JH37" i="28"/>
  <c r="JG37" i="28"/>
  <c r="JF37" i="28"/>
  <c r="JE37" i="28"/>
  <c r="JJ36" i="28"/>
  <c r="JI36" i="28"/>
  <c r="JH36" i="28"/>
  <c r="JG36" i="28"/>
  <c r="JF36" i="28"/>
  <c r="JE36" i="28"/>
  <c r="JJ35" i="28"/>
  <c r="JI35" i="28"/>
  <c r="JH35" i="28"/>
  <c r="JG35" i="28"/>
  <c r="JF35" i="28"/>
  <c r="JE35" i="28"/>
  <c r="JJ34" i="28"/>
  <c r="JI34" i="28"/>
  <c r="JH34" i="28"/>
  <c r="JG34" i="28"/>
  <c r="JF34" i="28"/>
  <c r="JE34" i="28"/>
  <c r="JJ33" i="28"/>
  <c r="JJ155" i="28" s="1"/>
  <c r="JI33" i="28"/>
  <c r="JI155" i="28" s="1"/>
  <c r="JH33" i="28"/>
  <c r="JH155" i="28" s="1"/>
  <c r="JG33" i="28"/>
  <c r="JG155" i="28" s="1"/>
  <c r="JF33" i="28"/>
  <c r="JF155" i="28" s="1"/>
  <c r="JE33" i="28"/>
  <c r="JE155" i="28" s="1"/>
  <c r="JD47" i="28"/>
  <c r="JD166" i="28" s="1"/>
  <c r="JD46" i="28"/>
  <c r="JD165" i="28" s="1"/>
  <c r="JD45" i="28"/>
  <c r="JD164" i="28" s="1"/>
  <c r="JD44" i="28"/>
  <c r="JD163" i="28" s="1"/>
  <c r="JD43" i="28"/>
  <c r="JD162" i="28" s="1"/>
  <c r="JD42" i="28"/>
  <c r="JD161" i="28" s="1"/>
  <c r="JD41" i="28"/>
  <c r="JD160" i="28" s="1"/>
  <c r="JD40" i="28"/>
  <c r="JD159" i="28" s="1"/>
  <c r="JD39" i="28"/>
  <c r="JD158" i="28" s="1"/>
  <c r="JD38" i="28"/>
  <c r="JD157" i="28" s="1"/>
  <c r="JD37" i="28"/>
  <c r="JD36" i="28"/>
  <c r="JD35" i="28"/>
  <c r="JD34" i="28"/>
  <c r="JD33" i="28"/>
  <c r="JD155" i="28" s="1"/>
  <c r="JC47" i="28"/>
  <c r="JC166" i="28" s="1"/>
  <c r="JB47" i="28"/>
  <c r="JB166" i="28" s="1"/>
  <c r="JA47" i="28"/>
  <c r="JA166" i="28" s="1"/>
  <c r="IZ47" i="28"/>
  <c r="IZ166" i="28" s="1"/>
  <c r="IY47" i="28"/>
  <c r="IY166" i="28" s="1"/>
  <c r="IX47" i="28"/>
  <c r="IX166" i="28" s="1"/>
  <c r="JC46" i="28"/>
  <c r="JC165" i="28" s="1"/>
  <c r="JB46" i="28"/>
  <c r="JB165" i="28" s="1"/>
  <c r="JA46" i="28"/>
  <c r="JA165" i="28" s="1"/>
  <c r="IZ46" i="28"/>
  <c r="IZ165" i="28" s="1"/>
  <c r="IY46" i="28"/>
  <c r="IY165" i="28" s="1"/>
  <c r="IX46" i="28"/>
  <c r="IX165" i="28" s="1"/>
  <c r="JC45" i="28"/>
  <c r="JC164" i="28" s="1"/>
  <c r="JB45" i="28"/>
  <c r="JB164" i="28" s="1"/>
  <c r="JA45" i="28"/>
  <c r="JA164" i="28" s="1"/>
  <c r="IZ45" i="28"/>
  <c r="IZ164" i="28" s="1"/>
  <c r="IY45" i="28"/>
  <c r="IY164" i="28" s="1"/>
  <c r="IX45" i="28"/>
  <c r="IX164" i="28" s="1"/>
  <c r="JC44" i="28"/>
  <c r="JC163" i="28" s="1"/>
  <c r="JB44" i="28"/>
  <c r="JB163" i="28" s="1"/>
  <c r="JA44" i="28"/>
  <c r="JA163" i="28" s="1"/>
  <c r="IZ44" i="28"/>
  <c r="IZ163" i="28" s="1"/>
  <c r="IY44" i="28"/>
  <c r="IY163" i="28" s="1"/>
  <c r="IX44" i="28"/>
  <c r="IX163" i="28" s="1"/>
  <c r="JC43" i="28"/>
  <c r="JC162" i="28" s="1"/>
  <c r="JB43" i="28"/>
  <c r="JB162" i="28" s="1"/>
  <c r="JA43" i="28"/>
  <c r="JA162" i="28" s="1"/>
  <c r="IZ43" i="28"/>
  <c r="IZ162" i="28" s="1"/>
  <c r="IY43" i="28"/>
  <c r="IY162" i="28" s="1"/>
  <c r="IX43" i="28"/>
  <c r="IX162" i="28" s="1"/>
  <c r="JC42" i="28"/>
  <c r="JC161" i="28" s="1"/>
  <c r="JB42" i="28"/>
  <c r="JB161" i="28" s="1"/>
  <c r="JA42" i="28"/>
  <c r="JA161" i="28" s="1"/>
  <c r="IZ42" i="28"/>
  <c r="IZ161" i="28" s="1"/>
  <c r="IY42" i="28"/>
  <c r="IY161" i="28" s="1"/>
  <c r="IX42" i="28"/>
  <c r="IX161" i="28" s="1"/>
  <c r="JC41" i="28"/>
  <c r="JC160" i="28" s="1"/>
  <c r="JB41" i="28"/>
  <c r="JB160" i="28" s="1"/>
  <c r="JA41" i="28"/>
  <c r="JA160" i="28" s="1"/>
  <c r="IZ41" i="28"/>
  <c r="IZ160" i="28" s="1"/>
  <c r="IY41" i="28"/>
  <c r="IY160" i="28" s="1"/>
  <c r="IX41" i="28"/>
  <c r="IX160" i="28" s="1"/>
  <c r="JC40" i="28"/>
  <c r="JC159" i="28" s="1"/>
  <c r="JB40" i="28"/>
  <c r="JB159" i="28" s="1"/>
  <c r="JA40" i="28"/>
  <c r="JA159" i="28" s="1"/>
  <c r="IZ40" i="28"/>
  <c r="IZ159" i="28" s="1"/>
  <c r="IY40" i="28"/>
  <c r="IY159" i="28" s="1"/>
  <c r="IX40" i="28"/>
  <c r="IX159" i="28" s="1"/>
  <c r="JC39" i="28"/>
  <c r="JC158" i="28" s="1"/>
  <c r="JB39" i="28"/>
  <c r="JB158" i="28" s="1"/>
  <c r="JA39" i="28"/>
  <c r="JA158" i="28" s="1"/>
  <c r="IZ39" i="28"/>
  <c r="IZ158" i="28" s="1"/>
  <c r="IY39" i="28"/>
  <c r="IY158" i="28" s="1"/>
  <c r="IX39" i="28"/>
  <c r="IX158" i="28" s="1"/>
  <c r="JC38" i="28"/>
  <c r="JC157" i="28" s="1"/>
  <c r="JB38" i="28"/>
  <c r="JB157" i="28" s="1"/>
  <c r="JA38" i="28"/>
  <c r="JA157" i="28" s="1"/>
  <c r="IZ38" i="28"/>
  <c r="IZ157" i="28" s="1"/>
  <c r="IY38" i="28"/>
  <c r="IY157" i="28" s="1"/>
  <c r="IX38" i="28"/>
  <c r="IX157" i="28" s="1"/>
  <c r="JC37" i="28"/>
  <c r="JB37" i="28"/>
  <c r="JA37" i="28"/>
  <c r="IZ37" i="28"/>
  <c r="IY37" i="28"/>
  <c r="IX37" i="28"/>
  <c r="JC36" i="28"/>
  <c r="JB36" i="28"/>
  <c r="JA36" i="28"/>
  <c r="IZ36" i="28"/>
  <c r="IY36" i="28"/>
  <c r="IX36" i="28"/>
  <c r="JC35" i="28"/>
  <c r="JB35" i="28"/>
  <c r="JA35" i="28"/>
  <c r="IZ35" i="28"/>
  <c r="IY35" i="28"/>
  <c r="IX35" i="28"/>
  <c r="JC34" i="28"/>
  <c r="JB34" i="28"/>
  <c r="JA34" i="28"/>
  <c r="IZ34" i="28"/>
  <c r="IY34" i="28"/>
  <c r="IX34" i="28"/>
  <c r="JC33" i="28"/>
  <c r="JC155" i="28" s="1"/>
  <c r="JB33" i="28"/>
  <c r="JB155" i="28" s="1"/>
  <c r="JA33" i="28"/>
  <c r="JA155" i="28" s="1"/>
  <c r="IZ33" i="28"/>
  <c r="IZ155" i="28" s="1"/>
  <c r="IY33" i="28"/>
  <c r="IY155" i="28" s="1"/>
  <c r="IX33" i="28"/>
  <c r="IX155" i="28" s="1"/>
  <c r="IW47" i="28"/>
  <c r="IW166" i="28" s="1"/>
  <c r="IW46" i="28"/>
  <c r="IW165" i="28" s="1"/>
  <c r="IW45" i="28"/>
  <c r="IW164" i="28" s="1"/>
  <c r="IW44" i="28"/>
  <c r="IW163" i="28" s="1"/>
  <c r="IW43" i="28"/>
  <c r="IW162" i="28" s="1"/>
  <c r="IW42" i="28"/>
  <c r="IW161" i="28" s="1"/>
  <c r="IW41" i="28"/>
  <c r="IW160" i="28" s="1"/>
  <c r="IW40" i="28"/>
  <c r="IW159" i="28" s="1"/>
  <c r="IW39" i="28"/>
  <c r="IW158" i="28" s="1"/>
  <c r="IW38" i="28"/>
  <c r="IW157" i="28" s="1"/>
  <c r="IW37" i="28"/>
  <c r="IW36" i="28"/>
  <c r="IW35" i="28"/>
  <c r="IW34" i="28"/>
  <c r="IW33" i="28"/>
  <c r="IW155" i="28" s="1"/>
  <c r="IV47" i="28"/>
  <c r="IV166" i="28" s="1"/>
  <c r="IU47" i="28"/>
  <c r="IU166" i="28" s="1"/>
  <c r="IT47" i="28"/>
  <c r="IT166" i="28" s="1"/>
  <c r="IS47" i="28"/>
  <c r="IS166" i="28" s="1"/>
  <c r="IR47" i="28"/>
  <c r="IR166" i="28" s="1"/>
  <c r="IQ47" i="28"/>
  <c r="IQ166" i="28" s="1"/>
  <c r="IV46" i="28"/>
  <c r="IV165" i="28" s="1"/>
  <c r="IU46" i="28"/>
  <c r="IU165" i="28" s="1"/>
  <c r="IT46" i="28"/>
  <c r="IT165" i="28" s="1"/>
  <c r="IS46" i="28"/>
  <c r="IS165" i="28" s="1"/>
  <c r="IR46" i="28"/>
  <c r="IR165" i="28" s="1"/>
  <c r="IQ46" i="28"/>
  <c r="IQ165" i="28" s="1"/>
  <c r="IV45" i="28"/>
  <c r="IV164" i="28" s="1"/>
  <c r="IU45" i="28"/>
  <c r="IU164" i="28" s="1"/>
  <c r="IT45" i="28"/>
  <c r="IT164" i="28" s="1"/>
  <c r="IS45" i="28"/>
  <c r="IS164" i="28" s="1"/>
  <c r="IR45" i="28"/>
  <c r="IR164" i="28" s="1"/>
  <c r="IQ45" i="28"/>
  <c r="IQ164" i="28" s="1"/>
  <c r="IV44" i="28"/>
  <c r="IV163" i="28" s="1"/>
  <c r="IU44" i="28"/>
  <c r="IU163" i="28" s="1"/>
  <c r="IT44" i="28"/>
  <c r="IT163" i="28" s="1"/>
  <c r="IS44" i="28"/>
  <c r="IS163" i="28" s="1"/>
  <c r="IR44" i="28"/>
  <c r="IR163" i="28" s="1"/>
  <c r="IQ44" i="28"/>
  <c r="IQ163" i="28" s="1"/>
  <c r="IV43" i="28"/>
  <c r="IV162" i="28" s="1"/>
  <c r="IU43" i="28"/>
  <c r="IU162" i="28" s="1"/>
  <c r="IT43" i="28"/>
  <c r="IT162" i="28" s="1"/>
  <c r="IS43" i="28"/>
  <c r="IS162" i="28" s="1"/>
  <c r="IR43" i="28"/>
  <c r="IR162" i="28" s="1"/>
  <c r="IQ43" i="28"/>
  <c r="IQ162" i="28" s="1"/>
  <c r="IV42" i="28"/>
  <c r="IV161" i="28" s="1"/>
  <c r="IU42" i="28"/>
  <c r="IU161" i="28" s="1"/>
  <c r="IT42" i="28"/>
  <c r="IT161" i="28" s="1"/>
  <c r="IS42" i="28"/>
  <c r="IS161" i="28" s="1"/>
  <c r="IR42" i="28"/>
  <c r="IR161" i="28" s="1"/>
  <c r="IQ42" i="28"/>
  <c r="IQ161" i="28" s="1"/>
  <c r="IV41" i="28"/>
  <c r="IV160" i="28" s="1"/>
  <c r="IU41" i="28"/>
  <c r="IU160" i="28" s="1"/>
  <c r="IT41" i="28"/>
  <c r="IT160" i="28" s="1"/>
  <c r="IS41" i="28"/>
  <c r="IS160" i="28" s="1"/>
  <c r="IR41" i="28"/>
  <c r="IR160" i="28" s="1"/>
  <c r="IQ41" i="28"/>
  <c r="IQ160" i="28" s="1"/>
  <c r="IV40" i="28"/>
  <c r="IV159" i="28" s="1"/>
  <c r="IU40" i="28"/>
  <c r="IU159" i="28" s="1"/>
  <c r="IT40" i="28"/>
  <c r="IT159" i="28" s="1"/>
  <c r="IS40" i="28"/>
  <c r="IS159" i="28" s="1"/>
  <c r="IR40" i="28"/>
  <c r="IR159" i="28" s="1"/>
  <c r="IQ40" i="28"/>
  <c r="IQ159" i="28" s="1"/>
  <c r="IV39" i="28"/>
  <c r="IV158" i="28" s="1"/>
  <c r="IU39" i="28"/>
  <c r="IU158" i="28" s="1"/>
  <c r="IT39" i="28"/>
  <c r="IT158" i="28" s="1"/>
  <c r="IS39" i="28"/>
  <c r="IS158" i="28" s="1"/>
  <c r="IR39" i="28"/>
  <c r="IR158" i="28" s="1"/>
  <c r="IQ39" i="28"/>
  <c r="IQ158" i="28" s="1"/>
  <c r="IV38" i="28"/>
  <c r="IV157" i="28" s="1"/>
  <c r="IU38" i="28"/>
  <c r="IU157" i="28" s="1"/>
  <c r="IT38" i="28"/>
  <c r="IT157" i="28" s="1"/>
  <c r="IS38" i="28"/>
  <c r="IS157" i="28" s="1"/>
  <c r="IR38" i="28"/>
  <c r="IR157" i="28" s="1"/>
  <c r="IQ38" i="28"/>
  <c r="IQ157" i="28" s="1"/>
  <c r="IV37" i="28"/>
  <c r="IU37" i="28"/>
  <c r="IT37" i="28"/>
  <c r="IS37" i="28"/>
  <c r="IR37" i="28"/>
  <c r="IQ37" i="28"/>
  <c r="IV36" i="28"/>
  <c r="IU36" i="28"/>
  <c r="IT36" i="28"/>
  <c r="IS36" i="28"/>
  <c r="IR36" i="28"/>
  <c r="IQ36" i="28"/>
  <c r="IV35" i="28"/>
  <c r="IU35" i="28"/>
  <c r="IT35" i="28"/>
  <c r="IS35" i="28"/>
  <c r="IR35" i="28"/>
  <c r="IQ35" i="28"/>
  <c r="IV34" i="28"/>
  <c r="IU34" i="28"/>
  <c r="IT34" i="28"/>
  <c r="IS34" i="28"/>
  <c r="IR34" i="28"/>
  <c r="IQ34" i="28"/>
  <c r="IV33" i="28"/>
  <c r="IV155" i="28" s="1"/>
  <c r="IU33" i="28"/>
  <c r="IU155" i="28" s="1"/>
  <c r="IT33" i="28"/>
  <c r="IT155" i="28" s="1"/>
  <c r="IS33" i="28"/>
  <c r="IS155" i="28" s="1"/>
  <c r="IR33" i="28"/>
  <c r="IR155" i="28" s="1"/>
  <c r="IQ33" i="28"/>
  <c r="IQ155" i="28" s="1"/>
  <c r="IP47" i="28"/>
  <c r="IP166" i="28" s="1"/>
  <c r="IP46" i="28"/>
  <c r="IP165" i="28" s="1"/>
  <c r="IP45" i="28"/>
  <c r="IP164" i="28" s="1"/>
  <c r="IP44" i="28"/>
  <c r="IP163" i="28" s="1"/>
  <c r="IP43" i="28"/>
  <c r="IP162" i="28" s="1"/>
  <c r="IP42" i="28"/>
  <c r="IP161" i="28" s="1"/>
  <c r="IP41" i="28"/>
  <c r="IP160" i="28" s="1"/>
  <c r="IP40" i="28"/>
  <c r="IP159" i="28" s="1"/>
  <c r="IP39" i="28"/>
  <c r="IP158" i="28" s="1"/>
  <c r="IP38" i="28"/>
  <c r="IP157" i="28" s="1"/>
  <c r="IP37" i="28"/>
  <c r="IP36" i="28"/>
  <c r="IP35" i="28"/>
  <c r="IP34" i="28"/>
  <c r="IP33" i="28"/>
  <c r="IP155" i="28" s="1"/>
  <c r="IO47" i="28"/>
  <c r="IO166" i="28" s="1"/>
  <c r="IN47" i="28"/>
  <c r="IN166" i="28" s="1"/>
  <c r="IM47" i="28"/>
  <c r="IM166" i="28" s="1"/>
  <c r="IL47" i="28"/>
  <c r="IL166" i="28" s="1"/>
  <c r="IK47" i="28"/>
  <c r="IK166" i="28" s="1"/>
  <c r="IJ47" i="28"/>
  <c r="IJ166" i="28" s="1"/>
  <c r="IO46" i="28"/>
  <c r="IO165" i="28" s="1"/>
  <c r="IN46" i="28"/>
  <c r="IN165" i="28" s="1"/>
  <c r="IM46" i="28"/>
  <c r="IM165" i="28" s="1"/>
  <c r="IL46" i="28"/>
  <c r="IL165" i="28" s="1"/>
  <c r="IK46" i="28"/>
  <c r="IK165" i="28" s="1"/>
  <c r="IJ46" i="28"/>
  <c r="IJ165" i="28" s="1"/>
  <c r="IO45" i="28"/>
  <c r="IO164" i="28" s="1"/>
  <c r="IN45" i="28"/>
  <c r="IN164" i="28" s="1"/>
  <c r="IM45" i="28"/>
  <c r="IM164" i="28" s="1"/>
  <c r="IL45" i="28"/>
  <c r="IL164" i="28" s="1"/>
  <c r="IK45" i="28"/>
  <c r="IK164" i="28" s="1"/>
  <c r="IJ45" i="28"/>
  <c r="IJ164" i="28" s="1"/>
  <c r="IO44" i="28"/>
  <c r="IO163" i="28" s="1"/>
  <c r="IN44" i="28"/>
  <c r="IN163" i="28" s="1"/>
  <c r="IM44" i="28"/>
  <c r="IM163" i="28" s="1"/>
  <c r="IL44" i="28"/>
  <c r="IL163" i="28" s="1"/>
  <c r="IK44" i="28"/>
  <c r="IK163" i="28" s="1"/>
  <c r="IJ44" i="28"/>
  <c r="IJ163" i="28" s="1"/>
  <c r="IO43" i="28"/>
  <c r="IO162" i="28" s="1"/>
  <c r="IN43" i="28"/>
  <c r="IN162" i="28" s="1"/>
  <c r="IM43" i="28"/>
  <c r="IM162" i="28" s="1"/>
  <c r="IL43" i="28"/>
  <c r="IL162" i="28" s="1"/>
  <c r="IK43" i="28"/>
  <c r="IK162" i="28" s="1"/>
  <c r="IJ43" i="28"/>
  <c r="IJ162" i="28" s="1"/>
  <c r="IO42" i="28"/>
  <c r="IO161" i="28" s="1"/>
  <c r="IN42" i="28"/>
  <c r="IN161" i="28" s="1"/>
  <c r="IM42" i="28"/>
  <c r="IM161" i="28" s="1"/>
  <c r="IL42" i="28"/>
  <c r="IL161" i="28" s="1"/>
  <c r="IK42" i="28"/>
  <c r="IK161" i="28" s="1"/>
  <c r="IJ42" i="28"/>
  <c r="IJ161" i="28" s="1"/>
  <c r="IO41" i="28"/>
  <c r="IO160" i="28" s="1"/>
  <c r="IN41" i="28"/>
  <c r="IN160" i="28" s="1"/>
  <c r="IM41" i="28"/>
  <c r="IM160" i="28" s="1"/>
  <c r="IL41" i="28"/>
  <c r="IL160" i="28" s="1"/>
  <c r="IK41" i="28"/>
  <c r="IK160" i="28" s="1"/>
  <c r="IJ41" i="28"/>
  <c r="IJ160" i="28" s="1"/>
  <c r="IO40" i="28"/>
  <c r="IO159" i="28" s="1"/>
  <c r="IN40" i="28"/>
  <c r="IN159" i="28" s="1"/>
  <c r="IM40" i="28"/>
  <c r="IM159" i="28" s="1"/>
  <c r="IL40" i="28"/>
  <c r="IL159" i="28" s="1"/>
  <c r="IK40" i="28"/>
  <c r="IK159" i="28" s="1"/>
  <c r="IJ40" i="28"/>
  <c r="IJ159" i="28" s="1"/>
  <c r="IO39" i="28"/>
  <c r="IO158" i="28" s="1"/>
  <c r="IN39" i="28"/>
  <c r="IN158" i="28" s="1"/>
  <c r="IM39" i="28"/>
  <c r="IM158" i="28" s="1"/>
  <c r="IL39" i="28"/>
  <c r="IL158" i="28" s="1"/>
  <c r="IK39" i="28"/>
  <c r="IK158" i="28" s="1"/>
  <c r="IJ39" i="28"/>
  <c r="IJ158" i="28" s="1"/>
  <c r="IO38" i="28"/>
  <c r="IO157" i="28" s="1"/>
  <c r="IN38" i="28"/>
  <c r="IN157" i="28" s="1"/>
  <c r="IM38" i="28"/>
  <c r="IM157" i="28" s="1"/>
  <c r="IL38" i="28"/>
  <c r="IL157" i="28" s="1"/>
  <c r="IK38" i="28"/>
  <c r="IK157" i="28" s="1"/>
  <c r="IJ38" i="28"/>
  <c r="IJ157" i="28" s="1"/>
  <c r="IO37" i="28"/>
  <c r="IN37" i="28"/>
  <c r="IM37" i="28"/>
  <c r="IL37" i="28"/>
  <c r="IK37" i="28"/>
  <c r="IJ37" i="28"/>
  <c r="IO36" i="28"/>
  <c r="IN36" i="28"/>
  <c r="IM36" i="28"/>
  <c r="IL36" i="28"/>
  <c r="IK36" i="28"/>
  <c r="IJ36" i="28"/>
  <c r="IO35" i="28"/>
  <c r="IN35" i="28"/>
  <c r="IM35" i="28"/>
  <c r="IL35" i="28"/>
  <c r="IK35" i="28"/>
  <c r="IJ35" i="28"/>
  <c r="IO34" i="28"/>
  <c r="IN34" i="28"/>
  <c r="IM34" i="28"/>
  <c r="IL34" i="28"/>
  <c r="IK34" i="28"/>
  <c r="IJ34" i="28"/>
  <c r="IO33" i="28"/>
  <c r="IO155" i="28" s="1"/>
  <c r="IN33" i="28"/>
  <c r="IN155" i="28" s="1"/>
  <c r="IM33" i="28"/>
  <c r="IM155" i="28" s="1"/>
  <c r="IL33" i="28"/>
  <c r="IL155" i="28" s="1"/>
  <c r="IK33" i="28"/>
  <c r="IK155" i="28" s="1"/>
  <c r="IJ33" i="28"/>
  <c r="IJ155" i="28" s="1"/>
  <c r="JV29" i="28"/>
  <c r="JU29" i="28"/>
  <c r="JT29" i="28"/>
  <c r="JS29" i="28"/>
  <c r="JR29" i="28"/>
  <c r="JQ29" i="28"/>
  <c r="JV28" i="28"/>
  <c r="JU28" i="28"/>
  <c r="JT28" i="28"/>
  <c r="JS28" i="28"/>
  <c r="JR28" i="28"/>
  <c r="JQ28" i="28"/>
  <c r="JV27" i="28"/>
  <c r="JU27" i="28"/>
  <c r="JT27" i="28"/>
  <c r="JS27" i="28"/>
  <c r="JR27" i="28"/>
  <c r="JQ27" i="28"/>
  <c r="JV26" i="28"/>
  <c r="JU26" i="28"/>
  <c r="JT26" i="28"/>
  <c r="JS26" i="28"/>
  <c r="JR26" i="28"/>
  <c r="JQ26" i="28"/>
  <c r="JV25" i="28"/>
  <c r="JU25" i="28"/>
  <c r="JT25" i="28"/>
  <c r="JS25" i="28"/>
  <c r="JR25" i="28"/>
  <c r="JQ25" i="28"/>
  <c r="JV24" i="28"/>
  <c r="JU24" i="28"/>
  <c r="JT24" i="28"/>
  <c r="JS24" i="28"/>
  <c r="JR24" i="28"/>
  <c r="JQ24" i="28"/>
  <c r="JV23" i="28"/>
  <c r="JU23" i="28"/>
  <c r="JT23" i="28"/>
  <c r="JS23" i="28"/>
  <c r="JR23" i="28"/>
  <c r="JQ23" i="28"/>
  <c r="JV22" i="28"/>
  <c r="JU22" i="28"/>
  <c r="JT22" i="28"/>
  <c r="JS22" i="28"/>
  <c r="JR22" i="28"/>
  <c r="JQ22" i="28"/>
  <c r="JV21" i="28"/>
  <c r="JU21" i="28"/>
  <c r="JT21" i="28"/>
  <c r="JS21" i="28"/>
  <c r="JR21" i="28"/>
  <c r="JQ21" i="28"/>
  <c r="JV20" i="28"/>
  <c r="JU20" i="28"/>
  <c r="JT20" i="28"/>
  <c r="JS20" i="28"/>
  <c r="JR20" i="28"/>
  <c r="JQ20" i="28"/>
  <c r="JV19" i="28"/>
  <c r="JU19" i="28"/>
  <c r="JT19" i="28"/>
  <c r="JS19" i="28"/>
  <c r="JR19" i="28"/>
  <c r="JQ19" i="28"/>
  <c r="JV18" i="28"/>
  <c r="JU18" i="28"/>
  <c r="JT18" i="28"/>
  <c r="JS18" i="28"/>
  <c r="JR18" i="28"/>
  <c r="JQ18" i="28"/>
  <c r="JV17" i="28"/>
  <c r="JU17" i="28"/>
  <c r="JT17" i="28"/>
  <c r="JS17" i="28"/>
  <c r="JR17" i="28"/>
  <c r="JQ17" i="28"/>
  <c r="JV16" i="28"/>
  <c r="JU16" i="28"/>
  <c r="JT16" i="28"/>
  <c r="JS16" i="28"/>
  <c r="JR16" i="28"/>
  <c r="JQ16" i="28"/>
  <c r="JV15" i="28"/>
  <c r="JU15" i="28"/>
  <c r="JT15" i="28"/>
  <c r="JS15" i="28"/>
  <c r="JR15" i="28"/>
  <c r="JQ15" i="28"/>
  <c r="JP29" i="28"/>
  <c r="JP28" i="28"/>
  <c r="JP27" i="28"/>
  <c r="JP26" i="28"/>
  <c r="JP25" i="28"/>
  <c r="JP24" i="28"/>
  <c r="JP23" i="28"/>
  <c r="JP22" i="28"/>
  <c r="JP21" i="28"/>
  <c r="JP20" i="28"/>
  <c r="JP19" i="28"/>
  <c r="JP18" i="28"/>
  <c r="JP17" i="28"/>
  <c r="JP16" i="28"/>
  <c r="JP15" i="28"/>
  <c r="JO29" i="28"/>
  <c r="JN29" i="28"/>
  <c r="JM29" i="28"/>
  <c r="JL29" i="28"/>
  <c r="JK29" i="28"/>
  <c r="JJ29" i="28"/>
  <c r="JO28" i="28"/>
  <c r="JN28" i="28"/>
  <c r="JM28" i="28"/>
  <c r="JL28" i="28"/>
  <c r="JK28" i="28"/>
  <c r="JJ28" i="28"/>
  <c r="JO27" i="28"/>
  <c r="JN27" i="28"/>
  <c r="JM27" i="28"/>
  <c r="JL27" i="28"/>
  <c r="JK27" i="28"/>
  <c r="JJ27" i="28"/>
  <c r="JO26" i="28"/>
  <c r="JN26" i="28"/>
  <c r="JM26" i="28"/>
  <c r="JL26" i="28"/>
  <c r="JK26" i="28"/>
  <c r="JJ26" i="28"/>
  <c r="JO25" i="28"/>
  <c r="JN25" i="28"/>
  <c r="JM25" i="28"/>
  <c r="JL25" i="28"/>
  <c r="JK25" i="28"/>
  <c r="JJ25" i="28"/>
  <c r="JO24" i="28"/>
  <c r="JN24" i="28"/>
  <c r="JM24" i="28"/>
  <c r="JL24" i="28"/>
  <c r="JK24" i="28"/>
  <c r="JJ24" i="28"/>
  <c r="JO23" i="28"/>
  <c r="JN23" i="28"/>
  <c r="JM23" i="28"/>
  <c r="JL23" i="28"/>
  <c r="JK23" i="28"/>
  <c r="JJ23" i="28"/>
  <c r="JO22" i="28"/>
  <c r="JN22" i="28"/>
  <c r="JM22" i="28"/>
  <c r="JL22" i="28"/>
  <c r="JK22" i="28"/>
  <c r="JJ22" i="28"/>
  <c r="JO21" i="28"/>
  <c r="JN21" i="28"/>
  <c r="JM21" i="28"/>
  <c r="JL21" i="28"/>
  <c r="JK21" i="28"/>
  <c r="JJ21" i="28"/>
  <c r="JO20" i="28"/>
  <c r="JN20" i="28"/>
  <c r="JM20" i="28"/>
  <c r="JL20" i="28"/>
  <c r="JK20" i="28"/>
  <c r="JJ20" i="28"/>
  <c r="JO19" i="28"/>
  <c r="JN19" i="28"/>
  <c r="JM19" i="28"/>
  <c r="JL19" i="28"/>
  <c r="JK19" i="28"/>
  <c r="JJ19" i="28"/>
  <c r="JO18" i="28"/>
  <c r="JN18" i="28"/>
  <c r="JM18" i="28"/>
  <c r="JL18" i="28"/>
  <c r="JK18" i="28"/>
  <c r="JJ18" i="28"/>
  <c r="JO17" i="28"/>
  <c r="JN17" i="28"/>
  <c r="JM17" i="28"/>
  <c r="JL17" i="28"/>
  <c r="JK17" i="28"/>
  <c r="JJ17" i="28"/>
  <c r="JO16" i="28"/>
  <c r="JN16" i="28"/>
  <c r="JM16" i="28"/>
  <c r="JL16" i="28"/>
  <c r="JK16" i="28"/>
  <c r="JJ16" i="28"/>
  <c r="JO15" i="28"/>
  <c r="JN15" i="28"/>
  <c r="JM15" i="28"/>
  <c r="JL15" i="28"/>
  <c r="JK15" i="28"/>
  <c r="JJ15" i="28"/>
  <c r="JI29" i="28"/>
  <c r="JI28" i="28"/>
  <c r="JI27" i="28"/>
  <c r="JI26" i="28"/>
  <c r="JI25" i="28"/>
  <c r="JI24" i="28"/>
  <c r="JI23" i="28"/>
  <c r="JI22" i="28"/>
  <c r="JI21" i="28"/>
  <c r="JI20" i="28"/>
  <c r="JI19" i="28"/>
  <c r="JI18" i="28"/>
  <c r="JI17" i="28"/>
  <c r="JI16" i="28"/>
  <c r="JI15" i="28"/>
  <c r="JH29" i="28"/>
  <c r="JG29" i="28"/>
  <c r="JF29" i="28"/>
  <c r="JE29" i="28"/>
  <c r="JD29" i="28"/>
  <c r="JC29" i="28"/>
  <c r="JH28" i="28"/>
  <c r="JG28" i="28"/>
  <c r="JF28" i="28"/>
  <c r="JE28" i="28"/>
  <c r="JD28" i="28"/>
  <c r="JC28" i="28"/>
  <c r="JH27" i="28"/>
  <c r="JG27" i="28"/>
  <c r="JF27" i="28"/>
  <c r="JE27" i="28"/>
  <c r="JD27" i="28"/>
  <c r="JC27" i="28"/>
  <c r="JH26" i="28"/>
  <c r="JG26" i="28"/>
  <c r="JF26" i="28"/>
  <c r="JE26" i="28"/>
  <c r="JD26" i="28"/>
  <c r="JC26" i="28"/>
  <c r="JH25" i="28"/>
  <c r="JG25" i="28"/>
  <c r="JF25" i="28"/>
  <c r="JE25" i="28"/>
  <c r="JD25" i="28"/>
  <c r="JC25" i="28"/>
  <c r="JH24" i="28"/>
  <c r="JG24" i="28"/>
  <c r="JF24" i="28"/>
  <c r="JE24" i="28"/>
  <c r="JD24" i="28"/>
  <c r="JC24" i="28"/>
  <c r="JH23" i="28"/>
  <c r="JG23" i="28"/>
  <c r="JF23" i="28"/>
  <c r="JE23" i="28"/>
  <c r="JD23" i="28"/>
  <c r="JC23" i="28"/>
  <c r="JH22" i="28"/>
  <c r="JG22" i="28"/>
  <c r="JF22" i="28"/>
  <c r="JE22" i="28"/>
  <c r="JD22" i="28"/>
  <c r="JC22" i="28"/>
  <c r="JH21" i="28"/>
  <c r="JG21" i="28"/>
  <c r="JF21" i="28"/>
  <c r="JE21" i="28"/>
  <c r="JD21" i="28"/>
  <c r="JC21" i="28"/>
  <c r="JH20" i="28"/>
  <c r="JG20" i="28"/>
  <c r="JF20" i="28"/>
  <c r="JE20" i="28"/>
  <c r="JD20" i="28"/>
  <c r="JC20" i="28"/>
  <c r="JH19" i="28"/>
  <c r="JG19" i="28"/>
  <c r="JF19" i="28"/>
  <c r="JE19" i="28"/>
  <c r="JD19" i="28"/>
  <c r="JC19" i="28"/>
  <c r="JH18" i="28"/>
  <c r="JG18" i="28"/>
  <c r="JF18" i="28"/>
  <c r="JE18" i="28"/>
  <c r="JD18" i="28"/>
  <c r="JC18" i="28"/>
  <c r="JH17" i="28"/>
  <c r="JG17" i="28"/>
  <c r="JF17" i="28"/>
  <c r="JE17" i="28"/>
  <c r="JD17" i="28"/>
  <c r="JC17" i="28"/>
  <c r="JH16" i="28"/>
  <c r="JG16" i="28"/>
  <c r="JF16" i="28"/>
  <c r="JE16" i="28"/>
  <c r="JD16" i="28"/>
  <c r="JC16" i="28"/>
  <c r="JH15" i="28"/>
  <c r="JG15" i="28"/>
  <c r="JF15" i="28"/>
  <c r="JE15" i="28"/>
  <c r="JD15" i="28"/>
  <c r="JC15" i="28"/>
  <c r="JB29" i="28"/>
  <c r="JB28" i="28"/>
  <c r="JB27" i="28"/>
  <c r="JB26" i="28"/>
  <c r="JB25" i="28"/>
  <c r="JB24" i="28"/>
  <c r="JB23" i="28"/>
  <c r="JB22" i="28"/>
  <c r="JB21" i="28"/>
  <c r="JB20" i="28"/>
  <c r="JB19" i="28"/>
  <c r="JB18" i="28"/>
  <c r="JB17" i="28"/>
  <c r="JB16" i="28"/>
  <c r="JB15" i="28"/>
  <c r="JA29" i="28"/>
  <c r="IZ29" i="28"/>
  <c r="IY29" i="28"/>
  <c r="IX29" i="28"/>
  <c r="IW29" i="28"/>
  <c r="IV29" i="28"/>
  <c r="JA28" i="28"/>
  <c r="IZ28" i="28"/>
  <c r="IY28" i="28"/>
  <c r="IX28" i="28"/>
  <c r="IW28" i="28"/>
  <c r="IV28" i="28"/>
  <c r="JA27" i="28"/>
  <c r="IZ27" i="28"/>
  <c r="IY27" i="28"/>
  <c r="IX27" i="28"/>
  <c r="IW27" i="28"/>
  <c r="IV27" i="28"/>
  <c r="JA26" i="28"/>
  <c r="IZ26" i="28"/>
  <c r="IY26" i="28"/>
  <c r="IX26" i="28"/>
  <c r="IW26" i="28"/>
  <c r="IV26" i="28"/>
  <c r="JA25" i="28"/>
  <c r="IZ25" i="28"/>
  <c r="IY25" i="28"/>
  <c r="IX25" i="28"/>
  <c r="IW25" i="28"/>
  <c r="IV25" i="28"/>
  <c r="JA24" i="28"/>
  <c r="IZ24" i="28"/>
  <c r="IY24" i="28"/>
  <c r="IX24" i="28"/>
  <c r="IW24" i="28"/>
  <c r="IV24" i="28"/>
  <c r="JA23" i="28"/>
  <c r="IZ23" i="28"/>
  <c r="IY23" i="28"/>
  <c r="IX23" i="28"/>
  <c r="IW23" i="28"/>
  <c r="IV23" i="28"/>
  <c r="JA22" i="28"/>
  <c r="IZ22" i="28"/>
  <c r="IY22" i="28"/>
  <c r="IX22" i="28"/>
  <c r="IW22" i="28"/>
  <c r="IV22" i="28"/>
  <c r="JA21" i="28"/>
  <c r="IZ21" i="28"/>
  <c r="IY21" i="28"/>
  <c r="IX21" i="28"/>
  <c r="IW21" i="28"/>
  <c r="IV21" i="28"/>
  <c r="JA20" i="28"/>
  <c r="IZ20" i="28"/>
  <c r="IY20" i="28"/>
  <c r="IX20" i="28"/>
  <c r="IW20" i="28"/>
  <c r="IV20" i="28"/>
  <c r="JA19" i="28"/>
  <c r="IZ19" i="28"/>
  <c r="IY19" i="28"/>
  <c r="IX19" i="28"/>
  <c r="IW19" i="28"/>
  <c r="IV19" i="28"/>
  <c r="JA18" i="28"/>
  <c r="IZ18" i="28"/>
  <c r="IY18" i="28"/>
  <c r="IX18" i="28"/>
  <c r="IW18" i="28"/>
  <c r="IV18" i="28"/>
  <c r="JA17" i="28"/>
  <c r="IZ17" i="28"/>
  <c r="IY17" i="28"/>
  <c r="IX17" i="28"/>
  <c r="IW17" i="28"/>
  <c r="IV17" i="28"/>
  <c r="JA16" i="28"/>
  <c r="IZ16" i="28"/>
  <c r="IY16" i="28"/>
  <c r="IX16" i="28"/>
  <c r="IW16" i="28"/>
  <c r="IV16" i="28"/>
  <c r="JA15" i="28"/>
  <c r="IZ15" i="28"/>
  <c r="IY15" i="28"/>
  <c r="IX15" i="28"/>
  <c r="IW15" i="28"/>
  <c r="IV15" i="28"/>
  <c r="IU29" i="28"/>
  <c r="IU28" i="28"/>
  <c r="IU27" i="28"/>
  <c r="IU26" i="28"/>
  <c r="IU25" i="28"/>
  <c r="IU24" i="28"/>
  <c r="IU23" i="28"/>
  <c r="IU22" i="28"/>
  <c r="IU21" i="28"/>
  <c r="IU20" i="28"/>
  <c r="IU19" i="28"/>
  <c r="IU18" i="28"/>
  <c r="IU17" i="28"/>
  <c r="IU16" i="28"/>
  <c r="IU15" i="28"/>
  <c r="IT29" i="28"/>
  <c r="IS29" i="28"/>
  <c r="IR29" i="28"/>
  <c r="IQ29" i="28"/>
  <c r="IP29" i="28"/>
  <c r="IO29" i="28"/>
  <c r="IT28" i="28"/>
  <c r="IS28" i="28"/>
  <c r="IR28" i="28"/>
  <c r="IQ28" i="28"/>
  <c r="IP28" i="28"/>
  <c r="IO28" i="28"/>
  <c r="IT27" i="28"/>
  <c r="IS27" i="28"/>
  <c r="IR27" i="28"/>
  <c r="IQ27" i="28"/>
  <c r="IP27" i="28"/>
  <c r="IO27" i="28"/>
  <c r="IT26" i="28"/>
  <c r="IS26" i="28"/>
  <c r="IR26" i="28"/>
  <c r="IQ26" i="28"/>
  <c r="IP26" i="28"/>
  <c r="IO26" i="28"/>
  <c r="IT25" i="28"/>
  <c r="IS25" i="28"/>
  <c r="IR25" i="28"/>
  <c r="IQ25" i="28"/>
  <c r="IP25" i="28"/>
  <c r="IO25" i="28"/>
  <c r="IT24" i="28"/>
  <c r="IS24" i="28"/>
  <c r="IR24" i="28"/>
  <c r="IQ24" i="28"/>
  <c r="IP24" i="28"/>
  <c r="IO24" i="28"/>
  <c r="IT23" i="28"/>
  <c r="IS23" i="28"/>
  <c r="IR23" i="28"/>
  <c r="IQ23" i="28"/>
  <c r="IP23" i="28"/>
  <c r="IO23" i="28"/>
  <c r="IT22" i="28"/>
  <c r="IS22" i="28"/>
  <c r="IR22" i="28"/>
  <c r="IQ22" i="28"/>
  <c r="IP22" i="28"/>
  <c r="IO22" i="28"/>
  <c r="IT21" i="28"/>
  <c r="IS21" i="28"/>
  <c r="IR21" i="28"/>
  <c r="IQ21" i="28"/>
  <c r="IP21" i="28"/>
  <c r="IO21" i="28"/>
  <c r="IT20" i="28"/>
  <c r="IS20" i="28"/>
  <c r="IR20" i="28"/>
  <c r="IQ20" i="28"/>
  <c r="IP20" i="28"/>
  <c r="IO20" i="28"/>
  <c r="IT19" i="28"/>
  <c r="IS19" i="28"/>
  <c r="IR19" i="28"/>
  <c r="IQ19" i="28"/>
  <c r="IP19" i="28"/>
  <c r="IO19" i="28"/>
  <c r="IT18" i="28"/>
  <c r="IS18" i="28"/>
  <c r="IR18" i="28"/>
  <c r="IQ18" i="28"/>
  <c r="IP18" i="28"/>
  <c r="IO18" i="28"/>
  <c r="IT17" i="28"/>
  <c r="IS17" i="28"/>
  <c r="IR17" i="28"/>
  <c r="IQ17" i="28"/>
  <c r="IP17" i="28"/>
  <c r="IO17" i="28"/>
  <c r="IT16" i="28"/>
  <c r="IS16" i="28"/>
  <c r="IR16" i="28"/>
  <c r="IQ16" i="28"/>
  <c r="IP16" i="28"/>
  <c r="IO16" i="28"/>
  <c r="IT15" i="28"/>
  <c r="IS15" i="28"/>
  <c r="IR15" i="28"/>
  <c r="IQ15" i="28"/>
  <c r="IP15" i="28"/>
  <c r="IO15" i="28"/>
  <c r="IN29" i="28"/>
  <c r="IN28" i="28"/>
  <c r="IN27" i="28"/>
  <c r="IN26" i="28"/>
  <c r="IN25" i="28"/>
  <c r="IN24" i="28"/>
  <c r="IN23" i="28"/>
  <c r="IN22" i="28"/>
  <c r="IN21" i="28"/>
  <c r="IN20" i="28"/>
  <c r="IN19" i="28"/>
  <c r="IN18" i="28"/>
  <c r="IN17" i="28"/>
  <c r="IN16" i="28"/>
  <c r="IN15" i="28"/>
  <c r="II47" i="28"/>
  <c r="II166" i="28" s="1"/>
  <c r="II46" i="28"/>
  <c r="II165" i="28" s="1"/>
  <c r="II45" i="28"/>
  <c r="II164" i="28" s="1"/>
  <c r="II44" i="28"/>
  <c r="II163" i="28" s="1"/>
  <c r="II43" i="28"/>
  <c r="II162" i="28" s="1"/>
  <c r="II42" i="28"/>
  <c r="II161" i="28" s="1"/>
  <c r="II41" i="28"/>
  <c r="II160" i="28" s="1"/>
  <c r="II40" i="28"/>
  <c r="II159" i="28" s="1"/>
  <c r="II39" i="28"/>
  <c r="II158" i="28" s="1"/>
  <c r="II38" i="28"/>
  <c r="II157" i="28" s="1"/>
  <c r="II37" i="28"/>
  <c r="II36" i="28"/>
  <c r="II35" i="28"/>
  <c r="II34" i="28"/>
  <c r="II33" i="28"/>
  <c r="II155" i="28" s="1"/>
  <c r="IM29" i="28"/>
  <c r="IL29" i="28"/>
  <c r="IK29" i="28"/>
  <c r="IJ29" i="28"/>
  <c r="II29" i="28"/>
  <c r="IH29" i="28"/>
  <c r="IM28" i="28"/>
  <c r="IL28" i="28"/>
  <c r="IK28" i="28"/>
  <c r="IJ28" i="28"/>
  <c r="II28" i="28"/>
  <c r="IH28" i="28"/>
  <c r="IM27" i="28"/>
  <c r="IL27" i="28"/>
  <c r="IK27" i="28"/>
  <c r="IJ27" i="28"/>
  <c r="II27" i="28"/>
  <c r="IH27" i="28"/>
  <c r="IM26" i="28"/>
  <c r="IL26" i="28"/>
  <c r="IK26" i="28"/>
  <c r="IJ26" i="28"/>
  <c r="II26" i="28"/>
  <c r="IH26" i="28"/>
  <c r="IM25" i="28"/>
  <c r="IL25" i="28"/>
  <c r="IK25" i="28"/>
  <c r="IJ25" i="28"/>
  <c r="II25" i="28"/>
  <c r="IH25" i="28"/>
  <c r="IM24" i="28"/>
  <c r="IL24" i="28"/>
  <c r="IK24" i="28"/>
  <c r="IJ24" i="28"/>
  <c r="II24" i="28"/>
  <c r="IH24" i="28"/>
  <c r="IM23" i="28"/>
  <c r="IL23" i="28"/>
  <c r="IK23" i="28"/>
  <c r="IJ23" i="28"/>
  <c r="II23" i="28"/>
  <c r="IH23" i="28"/>
  <c r="IM22" i="28"/>
  <c r="IL22" i="28"/>
  <c r="IK22" i="28"/>
  <c r="IJ22" i="28"/>
  <c r="II22" i="28"/>
  <c r="IH22" i="28"/>
  <c r="IM21" i="28"/>
  <c r="IL21" i="28"/>
  <c r="IK21" i="28"/>
  <c r="IJ21" i="28"/>
  <c r="II21" i="28"/>
  <c r="IH21" i="28"/>
  <c r="IM20" i="28"/>
  <c r="IL20" i="28"/>
  <c r="IK20" i="28"/>
  <c r="IJ20" i="28"/>
  <c r="II20" i="28"/>
  <c r="IH20" i="28"/>
  <c r="IM19" i="28"/>
  <c r="IL19" i="28"/>
  <c r="IK19" i="28"/>
  <c r="IJ19" i="28"/>
  <c r="II19" i="28"/>
  <c r="IH19" i="28"/>
  <c r="IM18" i="28"/>
  <c r="IL18" i="28"/>
  <c r="IK18" i="28"/>
  <c r="IJ18" i="28"/>
  <c r="II18" i="28"/>
  <c r="IH18" i="28"/>
  <c r="IM17" i="28"/>
  <c r="IL17" i="28"/>
  <c r="IK17" i="28"/>
  <c r="IJ17" i="28"/>
  <c r="II17" i="28"/>
  <c r="IH17" i="28"/>
  <c r="IM16" i="28"/>
  <c r="IL16" i="28"/>
  <c r="IK16" i="28"/>
  <c r="IJ16" i="28"/>
  <c r="II16" i="28"/>
  <c r="IH16" i="28"/>
  <c r="IM15" i="28"/>
  <c r="IL15" i="28"/>
  <c r="IK15" i="28"/>
  <c r="IJ15" i="28"/>
  <c r="II15" i="28"/>
  <c r="IH15" i="28"/>
  <c r="IG29" i="28"/>
  <c r="IG28" i="28"/>
  <c r="IG27" i="28"/>
  <c r="IG26" i="28"/>
  <c r="IG25" i="28"/>
  <c r="IG24" i="28"/>
  <c r="IG23" i="28"/>
  <c r="IG22" i="28"/>
  <c r="IG21" i="28"/>
  <c r="IG20" i="28"/>
  <c r="IG19" i="28"/>
  <c r="IG18" i="28"/>
  <c r="IG17" i="28"/>
  <c r="IG16" i="28"/>
  <c r="IG15" i="28"/>
  <c r="IH47" i="28"/>
  <c r="IH166" i="28" s="1"/>
  <c r="IG47" i="28"/>
  <c r="IG166" i="28" s="1"/>
  <c r="IF47" i="28"/>
  <c r="IF166" i="28" s="1"/>
  <c r="IE47" i="28"/>
  <c r="IE166" i="28" s="1"/>
  <c r="ID47" i="28"/>
  <c r="ID166" i="28" s="1"/>
  <c r="IC47" i="28"/>
  <c r="IC166" i="28" s="1"/>
  <c r="IH46" i="28"/>
  <c r="IH165" i="28" s="1"/>
  <c r="IG46" i="28"/>
  <c r="IG165" i="28" s="1"/>
  <c r="IF46" i="28"/>
  <c r="IF165" i="28" s="1"/>
  <c r="IE46" i="28"/>
  <c r="IE165" i="28" s="1"/>
  <c r="ID46" i="28"/>
  <c r="ID165" i="28" s="1"/>
  <c r="IC46" i="28"/>
  <c r="IC165" i="28" s="1"/>
  <c r="IH45" i="28"/>
  <c r="IH164" i="28" s="1"/>
  <c r="IG45" i="28"/>
  <c r="IG164" i="28" s="1"/>
  <c r="IF45" i="28"/>
  <c r="IF164" i="28" s="1"/>
  <c r="IE45" i="28"/>
  <c r="IE164" i="28" s="1"/>
  <c r="ID45" i="28"/>
  <c r="ID164" i="28" s="1"/>
  <c r="IC45" i="28"/>
  <c r="IC164" i="28" s="1"/>
  <c r="IH44" i="28"/>
  <c r="IH163" i="28" s="1"/>
  <c r="IG44" i="28"/>
  <c r="IG163" i="28" s="1"/>
  <c r="IF44" i="28"/>
  <c r="IF163" i="28" s="1"/>
  <c r="IE44" i="28"/>
  <c r="IE163" i="28" s="1"/>
  <c r="ID44" i="28"/>
  <c r="ID163" i="28" s="1"/>
  <c r="IC44" i="28"/>
  <c r="IC163" i="28" s="1"/>
  <c r="IH43" i="28"/>
  <c r="IH162" i="28" s="1"/>
  <c r="IG43" i="28"/>
  <c r="IG162" i="28" s="1"/>
  <c r="IF43" i="28"/>
  <c r="IF162" i="28" s="1"/>
  <c r="IE43" i="28"/>
  <c r="IE162" i="28" s="1"/>
  <c r="ID43" i="28"/>
  <c r="ID162" i="28" s="1"/>
  <c r="IC43" i="28"/>
  <c r="IC162" i="28" s="1"/>
  <c r="IH42" i="28"/>
  <c r="IH161" i="28" s="1"/>
  <c r="IG42" i="28"/>
  <c r="IG161" i="28" s="1"/>
  <c r="IF42" i="28"/>
  <c r="IF161" i="28" s="1"/>
  <c r="IE42" i="28"/>
  <c r="IE161" i="28" s="1"/>
  <c r="ID42" i="28"/>
  <c r="ID161" i="28" s="1"/>
  <c r="IC42" i="28"/>
  <c r="IC161" i="28" s="1"/>
  <c r="IH41" i="28"/>
  <c r="IH160" i="28" s="1"/>
  <c r="IG41" i="28"/>
  <c r="IG160" i="28" s="1"/>
  <c r="IF41" i="28"/>
  <c r="IF160" i="28" s="1"/>
  <c r="IE41" i="28"/>
  <c r="IE160" i="28" s="1"/>
  <c r="ID41" i="28"/>
  <c r="ID160" i="28" s="1"/>
  <c r="IC41" i="28"/>
  <c r="IC160" i="28" s="1"/>
  <c r="IH40" i="28"/>
  <c r="IH159" i="28" s="1"/>
  <c r="IG40" i="28"/>
  <c r="IG159" i="28" s="1"/>
  <c r="IF40" i="28"/>
  <c r="IF159" i="28" s="1"/>
  <c r="IE40" i="28"/>
  <c r="IE159" i="28" s="1"/>
  <c r="ID40" i="28"/>
  <c r="ID159" i="28" s="1"/>
  <c r="IC40" i="28"/>
  <c r="IC159" i="28" s="1"/>
  <c r="IH39" i="28"/>
  <c r="IH158" i="28" s="1"/>
  <c r="IG39" i="28"/>
  <c r="IG158" i="28" s="1"/>
  <c r="IF39" i="28"/>
  <c r="IF158" i="28" s="1"/>
  <c r="IE39" i="28"/>
  <c r="IE158" i="28" s="1"/>
  <c r="ID39" i="28"/>
  <c r="ID158" i="28" s="1"/>
  <c r="IC39" i="28"/>
  <c r="IC158" i="28" s="1"/>
  <c r="IH38" i="28"/>
  <c r="IH157" i="28" s="1"/>
  <c r="IG38" i="28"/>
  <c r="IG157" i="28" s="1"/>
  <c r="IF38" i="28"/>
  <c r="IF157" i="28" s="1"/>
  <c r="IE38" i="28"/>
  <c r="IE157" i="28" s="1"/>
  <c r="ID38" i="28"/>
  <c r="ID157" i="28" s="1"/>
  <c r="IC38" i="28"/>
  <c r="IC157" i="28" s="1"/>
  <c r="IH37" i="28"/>
  <c r="IG37" i="28"/>
  <c r="IF37" i="28"/>
  <c r="IE37" i="28"/>
  <c r="ID37" i="28"/>
  <c r="IC37" i="28"/>
  <c r="IH36" i="28"/>
  <c r="IG36" i="28"/>
  <c r="IF36" i="28"/>
  <c r="IE36" i="28"/>
  <c r="ID36" i="28"/>
  <c r="IC36" i="28"/>
  <c r="IH35" i="28"/>
  <c r="IG35" i="28"/>
  <c r="IF35" i="28"/>
  <c r="IE35" i="28"/>
  <c r="ID35" i="28"/>
  <c r="IC35" i="28"/>
  <c r="IH34" i="28"/>
  <c r="IG34" i="28"/>
  <c r="IF34" i="28"/>
  <c r="IE34" i="28"/>
  <c r="ID34" i="28"/>
  <c r="IC34" i="28"/>
  <c r="IH33" i="28"/>
  <c r="IH155" i="28" s="1"/>
  <c r="IG33" i="28"/>
  <c r="IG155" i="28" s="1"/>
  <c r="IF33" i="28"/>
  <c r="IF155" i="28" s="1"/>
  <c r="IE33" i="28"/>
  <c r="IE155" i="28" s="1"/>
  <c r="ID33" i="28"/>
  <c r="ID155" i="28" s="1"/>
  <c r="IC33" i="28"/>
  <c r="IC155" i="28" s="1"/>
  <c r="IF29" i="28"/>
  <c r="IE29" i="28"/>
  <c r="ID29" i="28"/>
  <c r="IC29" i="28"/>
  <c r="IB29" i="28"/>
  <c r="IA29" i="28"/>
  <c r="IF28" i="28"/>
  <c r="IE28" i="28"/>
  <c r="ID28" i="28"/>
  <c r="IC28" i="28"/>
  <c r="IB28" i="28"/>
  <c r="IA28" i="28"/>
  <c r="IF27" i="28"/>
  <c r="IE27" i="28"/>
  <c r="ID27" i="28"/>
  <c r="IC27" i="28"/>
  <c r="IB27" i="28"/>
  <c r="IA27" i="28"/>
  <c r="IF26" i="28"/>
  <c r="IE26" i="28"/>
  <c r="ID26" i="28"/>
  <c r="IC26" i="28"/>
  <c r="IB26" i="28"/>
  <c r="IA26" i="28"/>
  <c r="IF25" i="28"/>
  <c r="IE25" i="28"/>
  <c r="ID25" i="28"/>
  <c r="IC25" i="28"/>
  <c r="IB25" i="28"/>
  <c r="IA25" i="28"/>
  <c r="IF24" i="28"/>
  <c r="IE24" i="28"/>
  <c r="ID24" i="28"/>
  <c r="IC24" i="28"/>
  <c r="IB24" i="28"/>
  <c r="IA24" i="28"/>
  <c r="IF23" i="28"/>
  <c r="IE23" i="28"/>
  <c r="ID23" i="28"/>
  <c r="IC23" i="28"/>
  <c r="IB23" i="28"/>
  <c r="IA23" i="28"/>
  <c r="IF22" i="28"/>
  <c r="IE22" i="28"/>
  <c r="ID22" i="28"/>
  <c r="IC22" i="28"/>
  <c r="IB22" i="28"/>
  <c r="IA22" i="28"/>
  <c r="IF21" i="28"/>
  <c r="IE21" i="28"/>
  <c r="ID21" i="28"/>
  <c r="IC21" i="28"/>
  <c r="IB21" i="28"/>
  <c r="IA21" i="28"/>
  <c r="IF20" i="28"/>
  <c r="IE20" i="28"/>
  <c r="ID20" i="28"/>
  <c r="IC20" i="28"/>
  <c r="IB20" i="28"/>
  <c r="IA20" i="28"/>
  <c r="IF19" i="28"/>
  <c r="IE19" i="28"/>
  <c r="ID19" i="28"/>
  <c r="IC19" i="28"/>
  <c r="IB19" i="28"/>
  <c r="IA19" i="28"/>
  <c r="IF18" i="28"/>
  <c r="IE18" i="28"/>
  <c r="ID18" i="28"/>
  <c r="IC18" i="28"/>
  <c r="IB18" i="28"/>
  <c r="IA18" i="28"/>
  <c r="IF17" i="28"/>
  <c r="IE17" i="28"/>
  <c r="ID17" i="28"/>
  <c r="IC17" i="28"/>
  <c r="IB17" i="28"/>
  <c r="IA17" i="28"/>
  <c r="IF16" i="28"/>
  <c r="IE16" i="28"/>
  <c r="ID16" i="28"/>
  <c r="IC16" i="28"/>
  <c r="IB16" i="28"/>
  <c r="IA16" i="28"/>
  <c r="IF15" i="28"/>
  <c r="IE15" i="28"/>
  <c r="ID15" i="28"/>
  <c r="IC15" i="28"/>
  <c r="IB15" i="28"/>
  <c r="IA15" i="28"/>
  <c r="HZ29" i="28"/>
  <c r="HZ28" i="28"/>
  <c r="HZ27" i="28"/>
  <c r="HZ26" i="28"/>
  <c r="HZ25" i="28"/>
  <c r="HZ24" i="28"/>
  <c r="HZ23" i="28"/>
  <c r="HZ22" i="28"/>
  <c r="HZ21" i="28"/>
  <c r="HZ20" i="28"/>
  <c r="HZ19" i="28"/>
  <c r="HZ18" i="28"/>
  <c r="HZ17" i="28"/>
  <c r="HZ16" i="28"/>
  <c r="HZ15" i="28"/>
  <c r="IB47" i="28"/>
  <c r="IB166" i="28" s="1"/>
  <c r="IB46" i="28"/>
  <c r="IB165" i="28" s="1"/>
  <c r="IB45" i="28"/>
  <c r="IB164" i="28" s="1"/>
  <c r="IB44" i="28"/>
  <c r="IB163" i="28" s="1"/>
  <c r="IB43" i="28"/>
  <c r="IB162" i="28" s="1"/>
  <c r="IB42" i="28"/>
  <c r="IB161" i="28" s="1"/>
  <c r="IB41" i="28"/>
  <c r="IB160" i="28" s="1"/>
  <c r="IB40" i="28"/>
  <c r="IB159" i="28" s="1"/>
  <c r="IB39" i="28"/>
  <c r="IB158" i="28" s="1"/>
  <c r="IB38" i="28"/>
  <c r="IB157" i="28" s="1"/>
  <c r="IB37" i="28"/>
  <c r="IB36" i="28"/>
  <c r="IB35" i="28"/>
  <c r="IB34" i="28"/>
  <c r="IB33" i="28"/>
  <c r="IB155" i="28" s="1"/>
  <c r="IA47" i="28"/>
  <c r="IA166" i="28" s="1"/>
  <c r="HZ47" i="28"/>
  <c r="HZ166" i="28" s="1"/>
  <c r="HY47" i="28"/>
  <c r="HY166" i="28" s="1"/>
  <c r="HX47" i="28"/>
  <c r="HX166" i="28" s="1"/>
  <c r="HW47" i="28"/>
  <c r="HW166" i="28" s="1"/>
  <c r="HV47" i="28"/>
  <c r="HV166" i="28" s="1"/>
  <c r="IA46" i="28"/>
  <c r="IA165" i="28" s="1"/>
  <c r="HZ46" i="28"/>
  <c r="HZ165" i="28" s="1"/>
  <c r="HY46" i="28"/>
  <c r="HY165" i="28" s="1"/>
  <c r="HX46" i="28"/>
  <c r="HX165" i="28" s="1"/>
  <c r="HW46" i="28"/>
  <c r="HW165" i="28" s="1"/>
  <c r="HV46" i="28"/>
  <c r="HV165" i="28" s="1"/>
  <c r="IA45" i="28"/>
  <c r="IA164" i="28" s="1"/>
  <c r="HZ45" i="28"/>
  <c r="HZ164" i="28" s="1"/>
  <c r="HY45" i="28"/>
  <c r="HY164" i="28" s="1"/>
  <c r="HX45" i="28"/>
  <c r="HX164" i="28" s="1"/>
  <c r="HW45" i="28"/>
  <c r="HW164" i="28" s="1"/>
  <c r="HV45" i="28"/>
  <c r="HV164" i="28" s="1"/>
  <c r="IA44" i="28"/>
  <c r="IA163" i="28" s="1"/>
  <c r="HZ44" i="28"/>
  <c r="HZ163" i="28" s="1"/>
  <c r="HY44" i="28"/>
  <c r="HY163" i="28" s="1"/>
  <c r="HX44" i="28"/>
  <c r="HX163" i="28" s="1"/>
  <c r="HW44" i="28"/>
  <c r="HW163" i="28" s="1"/>
  <c r="HV44" i="28"/>
  <c r="HV163" i="28" s="1"/>
  <c r="IA43" i="28"/>
  <c r="IA162" i="28" s="1"/>
  <c r="HZ43" i="28"/>
  <c r="HZ162" i="28" s="1"/>
  <c r="HY43" i="28"/>
  <c r="HY162" i="28" s="1"/>
  <c r="HX43" i="28"/>
  <c r="HX162" i="28" s="1"/>
  <c r="HW43" i="28"/>
  <c r="HW162" i="28" s="1"/>
  <c r="HV43" i="28"/>
  <c r="HV162" i="28" s="1"/>
  <c r="IA42" i="28"/>
  <c r="IA161" i="28" s="1"/>
  <c r="HZ42" i="28"/>
  <c r="HZ161" i="28" s="1"/>
  <c r="HY42" i="28"/>
  <c r="HY161" i="28" s="1"/>
  <c r="HX42" i="28"/>
  <c r="HX161" i="28" s="1"/>
  <c r="HW42" i="28"/>
  <c r="HW161" i="28" s="1"/>
  <c r="HV42" i="28"/>
  <c r="HV161" i="28" s="1"/>
  <c r="IA41" i="28"/>
  <c r="IA160" i="28" s="1"/>
  <c r="HZ41" i="28"/>
  <c r="HZ160" i="28" s="1"/>
  <c r="HY41" i="28"/>
  <c r="HY160" i="28" s="1"/>
  <c r="HX41" i="28"/>
  <c r="HX160" i="28" s="1"/>
  <c r="HW41" i="28"/>
  <c r="HW160" i="28" s="1"/>
  <c r="HV41" i="28"/>
  <c r="HV160" i="28" s="1"/>
  <c r="IA40" i="28"/>
  <c r="IA159" i="28" s="1"/>
  <c r="HZ40" i="28"/>
  <c r="HZ159" i="28" s="1"/>
  <c r="HY40" i="28"/>
  <c r="HY159" i="28" s="1"/>
  <c r="HX40" i="28"/>
  <c r="HX159" i="28" s="1"/>
  <c r="HW40" i="28"/>
  <c r="HW159" i="28" s="1"/>
  <c r="HV40" i="28"/>
  <c r="HV159" i="28" s="1"/>
  <c r="IA39" i="28"/>
  <c r="IA158" i="28" s="1"/>
  <c r="HZ39" i="28"/>
  <c r="HZ158" i="28" s="1"/>
  <c r="HY39" i="28"/>
  <c r="HY158" i="28" s="1"/>
  <c r="HX39" i="28"/>
  <c r="HX158" i="28" s="1"/>
  <c r="HW39" i="28"/>
  <c r="HW158" i="28" s="1"/>
  <c r="HV39" i="28"/>
  <c r="HV158" i="28" s="1"/>
  <c r="IA38" i="28"/>
  <c r="IA157" i="28" s="1"/>
  <c r="HZ38" i="28"/>
  <c r="HZ157" i="28" s="1"/>
  <c r="HY38" i="28"/>
  <c r="HY157" i="28" s="1"/>
  <c r="HX38" i="28"/>
  <c r="HX157" i="28" s="1"/>
  <c r="HW38" i="28"/>
  <c r="HW157" i="28" s="1"/>
  <c r="HV38" i="28"/>
  <c r="HV157" i="28" s="1"/>
  <c r="IA37" i="28"/>
  <c r="HZ37" i="28"/>
  <c r="HY37" i="28"/>
  <c r="HX37" i="28"/>
  <c r="HW37" i="28"/>
  <c r="HV37" i="28"/>
  <c r="IA36" i="28"/>
  <c r="HZ36" i="28"/>
  <c r="HY36" i="28"/>
  <c r="HX36" i="28"/>
  <c r="HW36" i="28"/>
  <c r="HV36" i="28"/>
  <c r="IA35" i="28"/>
  <c r="HZ35" i="28"/>
  <c r="HY35" i="28"/>
  <c r="HX35" i="28"/>
  <c r="HW35" i="28"/>
  <c r="HV35" i="28"/>
  <c r="IA34" i="28"/>
  <c r="HZ34" i="28"/>
  <c r="HY34" i="28"/>
  <c r="HX34" i="28"/>
  <c r="HW34" i="28"/>
  <c r="HV34" i="28"/>
  <c r="IA33" i="28"/>
  <c r="IA155" i="28" s="1"/>
  <c r="HZ33" i="28"/>
  <c r="HZ155" i="28" s="1"/>
  <c r="HY33" i="28"/>
  <c r="HY155" i="28" s="1"/>
  <c r="HX33" i="28"/>
  <c r="HX155" i="28" s="1"/>
  <c r="HW33" i="28"/>
  <c r="HW155" i="28" s="1"/>
  <c r="HV33" i="28"/>
  <c r="HV155" i="28" s="1"/>
  <c r="HU47" i="28"/>
  <c r="HU166" i="28" s="1"/>
  <c r="HU46" i="28"/>
  <c r="HU165" i="28" s="1"/>
  <c r="HU45" i="28"/>
  <c r="HU164" i="28" s="1"/>
  <c r="HU44" i="28"/>
  <c r="HU163" i="28" s="1"/>
  <c r="HU43" i="28"/>
  <c r="HU162" i="28" s="1"/>
  <c r="HU42" i="28"/>
  <c r="HU161" i="28" s="1"/>
  <c r="HU41" i="28"/>
  <c r="HU160" i="28" s="1"/>
  <c r="HU40" i="28"/>
  <c r="HU159" i="28" s="1"/>
  <c r="HU39" i="28"/>
  <c r="HU158" i="28" s="1"/>
  <c r="HU38" i="28"/>
  <c r="HU157" i="28" s="1"/>
  <c r="HU37" i="28"/>
  <c r="HU36" i="28"/>
  <c r="HU35" i="28"/>
  <c r="HU34" i="28"/>
  <c r="HU33" i="28"/>
  <c r="HU155" i="28" s="1"/>
  <c r="HY29" i="28"/>
  <c r="HX29" i="28"/>
  <c r="HW29" i="28"/>
  <c r="HV29" i="28"/>
  <c r="HU29" i="28"/>
  <c r="HT29" i="28"/>
  <c r="HY28" i="28"/>
  <c r="HX28" i="28"/>
  <c r="HW28" i="28"/>
  <c r="HV28" i="28"/>
  <c r="HU28" i="28"/>
  <c r="HT28" i="28"/>
  <c r="HY27" i="28"/>
  <c r="HX27" i="28"/>
  <c r="HW27" i="28"/>
  <c r="HV27" i="28"/>
  <c r="HU27" i="28"/>
  <c r="HT27" i="28"/>
  <c r="HY26" i="28"/>
  <c r="HX26" i="28"/>
  <c r="HW26" i="28"/>
  <c r="HV26" i="28"/>
  <c r="HU26" i="28"/>
  <c r="HT26" i="28"/>
  <c r="HY25" i="28"/>
  <c r="HX25" i="28"/>
  <c r="HW25" i="28"/>
  <c r="HV25" i="28"/>
  <c r="HU25" i="28"/>
  <c r="HT25" i="28"/>
  <c r="HY24" i="28"/>
  <c r="HX24" i="28"/>
  <c r="HW24" i="28"/>
  <c r="HV24" i="28"/>
  <c r="HU24" i="28"/>
  <c r="HT24" i="28"/>
  <c r="HY23" i="28"/>
  <c r="HX23" i="28"/>
  <c r="HW23" i="28"/>
  <c r="HV23" i="28"/>
  <c r="HU23" i="28"/>
  <c r="HT23" i="28"/>
  <c r="HY22" i="28"/>
  <c r="HX22" i="28"/>
  <c r="HW22" i="28"/>
  <c r="HV22" i="28"/>
  <c r="HU22" i="28"/>
  <c r="HT22" i="28"/>
  <c r="HY21" i="28"/>
  <c r="HX21" i="28"/>
  <c r="HW21" i="28"/>
  <c r="HV21" i="28"/>
  <c r="HU21" i="28"/>
  <c r="HT21" i="28"/>
  <c r="HY20" i="28"/>
  <c r="HX20" i="28"/>
  <c r="HW20" i="28"/>
  <c r="HV20" i="28"/>
  <c r="HU20" i="28"/>
  <c r="HT20" i="28"/>
  <c r="HY19" i="28"/>
  <c r="HX19" i="28"/>
  <c r="HW19" i="28"/>
  <c r="HV19" i="28"/>
  <c r="HU19" i="28"/>
  <c r="HT19" i="28"/>
  <c r="HY18" i="28"/>
  <c r="HX18" i="28"/>
  <c r="HW18" i="28"/>
  <c r="HV18" i="28"/>
  <c r="HU18" i="28"/>
  <c r="HT18" i="28"/>
  <c r="HY17" i="28"/>
  <c r="HX17" i="28"/>
  <c r="HW17" i="28"/>
  <c r="HV17" i="28"/>
  <c r="HU17" i="28"/>
  <c r="HT17" i="28"/>
  <c r="HY16" i="28"/>
  <c r="HX16" i="28"/>
  <c r="HW16" i="28"/>
  <c r="HV16" i="28"/>
  <c r="HU16" i="28"/>
  <c r="HT16" i="28"/>
  <c r="HY15" i="28"/>
  <c r="HX15" i="28"/>
  <c r="HW15" i="28"/>
  <c r="HV15" i="28"/>
  <c r="HU15" i="28"/>
  <c r="HT15" i="28"/>
  <c r="HS29" i="28"/>
  <c r="HS28" i="28"/>
  <c r="HS27" i="28"/>
  <c r="HS26" i="28"/>
  <c r="HS25" i="28"/>
  <c r="HS24" i="28"/>
  <c r="HS23" i="28"/>
  <c r="HS22" i="28"/>
  <c r="HS21" i="28"/>
  <c r="HS20" i="28"/>
  <c r="HS19" i="28"/>
  <c r="HS18" i="28"/>
  <c r="HS17" i="28"/>
  <c r="HS16" i="28"/>
  <c r="HS15" i="28"/>
  <c r="HR29" i="28"/>
  <c r="HQ29" i="28"/>
  <c r="HP29" i="28"/>
  <c r="HO29" i="28"/>
  <c r="HN29" i="28"/>
  <c r="HM29" i="28"/>
  <c r="HR28" i="28"/>
  <c r="HQ28" i="28"/>
  <c r="HP28" i="28"/>
  <c r="HO28" i="28"/>
  <c r="HN28" i="28"/>
  <c r="HM28" i="28"/>
  <c r="HR27" i="28"/>
  <c r="HQ27" i="28"/>
  <c r="HP27" i="28"/>
  <c r="HO27" i="28"/>
  <c r="HN27" i="28"/>
  <c r="HM27" i="28"/>
  <c r="HR26" i="28"/>
  <c r="HQ26" i="28"/>
  <c r="HP26" i="28"/>
  <c r="HO26" i="28"/>
  <c r="HN26" i="28"/>
  <c r="HM26" i="28"/>
  <c r="HR25" i="28"/>
  <c r="HQ25" i="28"/>
  <c r="HP25" i="28"/>
  <c r="HO25" i="28"/>
  <c r="HN25" i="28"/>
  <c r="HM25" i="28"/>
  <c r="HR24" i="28"/>
  <c r="HQ24" i="28"/>
  <c r="HP24" i="28"/>
  <c r="HO24" i="28"/>
  <c r="HN24" i="28"/>
  <c r="HM24" i="28"/>
  <c r="HR23" i="28"/>
  <c r="HQ23" i="28"/>
  <c r="HP23" i="28"/>
  <c r="HO23" i="28"/>
  <c r="HN23" i="28"/>
  <c r="HM23" i="28"/>
  <c r="HR22" i="28"/>
  <c r="HQ22" i="28"/>
  <c r="HP22" i="28"/>
  <c r="HO22" i="28"/>
  <c r="HN22" i="28"/>
  <c r="HM22" i="28"/>
  <c r="HR21" i="28"/>
  <c r="HQ21" i="28"/>
  <c r="HP21" i="28"/>
  <c r="HO21" i="28"/>
  <c r="HN21" i="28"/>
  <c r="HM21" i="28"/>
  <c r="HR20" i="28"/>
  <c r="HQ20" i="28"/>
  <c r="HP20" i="28"/>
  <c r="HO20" i="28"/>
  <c r="HN20" i="28"/>
  <c r="HM20" i="28"/>
  <c r="HR19" i="28"/>
  <c r="HQ19" i="28"/>
  <c r="HP19" i="28"/>
  <c r="HO19" i="28"/>
  <c r="HN19" i="28"/>
  <c r="HM19" i="28"/>
  <c r="HR18" i="28"/>
  <c r="HQ18" i="28"/>
  <c r="HP18" i="28"/>
  <c r="HO18" i="28"/>
  <c r="HN18" i="28"/>
  <c r="HM18" i="28"/>
  <c r="HR17" i="28"/>
  <c r="HQ17" i="28"/>
  <c r="HP17" i="28"/>
  <c r="HO17" i="28"/>
  <c r="HN17" i="28"/>
  <c r="HM17" i="28"/>
  <c r="HR16" i="28"/>
  <c r="HQ16" i="28"/>
  <c r="HP16" i="28"/>
  <c r="HO16" i="28"/>
  <c r="HN16" i="28"/>
  <c r="HM16" i="28"/>
  <c r="HR15" i="28"/>
  <c r="HQ15" i="28"/>
  <c r="HP15" i="28"/>
  <c r="HO15" i="28"/>
  <c r="HN15" i="28"/>
  <c r="HM15" i="28"/>
  <c r="HL29" i="28"/>
  <c r="HL28" i="28"/>
  <c r="HL27" i="28"/>
  <c r="HL26" i="28"/>
  <c r="HL25" i="28"/>
  <c r="HL24" i="28"/>
  <c r="HL23" i="28"/>
  <c r="HL22" i="28"/>
  <c r="HL21" i="28"/>
  <c r="HL20" i="28"/>
  <c r="HL19" i="28"/>
  <c r="HL18" i="28"/>
  <c r="HL17" i="28"/>
  <c r="HL16" i="28"/>
  <c r="HL15" i="28"/>
  <c r="HK29" i="28"/>
  <c r="HJ29" i="28"/>
  <c r="HI29" i="28"/>
  <c r="HH29" i="28"/>
  <c r="HG29" i="28"/>
  <c r="HF29" i="28"/>
  <c r="HK28" i="28"/>
  <c r="HJ28" i="28"/>
  <c r="HI28" i="28"/>
  <c r="HH28" i="28"/>
  <c r="HG28" i="28"/>
  <c r="HF28" i="28"/>
  <c r="HK27" i="28"/>
  <c r="HJ27" i="28"/>
  <c r="HI27" i="28"/>
  <c r="HH27" i="28"/>
  <c r="HG27" i="28"/>
  <c r="HF27" i="28"/>
  <c r="HK26" i="28"/>
  <c r="HJ26" i="28"/>
  <c r="HI26" i="28"/>
  <c r="HH26" i="28"/>
  <c r="HG26" i="28"/>
  <c r="HF26" i="28"/>
  <c r="HK25" i="28"/>
  <c r="HJ25" i="28"/>
  <c r="HI25" i="28"/>
  <c r="HH25" i="28"/>
  <c r="HG25" i="28"/>
  <c r="HF25" i="28"/>
  <c r="HK24" i="28"/>
  <c r="HJ24" i="28"/>
  <c r="HI24" i="28"/>
  <c r="HH24" i="28"/>
  <c r="HG24" i="28"/>
  <c r="HF24" i="28"/>
  <c r="HK23" i="28"/>
  <c r="HJ23" i="28"/>
  <c r="HI23" i="28"/>
  <c r="HH23" i="28"/>
  <c r="HG23" i="28"/>
  <c r="HF23" i="28"/>
  <c r="HK22" i="28"/>
  <c r="HJ22" i="28"/>
  <c r="HI22" i="28"/>
  <c r="HH22" i="28"/>
  <c r="HG22" i="28"/>
  <c r="HF22" i="28"/>
  <c r="HK21" i="28"/>
  <c r="HJ21" i="28"/>
  <c r="HI21" i="28"/>
  <c r="HH21" i="28"/>
  <c r="HG21" i="28"/>
  <c r="HF21" i="28"/>
  <c r="HK20" i="28"/>
  <c r="HJ20" i="28"/>
  <c r="HI20" i="28"/>
  <c r="HH20" i="28"/>
  <c r="HG20" i="28"/>
  <c r="HF20" i="28"/>
  <c r="HK19" i="28"/>
  <c r="HJ19" i="28"/>
  <c r="HI19" i="28"/>
  <c r="HH19" i="28"/>
  <c r="HG19" i="28"/>
  <c r="HF19" i="28"/>
  <c r="HK18" i="28"/>
  <c r="HJ18" i="28"/>
  <c r="HI18" i="28"/>
  <c r="HH18" i="28"/>
  <c r="HG18" i="28"/>
  <c r="HF18" i="28"/>
  <c r="HK17" i="28"/>
  <c r="HJ17" i="28"/>
  <c r="HI17" i="28"/>
  <c r="HH17" i="28"/>
  <c r="HG17" i="28"/>
  <c r="HF17" i="28"/>
  <c r="HK16" i="28"/>
  <c r="HJ16" i="28"/>
  <c r="HI16" i="28"/>
  <c r="HH16" i="28"/>
  <c r="HG16" i="28"/>
  <c r="HF16" i="28"/>
  <c r="HK15" i="28"/>
  <c r="HJ15" i="28"/>
  <c r="HI15" i="28"/>
  <c r="HH15" i="28"/>
  <c r="HG15" i="28"/>
  <c r="HF15" i="28"/>
  <c r="HE29" i="28"/>
  <c r="HE28" i="28"/>
  <c r="HE27" i="28"/>
  <c r="HE26" i="28"/>
  <c r="HE25" i="28"/>
  <c r="HE24" i="28"/>
  <c r="HE23" i="28"/>
  <c r="HE22" i="28"/>
  <c r="HE21" i="28"/>
  <c r="HE20" i="28"/>
  <c r="HE19" i="28"/>
  <c r="HE18" i="28"/>
  <c r="HE17" i="28"/>
  <c r="HE16" i="28"/>
  <c r="HE15" i="28"/>
  <c r="HD29" i="28"/>
  <c r="HD133" i="28" s="1"/>
  <c r="HC29" i="28"/>
  <c r="HC133" i="28" s="1"/>
  <c r="HB29" i="28"/>
  <c r="HB133" i="28" s="1"/>
  <c r="HA29" i="28"/>
  <c r="HA133" i="28" s="1"/>
  <c r="GZ29" i="28"/>
  <c r="GZ133" i="28" s="1"/>
  <c r="GY29" i="28"/>
  <c r="GY133" i="28" s="1"/>
  <c r="HD28" i="28"/>
  <c r="HD132" i="28" s="1"/>
  <c r="HC28" i="28"/>
  <c r="HC132" i="28" s="1"/>
  <c r="HB28" i="28"/>
  <c r="HB132" i="28" s="1"/>
  <c r="HA28" i="28"/>
  <c r="HA132" i="28" s="1"/>
  <c r="GZ28" i="28"/>
  <c r="GZ132" i="28" s="1"/>
  <c r="GY28" i="28"/>
  <c r="GY132" i="28" s="1"/>
  <c r="HD27" i="28"/>
  <c r="HD131" i="28" s="1"/>
  <c r="HC27" i="28"/>
  <c r="HC131" i="28" s="1"/>
  <c r="HB27" i="28"/>
  <c r="HB131" i="28" s="1"/>
  <c r="HA27" i="28"/>
  <c r="HA131" i="28" s="1"/>
  <c r="GZ27" i="28"/>
  <c r="GZ131" i="28" s="1"/>
  <c r="GY27" i="28"/>
  <c r="GY131" i="28" s="1"/>
  <c r="HD26" i="28"/>
  <c r="HD130" i="28" s="1"/>
  <c r="HC26" i="28"/>
  <c r="HC130" i="28" s="1"/>
  <c r="HB26" i="28"/>
  <c r="HB130" i="28" s="1"/>
  <c r="HA26" i="28"/>
  <c r="HA130" i="28" s="1"/>
  <c r="GZ26" i="28"/>
  <c r="GZ130" i="28" s="1"/>
  <c r="GY26" i="28"/>
  <c r="GY130" i="28" s="1"/>
  <c r="HD25" i="28"/>
  <c r="HD129" i="28" s="1"/>
  <c r="HC25" i="28"/>
  <c r="HC129" i="28" s="1"/>
  <c r="HB25" i="28"/>
  <c r="HB129" i="28" s="1"/>
  <c r="HA25" i="28"/>
  <c r="HA129" i="28" s="1"/>
  <c r="GZ25" i="28"/>
  <c r="GZ129" i="28" s="1"/>
  <c r="GY25" i="28"/>
  <c r="GY129" i="28" s="1"/>
  <c r="HD24" i="28"/>
  <c r="HD128" i="28" s="1"/>
  <c r="HC24" i="28"/>
  <c r="HC128" i="28" s="1"/>
  <c r="HB24" i="28"/>
  <c r="HB128" i="28" s="1"/>
  <c r="HA24" i="28"/>
  <c r="HA128" i="28" s="1"/>
  <c r="GZ24" i="28"/>
  <c r="GZ128" i="28" s="1"/>
  <c r="GY24" i="28"/>
  <c r="GY128" i="28" s="1"/>
  <c r="HD23" i="28"/>
  <c r="HD127" i="28" s="1"/>
  <c r="HC23" i="28"/>
  <c r="HC127" i="28" s="1"/>
  <c r="HB23" i="28"/>
  <c r="HB127" i="28" s="1"/>
  <c r="HA23" i="28"/>
  <c r="HA127" i="28" s="1"/>
  <c r="GZ23" i="28"/>
  <c r="GZ127" i="28" s="1"/>
  <c r="GY23" i="28"/>
  <c r="GY127" i="28" s="1"/>
  <c r="HD22" i="28"/>
  <c r="HD126" i="28" s="1"/>
  <c r="HC22" i="28"/>
  <c r="HC126" i="28" s="1"/>
  <c r="HB22" i="28"/>
  <c r="HB126" i="28" s="1"/>
  <c r="HA22" i="28"/>
  <c r="HA126" i="28" s="1"/>
  <c r="GZ22" i="28"/>
  <c r="GZ126" i="28" s="1"/>
  <c r="GY22" i="28"/>
  <c r="GY126" i="28" s="1"/>
  <c r="HD21" i="28"/>
  <c r="HD125" i="28" s="1"/>
  <c r="HC21" i="28"/>
  <c r="HC125" i="28" s="1"/>
  <c r="HB21" i="28"/>
  <c r="HB125" i="28" s="1"/>
  <c r="HA21" i="28"/>
  <c r="HA125" i="28" s="1"/>
  <c r="GZ21" i="28"/>
  <c r="GZ125" i="28" s="1"/>
  <c r="GY21" i="28"/>
  <c r="GY125" i="28" s="1"/>
  <c r="HD20" i="28"/>
  <c r="HD124" i="28" s="1"/>
  <c r="HC20" i="28"/>
  <c r="HC124" i="28" s="1"/>
  <c r="HB20" i="28"/>
  <c r="HB124" i="28" s="1"/>
  <c r="HA20" i="28"/>
  <c r="HA124" i="28" s="1"/>
  <c r="GZ20" i="28"/>
  <c r="GZ124" i="28" s="1"/>
  <c r="GY20" i="28"/>
  <c r="GY124" i="28" s="1"/>
  <c r="HD19" i="28"/>
  <c r="HC19" i="28"/>
  <c r="HB19" i="28"/>
  <c r="HA19" i="28"/>
  <c r="GZ19" i="28"/>
  <c r="GY19" i="28"/>
  <c r="HD18" i="28"/>
  <c r="HC18" i="28"/>
  <c r="HB18" i="28"/>
  <c r="HA18" i="28"/>
  <c r="GZ18" i="28"/>
  <c r="GY18" i="28"/>
  <c r="HD17" i="28"/>
  <c r="HC17" i="28"/>
  <c r="HB17" i="28"/>
  <c r="HA17" i="28"/>
  <c r="GZ17" i="28"/>
  <c r="GY17" i="28"/>
  <c r="HD16" i="28"/>
  <c r="HC16" i="28"/>
  <c r="HB16" i="28"/>
  <c r="HA16" i="28"/>
  <c r="GZ16" i="28"/>
  <c r="GY16" i="28"/>
  <c r="HD15" i="28"/>
  <c r="HD122" i="28" s="1"/>
  <c r="HC15" i="28"/>
  <c r="HC122" i="28" s="1"/>
  <c r="HB15" i="28"/>
  <c r="HB122" i="28" s="1"/>
  <c r="HA15" i="28"/>
  <c r="HA122" i="28" s="1"/>
  <c r="GZ15" i="28"/>
  <c r="GZ122" i="28" s="1"/>
  <c r="GY15" i="28"/>
  <c r="GY122" i="28" s="1"/>
  <c r="GX29" i="28"/>
  <c r="GX133" i="28" s="1"/>
  <c r="GX28" i="28"/>
  <c r="GX132" i="28" s="1"/>
  <c r="GX27" i="28"/>
  <c r="GX131" i="28" s="1"/>
  <c r="GX26" i="28"/>
  <c r="GX130" i="28" s="1"/>
  <c r="GX25" i="28"/>
  <c r="GX129" i="28" s="1"/>
  <c r="GX24" i="28"/>
  <c r="GX128" i="28" s="1"/>
  <c r="GX23" i="28"/>
  <c r="GX127" i="28" s="1"/>
  <c r="GX22" i="28"/>
  <c r="GX126" i="28" s="1"/>
  <c r="GX21" i="28"/>
  <c r="GX125" i="28" s="1"/>
  <c r="GX20" i="28"/>
  <c r="GX124" i="28" s="1"/>
  <c r="GX19" i="28"/>
  <c r="GX18" i="28"/>
  <c r="GX17" i="28"/>
  <c r="GX16" i="28"/>
  <c r="GX15" i="28"/>
  <c r="GX122" i="28" s="1"/>
  <c r="GW29" i="28"/>
  <c r="GW133" i="28" s="1"/>
  <c r="GV29" i="28"/>
  <c r="GV133" i="28" s="1"/>
  <c r="GU29" i="28"/>
  <c r="GU133" i="28" s="1"/>
  <c r="GT29" i="28"/>
  <c r="GT133" i="28" s="1"/>
  <c r="GS29" i="28"/>
  <c r="GS133" i="28" s="1"/>
  <c r="GR29" i="28"/>
  <c r="GR133" i="28" s="1"/>
  <c r="GW28" i="28"/>
  <c r="GW132" i="28" s="1"/>
  <c r="GV28" i="28"/>
  <c r="GV132" i="28" s="1"/>
  <c r="GU28" i="28"/>
  <c r="GU132" i="28" s="1"/>
  <c r="GT28" i="28"/>
  <c r="GT132" i="28" s="1"/>
  <c r="GS28" i="28"/>
  <c r="GS132" i="28" s="1"/>
  <c r="GR28" i="28"/>
  <c r="GR132" i="28" s="1"/>
  <c r="GW27" i="28"/>
  <c r="GW131" i="28" s="1"/>
  <c r="GV27" i="28"/>
  <c r="GV131" i="28" s="1"/>
  <c r="GU27" i="28"/>
  <c r="GU131" i="28" s="1"/>
  <c r="GT27" i="28"/>
  <c r="GT131" i="28" s="1"/>
  <c r="GS27" i="28"/>
  <c r="GS131" i="28" s="1"/>
  <c r="GR27" i="28"/>
  <c r="GR131" i="28" s="1"/>
  <c r="GW26" i="28"/>
  <c r="GW130" i="28" s="1"/>
  <c r="GV26" i="28"/>
  <c r="GV130" i="28" s="1"/>
  <c r="GU26" i="28"/>
  <c r="GU130" i="28" s="1"/>
  <c r="GT26" i="28"/>
  <c r="GT130" i="28" s="1"/>
  <c r="GS26" i="28"/>
  <c r="GS130" i="28" s="1"/>
  <c r="GR26" i="28"/>
  <c r="GR130" i="28" s="1"/>
  <c r="GW25" i="28"/>
  <c r="GW129" i="28" s="1"/>
  <c r="GV25" i="28"/>
  <c r="GV129" i="28" s="1"/>
  <c r="GU25" i="28"/>
  <c r="GU129" i="28" s="1"/>
  <c r="GT25" i="28"/>
  <c r="GT129" i="28" s="1"/>
  <c r="GS25" i="28"/>
  <c r="GS129" i="28" s="1"/>
  <c r="GR25" i="28"/>
  <c r="GR129" i="28" s="1"/>
  <c r="GW24" i="28"/>
  <c r="GW128" i="28" s="1"/>
  <c r="GV24" i="28"/>
  <c r="GV128" i="28" s="1"/>
  <c r="GU24" i="28"/>
  <c r="GU128" i="28" s="1"/>
  <c r="GT24" i="28"/>
  <c r="GT128" i="28" s="1"/>
  <c r="GS24" i="28"/>
  <c r="GS128" i="28" s="1"/>
  <c r="GR24" i="28"/>
  <c r="GR128" i="28" s="1"/>
  <c r="GW23" i="28"/>
  <c r="GW127" i="28" s="1"/>
  <c r="GV23" i="28"/>
  <c r="GV127" i="28" s="1"/>
  <c r="GU23" i="28"/>
  <c r="GU127" i="28" s="1"/>
  <c r="GT23" i="28"/>
  <c r="GT127" i="28" s="1"/>
  <c r="GS23" i="28"/>
  <c r="GS127" i="28" s="1"/>
  <c r="GR23" i="28"/>
  <c r="GR127" i="28" s="1"/>
  <c r="GW22" i="28"/>
  <c r="GW126" i="28" s="1"/>
  <c r="GV22" i="28"/>
  <c r="GV126" i="28" s="1"/>
  <c r="GU22" i="28"/>
  <c r="GU126" i="28" s="1"/>
  <c r="GT22" i="28"/>
  <c r="GT126" i="28" s="1"/>
  <c r="GS22" i="28"/>
  <c r="GS126" i="28" s="1"/>
  <c r="GR22" i="28"/>
  <c r="GR126" i="28" s="1"/>
  <c r="GW21" i="28"/>
  <c r="GW125" i="28" s="1"/>
  <c r="GV21" i="28"/>
  <c r="GV125" i="28" s="1"/>
  <c r="GU21" i="28"/>
  <c r="GU125" i="28" s="1"/>
  <c r="GT21" i="28"/>
  <c r="GT125" i="28" s="1"/>
  <c r="GS21" i="28"/>
  <c r="GS125" i="28" s="1"/>
  <c r="GR21" i="28"/>
  <c r="GR125" i="28" s="1"/>
  <c r="GW20" i="28"/>
  <c r="GW124" i="28" s="1"/>
  <c r="GV20" i="28"/>
  <c r="GV124" i="28" s="1"/>
  <c r="GU20" i="28"/>
  <c r="GU124" i="28" s="1"/>
  <c r="GT20" i="28"/>
  <c r="GT124" i="28" s="1"/>
  <c r="GS20" i="28"/>
  <c r="GS124" i="28" s="1"/>
  <c r="GR20" i="28"/>
  <c r="GR124" i="28" s="1"/>
  <c r="GW19" i="28"/>
  <c r="GV19" i="28"/>
  <c r="GU19" i="28"/>
  <c r="GT19" i="28"/>
  <c r="GS19" i="28"/>
  <c r="GR19" i="28"/>
  <c r="GW18" i="28"/>
  <c r="GV18" i="28"/>
  <c r="GU18" i="28"/>
  <c r="GT18" i="28"/>
  <c r="GS18" i="28"/>
  <c r="GR18" i="28"/>
  <c r="GW17" i="28"/>
  <c r="GV17" i="28"/>
  <c r="GU17" i="28"/>
  <c r="GT17" i="28"/>
  <c r="GS17" i="28"/>
  <c r="GR17" i="28"/>
  <c r="GW16" i="28"/>
  <c r="GV16" i="28"/>
  <c r="GU16" i="28"/>
  <c r="GT16" i="28"/>
  <c r="GS16" i="28"/>
  <c r="GR16" i="28"/>
  <c r="GW15" i="28"/>
  <c r="GW122" i="28" s="1"/>
  <c r="GV15" i="28"/>
  <c r="GV122" i="28" s="1"/>
  <c r="GU15" i="28"/>
  <c r="GU122" i="28" s="1"/>
  <c r="GT15" i="28"/>
  <c r="GT122" i="28" s="1"/>
  <c r="GS15" i="28"/>
  <c r="GS122" i="28" s="1"/>
  <c r="GR15" i="28"/>
  <c r="GR122" i="28" s="1"/>
  <c r="GQ29" i="28"/>
  <c r="GQ133" i="28" s="1"/>
  <c r="GQ28" i="28"/>
  <c r="GQ132" i="28" s="1"/>
  <c r="GQ27" i="28"/>
  <c r="GQ131" i="28" s="1"/>
  <c r="GQ26" i="28"/>
  <c r="GQ130" i="28" s="1"/>
  <c r="GQ25" i="28"/>
  <c r="GQ129" i="28" s="1"/>
  <c r="GQ24" i="28"/>
  <c r="GQ128" i="28" s="1"/>
  <c r="GQ23" i="28"/>
  <c r="GQ127" i="28" s="1"/>
  <c r="GQ22" i="28"/>
  <c r="GQ126" i="28" s="1"/>
  <c r="GQ21" i="28"/>
  <c r="GQ125" i="28" s="1"/>
  <c r="GQ20" i="28"/>
  <c r="GQ124" i="28" s="1"/>
  <c r="GQ19" i="28"/>
  <c r="GQ18" i="28"/>
  <c r="GQ17" i="28"/>
  <c r="GQ16" i="28"/>
  <c r="GQ15" i="28"/>
  <c r="GQ122" i="28" s="1"/>
  <c r="GP29" i="28"/>
  <c r="GP133" i="28" s="1"/>
  <c r="GO29" i="28"/>
  <c r="GO133" i="28" s="1"/>
  <c r="GN29" i="28"/>
  <c r="GN133" i="28" s="1"/>
  <c r="GM29" i="28"/>
  <c r="GM133" i="28" s="1"/>
  <c r="GL29" i="28"/>
  <c r="GL133" i="28" s="1"/>
  <c r="GK29" i="28"/>
  <c r="GK133" i="28" s="1"/>
  <c r="GP28" i="28"/>
  <c r="GP132" i="28" s="1"/>
  <c r="GO28" i="28"/>
  <c r="GO132" i="28" s="1"/>
  <c r="GN28" i="28"/>
  <c r="GN132" i="28" s="1"/>
  <c r="GM28" i="28"/>
  <c r="GM132" i="28" s="1"/>
  <c r="GL28" i="28"/>
  <c r="GL132" i="28" s="1"/>
  <c r="GK28" i="28"/>
  <c r="GK132" i="28" s="1"/>
  <c r="GP27" i="28"/>
  <c r="GP131" i="28" s="1"/>
  <c r="GO27" i="28"/>
  <c r="GO131" i="28" s="1"/>
  <c r="GN27" i="28"/>
  <c r="GN131" i="28" s="1"/>
  <c r="GM27" i="28"/>
  <c r="GM131" i="28" s="1"/>
  <c r="GL27" i="28"/>
  <c r="GL131" i="28" s="1"/>
  <c r="GK27" i="28"/>
  <c r="GK131" i="28" s="1"/>
  <c r="GP26" i="28"/>
  <c r="GP130" i="28" s="1"/>
  <c r="GO26" i="28"/>
  <c r="GO130" i="28" s="1"/>
  <c r="GN26" i="28"/>
  <c r="GN130" i="28" s="1"/>
  <c r="GM26" i="28"/>
  <c r="GM130" i="28" s="1"/>
  <c r="GL26" i="28"/>
  <c r="GL130" i="28" s="1"/>
  <c r="GK26" i="28"/>
  <c r="GK130" i="28" s="1"/>
  <c r="GP25" i="28"/>
  <c r="GP129" i="28" s="1"/>
  <c r="GO25" i="28"/>
  <c r="GO129" i="28" s="1"/>
  <c r="GN25" i="28"/>
  <c r="GN129" i="28" s="1"/>
  <c r="GM25" i="28"/>
  <c r="GM129" i="28" s="1"/>
  <c r="GL25" i="28"/>
  <c r="GL129" i="28" s="1"/>
  <c r="GK25" i="28"/>
  <c r="GK129" i="28" s="1"/>
  <c r="GP24" i="28"/>
  <c r="GP128" i="28" s="1"/>
  <c r="GO24" i="28"/>
  <c r="GO128" i="28" s="1"/>
  <c r="GN24" i="28"/>
  <c r="GN128" i="28" s="1"/>
  <c r="GM24" i="28"/>
  <c r="GM128" i="28" s="1"/>
  <c r="GL24" i="28"/>
  <c r="GL128" i="28" s="1"/>
  <c r="GK24" i="28"/>
  <c r="GK128" i="28" s="1"/>
  <c r="GP23" i="28"/>
  <c r="GP127" i="28" s="1"/>
  <c r="GO23" i="28"/>
  <c r="GO127" i="28" s="1"/>
  <c r="GN23" i="28"/>
  <c r="GN127" i="28" s="1"/>
  <c r="GM23" i="28"/>
  <c r="GM127" i="28" s="1"/>
  <c r="GL23" i="28"/>
  <c r="GL127" i="28" s="1"/>
  <c r="GK23" i="28"/>
  <c r="GK127" i="28" s="1"/>
  <c r="GP22" i="28"/>
  <c r="GP126" i="28" s="1"/>
  <c r="GO22" i="28"/>
  <c r="GO126" i="28" s="1"/>
  <c r="GN22" i="28"/>
  <c r="GN126" i="28" s="1"/>
  <c r="GM22" i="28"/>
  <c r="GM126" i="28" s="1"/>
  <c r="GL22" i="28"/>
  <c r="GL126" i="28" s="1"/>
  <c r="GK22" i="28"/>
  <c r="GK126" i="28" s="1"/>
  <c r="GP21" i="28"/>
  <c r="GP125" i="28" s="1"/>
  <c r="GO21" i="28"/>
  <c r="GO125" i="28" s="1"/>
  <c r="GN21" i="28"/>
  <c r="GN125" i="28" s="1"/>
  <c r="GM21" i="28"/>
  <c r="GM125" i="28" s="1"/>
  <c r="GL21" i="28"/>
  <c r="GL125" i="28" s="1"/>
  <c r="GK21" i="28"/>
  <c r="GK125" i="28" s="1"/>
  <c r="GP20" i="28"/>
  <c r="GP124" i="28" s="1"/>
  <c r="GO20" i="28"/>
  <c r="GO124" i="28" s="1"/>
  <c r="GN20" i="28"/>
  <c r="GN124" i="28" s="1"/>
  <c r="GM20" i="28"/>
  <c r="GM124" i="28" s="1"/>
  <c r="GL20" i="28"/>
  <c r="GL124" i="28" s="1"/>
  <c r="GK20" i="28"/>
  <c r="GK124" i="28" s="1"/>
  <c r="GP19" i="28"/>
  <c r="GO19" i="28"/>
  <c r="GN19" i="28"/>
  <c r="GM19" i="28"/>
  <c r="GL19" i="28"/>
  <c r="GK19" i="28"/>
  <c r="GP18" i="28"/>
  <c r="GO18" i="28"/>
  <c r="GN18" i="28"/>
  <c r="GM18" i="28"/>
  <c r="GL18" i="28"/>
  <c r="GK18" i="28"/>
  <c r="GP17" i="28"/>
  <c r="GO17" i="28"/>
  <c r="GN17" i="28"/>
  <c r="GM17" i="28"/>
  <c r="GL17" i="28"/>
  <c r="GK17" i="28"/>
  <c r="GP16" i="28"/>
  <c r="GO16" i="28"/>
  <c r="GN16" i="28"/>
  <c r="GM16" i="28"/>
  <c r="GL16" i="28"/>
  <c r="GK16" i="28"/>
  <c r="GP15" i="28"/>
  <c r="GP122" i="28" s="1"/>
  <c r="GO15" i="28"/>
  <c r="GO122" i="28" s="1"/>
  <c r="GN15" i="28"/>
  <c r="GN122" i="28" s="1"/>
  <c r="GM15" i="28"/>
  <c r="GM122" i="28" s="1"/>
  <c r="GL15" i="28"/>
  <c r="GL122" i="28" s="1"/>
  <c r="GK15" i="28"/>
  <c r="GK122" i="28" s="1"/>
  <c r="GJ29" i="28"/>
  <c r="GJ133" i="28" s="1"/>
  <c r="GJ28" i="28"/>
  <c r="GJ132" i="28" s="1"/>
  <c r="GJ27" i="28"/>
  <c r="GJ131" i="28" s="1"/>
  <c r="GJ26" i="28"/>
  <c r="GJ130" i="28" s="1"/>
  <c r="GJ25" i="28"/>
  <c r="GJ129" i="28" s="1"/>
  <c r="GJ24" i="28"/>
  <c r="GJ128" i="28" s="1"/>
  <c r="GJ23" i="28"/>
  <c r="GJ127" i="28" s="1"/>
  <c r="GJ22" i="28"/>
  <c r="GJ126" i="28" s="1"/>
  <c r="GJ21" i="28"/>
  <c r="GJ125" i="28" s="1"/>
  <c r="GJ20" i="28"/>
  <c r="GJ124" i="28" s="1"/>
  <c r="GJ19" i="28"/>
  <c r="GJ18" i="28"/>
  <c r="GJ17" i="28"/>
  <c r="GJ16" i="28"/>
  <c r="GJ15" i="28"/>
  <c r="GJ122" i="28" s="1"/>
  <c r="GI29" i="28"/>
  <c r="GI133" i="28" s="1"/>
  <c r="GH29" i="28"/>
  <c r="GH133" i="28" s="1"/>
  <c r="GG29" i="28"/>
  <c r="GG133" i="28" s="1"/>
  <c r="GF29" i="28"/>
  <c r="GF133" i="28" s="1"/>
  <c r="GE29" i="28"/>
  <c r="GE133" i="28" s="1"/>
  <c r="GD29" i="28"/>
  <c r="GD133" i="28" s="1"/>
  <c r="GI28" i="28"/>
  <c r="GI132" i="28" s="1"/>
  <c r="GH28" i="28"/>
  <c r="GH132" i="28" s="1"/>
  <c r="GG28" i="28"/>
  <c r="GG132" i="28" s="1"/>
  <c r="GF28" i="28"/>
  <c r="GF132" i="28" s="1"/>
  <c r="GE28" i="28"/>
  <c r="GE132" i="28" s="1"/>
  <c r="GD28" i="28"/>
  <c r="GD132" i="28" s="1"/>
  <c r="GI27" i="28"/>
  <c r="GI131" i="28" s="1"/>
  <c r="GH27" i="28"/>
  <c r="GH131" i="28" s="1"/>
  <c r="GG27" i="28"/>
  <c r="GG131" i="28" s="1"/>
  <c r="GF27" i="28"/>
  <c r="GF131" i="28" s="1"/>
  <c r="GE27" i="28"/>
  <c r="GE131" i="28" s="1"/>
  <c r="GD27" i="28"/>
  <c r="GD131" i="28" s="1"/>
  <c r="GI26" i="28"/>
  <c r="GI130" i="28" s="1"/>
  <c r="GH26" i="28"/>
  <c r="GH130" i="28" s="1"/>
  <c r="GG26" i="28"/>
  <c r="GG130" i="28" s="1"/>
  <c r="GF26" i="28"/>
  <c r="GF130" i="28" s="1"/>
  <c r="GE26" i="28"/>
  <c r="GE130" i="28" s="1"/>
  <c r="GD26" i="28"/>
  <c r="GD130" i="28" s="1"/>
  <c r="GI25" i="28"/>
  <c r="GI129" i="28" s="1"/>
  <c r="GH25" i="28"/>
  <c r="GH129" i="28" s="1"/>
  <c r="GG25" i="28"/>
  <c r="GG129" i="28" s="1"/>
  <c r="GF25" i="28"/>
  <c r="GF129" i="28" s="1"/>
  <c r="GE25" i="28"/>
  <c r="GE129" i="28" s="1"/>
  <c r="GD25" i="28"/>
  <c r="GD129" i="28" s="1"/>
  <c r="GI24" i="28"/>
  <c r="GI128" i="28" s="1"/>
  <c r="GH24" i="28"/>
  <c r="GH128" i="28" s="1"/>
  <c r="GG24" i="28"/>
  <c r="GG128" i="28" s="1"/>
  <c r="GF24" i="28"/>
  <c r="GF128" i="28" s="1"/>
  <c r="GE24" i="28"/>
  <c r="GE128" i="28" s="1"/>
  <c r="GD24" i="28"/>
  <c r="GD128" i="28" s="1"/>
  <c r="GI23" i="28"/>
  <c r="GI127" i="28" s="1"/>
  <c r="GH23" i="28"/>
  <c r="GH127" i="28" s="1"/>
  <c r="GG23" i="28"/>
  <c r="GG127" i="28" s="1"/>
  <c r="GF23" i="28"/>
  <c r="GF127" i="28" s="1"/>
  <c r="GE23" i="28"/>
  <c r="GE127" i="28" s="1"/>
  <c r="GD23" i="28"/>
  <c r="GD127" i="28" s="1"/>
  <c r="GI22" i="28"/>
  <c r="GI126" i="28" s="1"/>
  <c r="GH22" i="28"/>
  <c r="GH126" i="28" s="1"/>
  <c r="GG22" i="28"/>
  <c r="GG126" i="28" s="1"/>
  <c r="GF22" i="28"/>
  <c r="GF126" i="28" s="1"/>
  <c r="GE22" i="28"/>
  <c r="GE126" i="28" s="1"/>
  <c r="GD22" i="28"/>
  <c r="GD126" i="28" s="1"/>
  <c r="GI21" i="28"/>
  <c r="GI125" i="28" s="1"/>
  <c r="GH21" i="28"/>
  <c r="GH125" i="28" s="1"/>
  <c r="GG21" i="28"/>
  <c r="GG125" i="28" s="1"/>
  <c r="GF21" i="28"/>
  <c r="GF125" i="28" s="1"/>
  <c r="GE21" i="28"/>
  <c r="GE125" i="28" s="1"/>
  <c r="GD21" i="28"/>
  <c r="GD125" i="28" s="1"/>
  <c r="GI20" i="28"/>
  <c r="GI124" i="28" s="1"/>
  <c r="GH20" i="28"/>
  <c r="GH124" i="28" s="1"/>
  <c r="GG20" i="28"/>
  <c r="GG124" i="28" s="1"/>
  <c r="GF20" i="28"/>
  <c r="GF124" i="28" s="1"/>
  <c r="GE20" i="28"/>
  <c r="GE124" i="28" s="1"/>
  <c r="GD20" i="28"/>
  <c r="GD124" i="28" s="1"/>
  <c r="GI19" i="28"/>
  <c r="GH19" i="28"/>
  <c r="GG19" i="28"/>
  <c r="GF19" i="28"/>
  <c r="GE19" i="28"/>
  <c r="GD19" i="28"/>
  <c r="GI18" i="28"/>
  <c r="GH18" i="28"/>
  <c r="GG18" i="28"/>
  <c r="GF18" i="28"/>
  <c r="GE18" i="28"/>
  <c r="GD18" i="28"/>
  <c r="GI17" i="28"/>
  <c r="GH17" i="28"/>
  <c r="GG17" i="28"/>
  <c r="GF17" i="28"/>
  <c r="GE17" i="28"/>
  <c r="GD17" i="28"/>
  <c r="GI16" i="28"/>
  <c r="GH16" i="28"/>
  <c r="GG16" i="28"/>
  <c r="GF16" i="28"/>
  <c r="GE16" i="28"/>
  <c r="GD16" i="28"/>
  <c r="GI15" i="28"/>
  <c r="GI122" i="28" s="1"/>
  <c r="GH15" i="28"/>
  <c r="GH122" i="28" s="1"/>
  <c r="GG15" i="28"/>
  <c r="GG122" i="28" s="1"/>
  <c r="GF15" i="28"/>
  <c r="GF122" i="28" s="1"/>
  <c r="GE15" i="28"/>
  <c r="GE122" i="28" s="1"/>
  <c r="GD15" i="28"/>
  <c r="GD122" i="28" s="1"/>
  <c r="GC29" i="28"/>
  <c r="GC133" i="28" s="1"/>
  <c r="GC28" i="28"/>
  <c r="GC132" i="28" s="1"/>
  <c r="GC27" i="28"/>
  <c r="GC131" i="28" s="1"/>
  <c r="GC26" i="28"/>
  <c r="GC130" i="28" s="1"/>
  <c r="GC25" i="28"/>
  <c r="GC129" i="28" s="1"/>
  <c r="GC24" i="28"/>
  <c r="GC128" i="28" s="1"/>
  <c r="GC23" i="28"/>
  <c r="GC127" i="28" s="1"/>
  <c r="GC22" i="28"/>
  <c r="GC126" i="28" s="1"/>
  <c r="GC21" i="28"/>
  <c r="GC125" i="28" s="1"/>
  <c r="GC20" i="28"/>
  <c r="GC124" i="28" s="1"/>
  <c r="GC19" i="28"/>
  <c r="GC18" i="28"/>
  <c r="GC17" i="28"/>
  <c r="GC16" i="28"/>
  <c r="GC15" i="28"/>
  <c r="GC122" i="28" s="1"/>
  <c r="HT47" i="28"/>
  <c r="HT166" i="28" s="1"/>
  <c r="HS47" i="28"/>
  <c r="HS166" i="28" s="1"/>
  <c r="HR47" i="28"/>
  <c r="HR166" i="28" s="1"/>
  <c r="HQ47" i="28"/>
  <c r="HQ166" i="28" s="1"/>
  <c r="HP47" i="28"/>
  <c r="HP166" i="28" s="1"/>
  <c r="HO47" i="28"/>
  <c r="HO166" i="28" s="1"/>
  <c r="HT46" i="28"/>
  <c r="HT165" i="28" s="1"/>
  <c r="HS46" i="28"/>
  <c r="HS165" i="28" s="1"/>
  <c r="HR46" i="28"/>
  <c r="HR165" i="28" s="1"/>
  <c r="HQ46" i="28"/>
  <c r="HQ165" i="28" s="1"/>
  <c r="HP46" i="28"/>
  <c r="HP165" i="28" s="1"/>
  <c r="HO46" i="28"/>
  <c r="HO165" i="28" s="1"/>
  <c r="HT45" i="28"/>
  <c r="HT164" i="28" s="1"/>
  <c r="HS45" i="28"/>
  <c r="HS164" i="28" s="1"/>
  <c r="HR45" i="28"/>
  <c r="HR164" i="28" s="1"/>
  <c r="HQ45" i="28"/>
  <c r="HQ164" i="28" s="1"/>
  <c r="HP45" i="28"/>
  <c r="HP164" i="28" s="1"/>
  <c r="HO45" i="28"/>
  <c r="HO164" i="28" s="1"/>
  <c r="HT44" i="28"/>
  <c r="HT163" i="28" s="1"/>
  <c r="HS44" i="28"/>
  <c r="HS163" i="28" s="1"/>
  <c r="HR44" i="28"/>
  <c r="HR163" i="28" s="1"/>
  <c r="HQ44" i="28"/>
  <c r="HQ163" i="28" s="1"/>
  <c r="HP44" i="28"/>
  <c r="HP163" i="28" s="1"/>
  <c r="HO44" i="28"/>
  <c r="HO163" i="28" s="1"/>
  <c r="HT43" i="28"/>
  <c r="HT162" i="28" s="1"/>
  <c r="HS43" i="28"/>
  <c r="HS162" i="28" s="1"/>
  <c r="HR43" i="28"/>
  <c r="HR162" i="28" s="1"/>
  <c r="HQ43" i="28"/>
  <c r="HQ162" i="28" s="1"/>
  <c r="HP43" i="28"/>
  <c r="HP162" i="28" s="1"/>
  <c r="HO43" i="28"/>
  <c r="HO162" i="28" s="1"/>
  <c r="HT42" i="28"/>
  <c r="HT161" i="28" s="1"/>
  <c r="HS42" i="28"/>
  <c r="HS161" i="28" s="1"/>
  <c r="HR42" i="28"/>
  <c r="HR161" i="28" s="1"/>
  <c r="HQ42" i="28"/>
  <c r="HQ161" i="28" s="1"/>
  <c r="HP42" i="28"/>
  <c r="HP161" i="28" s="1"/>
  <c r="HO42" i="28"/>
  <c r="HO161" i="28" s="1"/>
  <c r="HT41" i="28"/>
  <c r="HT160" i="28" s="1"/>
  <c r="HS41" i="28"/>
  <c r="HS160" i="28" s="1"/>
  <c r="HR41" i="28"/>
  <c r="HR160" i="28" s="1"/>
  <c r="HQ41" i="28"/>
  <c r="HQ160" i="28" s="1"/>
  <c r="HP41" i="28"/>
  <c r="HP160" i="28" s="1"/>
  <c r="HO41" i="28"/>
  <c r="HO160" i="28" s="1"/>
  <c r="HT40" i="28"/>
  <c r="HT159" i="28" s="1"/>
  <c r="HS40" i="28"/>
  <c r="HS159" i="28" s="1"/>
  <c r="HR40" i="28"/>
  <c r="HR159" i="28" s="1"/>
  <c r="HQ40" i="28"/>
  <c r="HQ159" i="28" s="1"/>
  <c r="HP40" i="28"/>
  <c r="HP159" i="28" s="1"/>
  <c r="HO40" i="28"/>
  <c r="HO159" i="28" s="1"/>
  <c r="HT39" i="28"/>
  <c r="HT158" i="28" s="1"/>
  <c r="HS39" i="28"/>
  <c r="HS158" i="28" s="1"/>
  <c r="HR39" i="28"/>
  <c r="HR158" i="28" s="1"/>
  <c r="HQ39" i="28"/>
  <c r="HQ158" i="28" s="1"/>
  <c r="HP39" i="28"/>
  <c r="HP158" i="28" s="1"/>
  <c r="HO39" i="28"/>
  <c r="HO158" i="28" s="1"/>
  <c r="HT38" i="28"/>
  <c r="HT157" i="28" s="1"/>
  <c r="HS38" i="28"/>
  <c r="HS157" i="28" s="1"/>
  <c r="HR38" i="28"/>
  <c r="HR157" i="28" s="1"/>
  <c r="HQ38" i="28"/>
  <c r="HQ157" i="28" s="1"/>
  <c r="HP38" i="28"/>
  <c r="HP157" i="28" s="1"/>
  <c r="HO38" i="28"/>
  <c r="HO157" i="28" s="1"/>
  <c r="HT37" i="28"/>
  <c r="HS37" i="28"/>
  <c r="HR37" i="28"/>
  <c r="HQ37" i="28"/>
  <c r="HP37" i="28"/>
  <c r="HO37" i="28"/>
  <c r="HT36" i="28"/>
  <c r="HS36" i="28"/>
  <c r="HR36" i="28"/>
  <c r="HQ36" i="28"/>
  <c r="HP36" i="28"/>
  <c r="HO36" i="28"/>
  <c r="HT35" i="28"/>
  <c r="HS35" i="28"/>
  <c r="HR35" i="28"/>
  <c r="HQ35" i="28"/>
  <c r="HP35" i="28"/>
  <c r="HO35" i="28"/>
  <c r="HT34" i="28"/>
  <c r="HS34" i="28"/>
  <c r="HR34" i="28"/>
  <c r="HQ34" i="28"/>
  <c r="HP34" i="28"/>
  <c r="HO34" i="28"/>
  <c r="HT33" i="28"/>
  <c r="HT155" i="28" s="1"/>
  <c r="HS33" i="28"/>
  <c r="HS155" i="28" s="1"/>
  <c r="HR33" i="28"/>
  <c r="HR155" i="28" s="1"/>
  <c r="HQ33" i="28"/>
  <c r="HQ155" i="28" s="1"/>
  <c r="HP33" i="28"/>
  <c r="HP155" i="28" s="1"/>
  <c r="HO33" i="28"/>
  <c r="HO155" i="28" s="1"/>
  <c r="HN47" i="28"/>
  <c r="HN166" i="28" s="1"/>
  <c r="HN46" i="28"/>
  <c r="HN165" i="28" s="1"/>
  <c r="HN45" i="28"/>
  <c r="HN164" i="28" s="1"/>
  <c r="HN44" i="28"/>
  <c r="HN163" i="28" s="1"/>
  <c r="HN43" i="28"/>
  <c r="HN162" i="28" s="1"/>
  <c r="HN42" i="28"/>
  <c r="HN161" i="28" s="1"/>
  <c r="HN41" i="28"/>
  <c r="HN160" i="28" s="1"/>
  <c r="HN40" i="28"/>
  <c r="HN159" i="28" s="1"/>
  <c r="HN39" i="28"/>
  <c r="HN158" i="28" s="1"/>
  <c r="HN38" i="28"/>
  <c r="HN157" i="28" s="1"/>
  <c r="HN37" i="28"/>
  <c r="HN36" i="28"/>
  <c r="HN35" i="28"/>
  <c r="HN34" i="28"/>
  <c r="HN33" i="28"/>
  <c r="HN155" i="28" s="1"/>
  <c r="HM47" i="28"/>
  <c r="HM166" i="28" s="1"/>
  <c r="HL47" i="28"/>
  <c r="HL166" i="28" s="1"/>
  <c r="HK47" i="28"/>
  <c r="HK166" i="28" s="1"/>
  <c r="HJ47" i="28"/>
  <c r="HJ166" i="28" s="1"/>
  <c r="HI47" i="28"/>
  <c r="HI166" i="28" s="1"/>
  <c r="HH47" i="28"/>
  <c r="HH166" i="28" s="1"/>
  <c r="HM46" i="28"/>
  <c r="HM165" i="28" s="1"/>
  <c r="HL46" i="28"/>
  <c r="HL165" i="28" s="1"/>
  <c r="HK46" i="28"/>
  <c r="HK165" i="28" s="1"/>
  <c r="HJ46" i="28"/>
  <c r="HJ165" i="28" s="1"/>
  <c r="HI46" i="28"/>
  <c r="HI165" i="28" s="1"/>
  <c r="HH46" i="28"/>
  <c r="HH165" i="28" s="1"/>
  <c r="HM45" i="28"/>
  <c r="HM164" i="28" s="1"/>
  <c r="HL45" i="28"/>
  <c r="HL164" i="28" s="1"/>
  <c r="HK45" i="28"/>
  <c r="HK164" i="28" s="1"/>
  <c r="HJ45" i="28"/>
  <c r="HJ164" i="28" s="1"/>
  <c r="HI45" i="28"/>
  <c r="HI164" i="28" s="1"/>
  <c r="HH45" i="28"/>
  <c r="HH164" i="28" s="1"/>
  <c r="HM44" i="28"/>
  <c r="HM163" i="28" s="1"/>
  <c r="HL44" i="28"/>
  <c r="HL163" i="28" s="1"/>
  <c r="HK44" i="28"/>
  <c r="HK163" i="28" s="1"/>
  <c r="HJ44" i="28"/>
  <c r="HJ163" i="28" s="1"/>
  <c r="HI44" i="28"/>
  <c r="HI163" i="28" s="1"/>
  <c r="HH44" i="28"/>
  <c r="HH163" i="28" s="1"/>
  <c r="HM43" i="28"/>
  <c r="HM162" i="28" s="1"/>
  <c r="HL43" i="28"/>
  <c r="HL162" i="28" s="1"/>
  <c r="HK43" i="28"/>
  <c r="HK162" i="28" s="1"/>
  <c r="HJ43" i="28"/>
  <c r="HJ162" i="28" s="1"/>
  <c r="HI43" i="28"/>
  <c r="HI162" i="28" s="1"/>
  <c r="HH43" i="28"/>
  <c r="HH162" i="28" s="1"/>
  <c r="HM42" i="28"/>
  <c r="HM161" i="28" s="1"/>
  <c r="HL42" i="28"/>
  <c r="HL161" i="28" s="1"/>
  <c r="HK42" i="28"/>
  <c r="HK161" i="28" s="1"/>
  <c r="HJ42" i="28"/>
  <c r="HJ161" i="28" s="1"/>
  <c r="HI42" i="28"/>
  <c r="HI161" i="28" s="1"/>
  <c r="HH42" i="28"/>
  <c r="HH161" i="28" s="1"/>
  <c r="HM41" i="28"/>
  <c r="HM160" i="28" s="1"/>
  <c r="HL41" i="28"/>
  <c r="HL160" i="28" s="1"/>
  <c r="HK41" i="28"/>
  <c r="HK160" i="28" s="1"/>
  <c r="HJ41" i="28"/>
  <c r="HJ160" i="28" s="1"/>
  <c r="HI41" i="28"/>
  <c r="HI160" i="28" s="1"/>
  <c r="HH41" i="28"/>
  <c r="HH160" i="28" s="1"/>
  <c r="HM40" i="28"/>
  <c r="HM159" i="28" s="1"/>
  <c r="HL40" i="28"/>
  <c r="HL159" i="28" s="1"/>
  <c r="HK40" i="28"/>
  <c r="HK159" i="28" s="1"/>
  <c r="HJ40" i="28"/>
  <c r="HJ159" i="28" s="1"/>
  <c r="HI40" i="28"/>
  <c r="HI159" i="28" s="1"/>
  <c r="HH40" i="28"/>
  <c r="HH159" i="28" s="1"/>
  <c r="HM39" i="28"/>
  <c r="HM158" i="28" s="1"/>
  <c r="HL39" i="28"/>
  <c r="HL158" i="28" s="1"/>
  <c r="HK39" i="28"/>
  <c r="HK158" i="28" s="1"/>
  <c r="HJ39" i="28"/>
  <c r="HJ158" i="28" s="1"/>
  <c r="HI39" i="28"/>
  <c r="HI158" i="28" s="1"/>
  <c r="HH39" i="28"/>
  <c r="HH158" i="28" s="1"/>
  <c r="HM38" i="28"/>
  <c r="HM157" i="28" s="1"/>
  <c r="HL38" i="28"/>
  <c r="HL157" i="28" s="1"/>
  <c r="HK38" i="28"/>
  <c r="HK157" i="28" s="1"/>
  <c r="HJ38" i="28"/>
  <c r="HJ157" i="28" s="1"/>
  <c r="HI38" i="28"/>
  <c r="HI157" i="28" s="1"/>
  <c r="HH38" i="28"/>
  <c r="HH157" i="28" s="1"/>
  <c r="HM37" i="28"/>
  <c r="HL37" i="28"/>
  <c r="HK37" i="28"/>
  <c r="HJ37" i="28"/>
  <c r="HI37" i="28"/>
  <c r="HH37" i="28"/>
  <c r="HM36" i="28"/>
  <c r="HL36" i="28"/>
  <c r="HK36" i="28"/>
  <c r="HJ36" i="28"/>
  <c r="HI36" i="28"/>
  <c r="HH36" i="28"/>
  <c r="HM35" i="28"/>
  <c r="HL35" i="28"/>
  <c r="HK35" i="28"/>
  <c r="HJ35" i="28"/>
  <c r="HI35" i="28"/>
  <c r="HH35" i="28"/>
  <c r="HM34" i="28"/>
  <c r="HL34" i="28"/>
  <c r="HK34" i="28"/>
  <c r="HJ34" i="28"/>
  <c r="HI34" i="28"/>
  <c r="HH34" i="28"/>
  <c r="HM33" i="28"/>
  <c r="HM155" i="28" s="1"/>
  <c r="HL33" i="28"/>
  <c r="HL155" i="28" s="1"/>
  <c r="HK33" i="28"/>
  <c r="HK155" i="28" s="1"/>
  <c r="HJ33" i="28"/>
  <c r="HJ155" i="28" s="1"/>
  <c r="HI33" i="28"/>
  <c r="HI155" i="28" s="1"/>
  <c r="HH33" i="28"/>
  <c r="HH155" i="28" s="1"/>
  <c r="HG47" i="28"/>
  <c r="HG166" i="28" s="1"/>
  <c r="HG46" i="28"/>
  <c r="HG165" i="28" s="1"/>
  <c r="HG45" i="28"/>
  <c r="HG164" i="28" s="1"/>
  <c r="HG44" i="28"/>
  <c r="HG163" i="28" s="1"/>
  <c r="HG43" i="28"/>
  <c r="HG162" i="28" s="1"/>
  <c r="HG42" i="28"/>
  <c r="HG161" i="28" s="1"/>
  <c r="HG41" i="28"/>
  <c r="HG160" i="28" s="1"/>
  <c r="HG40" i="28"/>
  <c r="HG159" i="28" s="1"/>
  <c r="HG39" i="28"/>
  <c r="HG158" i="28" s="1"/>
  <c r="HG38" i="28"/>
  <c r="HG157" i="28" s="1"/>
  <c r="HG37" i="28"/>
  <c r="HG36" i="28"/>
  <c r="HG35" i="28"/>
  <c r="HG34" i="28"/>
  <c r="HG33" i="28"/>
  <c r="HG155" i="28" s="1"/>
  <c r="HF47" i="28"/>
  <c r="HF166" i="28" s="1"/>
  <c r="HE47" i="28"/>
  <c r="HE166" i="28" s="1"/>
  <c r="HD47" i="28"/>
  <c r="HD166" i="28" s="1"/>
  <c r="HC47" i="28"/>
  <c r="HC166" i="28" s="1"/>
  <c r="HB47" i="28"/>
  <c r="HB166" i="28" s="1"/>
  <c r="HA47" i="28"/>
  <c r="HA166" i="28" s="1"/>
  <c r="HF46" i="28"/>
  <c r="HF165" i="28" s="1"/>
  <c r="HE46" i="28"/>
  <c r="HE165" i="28" s="1"/>
  <c r="HD46" i="28"/>
  <c r="HD165" i="28" s="1"/>
  <c r="HC46" i="28"/>
  <c r="HC165" i="28" s="1"/>
  <c r="HB46" i="28"/>
  <c r="HB165" i="28" s="1"/>
  <c r="HA46" i="28"/>
  <c r="HA165" i="28" s="1"/>
  <c r="HF45" i="28"/>
  <c r="HF164" i="28" s="1"/>
  <c r="HE45" i="28"/>
  <c r="HE164" i="28" s="1"/>
  <c r="HD45" i="28"/>
  <c r="HD164" i="28" s="1"/>
  <c r="HC45" i="28"/>
  <c r="HC164" i="28" s="1"/>
  <c r="HB45" i="28"/>
  <c r="HB164" i="28" s="1"/>
  <c r="HA45" i="28"/>
  <c r="HA164" i="28" s="1"/>
  <c r="HF44" i="28"/>
  <c r="HF163" i="28" s="1"/>
  <c r="HE44" i="28"/>
  <c r="HE163" i="28" s="1"/>
  <c r="HD44" i="28"/>
  <c r="HD163" i="28" s="1"/>
  <c r="HC44" i="28"/>
  <c r="HC163" i="28" s="1"/>
  <c r="HB44" i="28"/>
  <c r="HB163" i="28" s="1"/>
  <c r="HA44" i="28"/>
  <c r="HA163" i="28" s="1"/>
  <c r="HF43" i="28"/>
  <c r="HF162" i="28" s="1"/>
  <c r="HE43" i="28"/>
  <c r="HE162" i="28" s="1"/>
  <c r="HD43" i="28"/>
  <c r="HD162" i="28" s="1"/>
  <c r="HC43" i="28"/>
  <c r="HC162" i="28" s="1"/>
  <c r="HB43" i="28"/>
  <c r="HB162" i="28" s="1"/>
  <c r="HA43" i="28"/>
  <c r="HA162" i="28" s="1"/>
  <c r="HF42" i="28"/>
  <c r="HF161" i="28" s="1"/>
  <c r="HE42" i="28"/>
  <c r="HE161" i="28" s="1"/>
  <c r="HD42" i="28"/>
  <c r="HD161" i="28" s="1"/>
  <c r="HC42" i="28"/>
  <c r="HC161" i="28" s="1"/>
  <c r="HB42" i="28"/>
  <c r="HB161" i="28" s="1"/>
  <c r="HA42" i="28"/>
  <c r="HA161" i="28" s="1"/>
  <c r="HF41" i="28"/>
  <c r="HF160" i="28" s="1"/>
  <c r="HE41" i="28"/>
  <c r="HE160" i="28" s="1"/>
  <c r="HD41" i="28"/>
  <c r="HD160" i="28" s="1"/>
  <c r="HC41" i="28"/>
  <c r="HC160" i="28" s="1"/>
  <c r="HB41" i="28"/>
  <c r="HB160" i="28" s="1"/>
  <c r="HA41" i="28"/>
  <c r="HA160" i="28" s="1"/>
  <c r="HF40" i="28"/>
  <c r="HF159" i="28" s="1"/>
  <c r="HE40" i="28"/>
  <c r="HE159" i="28" s="1"/>
  <c r="HD40" i="28"/>
  <c r="HD159" i="28" s="1"/>
  <c r="HC40" i="28"/>
  <c r="HC159" i="28" s="1"/>
  <c r="HB40" i="28"/>
  <c r="HB159" i="28" s="1"/>
  <c r="HA40" i="28"/>
  <c r="HA159" i="28" s="1"/>
  <c r="HF39" i="28"/>
  <c r="HF158" i="28" s="1"/>
  <c r="HE39" i="28"/>
  <c r="HE158" i="28" s="1"/>
  <c r="HD39" i="28"/>
  <c r="HD158" i="28" s="1"/>
  <c r="HC39" i="28"/>
  <c r="HC158" i="28" s="1"/>
  <c r="HB39" i="28"/>
  <c r="HB158" i="28" s="1"/>
  <c r="HA39" i="28"/>
  <c r="HA158" i="28" s="1"/>
  <c r="HF38" i="28"/>
  <c r="HF157" i="28" s="1"/>
  <c r="HE38" i="28"/>
  <c r="HE157" i="28" s="1"/>
  <c r="HD38" i="28"/>
  <c r="HD157" i="28" s="1"/>
  <c r="HC38" i="28"/>
  <c r="HC157" i="28" s="1"/>
  <c r="HB38" i="28"/>
  <c r="HB157" i="28" s="1"/>
  <c r="HA38" i="28"/>
  <c r="HA157" i="28" s="1"/>
  <c r="HF37" i="28"/>
  <c r="HE37" i="28"/>
  <c r="HD37" i="28"/>
  <c r="HC37" i="28"/>
  <c r="HB37" i="28"/>
  <c r="HA37" i="28"/>
  <c r="HF36" i="28"/>
  <c r="HE36" i="28"/>
  <c r="HD36" i="28"/>
  <c r="HC36" i="28"/>
  <c r="HB36" i="28"/>
  <c r="HA36" i="28"/>
  <c r="HF35" i="28"/>
  <c r="HE35" i="28"/>
  <c r="HD35" i="28"/>
  <c r="HC35" i="28"/>
  <c r="HB35" i="28"/>
  <c r="HA35" i="28"/>
  <c r="HF34" i="28"/>
  <c r="HE34" i="28"/>
  <c r="HD34" i="28"/>
  <c r="HC34" i="28"/>
  <c r="HB34" i="28"/>
  <c r="HA34" i="28"/>
  <c r="HF33" i="28"/>
  <c r="HF155" i="28" s="1"/>
  <c r="HE33" i="28"/>
  <c r="HE155" i="28" s="1"/>
  <c r="HD33" i="28"/>
  <c r="HD155" i="28" s="1"/>
  <c r="HC33" i="28"/>
  <c r="HC155" i="28" s="1"/>
  <c r="HB33" i="28"/>
  <c r="HB155" i="28" s="1"/>
  <c r="HA33" i="28"/>
  <c r="HA155" i="28" s="1"/>
  <c r="GZ47" i="28"/>
  <c r="GZ166" i="28" s="1"/>
  <c r="GZ46" i="28"/>
  <c r="GZ165" i="28" s="1"/>
  <c r="GZ45" i="28"/>
  <c r="GZ164" i="28" s="1"/>
  <c r="GZ44" i="28"/>
  <c r="GZ163" i="28" s="1"/>
  <c r="GZ43" i="28"/>
  <c r="GZ162" i="28" s="1"/>
  <c r="GZ42" i="28"/>
  <c r="GZ161" i="28" s="1"/>
  <c r="GZ41" i="28"/>
  <c r="GZ160" i="28" s="1"/>
  <c r="GZ40" i="28"/>
  <c r="GZ159" i="28" s="1"/>
  <c r="GZ39" i="28"/>
  <c r="GZ158" i="28" s="1"/>
  <c r="GZ38" i="28"/>
  <c r="GZ157" i="28" s="1"/>
  <c r="GZ37" i="28"/>
  <c r="GZ36" i="28"/>
  <c r="GZ35" i="28"/>
  <c r="GZ34" i="28"/>
  <c r="GZ33" i="28"/>
  <c r="GZ155" i="28" s="1"/>
  <c r="GY47" i="28"/>
  <c r="GY166" i="28" s="1"/>
  <c r="GX47" i="28"/>
  <c r="GX166" i="28" s="1"/>
  <c r="GW47" i="28"/>
  <c r="GW166" i="28" s="1"/>
  <c r="GV47" i="28"/>
  <c r="GV166" i="28" s="1"/>
  <c r="GU47" i="28"/>
  <c r="GU166" i="28" s="1"/>
  <c r="GT47" i="28"/>
  <c r="GT166" i="28" s="1"/>
  <c r="GY46" i="28"/>
  <c r="GY165" i="28" s="1"/>
  <c r="GX46" i="28"/>
  <c r="GX165" i="28" s="1"/>
  <c r="GW46" i="28"/>
  <c r="GW165" i="28" s="1"/>
  <c r="GV46" i="28"/>
  <c r="GV165" i="28" s="1"/>
  <c r="GU46" i="28"/>
  <c r="GU165" i="28" s="1"/>
  <c r="GT46" i="28"/>
  <c r="GT165" i="28" s="1"/>
  <c r="GY45" i="28"/>
  <c r="GY164" i="28" s="1"/>
  <c r="GX45" i="28"/>
  <c r="GX164" i="28" s="1"/>
  <c r="GW45" i="28"/>
  <c r="GW164" i="28" s="1"/>
  <c r="GV45" i="28"/>
  <c r="GV164" i="28" s="1"/>
  <c r="GU45" i="28"/>
  <c r="GU164" i="28" s="1"/>
  <c r="GT45" i="28"/>
  <c r="GT164" i="28" s="1"/>
  <c r="GY44" i="28"/>
  <c r="GY163" i="28" s="1"/>
  <c r="GX44" i="28"/>
  <c r="GX163" i="28" s="1"/>
  <c r="GW44" i="28"/>
  <c r="GW163" i="28" s="1"/>
  <c r="GV44" i="28"/>
  <c r="GV163" i="28" s="1"/>
  <c r="GU44" i="28"/>
  <c r="GU163" i="28" s="1"/>
  <c r="GT44" i="28"/>
  <c r="GT163" i="28" s="1"/>
  <c r="GY43" i="28"/>
  <c r="GY162" i="28" s="1"/>
  <c r="GX43" i="28"/>
  <c r="GX162" i="28" s="1"/>
  <c r="GW43" i="28"/>
  <c r="GW162" i="28" s="1"/>
  <c r="GV43" i="28"/>
  <c r="GV162" i="28" s="1"/>
  <c r="GU43" i="28"/>
  <c r="GU162" i="28" s="1"/>
  <c r="GT43" i="28"/>
  <c r="GT162" i="28" s="1"/>
  <c r="GY42" i="28"/>
  <c r="GY161" i="28" s="1"/>
  <c r="GX42" i="28"/>
  <c r="GX161" i="28" s="1"/>
  <c r="GW42" i="28"/>
  <c r="GW161" i="28" s="1"/>
  <c r="GV42" i="28"/>
  <c r="GV161" i="28" s="1"/>
  <c r="GU42" i="28"/>
  <c r="GU161" i="28" s="1"/>
  <c r="GT42" i="28"/>
  <c r="GT161" i="28" s="1"/>
  <c r="GY41" i="28"/>
  <c r="GY160" i="28" s="1"/>
  <c r="GX41" i="28"/>
  <c r="GX160" i="28" s="1"/>
  <c r="GW41" i="28"/>
  <c r="GW160" i="28" s="1"/>
  <c r="GV41" i="28"/>
  <c r="GV160" i="28" s="1"/>
  <c r="GU41" i="28"/>
  <c r="GU160" i="28" s="1"/>
  <c r="GT41" i="28"/>
  <c r="GT160" i="28" s="1"/>
  <c r="GY40" i="28"/>
  <c r="GY159" i="28" s="1"/>
  <c r="GX40" i="28"/>
  <c r="GX159" i="28" s="1"/>
  <c r="GW40" i="28"/>
  <c r="GW159" i="28" s="1"/>
  <c r="GV40" i="28"/>
  <c r="GV159" i="28" s="1"/>
  <c r="GU40" i="28"/>
  <c r="GU159" i="28" s="1"/>
  <c r="GT40" i="28"/>
  <c r="GT159" i="28" s="1"/>
  <c r="GY39" i="28"/>
  <c r="GY158" i="28" s="1"/>
  <c r="GX39" i="28"/>
  <c r="GX158" i="28" s="1"/>
  <c r="GW39" i="28"/>
  <c r="GW158" i="28" s="1"/>
  <c r="GV39" i="28"/>
  <c r="GV158" i="28" s="1"/>
  <c r="GU39" i="28"/>
  <c r="GU158" i="28" s="1"/>
  <c r="GT39" i="28"/>
  <c r="GT158" i="28" s="1"/>
  <c r="GY38" i="28"/>
  <c r="GY157" i="28" s="1"/>
  <c r="GX38" i="28"/>
  <c r="GX157" i="28" s="1"/>
  <c r="GW38" i="28"/>
  <c r="GW157" i="28" s="1"/>
  <c r="GV38" i="28"/>
  <c r="GV157" i="28" s="1"/>
  <c r="GU38" i="28"/>
  <c r="GU157" i="28" s="1"/>
  <c r="GT38" i="28"/>
  <c r="GT157" i="28" s="1"/>
  <c r="GY37" i="28"/>
  <c r="GX37" i="28"/>
  <c r="GW37" i="28"/>
  <c r="GV37" i="28"/>
  <c r="GU37" i="28"/>
  <c r="GT37" i="28"/>
  <c r="GY36" i="28"/>
  <c r="GX36" i="28"/>
  <c r="GW36" i="28"/>
  <c r="GV36" i="28"/>
  <c r="GU36" i="28"/>
  <c r="GT36" i="28"/>
  <c r="GY35" i="28"/>
  <c r="GX35" i="28"/>
  <c r="GW35" i="28"/>
  <c r="GV35" i="28"/>
  <c r="GU35" i="28"/>
  <c r="GT35" i="28"/>
  <c r="GY34" i="28"/>
  <c r="GX34" i="28"/>
  <c r="GW34" i="28"/>
  <c r="GV34" i="28"/>
  <c r="GU34" i="28"/>
  <c r="GT34" i="28"/>
  <c r="GY33" i="28"/>
  <c r="GY155" i="28" s="1"/>
  <c r="GX33" i="28"/>
  <c r="GX155" i="28" s="1"/>
  <c r="GW33" i="28"/>
  <c r="GW155" i="28" s="1"/>
  <c r="GV33" i="28"/>
  <c r="GV155" i="28" s="1"/>
  <c r="GU33" i="28"/>
  <c r="GU155" i="28" s="1"/>
  <c r="GT33" i="28"/>
  <c r="GT155" i="28" s="1"/>
  <c r="GS47" i="28"/>
  <c r="GS166" i="28" s="1"/>
  <c r="GS46" i="28"/>
  <c r="GS165" i="28" s="1"/>
  <c r="GS45" i="28"/>
  <c r="GS164" i="28" s="1"/>
  <c r="GS44" i="28"/>
  <c r="GS163" i="28" s="1"/>
  <c r="GS43" i="28"/>
  <c r="GS162" i="28" s="1"/>
  <c r="GS42" i="28"/>
  <c r="GS161" i="28" s="1"/>
  <c r="GS41" i="28"/>
  <c r="GS160" i="28" s="1"/>
  <c r="GS40" i="28"/>
  <c r="GS159" i="28" s="1"/>
  <c r="GS39" i="28"/>
  <c r="GS158" i="28" s="1"/>
  <c r="GS38" i="28"/>
  <c r="GS157" i="28" s="1"/>
  <c r="GS37" i="28"/>
  <c r="GS36" i="28"/>
  <c r="GS35" i="28"/>
  <c r="GS34" i="28"/>
  <c r="GS33" i="28"/>
  <c r="GS155" i="28" s="1"/>
  <c r="GR47" i="28"/>
  <c r="GR166" i="28" s="1"/>
  <c r="GQ47" i="28"/>
  <c r="GQ166" i="28" s="1"/>
  <c r="GP47" i="28"/>
  <c r="GP166" i="28" s="1"/>
  <c r="GO47" i="28"/>
  <c r="GO166" i="28" s="1"/>
  <c r="GN47" i="28"/>
  <c r="GN166" i="28" s="1"/>
  <c r="GM47" i="28"/>
  <c r="GM166" i="28" s="1"/>
  <c r="GR46" i="28"/>
  <c r="GR165" i="28" s="1"/>
  <c r="GQ46" i="28"/>
  <c r="GQ165" i="28" s="1"/>
  <c r="GP46" i="28"/>
  <c r="GP165" i="28" s="1"/>
  <c r="GO46" i="28"/>
  <c r="GO165" i="28" s="1"/>
  <c r="GN46" i="28"/>
  <c r="GN165" i="28" s="1"/>
  <c r="GM46" i="28"/>
  <c r="GM165" i="28" s="1"/>
  <c r="GR45" i="28"/>
  <c r="GR164" i="28" s="1"/>
  <c r="GQ45" i="28"/>
  <c r="GQ164" i="28" s="1"/>
  <c r="GP45" i="28"/>
  <c r="GP164" i="28" s="1"/>
  <c r="GO45" i="28"/>
  <c r="GO164" i="28" s="1"/>
  <c r="GN45" i="28"/>
  <c r="GN164" i="28" s="1"/>
  <c r="GM45" i="28"/>
  <c r="GM164" i="28" s="1"/>
  <c r="GR44" i="28"/>
  <c r="GR163" i="28" s="1"/>
  <c r="GQ44" i="28"/>
  <c r="GQ163" i="28" s="1"/>
  <c r="GP44" i="28"/>
  <c r="GP163" i="28" s="1"/>
  <c r="GO44" i="28"/>
  <c r="GO163" i="28" s="1"/>
  <c r="GN44" i="28"/>
  <c r="GN163" i="28" s="1"/>
  <c r="GM44" i="28"/>
  <c r="GM163" i="28" s="1"/>
  <c r="GR43" i="28"/>
  <c r="GR162" i="28" s="1"/>
  <c r="GQ43" i="28"/>
  <c r="GQ162" i="28" s="1"/>
  <c r="GP43" i="28"/>
  <c r="GP162" i="28" s="1"/>
  <c r="GO43" i="28"/>
  <c r="GO162" i="28" s="1"/>
  <c r="GN43" i="28"/>
  <c r="GN162" i="28" s="1"/>
  <c r="GM43" i="28"/>
  <c r="GM162" i="28" s="1"/>
  <c r="GR42" i="28"/>
  <c r="GR161" i="28" s="1"/>
  <c r="GQ42" i="28"/>
  <c r="GQ161" i="28" s="1"/>
  <c r="GP42" i="28"/>
  <c r="GP161" i="28" s="1"/>
  <c r="GO42" i="28"/>
  <c r="GO161" i="28" s="1"/>
  <c r="GN42" i="28"/>
  <c r="GN161" i="28" s="1"/>
  <c r="GM42" i="28"/>
  <c r="GM161" i="28" s="1"/>
  <c r="GR41" i="28"/>
  <c r="GR160" i="28" s="1"/>
  <c r="GQ41" i="28"/>
  <c r="GQ160" i="28" s="1"/>
  <c r="GP41" i="28"/>
  <c r="GP160" i="28" s="1"/>
  <c r="GO41" i="28"/>
  <c r="GO160" i="28" s="1"/>
  <c r="GN41" i="28"/>
  <c r="GN160" i="28" s="1"/>
  <c r="GM41" i="28"/>
  <c r="GM160" i="28" s="1"/>
  <c r="GR40" i="28"/>
  <c r="GR159" i="28" s="1"/>
  <c r="GQ40" i="28"/>
  <c r="GQ159" i="28" s="1"/>
  <c r="GP40" i="28"/>
  <c r="GP159" i="28" s="1"/>
  <c r="GO40" i="28"/>
  <c r="GO159" i="28" s="1"/>
  <c r="GN40" i="28"/>
  <c r="GN159" i="28" s="1"/>
  <c r="GM40" i="28"/>
  <c r="GM159" i="28" s="1"/>
  <c r="GR39" i="28"/>
  <c r="GR158" i="28" s="1"/>
  <c r="GQ39" i="28"/>
  <c r="GQ158" i="28" s="1"/>
  <c r="GP39" i="28"/>
  <c r="GP158" i="28" s="1"/>
  <c r="GO39" i="28"/>
  <c r="GO158" i="28" s="1"/>
  <c r="GN39" i="28"/>
  <c r="GN158" i="28" s="1"/>
  <c r="GM39" i="28"/>
  <c r="GM158" i="28" s="1"/>
  <c r="GR38" i="28"/>
  <c r="GR157" i="28" s="1"/>
  <c r="GQ38" i="28"/>
  <c r="GQ157" i="28" s="1"/>
  <c r="GP38" i="28"/>
  <c r="GP157" i="28" s="1"/>
  <c r="GO38" i="28"/>
  <c r="GO157" i="28" s="1"/>
  <c r="GN38" i="28"/>
  <c r="GN157" i="28" s="1"/>
  <c r="GM38" i="28"/>
  <c r="GM157" i="28" s="1"/>
  <c r="GR37" i="28"/>
  <c r="GQ37" i="28"/>
  <c r="GP37" i="28"/>
  <c r="GO37" i="28"/>
  <c r="GN37" i="28"/>
  <c r="GM37" i="28"/>
  <c r="GR36" i="28"/>
  <c r="GQ36" i="28"/>
  <c r="GP36" i="28"/>
  <c r="GO36" i="28"/>
  <c r="GN36" i="28"/>
  <c r="GM36" i="28"/>
  <c r="GR35" i="28"/>
  <c r="GQ35" i="28"/>
  <c r="GP35" i="28"/>
  <c r="GO35" i="28"/>
  <c r="GN35" i="28"/>
  <c r="GM35" i="28"/>
  <c r="GR34" i="28"/>
  <c r="GQ34" i="28"/>
  <c r="GP34" i="28"/>
  <c r="GO34" i="28"/>
  <c r="GN34" i="28"/>
  <c r="GM34" i="28"/>
  <c r="GR33" i="28"/>
  <c r="GR155" i="28" s="1"/>
  <c r="GQ33" i="28"/>
  <c r="GQ155" i="28" s="1"/>
  <c r="GP33" i="28"/>
  <c r="GP155" i="28" s="1"/>
  <c r="GO33" i="28"/>
  <c r="GO155" i="28" s="1"/>
  <c r="GN33" i="28"/>
  <c r="GN155" i="28" s="1"/>
  <c r="GM33" i="28"/>
  <c r="GM155" i="28" s="1"/>
  <c r="GL47" i="28"/>
  <c r="GL166" i="28" s="1"/>
  <c r="GL46" i="28"/>
  <c r="GL165" i="28" s="1"/>
  <c r="GL45" i="28"/>
  <c r="GL164" i="28" s="1"/>
  <c r="GL44" i="28"/>
  <c r="GL163" i="28" s="1"/>
  <c r="GL43" i="28"/>
  <c r="GL162" i="28" s="1"/>
  <c r="GL42" i="28"/>
  <c r="GL161" i="28" s="1"/>
  <c r="GL41" i="28"/>
  <c r="GL160" i="28" s="1"/>
  <c r="GL40" i="28"/>
  <c r="GL159" i="28" s="1"/>
  <c r="GL39" i="28"/>
  <c r="GL158" i="28" s="1"/>
  <c r="GL38" i="28"/>
  <c r="GL157" i="28" s="1"/>
  <c r="GL37" i="28"/>
  <c r="GL36" i="28"/>
  <c r="GL35" i="28"/>
  <c r="GL34" i="28"/>
  <c r="GL33" i="28"/>
  <c r="GL155" i="28" s="1"/>
  <c r="GK47" i="28"/>
  <c r="GK166" i="28" s="1"/>
  <c r="GJ47" i="28"/>
  <c r="GJ166" i="28" s="1"/>
  <c r="GI47" i="28"/>
  <c r="GI166" i="28" s="1"/>
  <c r="GH47" i="28"/>
  <c r="GH166" i="28" s="1"/>
  <c r="GG47" i="28"/>
  <c r="GG166" i="28" s="1"/>
  <c r="GF47" i="28"/>
  <c r="GF166" i="28" s="1"/>
  <c r="GK46" i="28"/>
  <c r="GK165" i="28" s="1"/>
  <c r="GJ46" i="28"/>
  <c r="GJ165" i="28" s="1"/>
  <c r="GI46" i="28"/>
  <c r="GI165" i="28" s="1"/>
  <c r="GH46" i="28"/>
  <c r="GH165" i="28" s="1"/>
  <c r="GG46" i="28"/>
  <c r="GG165" i="28" s="1"/>
  <c r="GF46" i="28"/>
  <c r="GF165" i="28" s="1"/>
  <c r="GK45" i="28"/>
  <c r="GK164" i="28" s="1"/>
  <c r="GJ45" i="28"/>
  <c r="GJ164" i="28" s="1"/>
  <c r="GI45" i="28"/>
  <c r="GI164" i="28" s="1"/>
  <c r="GH45" i="28"/>
  <c r="GH164" i="28" s="1"/>
  <c r="GG45" i="28"/>
  <c r="GG164" i="28" s="1"/>
  <c r="GF45" i="28"/>
  <c r="GF164" i="28" s="1"/>
  <c r="GK44" i="28"/>
  <c r="GK163" i="28" s="1"/>
  <c r="GJ44" i="28"/>
  <c r="GJ163" i="28" s="1"/>
  <c r="GI44" i="28"/>
  <c r="GI163" i="28" s="1"/>
  <c r="GH44" i="28"/>
  <c r="GH163" i="28" s="1"/>
  <c r="GG44" i="28"/>
  <c r="GG163" i="28" s="1"/>
  <c r="GF44" i="28"/>
  <c r="GF163" i="28" s="1"/>
  <c r="GK43" i="28"/>
  <c r="GK162" i="28" s="1"/>
  <c r="GJ43" i="28"/>
  <c r="GJ162" i="28" s="1"/>
  <c r="GI43" i="28"/>
  <c r="GI162" i="28" s="1"/>
  <c r="GH43" i="28"/>
  <c r="GH162" i="28" s="1"/>
  <c r="GG43" i="28"/>
  <c r="GG162" i="28" s="1"/>
  <c r="GF43" i="28"/>
  <c r="GF162" i="28" s="1"/>
  <c r="GK42" i="28"/>
  <c r="GK161" i="28" s="1"/>
  <c r="GJ42" i="28"/>
  <c r="GJ161" i="28" s="1"/>
  <c r="GI42" i="28"/>
  <c r="GI161" i="28" s="1"/>
  <c r="GH42" i="28"/>
  <c r="GH161" i="28" s="1"/>
  <c r="GG42" i="28"/>
  <c r="GG161" i="28" s="1"/>
  <c r="GF42" i="28"/>
  <c r="GF161" i="28" s="1"/>
  <c r="GK41" i="28"/>
  <c r="GK160" i="28" s="1"/>
  <c r="GJ41" i="28"/>
  <c r="GJ160" i="28" s="1"/>
  <c r="GI41" i="28"/>
  <c r="GI160" i="28" s="1"/>
  <c r="GH41" i="28"/>
  <c r="GH160" i="28" s="1"/>
  <c r="GG41" i="28"/>
  <c r="GG160" i="28" s="1"/>
  <c r="GF41" i="28"/>
  <c r="GF160" i="28" s="1"/>
  <c r="GK40" i="28"/>
  <c r="GK159" i="28" s="1"/>
  <c r="GJ40" i="28"/>
  <c r="GJ159" i="28" s="1"/>
  <c r="GI40" i="28"/>
  <c r="GI159" i="28" s="1"/>
  <c r="GH40" i="28"/>
  <c r="GH159" i="28" s="1"/>
  <c r="GG40" i="28"/>
  <c r="GG159" i="28" s="1"/>
  <c r="GF40" i="28"/>
  <c r="GF159" i="28" s="1"/>
  <c r="GK39" i="28"/>
  <c r="GK158" i="28" s="1"/>
  <c r="GJ39" i="28"/>
  <c r="GJ158" i="28" s="1"/>
  <c r="GI39" i="28"/>
  <c r="GI158" i="28" s="1"/>
  <c r="GH39" i="28"/>
  <c r="GH158" i="28" s="1"/>
  <c r="GG39" i="28"/>
  <c r="GG158" i="28" s="1"/>
  <c r="GF39" i="28"/>
  <c r="GF158" i="28" s="1"/>
  <c r="GK38" i="28"/>
  <c r="GK157" i="28" s="1"/>
  <c r="GJ38" i="28"/>
  <c r="GJ157" i="28" s="1"/>
  <c r="GI38" i="28"/>
  <c r="GI157" i="28" s="1"/>
  <c r="GH38" i="28"/>
  <c r="GH157" i="28" s="1"/>
  <c r="GG38" i="28"/>
  <c r="GG157" i="28" s="1"/>
  <c r="GF38" i="28"/>
  <c r="GF157" i="28" s="1"/>
  <c r="GK37" i="28"/>
  <c r="GJ37" i="28"/>
  <c r="GI37" i="28"/>
  <c r="GH37" i="28"/>
  <c r="GG37" i="28"/>
  <c r="GF37" i="28"/>
  <c r="GK36" i="28"/>
  <c r="GJ36" i="28"/>
  <c r="GI36" i="28"/>
  <c r="GH36" i="28"/>
  <c r="GG36" i="28"/>
  <c r="GF36" i="28"/>
  <c r="GK35" i="28"/>
  <c r="GJ35" i="28"/>
  <c r="GI35" i="28"/>
  <c r="GH35" i="28"/>
  <c r="GG35" i="28"/>
  <c r="GF35" i="28"/>
  <c r="GK34" i="28"/>
  <c r="GJ34" i="28"/>
  <c r="GI34" i="28"/>
  <c r="GH34" i="28"/>
  <c r="GG34" i="28"/>
  <c r="GF34" i="28"/>
  <c r="GK33" i="28"/>
  <c r="GK155" i="28" s="1"/>
  <c r="GJ33" i="28"/>
  <c r="GJ155" i="28" s="1"/>
  <c r="GI33" i="28"/>
  <c r="GI155" i="28" s="1"/>
  <c r="GH33" i="28"/>
  <c r="GH155" i="28" s="1"/>
  <c r="GG33" i="28"/>
  <c r="GG155" i="28" s="1"/>
  <c r="GF33" i="28"/>
  <c r="GF155" i="28" s="1"/>
  <c r="GE47" i="28"/>
  <c r="GE166" i="28" s="1"/>
  <c r="GE46" i="28"/>
  <c r="GE165" i="28" s="1"/>
  <c r="GE45" i="28"/>
  <c r="GE164" i="28" s="1"/>
  <c r="GE44" i="28"/>
  <c r="GE163" i="28" s="1"/>
  <c r="GE43" i="28"/>
  <c r="GE162" i="28" s="1"/>
  <c r="GE42" i="28"/>
  <c r="GE161" i="28" s="1"/>
  <c r="GE41" i="28"/>
  <c r="GE160" i="28" s="1"/>
  <c r="GE40" i="28"/>
  <c r="GE159" i="28" s="1"/>
  <c r="GE39" i="28"/>
  <c r="GE158" i="28" s="1"/>
  <c r="GE38" i="28"/>
  <c r="GE157" i="28" s="1"/>
  <c r="GE37" i="28"/>
  <c r="GE36" i="28"/>
  <c r="GE35" i="28"/>
  <c r="GE34" i="28"/>
  <c r="GE33" i="28"/>
  <c r="GE155" i="28" s="1"/>
  <c r="GD47" i="28"/>
  <c r="GD166" i="28" s="1"/>
  <c r="GC47" i="28"/>
  <c r="GC166" i="28" s="1"/>
  <c r="GB47" i="28"/>
  <c r="GB166" i="28" s="1"/>
  <c r="GA47" i="28"/>
  <c r="GA166" i="28" s="1"/>
  <c r="FZ47" i="28"/>
  <c r="FZ166" i="28" s="1"/>
  <c r="FY47" i="28"/>
  <c r="FY166" i="28" s="1"/>
  <c r="GD46" i="28"/>
  <c r="GD165" i="28" s="1"/>
  <c r="GC46" i="28"/>
  <c r="GC165" i="28" s="1"/>
  <c r="GB46" i="28"/>
  <c r="GB165" i="28" s="1"/>
  <c r="GA46" i="28"/>
  <c r="GA165" i="28" s="1"/>
  <c r="FZ46" i="28"/>
  <c r="FZ165" i="28" s="1"/>
  <c r="FY46" i="28"/>
  <c r="FY165" i="28" s="1"/>
  <c r="GD45" i="28"/>
  <c r="GD164" i="28" s="1"/>
  <c r="GC45" i="28"/>
  <c r="GC164" i="28" s="1"/>
  <c r="GB45" i="28"/>
  <c r="GB164" i="28" s="1"/>
  <c r="GA45" i="28"/>
  <c r="GA164" i="28" s="1"/>
  <c r="FZ45" i="28"/>
  <c r="FZ164" i="28" s="1"/>
  <c r="FY45" i="28"/>
  <c r="FY164" i="28" s="1"/>
  <c r="GD44" i="28"/>
  <c r="GD163" i="28" s="1"/>
  <c r="GC44" i="28"/>
  <c r="GC163" i="28" s="1"/>
  <c r="GB44" i="28"/>
  <c r="GB163" i="28" s="1"/>
  <c r="GA44" i="28"/>
  <c r="GA163" i="28" s="1"/>
  <c r="FZ44" i="28"/>
  <c r="FZ163" i="28" s="1"/>
  <c r="FY44" i="28"/>
  <c r="FY163" i="28" s="1"/>
  <c r="GD43" i="28"/>
  <c r="GD162" i="28" s="1"/>
  <c r="GC43" i="28"/>
  <c r="GC162" i="28" s="1"/>
  <c r="GB43" i="28"/>
  <c r="GB162" i="28" s="1"/>
  <c r="GA43" i="28"/>
  <c r="GA162" i="28" s="1"/>
  <c r="FZ43" i="28"/>
  <c r="FZ162" i="28" s="1"/>
  <c r="FY43" i="28"/>
  <c r="FY162" i="28" s="1"/>
  <c r="GD42" i="28"/>
  <c r="GD161" i="28" s="1"/>
  <c r="GC42" i="28"/>
  <c r="GC161" i="28" s="1"/>
  <c r="GB42" i="28"/>
  <c r="GB161" i="28" s="1"/>
  <c r="GA42" i="28"/>
  <c r="GA161" i="28" s="1"/>
  <c r="FZ42" i="28"/>
  <c r="FZ161" i="28" s="1"/>
  <c r="FY42" i="28"/>
  <c r="FY161" i="28" s="1"/>
  <c r="GD41" i="28"/>
  <c r="GD160" i="28" s="1"/>
  <c r="GC41" i="28"/>
  <c r="GC160" i="28" s="1"/>
  <c r="GB41" i="28"/>
  <c r="GB160" i="28" s="1"/>
  <c r="GA41" i="28"/>
  <c r="GA160" i="28" s="1"/>
  <c r="FZ41" i="28"/>
  <c r="FZ160" i="28" s="1"/>
  <c r="FY41" i="28"/>
  <c r="FY160" i="28" s="1"/>
  <c r="GD40" i="28"/>
  <c r="GD159" i="28" s="1"/>
  <c r="GC40" i="28"/>
  <c r="GC159" i="28" s="1"/>
  <c r="GB40" i="28"/>
  <c r="GB159" i="28" s="1"/>
  <c r="GA40" i="28"/>
  <c r="GA159" i="28" s="1"/>
  <c r="FZ40" i="28"/>
  <c r="FZ159" i="28" s="1"/>
  <c r="FY40" i="28"/>
  <c r="FY159" i="28" s="1"/>
  <c r="GD39" i="28"/>
  <c r="GD158" i="28" s="1"/>
  <c r="GC39" i="28"/>
  <c r="GC158" i="28" s="1"/>
  <c r="GB39" i="28"/>
  <c r="GB158" i="28" s="1"/>
  <c r="GA39" i="28"/>
  <c r="GA158" i="28" s="1"/>
  <c r="FZ39" i="28"/>
  <c r="FZ158" i="28" s="1"/>
  <c r="FY39" i="28"/>
  <c r="FY158" i="28" s="1"/>
  <c r="GD38" i="28"/>
  <c r="GD157" i="28" s="1"/>
  <c r="GC38" i="28"/>
  <c r="GC157" i="28" s="1"/>
  <c r="GB38" i="28"/>
  <c r="GB157" i="28" s="1"/>
  <c r="GA38" i="28"/>
  <c r="GA157" i="28" s="1"/>
  <c r="FZ38" i="28"/>
  <c r="FZ157" i="28" s="1"/>
  <c r="FY38" i="28"/>
  <c r="FY157" i="28" s="1"/>
  <c r="GD37" i="28"/>
  <c r="GC37" i="28"/>
  <c r="GB37" i="28"/>
  <c r="GA37" i="28"/>
  <c r="FZ37" i="28"/>
  <c r="FY37" i="28"/>
  <c r="GD36" i="28"/>
  <c r="GC36" i="28"/>
  <c r="GB36" i="28"/>
  <c r="GA36" i="28"/>
  <c r="FZ36" i="28"/>
  <c r="FY36" i="28"/>
  <c r="GD35" i="28"/>
  <c r="GC35" i="28"/>
  <c r="GB35" i="28"/>
  <c r="GA35" i="28"/>
  <c r="FZ35" i="28"/>
  <c r="FY35" i="28"/>
  <c r="GD34" i="28"/>
  <c r="GC34" i="28"/>
  <c r="GB34" i="28"/>
  <c r="GA34" i="28"/>
  <c r="FZ34" i="28"/>
  <c r="FY34" i="28"/>
  <c r="GD33" i="28"/>
  <c r="GD155" i="28" s="1"/>
  <c r="GC33" i="28"/>
  <c r="GC155" i="28" s="1"/>
  <c r="GB33" i="28"/>
  <c r="GB155" i="28" s="1"/>
  <c r="GA33" i="28"/>
  <c r="GA155" i="28" s="1"/>
  <c r="FZ33" i="28"/>
  <c r="FZ155" i="28" s="1"/>
  <c r="FY33" i="28"/>
  <c r="FY155" i="28" s="1"/>
  <c r="FX47" i="28"/>
  <c r="FX166" i="28" s="1"/>
  <c r="FX46" i="28"/>
  <c r="FX165" i="28" s="1"/>
  <c r="FX45" i="28"/>
  <c r="FX164" i="28" s="1"/>
  <c r="FX44" i="28"/>
  <c r="FX163" i="28" s="1"/>
  <c r="FX43" i="28"/>
  <c r="FX162" i="28" s="1"/>
  <c r="FX42" i="28"/>
  <c r="FX161" i="28" s="1"/>
  <c r="FX41" i="28"/>
  <c r="FX160" i="28" s="1"/>
  <c r="FX40" i="28"/>
  <c r="FX159" i="28" s="1"/>
  <c r="FX39" i="28"/>
  <c r="FX158" i="28" s="1"/>
  <c r="FX38" i="28"/>
  <c r="FX157" i="28" s="1"/>
  <c r="FX37" i="28"/>
  <c r="FX36" i="28"/>
  <c r="FX35" i="28"/>
  <c r="FX34" i="28"/>
  <c r="FX33" i="28"/>
  <c r="FX155" i="28" s="1"/>
  <c r="FW47" i="28"/>
  <c r="FW166" i="28" s="1"/>
  <c r="FV47" i="28"/>
  <c r="FV166" i="28" s="1"/>
  <c r="FU47" i="28"/>
  <c r="FU166" i="28" s="1"/>
  <c r="FT47" i="28"/>
  <c r="FT166" i="28" s="1"/>
  <c r="FS47" i="28"/>
  <c r="FS166" i="28" s="1"/>
  <c r="FR47" i="28"/>
  <c r="FR166" i="28" s="1"/>
  <c r="FW46" i="28"/>
  <c r="FW165" i="28" s="1"/>
  <c r="FV46" i="28"/>
  <c r="FV165" i="28" s="1"/>
  <c r="FU46" i="28"/>
  <c r="FU165" i="28" s="1"/>
  <c r="FT46" i="28"/>
  <c r="FT165" i="28" s="1"/>
  <c r="FS46" i="28"/>
  <c r="FS165" i="28" s="1"/>
  <c r="FR46" i="28"/>
  <c r="FR165" i="28" s="1"/>
  <c r="FW45" i="28"/>
  <c r="FW164" i="28" s="1"/>
  <c r="FV45" i="28"/>
  <c r="FV164" i="28" s="1"/>
  <c r="FU45" i="28"/>
  <c r="FU164" i="28" s="1"/>
  <c r="FT45" i="28"/>
  <c r="FT164" i="28" s="1"/>
  <c r="FS45" i="28"/>
  <c r="FS164" i="28" s="1"/>
  <c r="FR45" i="28"/>
  <c r="FR164" i="28" s="1"/>
  <c r="FW44" i="28"/>
  <c r="FW163" i="28" s="1"/>
  <c r="FV44" i="28"/>
  <c r="FV163" i="28" s="1"/>
  <c r="FU44" i="28"/>
  <c r="FU163" i="28" s="1"/>
  <c r="FT44" i="28"/>
  <c r="FT163" i="28" s="1"/>
  <c r="FS44" i="28"/>
  <c r="FS163" i="28" s="1"/>
  <c r="FR44" i="28"/>
  <c r="FR163" i="28" s="1"/>
  <c r="FW43" i="28"/>
  <c r="FW162" i="28" s="1"/>
  <c r="FV43" i="28"/>
  <c r="FV162" i="28" s="1"/>
  <c r="FU43" i="28"/>
  <c r="FU162" i="28" s="1"/>
  <c r="FT43" i="28"/>
  <c r="FT162" i="28" s="1"/>
  <c r="FS43" i="28"/>
  <c r="FS162" i="28" s="1"/>
  <c r="FR43" i="28"/>
  <c r="FR162" i="28" s="1"/>
  <c r="FW42" i="28"/>
  <c r="FW161" i="28" s="1"/>
  <c r="FV42" i="28"/>
  <c r="FV161" i="28" s="1"/>
  <c r="FU42" i="28"/>
  <c r="FU161" i="28" s="1"/>
  <c r="FT42" i="28"/>
  <c r="FT161" i="28" s="1"/>
  <c r="FS42" i="28"/>
  <c r="FS161" i="28" s="1"/>
  <c r="FR42" i="28"/>
  <c r="FR161" i="28" s="1"/>
  <c r="FW41" i="28"/>
  <c r="FW160" i="28" s="1"/>
  <c r="FV41" i="28"/>
  <c r="FV160" i="28" s="1"/>
  <c r="FU41" i="28"/>
  <c r="FU160" i="28" s="1"/>
  <c r="FT41" i="28"/>
  <c r="FT160" i="28" s="1"/>
  <c r="FS41" i="28"/>
  <c r="FS160" i="28" s="1"/>
  <c r="FR41" i="28"/>
  <c r="FR160" i="28" s="1"/>
  <c r="FW40" i="28"/>
  <c r="FW159" i="28" s="1"/>
  <c r="FV40" i="28"/>
  <c r="FV159" i="28" s="1"/>
  <c r="FU40" i="28"/>
  <c r="FU159" i="28" s="1"/>
  <c r="FT40" i="28"/>
  <c r="FT159" i="28" s="1"/>
  <c r="FS40" i="28"/>
  <c r="FS159" i="28" s="1"/>
  <c r="FR40" i="28"/>
  <c r="FR159" i="28" s="1"/>
  <c r="FW39" i="28"/>
  <c r="FW158" i="28" s="1"/>
  <c r="FV39" i="28"/>
  <c r="FV158" i="28" s="1"/>
  <c r="FU39" i="28"/>
  <c r="FU158" i="28" s="1"/>
  <c r="FT39" i="28"/>
  <c r="FT158" i="28" s="1"/>
  <c r="FS39" i="28"/>
  <c r="FS158" i="28" s="1"/>
  <c r="FR39" i="28"/>
  <c r="FR158" i="28" s="1"/>
  <c r="FW38" i="28"/>
  <c r="FW157" i="28" s="1"/>
  <c r="FV38" i="28"/>
  <c r="FV157" i="28" s="1"/>
  <c r="FU38" i="28"/>
  <c r="FU157" i="28" s="1"/>
  <c r="FT38" i="28"/>
  <c r="FT157" i="28" s="1"/>
  <c r="FS38" i="28"/>
  <c r="FS157" i="28" s="1"/>
  <c r="FR38" i="28"/>
  <c r="FR157" i="28" s="1"/>
  <c r="FW37" i="28"/>
  <c r="FV37" i="28"/>
  <c r="FU37" i="28"/>
  <c r="FT37" i="28"/>
  <c r="FS37" i="28"/>
  <c r="FR37" i="28"/>
  <c r="FW36" i="28"/>
  <c r="FV36" i="28"/>
  <c r="FU36" i="28"/>
  <c r="FT36" i="28"/>
  <c r="FS36" i="28"/>
  <c r="FR36" i="28"/>
  <c r="FW35" i="28"/>
  <c r="FV35" i="28"/>
  <c r="FU35" i="28"/>
  <c r="FT35" i="28"/>
  <c r="FS35" i="28"/>
  <c r="FR35" i="28"/>
  <c r="FW34" i="28"/>
  <c r="FV34" i="28"/>
  <c r="FU34" i="28"/>
  <c r="FT34" i="28"/>
  <c r="FS34" i="28"/>
  <c r="FR34" i="28"/>
  <c r="FW33" i="28"/>
  <c r="FW155" i="28" s="1"/>
  <c r="FV33" i="28"/>
  <c r="FV155" i="28" s="1"/>
  <c r="FU33" i="28"/>
  <c r="FU155" i="28" s="1"/>
  <c r="FT33" i="28"/>
  <c r="FT155" i="28" s="1"/>
  <c r="FS33" i="28"/>
  <c r="FS155" i="28" s="1"/>
  <c r="FR33" i="28"/>
  <c r="FR155" i="28" s="1"/>
  <c r="FQ47" i="28"/>
  <c r="FQ166" i="28" s="1"/>
  <c r="FQ46" i="28"/>
  <c r="FQ165" i="28" s="1"/>
  <c r="FQ45" i="28"/>
  <c r="FQ164" i="28" s="1"/>
  <c r="FQ44" i="28"/>
  <c r="FQ163" i="28" s="1"/>
  <c r="FQ43" i="28"/>
  <c r="FQ162" i="28" s="1"/>
  <c r="FQ42" i="28"/>
  <c r="FQ161" i="28" s="1"/>
  <c r="FQ41" i="28"/>
  <c r="FQ160" i="28" s="1"/>
  <c r="FQ40" i="28"/>
  <c r="FQ159" i="28" s="1"/>
  <c r="FQ39" i="28"/>
  <c r="FQ158" i="28" s="1"/>
  <c r="FQ38" i="28"/>
  <c r="FQ157" i="28" s="1"/>
  <c r="FQ37" i="28"/>
  <c r="FQ36" i="28"/>
  <c r="FQ35" i="28"/>
  <c r="FQ34" i="28"/>
  <c r="FQ33" i="28"/>
  <c r="FQ155" i="28" s="1"/>
  <c r="FP47" i="28"/>
  <c r="FP166" i="28" s="1"/>
  <c r="FO47" i="28"/>
  <c r="FO166" i="28" s="1"/>
  <c r="FN47" i="28"/>
  <c r="FN166" i="28" s="1"/>
  <c r="FM47" i="28"/>
  <c r="FM166" i="28" s="1"/>
  <c r="FL47" i="28"/>
  <c r="FL166" i="28" s="1"/>
  <c r="FK47" i="28"/>
  <c r="FK166" i="28" s="1"/>
  <c r="FP46" i="28"/>
  <c r="FP165" i="28" s="1"/>
  <c r="FO46" i="28"/>
  <c r="FO165" i="28" s="1"/>
  <c r="FN46" i="28"/>
  <c r="FN165" i="28" s="1"/>
  <c r="FM46" i="28"/>
  <c r="FM165" i="28" s="1"/>
  <c r="FL46" i="28"/>
  <c r="FL165" i="28" s="1"/>
  <c r="FK46" i="28"/>
  <c r="FK165" i="28" s="1"/>
  <c r="FP45" i="28"/>
  <c r="FP164" i="28" s="1"/>
  <c r="FO45" i="28"/>
  <c r="FO164" i="28" s="1"/>
  <c r="FN45" i="28"/>
  <c r="FN164" i="28" s="1"/>
  <c r="FM45" i="28"/>
  <c r="FM164" i="28" s="1"/>
  <c r="FL45" i="28"/>
  <c r="FL164" i="28" s="1"/>
  <c r="FK45" i="28"/>
  <c r="FK164" i="28" s="1"/>
  <c r="FP44" i="28"/>
  <c r="FP163" i="28" s="1"/>
  <c r="FO44" i="28"/>
  <c r="FO163" i="28" s="1"/>
  <c r="FN44" i="28"/>
  <c r="FN163" i="28" s="1"/>
  <c r="FM44" i="28"/>
  <c r="FM163" i="28" s="1"/>
  <c r="FL44" i="28"/>
  <c r="FL163" i="28" s="1"/>
  <c r="FK44" i="28"/>
  <c r="FK163" i="28" s="1"/>
  <c r="FP43" i="28"/>
  <c r="FP162" i="28" s="1"/>
  <c r="FO43" i="28"/>
  <c r="FO162" i="28" s="1"/>
  <c r="FN43" i="28"/>
  <c r="FN162" i="28" s="1"/>
  <c r="FM43" i="28"/>
  <c r="FM162" i="28" s="1"/>
  <c r="FL43" i="28"/>
  <c r="FL162" i="28" s="1"/>
  <c r="FK43" i="28"/>
  <c r="FK162" i="28" s="1"/>
  <c r="FP42" i="28"/>
  <c r="FP161" i="28" s="1"/>
  <c r="FO42" i="28"/>
  <c r="FO161" i="28" s="1"/>
  <c r="FN42" i="28"/>
  <c r="FN161" i="28" s="1"/>
  <c r="FM42" i="28"/>
  <c r="FM161" i="28" s="1"/>
  <c r="FL42" i="28"/>
  <c r="FL161" i="28" s="1"/>
  <c r="FK42" i="28"/>
  <c r="FK161" i="28" s="1"/>
  <c r="FP41" i="28"/>
  <c r="FP160" i="28" s="1"/>
  <c r="FO41" i="28"/>
  <c r="FO160" i="28" s="1"/>
  <c r="FN41" i="28"/>
  <c r="FN160" i="28" s="1"/>
  <c r="FM41" i="28"/>
  <c r="FM160" i="28" s="1"/>
  <c r="FL41" i="28"/>
  <c r="FL160" i="28" s="1"/>
  <c r="FK41" i="28"/>
  <c r="FK160" i="28" s="1"/>
  <c r="FP40" i="28"/>
  <c r="FP159" i="28" s="1"/>
  <c r="FO40" i="28"/>
  <c r="FO159" i="28" s="1"/>
  <c r="FN40" i="28"/>
  <c r="FN159" i="28" s="1"/>
  <c r="FM40" i="28"/>
  <c r="FM159" i="28" s="1"/>
  <c r="FL40" i="28"/>
  <c r="FL159" i="28" s="1"/>
  <c r="FK40" i="28"/>
  <c r="FK159" i="28" s="1"/>
  <c r="FP39" i="28"/>
  <c r="FP158" i="28" s="1"/>
  <c r="FO39" i="28"/>
  <c r="FO158" i="28" s="1"/>
  <c r="FN39" i="28"/>
  <c r="FN158" i="28" s="1"/>
  <c r="FM39" i="28"/>
  <c r="FM158" i="28" s="1"/>
  <c r="FL39" i="28"/>
  <c r="FL158" i="28" s="1"/>
  <c r="FK39" i="28"/>
  <c r="FK158" i="28" s="1"/>
  <c r="FP38" i="28"/>
  <c r="FP157" i="28" s="1"/>
  <c r="FO38" i="28"/>
  <c r="FO157" i="28" s="1"/>
  <c r="FN38" i="28"/>
  <c r="FN157" i="28" s="1"/>
  <c r="FM38" i="28"/>
  <c r="FM157" i="28" s="1"/>
  <c r="FL38" i="28"/>
  <c r="FL157" i="28" s="1"/>
  <c r="FK38" i="28"/>
  <c r="FK157" i="28" s="1"/>
  <c r="FP37" i="28"/>
  <c r="FO37" i="28"/>
  <c r="FN37" i="28"/>
  <c r="FM37" i="28"/>
  <c r="FL37" i="28"/>
  <c r="FK37" i="28"/>
  <c r="FP36" i="28"/>
  <c r="FO36" i="28"/>
  <c r="FN36" i="28"/>
  <c r="FM36" i="28"/>
  <c r="FL36" i="28"/>
  <c r="FK36" i="28"/>
  <c r="FP35" i="28"/>
  <c r="FO35" i="28"/>
  <c r="FN35" i="28"/>
  <c r="FM35" i="28"/>
  <c r="FL35" i="28"/>
  <c r="FK35" i="28"/>
  <c r="FP34" i="28"/>
  <c r="FO34" i="28"/>
  <c r="FN34" i="28"/>
  <c r="FM34" i="28"/>
  <c r="FL34" i="28"/>
  <c r="FK34" i="28"/>
  <c r="FP33" i="28"/>
  <c r="FP155" i="28" s="1"/>
  <c r="FO33" i="28"/>
  <c r="FO155" i="28" s="1"/>
  <c r="FN33" i="28"/>
  <c r="FN155" i="28" s="1"/>
  <c r="FM33" i="28"/>
  <c r="FM155" i="28" s="1"/>
  <c r="FL33" i="28"/>
  <c r="FL155" i="28" s="1"/>
  <c r="FK33" i="28"/>
  <c r="FK155" i="28" s="1"/>
  <c r="FJ47" i="28"/>
  <c r="FJ166" i="28" s="1"/>
  <c r="FJ46" i="28"/>
  <c r="FJ165" i="28" s="1"/>
  <c r="FJ45" i="28"/>
  <c r="FJ164" i="28" s="1"/>
  <c r="FJ44" i="28"/>
  <c r="FJ163" i="28" s="1"/>
  <c r="FJ43" i="28"/>
  <c r="FJ162" i="28" s="1"/>
  <c r="FJ42" i="28"/>
  <c r="FJ161" i="28" s="1"/>
  <c r="FJ41" i="28"/>
  <c r="FJ160" i="28" s="1"/>
  <c r="FJ40" i="28"/>
  <c r="FJ159" i="28" s="1"/>
  <c r="FJ39" i="28"/>
  <c r="FJ158" i="28" s="1"/>
  <c r="FJ38" i="28"/>
  <c r="FJ157" i="28" s="1"/>
  <c r="FJ37" i="28"/>
  <c r="FJ36" i="28"/>
  <c r="FJ35" i="28"/>
  <c r="FJ34" i="28"/>
  <c r="FJ33" i="28"/>
  <c r="FJ155" i="28" s="1"/>
  <c r="FI47" i="28"/>
  <c r="FI166" i="28" s="1"/>
  <c r="FH47" i="28"/>
  <c r="FH166" i="28" s="1"/>
  <c r="FG47" i="28"/>
  <c r="FG166" i="28" s="1"/>
  <c r="FF47" i="28"/>
  <c r="FF166" i="28" s="1"/>
  <c r="FE47" i="28"/>
  <c r="FE166" i="28" s="1"/>
  <c r="FD47" i="28"/>
  <c r="FD166" i="28" s="1"/>
  <c r="FI46" i="28"/>
  <c r="FI165" i="28" s="1"/>
  <c r="FH46" i="28"/>
  <c r="FH165" i="28" s="1"/>
  <c r="FG46" i="28"/>
  <c r="FG165" i="28" s="1"/>
  <c r="FF46" i="28"/>
  <c r="FF165" i="28" s="1"/>
  <c r="FE46" i="28"/>
  <c r="FE165" i="28" s="1"/>
  <c r="FD46" i="28"/>
  <c r="FD165" i="28" s="1"/>
  <c r="FI45" i="28"/>
  <c r="FI164" i="28" s="1"/>
  <c r="FH45" i="28"/>
  <c r="FH164" i="28" s="1"/>
  <c r="FG45" i="28"/>
  <c r="FG164" i="28" s="1"/>
  <c r="FF45" i="28"/>
  <c r="FF164" i="28" s="1"/>
  <c r="FE45" i="28"/>
  <c r="FE164" i="28" s="1"/>
  <c r="FD45" i="28"/>
  <c r="FD164" i="28" s="1"/>
  <c r="FI44" i="28"/>
  <c r="FI163" i="28" s="1"/>
  <c r="FH44" i="28"/>
  <c r="FH163" i="28" s="1"/>
  <c r="FG44" i="28"/>
  <c r="FG163" i="28" s="1"/>
  <c r="FF44" i="28"/>
  <c r="FF163" i="28" s="1"/>
  <c r="FE44" i="28"/>
  <c r="FE163" i="28" s="1"/>
  <c r="FD44" i="28"/>
  <c r="FD163" i="28" s="1"/>
  <c r="FI43" i="28"/>
  <c r="FI162" i="28" s="1"/>
  <c r="FH43" i="28"/>
  <c r="FH162" i="28" s="1"/>
  <c r="FG43" i="28"/>
  <c r="FG162" i="28" s="1"/>
  <c r="FF43" i="28"/>
  <c r="FF162" i="28" s="1"/>
  <c r="FE43" i="28"/>
  <c r="FE162" i="28" s="1"/>
  <c r="FD43" i="28"/>
  <c r="FD162" i="28" s="1"/>
  <c r="FI42" i="28"/>
  <c r="FI161" i="28" s="1"/>
  <c r="FH42" i="28"/>
  <c r="FH161" i="28" s="1"/>
  <c r="FG42" i="28"/>
  <c r="FG161" i="28" s="1"/>
  <c r="FF42" i="28"/>
  <c r="FF161" i="28" s="1"/>
  <c r="FE42" i="28"/>
  <c r="FE161" i="28" s="1"/>
  <c r="FD42" i="28"/>
  <c r="FD161" i="28" s="1"/>
  <c r="FI41" i="28"/>
  <c r="FI160" i="28" s="1"/>
  <c r="FH41" i="28"/>
  <c r="FH160" i="28" s="1"/>
  <c r="FG41" i="28"/>
  <c r="FG160" i="28" s="1"/>
  <c r="FF41" i="28"/>
  <c r="FF160" i="28" s="1"/>
  <c r="FE41" i="28"/>
  <c r="FE160" i="28" s="1"/>
  <c r="FD41" i="28"/>
  <c r="FD160" i="28" s="1"/>
  <c r="FI40" i="28"/>
  <c r="FI159" i="28" s="1"/>
  <c r="FH40" i="28"/>
  <c r="FH159" i="28" s="1"/>
  <c r="FG40" i="28"/>
  <c r="FG159" i="28" s="1"/>
  <c r="FF40" i="28"/>
  <c r="FF159" i="28" s="1"/>
  <c r="FE40" i="28"/>
  <c r="FE159" i="28" s="1"/>
  <c r="FD40" i="28"/>
  <c r="FD159" i="28" s="1"/>
  <c r="FI39" i="28"/>
  <c r="FI158" i="28" s="1"/>
  <c r="FH39" i="28"/>
  <c r="FH158" i="28" s="1"/>
  <c r="FG39" i="28"/>
  <c r="FG158" i="28" s="1"/>
  <c r="FF39" i="28"/>
  <c r="FF158" i="28" s="1"/>
  <c r="FE39" i="28"/>
  <c r="FE158" i="28" s="1"/>
  <c r="FD39" i="28"/>
  <c r="FD158" i="28" s="1"/>
  <c r="FI38" i="28"/>
  <c r="FI157" i="28" s="1"/>
  <c r="FH38" i="28"/>
  <c r="FH157" i="28" s="1"/>
  <c r="FG38" i="28"/>
  <c r="FG157" i="28" s="1"/>
  <c r="FF38" i="28"/>
  <c r="FF157" i="28" s="1"/>
  <c r="FE38" i="28"/>
  <c r="FE157" i="28" s="1"/>
  <c r="FD38" i="28"/>
  <c r="FD157" i="28" s="1"/>
  <c r="FI37" i="28"/>
  <c r="FH37" i="28"/>
  <c r="FG37" i="28"/>
  <c r="FF37" i="28"/>
  <c r="FE37" i="28"/>
  <c r="FD37" i="28"/>
  <c r="FI36" i="28"/>
  <c r="FH36" i="28"/>
  <c r="FG36" i="28"/>
  <c r="FF36" i="28"/>
  <c r="FE36" i="28"/>
  <c r="FD36" i="28"/>
  <c r="FI35" i="28"/>
  <c r="FH35" i="28"/>
  <c r="FG35" i="28"/>
  <c r="FF35" i="28"/>
  <c r="FE35" i="28"/>
  <c r="FD35" i="28"/>
  <c r="FI34" i="28"/>
  <c r="FH34" i="28"/>
  <c r="FG34" i="28"/>
  <c r="FF34" i="28"/>
  <c r="FE34" i="28"/>
  <c r="FD34" i="28"/>
  <c r="FI33" i="28"/>
  <c r="FI155" i="28" s="1"/>
  <c r="FH33" i="28"/>
  <c r="FH155" i="28" s="1"/>
  <c r="FG33" i="28"/>
  <c r="FG155" i="28" s="1"/>
  <c r="FF33" i="28"/>
  <c r="FF155" i="28" s="1"/>
  <c r="FE33" i="28"/>
  <c r="FE155" i="28" s="1"/>
  <c r="FD33" i="28"/>
  <c r="FD155" i="28" s="1"/>
  <c r="FC47" i="28"/>
  <c r="FC166" i="28" s="1"/>
  <c r="FC46" i="28"/>
  <c r="FC165" i="28" s="1"/>
  <c r="FC45" i="28"/>
  <c r="FC164" i="28" s="1"/>
  <c r="FC44" i="28"/>
  <c r="FC163" i="28" s="1"/>
  <c r="FC43" i="28"/>
  <c r="FC162" i="28" s="1"/>
  <c r="FC42" i="28"/>
  <c r="FC161" i="28" s="1"/>
  <c r="FC41" i="28"/>
  <c r="FC160" i="28" s="1"/>
  <c r="FC40" i="28"/>
  <c r="FC159" i="28" s="1"/>
  <c r="FC39" i="28"/>
  <c r="FC158" i="28" s="1"/>
  <c r="FC38" i="28"/>
  <c r="FC157" i="28" s="1"/>
  <c r="FC37" i="28"/>
  <c r="FC36" i="28"/>
  <c r="FC35" i="28"/>
  <c r="FC34" i="28"/>
  <c r="FC33" i="28"/>
  <c r="FC155" i="28" s="1"/>
  <c r="FB47" i="28"/>
  <c r="FB166" i="28" s="1"/>
  <c r="FA47" i="28"/>
  <c r="FA166" i="28" s="1"/>
  <c r="EZ47" i="28"/>
  <c r="EZ166" i="28" s="1"/>
  <c r="EY47" i="28"/>
  <c r="EY166" i="28" s="1"/>
  <c r="EX47" i="28"/>
  <c r="EX166" i="28" s="1"/>
  <c r="EW47" i="28"/>
  <c r="EW166" i="28" s="1"/>
  <c r="FB46" i="28"/>
  <c r="FB165" i="28" s="1"/>
  <c r="FA46" i="28"/>
  <c r="FA165" i="28" s="1"/>
  <c r="EZ46" i="28"/>
  <c r="EZ165" i="28" s="1"/>
  <c r="EY46" i="28"/>
  <c r="EY165" i="28" s="1"/>
  <c r="EX46" i="28"/>
  <c r="EX165" i="28" s="1"/>
  <c r="EW46" i="28"/>
  <c r="EW165" i="28" s="1"/>
  <c r="FB45" i="28"/>
  <c r="FB164" i="28" s="1"/>
  <c r="FA45" i="28"/>
  <c r="FA164" i="28" s="1"/>
  <c r="EZ45" i="28"/>
  <c r="EZ164" i="28" s="1"/>
  <c r="EY45" i="28"/>
  <c r="EY164" i="28" s="1"/>
  <c r="EX45" i="28"/>
  <c r="EX164" i="28" s="1"/>
  <c r="EW45" i="28"/>
  <c r="EW164" i="28" s="1"/>
  <c r="FB44" i="28"/>
  <c r="FB163" i="28" s="1"/>
  <c r="FA44" i="28"/>
  <c r="FA163" i="28" s="1"/>
  <c r="EZ44" i="28"/>
  <c r="EZ163" i="28" s="1"/>
  <c r="EY44" i="28"/>
  <c r="EY163" i="28" s="1"/>
  <c r="EX44" i="28"/>
  <c r="EX163" i="28" s="1"/>
  <c r="EW44" i="28"/>
  <c r="EW163" i="28" s="1"/>
  <c r="FB43" i="28"/>
  <c r="FB162" i="28" s="1"/>
  <c r="FA43" i="28"/>
  <c r="FA162" i="28" s="1"/>
  <c r="EZ43" i="28"/>
  <c r="EZ162" i="28" s="1"/>
  <c r="EY43" i="28"/>
  <c r="EY162" i="28" s="1"/>
  <c r="EX43" i="28"/>
  <c r="EX162" i="28" s="1"/>
  <c r="EW43" i="28"/>
  <c r="EW162" i="28" s="1"/>
  <c r="FB42" i="28"/>
  <c r="FB161" i="28" s="1"/>
  <c r="FA42" i="28"/>
  <c r="FA161" i="28" s="1"/>
  <c r="EZ42" i="28"/>
  <c r="EZ161" i="28" s="1"/>
  <c r="EY42" i="28"/>
  <c r="EY161" i="28" s="1"/>
  <c r="EX42" i="28"/>
  <c r="EX161" i="28" s="1"/>
  <c r="EW42" i="28"/>
  <c r="EW161" i="28" s="1"/>
  <c r="FB41" i="28"/>
  <c r="FB160" i="28" s="1"/>
  <c r="FA41" i="28"/>
  <c r="FA160" i="28" s="1"/>
  <c r="EZ41" i="28"/>
  <c r="EZ160" i="28" s="1"/>
  <c r="EY41" i="28"/>
  <c r="EY160" i="28" s="1"/>
  <c r="EX41" i="28"/>
  <c r="EX160" i="28" s="1"/>
  <c r="EW41" i="28"/>
  <c r="EW160" i="28" s="1"/>
  <c r="FB40" i="28"/>
  <c r="FB159" i="28" s="1"/>
  <c r="FA40" i="28"/>
  <c r="FA159" i="28" s="1"/>
  <c r="EZ40" i="28"/>
  <c r="EZ159" i="28" s="1"/>
  <c r="EY40" i="28"/>
  <c r="EY159" i="28" s="1"/>
  <c r="EX40" i="28"/>
  <c r="EX159" i="28" s="1"/>
  <c r="EW40" i="28"/>
  <c r="EW159" i="28" s="1"/>
  <c r="FB39" i="28"/>
  <c r="FB158" i="28" s="1"/>
  <c r="FA39" i="28"/>
  <c r="FA158" i="28" s="1"/>
  <c r="EZ39" i="28"/>
  <c r="EZ158" i="28" s="1"/>
  <c r="EY39" i="28"/>
  <c r="EY158" i="28" s="1"/>
  <c r="EX39" i="28"/>
  <c r="EX158" i="28" s="1"/>
  <c r="EW39" i="28"/>
  <c r="EW158" i="28" s="1"/>
  <c r="FB38" i="28"/>
  <c r="FB157" i="28" s="1"/>
  <c r="FA38" i="28"/>
  <c r="FA157" i="28" s="1"/>
  <c r="EZ38" i="28"/>
  <c r="EZ157" i="28" s="1"/>
  <c r="EY38" i="28"/>
  <c r="EY157" i="28" s="1"/>
  <c r="EX38" i="28"/>
  <c r="EX157" i="28" s="1"/>
  <c r="EW38" i="28"/>
  <c r="EW157" i="28" s="1"/>
  <c r="FB37" i="28"/>
  <c r="FA37" i="28"/>
  <c r="EZ37" i="28"/>
  <c r="EY37" i="28"/>
  <c r="EX37" i="28"/>
  <c r="EW37" i="28"/>
  <c r="FB36" i="28"/>
  <c r="FA36" i="28"/>
  <c r="EZ36" i="28"/>
  <c r="EY36" i="28"/>
  <c r="EX36" i="28"/>
  <c r="EW36" i="28"/>
  <c r="FB35" i="28"/>
  <c r="FA35" i="28"/>
  <c r="EZ35" i="28"/>
  <c r="EY35" i="28"/>
  <c r="EX35" i="28"/>
  <c r="EW35" i="28"/>
  <c r="FB34" i="28"/>
  <c r="FA34" i="28"/>
  <c r="EZ34" i="28"/>
  <c r="EY34" i="28"/>
  <c r="EX34" i="28"/>
  <c r="EW34" i="28"/>
  <c r="FB33" i="28"/>
  <c r="FB155" i="28" s="1"/>
  <c r="FA33" i="28"/>
  <c r="FA155" i="28" s="1"/>
  <c r="EZ33" i="28"/>
  <c r="EZ155" i="28" s="1"/>
  <c r="EY33" i="28"/>
  <c r="EY155" i="28" s="1"/>
  <c r="EX33" i="28"/>
  <c r="EX155" i="28" s="1"/>
  <c r="EW33" i="28"/>
  <c r="EW155" i="28" s="1"/>
  <c r="EV47" i="28"/>
  <c r="EV166" i="28" s="1"/>
  <c r="EV46" i="28"/>
  <c r="EV165" i="28" s="1"/>
  <c r="EV45" i="28"/>
  <c r="EV164" i="28" s="1"/>
  <c r="EV44" i="28"/>
  <c r="EV163" i="28" s="1"/>
  <c r="EV43" i="28"/>
  <c r="EV162" i="28" s="1"/>
  <c r="EV42" i="28"/>
  <c r="EV161" i="28" s="1"/>
  <c r="EV41" i="28"/>
  <c r="EV160" i="28" s="1"/>
  <c r="EV40" i="28"/>
  <c r="EV159" i="28" s="1"/>
  <c r="EV39" i="28"/>
  <c r="EV158" i="28" s="1"/>
  <c r="EV38" i="28"/>
  <c r="EV157" i="28" s="1"/>
  <c r="EV37" i="28"/>
  <c r="EV36" i="28"/>
  <c r="EV35" i="28"/>
  <c r="EV34" i="28"/>
  <c r="EV33" i="28"/>
  <c r="EV155" i="28" s="1"/>
  <c r="EU47" i="28"/>
  <c r="EU166" i="28" s="1"/>
  <c r="ET47" i="28"/>
  <c r="ET166" i="28" s="1"/>
  <c r="ES47" i="28"/>
  <c r="ES166" i="28" s="1"/>
  <c r="ER47" i="28"/>
  <c r="ER166" i="28" s="1"/>
  <c r="EQ47" i="28"/>
  <c r="EQ166" i="28" s="1"/>
  <c r="EP47" i="28"/>
  <c r="EP166" i="28" s="1"/>
  <c r="EU46" i="28"/>
  <c r="EU165" i="28" s="1"/>
  <c r="ET46" i="28"/>
  <c r="ET165" i="28" s="1"/>
  <c r="ES46" i="28"/>
  <c r="ES165" i="28" s="1"/>
  <c r="ER46" i="28"/>
  <c r="ER165" i="28" s="1"/>
  <c r="EQ46" i="28"/>
  <c r="EQ165" i="28" s="1"/>
  <c r="EP46" i="28"/>
  <c r="EP165" i="28" s="1"/>
  <c r="EU45" i="28"/>
  <c r="EU164" i="28" s="1"/>
  <c r="ET45" i="28"/>
  <c r="ET164" i="28" s="1"/>
  <c r="ES45" i="28"/>
  <c r="ES164" i="28" s="1"/>
  <c r="ER45" i="28"/>
  <c r="ER164" i="28" s="1"/>
  <c r="EQ45" i="28"/>
  <c r="EQ164" i="28" s="1"/>
  <c r="EP45" i="28"/>
  <c r="EP164" i="28" s="1"/>
  <c r="EU44" i="28"/>
  <c r="EU163" i="28" s="1"/>
  <c r="ET44" i="28"/>
  <c r="ET163" i="28" s="1"/>
  <c r="ES44" i="28"/>
  <c r="ES163" i="28" s="1"/>
  <c r="ER44" i="28"/>
  <c r="ER163" i="28" s="1"/>
  <c r="EQ44" i="28"/>
  <c r="EQ163" i="28" s="1"/>
  <c r="EP44" i="28"/>
  <c r="EP163" i="28" s="1"/>
  <c r="EU43" i="28"/>
  <c r="EU162" i="28" s="1"/>
  <c r="ET43" i="28"/>
  <c r="ET162" i="28" s="1"/>
  <c r="ES43" i="28"/>
  <c r="ES162" i="28" s="1"/>
  <c r="ER43" i="28"/>
  <c r="ER162" i="28" s="1"/>
  <c r="EQ43" i="28"/>
  <c r="EQ162" i="28" s="1"/>
  <c r="EP43" i="28"/>
  <c r="EP162" i="28" s="1"/>
  <c r="EU42" i="28"/>
  <c r="EU161" i="28" s="1"/>
  <c r="ET42" i="28"/>
  <c r="ET161" i="28" s="1"/>
  <c r="ES42" i="28"/>
  <c r="ES161" i="28" s="1"/>
  <c r="ER42" i="28"/>
  <c r="ER161" i="28" s="1"/>
  <c r="EQ42" i="28"/>
  <c r="EQ161" i="28" s="1"/>
  <c r="EP42" i="28"/>
  <c r="EP161" i="28" s="1"/>
  <c r="EU41" i="28"/>
  <c r="EU160" i="28" s="1"/>
  <c r="ET41" i="28"/>
  <c r="ET160" i="28" s="1"/>
  <c r="ES41" i="28"/>
  <c r="ES160" i="28" s="1"/>
  <c r="ER41" i="28"/>
  <c r="ER160" i="28" s="1"/>
  <c r="EQ41" i="28"/>
  <c r="EQ160" i="28" s="1"/>
  <c r="EP41" i="28"/>
  <c r="EP160" i="28" s="1"/>
  <c r="EU40" i="28"/>
  <c r="EU159" i="28" s="1"/>
  <c r="ET40" i="28"/>
  <c r="ET159" i="28" s="1"/>
  <c r="ES40" i="28"/>
  <c r="ES159" i="28" s="1"/>
  <c r="ER40" i="28"/>
  <c r="ER159" i="28" s="1"/>
  <c r="EQ40" i="28"/>
  <c r="EQ159" i="28" s="1"/>
  <c r="EP40" i="28"/>
  <c r="EP159" i="28" s="1"/>
  <c r="EU39" i="28"/>
  <c r="EU158" i="28" s="1"/>
  <c r="ET39" i="28"/>
  <c r="ET158" i="28" s="1"/>
  <c r="ES39" i="28"/>
  <c r="ES158" i="28" s="1"/>
  <c r="ER39" i="28"/>
  <c r="ER158" i="28" s="1"/>
  <c r="EQ39" i="28"/>
  <c r="EQ158" i="28" s="1"/>
  <c r="EP39" i="28"/>
  <c r="EP158" i="28" s="1"/>
  <c r="EU38" i="28"/>
  <c r="EU157" i="28" s="1"/>
  <c r="ET38" i="28"/>
  <c r="ET157" i="28" s="1"/>
  <c r="ES38" i="28"/>
  <c r="ES157" i="28" s="1"/>
  <c r="ER38" i="28"/>
  <c r="ER157" i="28" s="1"/>
  <c r="EQ38" i="28"/>
  <c r="EQ157" i="28" s="1"/>
  <c r="EP38" i="28"/>
  <c r="EP157" i="28" s="1"/>
  <c r="EU37" i="28"/>
  <c r="ET37" i="28"/>
  <c r="ES37" i="28"/>
  <c r="ER37" i="28"/>
  <c r="EQ37" i="28"/>
  <c r="EP37" i="28"/>
  <c r="EU36" i="28"/>
  <c r="ET36" i="28"/>
  <c r="ES36" i="28"/>
  <c r="ER36" i="28"/>
  <c r="EQ36" i="28"/>
  <c r="EP36" i="28"/>
  <c r="EU35" i="28"/>
  <c r="ET35" i="28"/>
  <c r="ES35" i="28"/>
  <c r="ER35" i="28"/>
  <c r="EQ35" i="28"/>
  <c r="EP35" i="28"/>
  <c r="EU34" i="28"/>
  <c r="ET34" i="28"/>
  <c r="ES34" i="28"/>
  <c r="ER34" i="28"/>
  <c r="EQ34" i="28"/>
  <c r="EP34" i="28"/>
  <c r="EU33" i="28"/>
  <c r="EU155" i="28" s="1"/>
  <c r="ET33" i="28"/>
  <c r="ET155" i="28" s="1"/>
  <c r="ES33" i="28"/>
  <c r="ES155" i="28" s="1"/>
  <c r="ER33" i="28"/>
  <c r="ER155" i="28" s="1"/>
  <c r="EQ33" i="28"/>
  <c r="EQ155" i="28" s="1"/>
  <c r="EP33" i="28"/>
  <c r="EP155" i="28" s="1"/>
  <c r="EO47" i="28"/>
  <c r="EO166" i="28" s="1"/>
  <c r="EO46" i="28"/>
  <c r="EO165" i="28" s="1"/>
  <c r="EO45" i="28"/>
  <c r="EO164" i="28" s="1"/>
  <c r="EO44" i="28"/>
  <c r="EO163" i="28" s="1"/>
  <c r="EO43" i="28"/>
  <c r="EO162" i="28" s="1"/>
  <c r="EO42" i="28"/>
  <c r="EO161" i="28" s="1"/>
  <c r="EO41" i="28"/>
  <c r="EO160" i="28" s="1"/>
  <c r="EO40" i="28"/>
  <c r="EO159" i="28" s="1"/>
  <c r="EO39" i="28"/>
  <c r="EO158" i="28" s="1"/>
  <c r="EO38" i="28"/>
  <c r="EO157" i="28" s="1"/>
  <c r="EO37" i="28"/>
  <c r="EO36" i="28"/>
  <c r="EO35" i="28"/>
  <c r="EO34" i="28"/>
  <c r="EO33" i="28"/>
  <c r="EO155" i="28" s="1"/>
  <c r="EN47" i="28"/>
  <c r="EN166" i="28" s="1"/>
  <c r="EM47" i="28"/>
  <c r="EM166" i="28" s="1"/>
  <c r="EL47" i="28"/>
  <c r="EL166" i="28" s="1"/>
  <c r="EK47" i="28"/>
  <c r="EK166" i="28" s="1"/>
  <c r="EJ47" i="28"/>
  <c r="EJ166" i="28" s="1"/>
  <c r="EI47" i="28"/>
  <c r="EI166" i="28" s="1"/>
  <c r="EN46" i="28"/>
  <c r="EN165" i="28" s="1"/>
  <c r="EM46" i="28"/>
  <c r="EM165" i="28" s="1"/>
  <c r="EL46" i="28"/>
  <c r="EL165" i="28" s="1"/>
  <c r="EK46" i="28"/>
  <c r="EK165" i="28" s="1"/>
  <c r="EJ46" i="28"/>
  <c r="EJ165" i="28" s="1"/>
  <c r="EI46" i="28"/>
  <c r="EI165" i="28" s="1"/>
  <c r="EN45" i="28"/>
  <c r="EN164" i="28" s="1"/>
  <c r="EM45" i="28"/>
  <c r="EM164" i="28" s="1"/>
  <c r="EL45" i="28"/>
  <c r="EL164" i="28" s="1"/>
  <c r="EK45" i="28"/>
  <c r="EK164" i="28" s="1"/>
  <c r="EJ45" i="28"/>
  <c r="EJ164" i="28" s="1"/>
  <c r="EI45" i="28"/>
  <c r="EI164" i="28" s="1"/>
  <c r="EN44" i="28"/>
  <c r="EN163" i="28" s="1"/>
  <c r="EM44" i="28"/>
  <c r="EM163" i="28" s="1"/>
  <c r="EL44" i="28"/>
  <c r="EL163" i="28" s="1"/>
  <c r="EK44" i="28"/>
  <c r="EK163" i="28" s="1"/>
  <c r="EJ44" i="28"/>
  <c r="EJ163" i="28" s="1"/>
  <c r="EI44" i="28"/>
  <c r="EI163" i="28" s="1"/>
  <c r="EN43" i="28"/>
  <c r="EN162" i="28" s="1"/>
  <c r="EM43" i="28"/>
  <c r="EM162" i="28" s="1"/>
  <c r="EL43" i="28"/>
  <c r="EL162" i="28" s="1"/>
  <c r="EK43" i="28"/>
  <c r="EK162" i="28" s="1"/>
  <c r="EJ43" i="28"/>
  <c r="EJ162" i="28" s="1"/>
  <c r="EI43" i="28"/>
  <c r="EI162" i="28" s="1"/>
  <c r="EN42" i="28"/>
  <c r="EN161" i="28" s="1"/>
  <c r="EM42" i="28"/>
  <c r="EM161" i="28" s="1"/>
  <c r="EL42" i="28"/>
  <c r="EL161" i="28" s="1"/>
  <c r="EK42" i="28"/>
  <c r="EK161" i="28" s="1"/>
  <c r="EJ42" i="28"/>
  <c r="EJ161" i="28" s="1"/>
  <c r="EI42" i="28"/>
  <c r="EI161" i="28" s="1"/>
  <c r="EN41" i="28"/>
  <c r="EN160" i="28" s="1"/>
  <c r="EM41" i="28"/>
  <c r="EM160" i="28" s="1"/>
  <c r="EL41" i="28"/>
  <c r="EL160" i="28" s="1"/>
  <c r="EK41" i="28"/>
  <c r="EK160" i="28" s="1"/>
  <c r="EJ41" i="28"/>
  <c r="EJ160" i="28" s="1"/>
  <c r="EI41" i="28"/>
  <c r="EI160" i="28" s="1"/>
  <c r="EN40" i="28"/>
  <c r="EN159" i="28" s="1"/>
  <c r="EM40" i="28"/>
  <c r="EM159" i="28" s="1"/>
  <c r="EL40" i="28"/>
  <c r="EL159" i="28" s="1"/>
  <c r="EK40" i="28"/>
  <c r="EK159" i="28" s="1"/>
  <c r="EJ40" i="28"/>
  <c r="EJ159" i="28" s="1"/>
  <c r="EI40" i="28"/>
  <c r="EI159" i="28" s="1"/>
  <c r="EN39" i="28"/>
  <c r="EN158" i="28" s="1"/>
  <c r="EM39" i="28"/>
  <c r="EM158" i="28" s="1"/>
  <c r="EL39" i="28"/>
  <c r="EL158" i="28" s="1"/>
  <c r="EK39" i="28"/>
  <c r="EK158" i="28" s="1"/>
  <c r="EJ39" i="28"/>
  <c r="EJ158" i="28" s="1"/>
  <c r="EI39" i="28"/>
  <c r="EI158" i="28" s="1"/>
  <c r="EN38" i="28"/>
  <c r="EN157" i="28" s="1"/>
  <c r="EM38" i="28"/>
  <c r="EM157" i="28" s="1"/>
  <c r="EL38" i="28"/>
  <c r="EL157" i="28" s="1"/>
  <c r="EK38" i="28"/>
  <c r="EK157" i="28" s="1"/>
  <c r="EJ38" i="28"/>
  <c r="EJ157" i="28" s="1"/>
  <c r="EI38" i="28"/>
  <c r="EI157" i="28" s="1"/>
  <c r="EN37" i="28"/>
  <c r="EM37" i="28"/>
  <c r="EL37" i="28"/>
  <c r="EK37" i="28"/>
  <c r="EJ37" i="28"/>
  <c r="EI37" i="28"/>
  <c r="EN36" i="28"/>
  <c r="EM36" i="28"/>
  <c r="EL36" i="28"/>
  <c r="EK36" i="28"/>
  <c r="EJ36" i="28"/>
  <c r="EI36" i="28"/>
  <c r="EN35" i="28"/>
  <c r="EM35" i="28"/>
  <c r="EL35" i="28"/>
  <c r="EK35" i="28"/>
  <c r="EJ35" i="28"/>
  <c r="EI35" i="28"/>
  <c r="EN34" i="28"/>
  <c r="EM34" i="28"/>
  <c r="EL34" i="28"/>
  <c r="EK34" i="28"/>
  <c r="EJ34" i="28"/>
  <c r="EI34" i="28"/>
  <c r="EN33" i="28"/>
  <c r="EN155" i="28" s="1"/>
  <c r="EM33" i="28"/>
  <c r="EM155" i="28" s="1"/>
  <c r="EL33" i="28"/>
  <c r="EL155" i="28" s="1"/>
  <c r="EK33" i="28"/>
  <c r="EK155" i="28" s="1"/>
  <c r="EJ33" i="28"/>
  <c r="EJ155" i="28" s="1"/>
  <c r="EI33" i="28"/>
  <c r="EI155" i="28" s="1"/>
  <c r="EH47" i="28"/>
  <c r="EH166" i="28" s="1"/>
  <c r="EH46" i="28"/>
  <c r="EH165" i="28" s="1"/>
  <c r="EH45" i="28"/>
  <c r="EH164" i="28" s="1"/>
  <c r="EH44" i="28"/>
  <c r="EH163" i="28" s="1"/>
  <c r="EH43" i="28"/>
  <c r="EH162" i="28" s="1"/>
  <c r="EH42" i="28"/>
  <c r="EH161" i="28" s="1"/>
  <c r="EH41" i="28"/>
  <c r="EH160" i="28" s="1"/>
  <c r="EH40" i="28"/>
  <c r="EH159" i="28" s="1"/>
  <c r="EH39" i="28"/>
  <c r="EH158" i="28" s="1"/>
  <c r="EH38" i="28"/>
  <c r="EH157" i="28" s="1"/>
  <c r="EH37" i="28"/>
  <c r="EH36" i="28"/>
  <c r="EH35" i="28"/>
  <c r="EH34" i="28"/>
  <c r="EH33" i="28"/>
  <c r="EH155" i="28" s="1"/>
  <c r="EG47" i="28"/>
  <c r="EG166" i="28" s="1"/>
  <c r="EF47" i="28"/>
  <c r="EF166" i="28" s="1"/>
  <c r="EE47" i="28"/>
  <c r="EE166" i="28" s="1"/>
  <c r="ED47" i="28"/>
  <c r="ED166" i="28" s="1"/>
  <c r="EC47" i="28"/>
  <c r="EC166" i="28" s="1"/>
  <c r="EB47" i="28"/>
  <c r="EB166" i="28" s="1"/>
  <c r="EG46" i="28"/>
  <c r="EG165" i="28" s="1"/>
  <c r="EF46" i="28"/>
  <c r="EF165" i="28" s="1"/>
  <c r="EE46" i="28"/>
  <c r="EE165" i="28" s="1"/>
  <c r="ED46" i="28"/>
  <c r="ED165" i="28" s="1"/>
  <c r="EC46" i="28"/>
  <c r="EC165" i="28" s="1"/>
  <c r="EB46" i="28"/>
  <c r="EB165" i="28" s="1"/>
  <c r="EG45" i="28"/>
  <c r="EG164" i="28" s="1"/>
  <c r="EF45" i="28"/>
  <c r="EF164" i="28" s="1"/>
  <c r="EE45" i="28"/>
  <c r="EE164" i="28" s="1"/>
  <c r="ED45" i="28"/>
  <c r="ED164" i="28" s="1"/>
  <c r="EC45" i="28"/>
  <c r="EC164" i="28" s="1"/>
  <c r="EB45" i="28"/>
  <c r="EB164" i="28" s="1"/>
  <c r="EG44" i="28"/>
  <c r="EG163" i="28" s="1"/>
  <c r="EF44" i="28"/>
  <c r="EF163" i="28" s="1"/>
  <c r="EE44" i="28"/>
  <c r="EE163" i="28" s="1"/>
  <c r="ED44" i="28"/>
  <c r="ED163" i="28" s="1"/>
  <c r="EC44" i="28"/>
  <c r="EC163" i="28" s="1"/>
  <c r="EB44" i="28"/>
  <c r="EB163" i="28" s="1"/>
  <c r="EG43" i="28"/>
  <c r="EG162" i="28" s="1"/>
  <c r="EF43" i="28"/>
  <c r="EF162" i="28" s="1"/>
  <c r="EE43" i="28"/>
  <c r="EE162" i="28" s="1"/>
  <c r="ED43" i="28"/>
  <c r="ED162" i="28" s="1"/>
  <c r="EC43" i="28"/>
  <c r="EC162" i="28" s="1"/>
  <c r="EB43" i="28"/>
  <c r="EB162" i="28" s="1"/>
  <c r="EG42" i="28"/>
  <c r="EG161" i="28" s="1"/>
  <c r="EF42" i="28"/>
  <c r="EF161" i="28" s="1"/>
  <c r="EE42" i="28"/>
  <c r="EE161" i="28" s="1"/>
  <c r="ED42" i="28"/>
  <c r="ED161" i="28" s="1"/>
  <c r="EC42" i="28"/>
  <c r="EC161" i="28" s="1"/>
  <c r="EB42" i="28"/>
  <c r="EB161" i="28" s="1"/>
  <c r="EG41" i="28"/>
  <c r="EG160" i="28" s="1"/>
  <c r="EF41" i="28"/>
  <c r="EF160" i="28" s="1"/>
  <c r="EE41" i="28"/>
  <c r="EE160" i="28" s="1"/>
  <c r="ED41" i="28"/>
  <c r="ED160" i="28" s="1"/>
  <c r="EC41" i="28"/>
  <c r="EC160" i="28" s="1"/>
  <c r="EB41" i="28"/>
  <c r="EB160" i="28" s="1"/>
  <c r="EG40" i="28"/>
  <c r="EG159" i="28" s="1"/>
  <c r="EF40" i="28"/>
  <c r="EF159" i="28" s="1"/>
  <c r="EE40" i="28"/>
  <c r="EE159" i="28" s="1"/>
  <c r="ED40" i="28"/>
  <c r="ED159" i="28" s="1"/>
  <c r="EC40" i="28"/>
  <c r="EC159" i="28" s="1"/>
  <c r="EB40" i="28"/>
  <c r="EB159" i="28" s="1"/>
  <c r="EG39" i="28"/>
  <c r="EG158" i="28" s="1"/>
  <c r="EF39" i="28"/>
  <c r="EF158" i="28" s="1"/>
  <c r="EE39" i="28"/>
  <c r="EE158" i="28" s="1"/>
  <c r="ED39" i="28"/>
  <c r="ED158" i="28" s="1"/>
  <c r="EC39" i="28"/>
  <c r="EC158" i="28" s="1"/>
  <c r="EB39" i="28"/>
  <c r="EB158" i="28" s="1"/>
  <c r="EG38" i="28"/>
  <c r="EG157" i="28" s="1"/>
  <c r="EF38" i="28"/>
  <c r="EF157" i="28" s="1"/>
  <c r="EE38" i="28"/>
  <c r="EE157" i="28" s="1"/>
  <c r="ED38" i="28"/>
  <c r="ED157" i="28" s="1"/>
  <c r="EC38" i="28"/>
  <c r="EC157" i="28" s="1"/>
  <c r="EB38" i="28"/>
  <c r="EB157" i="28" s="1"/>
  <c r="EG37" i="28"/>
  <c r="EF37" i="28"/>
  <c r="EE37" i="28"/>
  <c r="ED37" i="28"/>
  <c r="EC37" i="28"/>
  <c r="EB37" i="28"/>
  <c r="EG36" i="28"/>
  <c r="EF36" i="28"/>
  <c r="EE36" i="28"/>
  <c r="ED36" i="28"/>
  <c r="EC36" i="28"/>
  <c r="EB36" i="28"/>
  <c r="EG35" i="28"/>
  <c r="EF35" i="28"/>
  <c r="EE35" i="28"/>
  <c r="ED35" i="28"/>
  <c r="EC35" i="28"/>
  <c r="EB35" i="28"/>
  <c r="EG34" i="28"/>
  <c r="EF34" i="28"/>
  <c r="EE34" i="28"/>
  <c r="ED34" i="28"/>
  <c r="EC34" i="28"/>
  <c r="EB34" i="28"/>
  <c r="EG33" i="28"/>
  <c r="EG155" i="28" s="1"/>
  <c r="EF33" i="28"/>
  <c r="EF155" i="28" s="1"/>
  <c r="EE33" i="28"/>
  <c r="EE155" i="28" s="1"/>
  <c r="ED33" i="28"/>
  <c r="ED155" i="28" s="1"/>
  <c r="EC33" i="28"/>
  <c r="EC155" i="28" s="1"/>
  <c r="EB33" i="28"/>
  <c r="EB155" i="28" s="1"/>
  <c r="EA47" i="28"/>
  <c r="EA166" i="28" s="1"/>
  <c r="EA46" i="28"/>
  <c r="EA165" i="28" s="1"/>
  <c r="EA45" i="28"/>
  <c r="EA164" i="28" s="1"/>
  <c r="EA44" i="28"/>
  <c r="EA163" i="28" s="1"/>
  <c r="EA43" i="28"/>
  <c r="EA162" i="28" s="1"/>
  <c r="EA42" i="28"/>
  <c r="EA161" i="28" s="1"/>
  <c r="EA41" i="28"/>
  <c r="EA160" i="28" s="1"/>
  <c r="EA40" i="28"/>
  <c r="EA159" i="28" s="1"/>
  <c r="EA39" i="28"/>
  <c r="EA158" i="28" s="1"/>
  <c r="EA38" i="28"/>
  <c r="EA157" i="28" s="1"/>
  <c r="EA37" i="28"/>
  <c r="EA36" i="28"/>
  <c r="EA35" i="28"/>
  <c r="EA34" i="28"/>
  <c r="EA33" i="28"/>
  <c r="EA155" i="28" s="1"/>
  <c r="DZ47" i="28"/>
  <c r="DZ166" i="28" s="1"/>
  <c r="DY47" i="28"/>
  <c r="DY166" i="28" s="1"/>
  <c r="DX47" i="28"/>
  <c r="DX166" i="28" s="1"/>
  <c r="DW47" i="28"/>
  <c r="DW166" i="28" s="1"/>
  <c r="DV47" i="28"/>
  <c r="DV166" i="28" s="1"/>
  <c r="DU47" i="28"/>
  <c r="DU166" i="28" s="1"/>
  <c r="DZ46" i="28"/>
  <c r="DZ165" i="28" s="1"/>
  <c r="DY46" i="28"/>
  <c r="DY165" i="28" s="1"/>
  <c r="DX46" i="28"/>
  <c r="DX165" i="28" s="1"/>
  <c r="DW46" i="28"/>
  <c r="DW165" i="28" s="1"/>
  <c r="DV46" i="28"/>
  <c r="DV165" i="28" s="1"/>
  <c r="DU46" i="28"/>
  <c r="DU165" i="28" s="1"/>
  <c r="DZ45" i="28"/>
  <c r="DZ164" i="28" s="1"/>
  <c r="DY45" i="28"/>
  <c r="DY164" i="28" s="1"/>
  <c r="DX45" i="28"/>
  <c r="DX164" i="28" s="1"/>
  <c r="DW45" i="28"/>
  <c r="DW164" i="28" s="1"/>
  <c r="DV45" i="28"/>
  <c r="DV164" i="28" s="1"/>
  <c r="DU45" i="28"/>
  <c r="DU164" i="28" s="1"/>
  <c r="DZ44" i="28"/>
  <c r="DZ163" i="28" s="1"/>
  <c r="DY44" i="28"/>
  <c r="DY163" i="28" s="1"/>
  <c r="DX44" i="28"/>
  <c r="DX163" i="28" s="1"/>
  <c r="DW44" i="28"/>
  <c r="DW163" i="28" s="1"/>
  <c r="DV44" i="28"/>
  <c r="DV163" i="28" s="1"/>
  <c r="DU44" i="28"/>
  <c r="DU163" i="28" s="1"/>
  <c r="DZ43" i="28"/>
  <c r="DZ162" i="28" s="1"/>
  <c r="DY43" i="28"/>
  <c r="DY162" i="28" s="1"/>
  <c r="DX43" i="28"/>
  <c r="DX162" i="28" s="1"/>
  <c r="DW43" i="28"/>
  <c r="DW162" i="28" s="1"/>
  <c r="DV43" i="28"/>
  <c r="DV162" i="28" s="1"/>
  <c r="DU43" i="28"/>
  <c r="DU162" i="28" s="1"/>
  <c r="DZ42" i="28"/>
  <c r="DZ161" i="28" s="1"/>
  <c r="DY42" i="28"/>
  <c r="DY161" i="28" s="1"/>
  <c r="DX42" i="28"/>
  <c r="DX161" i="28" s="1"/>
  <c r="DW42" i="28"/>
  <c r="DW161" i="28" s="1"/>
  <c r="DV42" i="28"/>
  <c r="DV161" i="28" s="1"/>
  <c r="DU42" i="28"/>
  <c r="DU161" i="28" s="1"/>
  <c r="DZ41" i="28"/>
  <c r="DZ160" i="28" s="1"/>
  <c r="DY41" i="28"/>
  <c r="DY160" i="28" s="1"/>
  <c r="DX41" i="28"/>
  <c r="DX160" i="28" s="1"/>
  <c r="DW41" i="28"/>
  <c r="DW160" i="28" s="1"/>
  <c r="DV41" i="28"/>
  <c r="DV160" i="28" s="1"/>
  <c r="DU41" i="28"/>
  <c r="DU160" i="28" s="1"/>
  <c r="DZ40" i="28"/>
  <c r="DZ159" i="28" s="1"/>
  <c r="DY40" i="28"/>
  <c r="DY159" i="28" s="1"/>
  <c r="DX40" i="28"/>
  <c r="DX159" i="28" s="1"/>
  <c r="DW40" i="28"/>
  <c r="DW159" i="28" s="1"/>
  <c r="DV40" i="28"/>
  <c r="DV159" i="28" s="1"/>
  <c r="DU40" i="28"/>
  <c r="DU159" i="28" s="1"/>
  <c r="DZ39" i="28"/>
  <c r="DZ158" i="28" s="1"/>
  <c r="DY39" i="28"/>
  <c r="DY158" i="28" s="1"/>
  <c r="DX39" i="28"/>
  <c r="DX158" i="28" s="1"/>
  <c r="DW39" i="28"/>
  <c r="DW158" i="28" s="1"/>
  <c r="DV39" i="28"/>
  <c r="DV158" i="28" s="1"/>
  <c r="DU39" i="28"/>
  <c r="DU158" i="28" s="1"/>
  <c r="DZ38" i="28"/>
  <c r="DZ157" i="28" s="1"/>
  <c r="DY38" i="28"/>
  <c r="DY157" i="28" s="1"/>
  <c r="DX38" i="28"/>
  <c r="DX157" i="28" s="1"/>
  <c r="DW38" i="28"/>
  <c r="DW157" i="28" s="1"/>
  <c r="DV38" i="28"/>
  <c r="DV157" i="28" s="1"/>
  <c r="DU38" i="28"/>
  <c r="DU157" i="28" s="1"/>
  <c r="DZ37" i="28"/>
  <c r="DY37" i="28"/>
  <c r="DX37" i="28"/>
  <c r="DW37" i="28"/>
  <c r="DV37" i="28"/>
  <c r="DU37" i="28"/>
  <c r="DZ36" i="28"/>
  <c r="DY36" i="28"/>
  <c r="DX36" i="28"/>
  <c r="DW36" i="28"/>
  <c r="DV36" i="28"/>
  <c r="DU36" i="28"/>
  <c r="DZ35" i="28"/>
  <c r="DY35" i="28"/>
  <c r="DX35" i="28"/>
  <c r="DW35" i="28"/>
  <c r="DV35" i="28"/>
  <c r="DU35" i="28"/>
  <c r="DZ34" i="28"/>
  <c r="DY34" i="28"/>
  <c r="DX34" i="28"/>
  <c r="DW34" i="28"/>
  <c r="DV34" i="28"/>
  <c r="DU34" i="28"/>
  <c r="DZ33" i="28"/>
  <c r="DZ155" i="28" s="1"/>
  <c r="DY33" i="28"/>
  <c r="DY155" i="28" s="1"/>
  <c r="DX33" i="28"/>
  <c r="DX155" i="28" s="1"/>
  <c r="DW33" i="28"/>
  <c r="DW155" i="28" s="1"/>
  <c r="DV33" i="28"/>
  <c r="DV155" i="28" s="1"/>
  <c r="DU33" i="28"/>
  <c r="DU155" i="28" s="1"/>
  <c r="DT47" i="28"/>
  <c r="DT166" i="28" s="1"/>
  <c r="DT46" i="28"/>
  <c r="DT165" i="28" s="1"/>
  <c r="DT45" i="28"/>
  <c r="DT164" i="28" s="1"/>
  <c r="DT44" i="28"/>
  <c r="DT163" i="28" s="1"/>
  <c r="DT43" i="28"/>
  <c r="DT162" i="28" s="1"/>
  <c r="DT42" i="28"/>
  <c r="DT161" i="28" s="1"/>
  <c r="DT41" i="28"/>
  <c r="DT160" i="28" s="1"/>
  <c r="DT40" i="28"/>
  <c r="DT159" i="28" s="1"/>
  <c r="DT39" i="28"/>
  <c r="DT158" i="28" s="1"/>
  <c r="DT38" i="28"/>
  <c r="DT157" i="28" s="1"/>
  <c r="DT37" i="28"/>
  <c r="DT36" i="28"/>
  <c r="DT35" i="28"/>
  <c r="DT34" i="28"/>
  <c r="DT33" i="28"/>
  <c r="DT155" i="28" s="1"/>
  <c r="DS47" i="28"/>
  <c r="DS166" i="28" s="1"/>
  <c r="DR47" i="28"/>
  <c r="DR166" i="28" s="1"/>
  <c r="DQ47" i="28"/>
  <c r="DQ166" i="28" s="1"/>
  <c r="DP47" i="28"/>
  <c r="DP166" i="28" s="1"/>
  <c r="DO47" i="28"/>
  <c r="DO166" i="28" s="1"/>
  <c r="DN47" i="28"/>
  <c r="DN166" i="28" s="1"/>
  <c r="DS46" i="28"/>
  <c r="DS165" i="28" s="1"/>
  <c r="DR46" i="28"/>
  <c r="DR165" i="28" s="1"/>
  <c r="DQ46" i="28"/>
  <c r="DQ165" i="28" s="1"/>
  <c r="DP46" i="28"/>
  <c r="DP165" i="28" s="1"/>
  <c r="DO46" i="28"/>
  <c r="DO165" i="28" s="1"/>
  <c r="DN46" i="28"/>
  <c r="DN165" i="28" s="1"/>
  <c r="DS45" i="28"/>
  <c r="DS164" i="28" s="1"/>
  <c r="DR45" i="28"/>
  <c r="DR164" i="28" s="1"/>
  <c r="DQ45" i="28"/>
  <c r="DQ164" i="28" s="1"/>
  <c r="DP45" i="28"/>
  <c r="DP164" i="28" s="1"/>
  <c r="DO45" i="28"/>
  <c r="DO164" i="28" s="1"/>
  <c r="DN45" i="28"/>
  <c r="DN164" i="28" s="1"/>
  <c r="DS44" i="28"/>
  <c r="DS163" i="28" s="1"/>
  <c r="DR44" i="28"/>
  <c r="DR163" i="28" s="1"/>
  <c r="DQ44" i="28"/>
  <c r="DQ163" i="28" s="1"/>
  <c r="DP44" i="28"/>
  <c r="DP163" i="28" s="1"/>
  <c r="DO44" i="28"/>
  <c r="DO163" i="28" s="1"/>
  <c r="DN44" i="28"/>
  <c r="DN163" i="28" s="1"/>
  <c r="DS43" i="28"/>
  <c r="DS162" i="28" s="1"/>
  <c r="DR43" i="28"/>
  <c r="DR162" i="28" s="1"/>
  <c r="DQ43" i="28"/>
  <c r="DQ162" i="28" s="1"/>
  <c r="DP43" i="28"/>
  <c r="DP162" i="28" s="1"/>
  <c r="DO43" i="28"/>
  <c r="DO162" i="28" s="1"/>
  <c r="DN43" i="28"/>
  <c r="DN162" i="28" s="1"/>
  <c r="DS42" i="28"/>
  <c r="DS161" i="28" s="1"/>
  <c r="DR42" i="28"/>
  <c r="DR161" i="28" s="1"/>
  <c r="DQ42" i="28"/>
  <c r="DQ161" i="28" s="1"/>
  <c r="DP42" i="28"/>
  <c r="DP161" i="28" s="1"/>
  <c r="DO42" i="28"/>
  <c r="DO161" i="28" s="1"/>
  <c r="DN42" i="28"/>
  <c r="DN161" i="28" s="1"/>
  <c r="DS41" i="28"/>
  <c r="DS160" i="28" s="1"/>
  <c r="DR41" i="28"/>
  <c r="DR160" i="28" s="1"/>
  <c r="DQ41" i="28"/>
  <c r="DQ160" i="28" s="1"/>
  <c r="DP41" i="28"/>
  <c r="DP160" i="28" s="1"/>
  <c r="DO41" i="28"/>
  <c r="DO160" i="28" s="1"/>
  <c r="DN41" i="28"/>
  <c r="DN160" i="28" s="1"/>
  <c r="DS40" i="28"/>
  <c r="DS159" i="28" s="1"/>
  <c r="DR40" i="28"/>
  <c r="DR159" i="28" s="1"/>
  <c r="DQ40" i="28"/>
  <c r="DQ159" i="28" s="1"/>
  <c r="DP40" i="28"/>
  <c r="DP159" i="28" s="1"/>
  <c r="DO40" i="28"/>
  <c r="DO159" i="28" s="1"/>
  <c r="DN40" i="28"/>
  <c r="DN159" i="28" s="1"/>
  <c r="DS39" i="28"/>
  <c r="DS158" i="28" s="1"/>
  <c r="DR39" i="28"/>
  <c r="DR158" i="28" s="1"/>
  <c r="DQ39" i="28"/>
  <c r="DQ158" i="28" s="1"/>
  <c r="DP39" i="28"/>
  <c r="DP158" i="28" s="1"/>
  <c r="DO39" i="28"/>
  <c r="DO158" i="28" s="1"/>
  <c r="DN39" i="28"/>
  <c r="DN158" i="28" s="1"/>
  <c r="DS38" i="28"/>
  <c r="DS157" i="28" s="1"/>
  <c r="DR38" i="28"/>
  <c r="DR157" i="28" s="1"/>
  <c r="DQ38" i="28"/>
  <c r="DQ157" i="28" s="1"/>
  <c r="DP38" i="28"/>
  <c r="DP157" i="28" s="1"/>
  <c r="DO38" i="28"/>
  <c r="DO157" i="28" s="1"/>
  <c r="DN38" i="28"/>
  <c r="DN157" i="28" s="1"/>
  <c r="DS37" i="28"/>
  <c r="DR37" i="28"/>
  <c r="DQ37" i="28"/>
  <c r="DP37" i="28"/>
  <c r="DO37" i="28"/>
  <c r="DN37" i="28"/>
  <c r="DS36" i="28"/>
  <c r="DR36" i="28"/>
  <c r="DQ36" i="28"/>
  <c r="DP36" i="28"/>
  <c r="DO36" i="28"/>
  <c r="DN36" i="28"/>
  <c r="DS35" i="28"/>
  <c r="DR35" i="28"/>
  <c r="DQ35" i="28"/>
  <c r="DP35" i="28"/>
  <c r="DO35" i="28"/>
  <c r="DN35" i="28"/>
  <c r="DS34" i="28"/>
  <c r="DR34" i="28"/>
  <c r="DQ34" i="28"/>
  <c r="DP34" i="28"/>
  <c r="DO34" i="28"/>
  <c r="DN34" i="28"/>
  <c r="DS33" i="28"/>
  <c r="DS155" i="28" s="1"/>
  <c r="DR33" i="28"/>
  <c r="DR155" i="28" s="1"/>
  <c r="DQ33" i="28"/>
  <c r="DQ155" i="28" s="1"/>
  <c r="DP33" i="28"/>
  <c r="DP155" i="28" s="1"/>
  <c r="DO33" i="28"/>
  <c r="DO155" i="28" s="1"/>
  <c r="DN33" i="28"/>
  <c r="DN155" i="28" s="1"/>
  <c r="DM47" i="28"/>
  <c r="DM166" i="28" s="1"/>
  <c r="DM46" i="28"/>
  <c r="DM165" i="28" s="1"/>
  <c r="DM45" i="28"/>
  <c r="DM164" i="28" s="1"/>
  <c r="DM44" i="28"/>
  <c r="DM163" i="28" s="1"/>
  <c r="DM43" i="28"/>
  <c r="DM162" i="28" s="1"/>
  <c r="DM42" i="28"/>
  <c r="DM161" i="28" s="1"/>
  <c r="DM41" i="28"/>
  <c r="DM160" i="28" s="1"/>
  <c r="DM40" i="28"/>
  <c r="DM159" i="28" s="1"/>
  <c r="DM39" i="28"/>
  <c r="DM158" i="28" s="1"/>
  <c r="DM38" i="28"/>
  <c r="DM157" i="28" s="1"/>
  <c r="DM37" i="28"/>
  <c r="DM36" i="28"/>
  <c r="DM35" i="28"/>
  <c r="DM34" i="28"/>
  <c r="DM33" i="28"/>
  <c r="DM155" i="28" s="1"/>
  <c r="DL47" i="28"/>
  <c r="DL166" i="28" s="1"/>
  <c r="DK47" i="28"/>
  <c r="DK166" i="28" s="1"/>
  <c r="DJ47" i="28"/>
  <c r="DJ166" i="28" s="1"/>
  <c r="DI47" i="28"/>
  <c r="DI166" i="28" s="1"/>
  <c r="DH47" i="28"/>
  <c r="DH166" i="28" s="1"/>
  <c r="DG47" i="28"/>
  <c r="DG166" i="28" s="1"/>
  <c r="DL46" i="28"/>
  <c r="DL165" i="28" s="1"/>
  <c r="DK46" i="28"/>
  <c r="DK165" i="28" s="1"/>
  <c r="DJ46" i="28"/>
  <c r="DJ165" i="28" s="1"/>
  <c r="DI46" i="28"/>
  <c r="DI165" i="28" s="1"/>
  <c r="DH46" i="28"/>
  <c r="DH165" i="28" s="1"/>
  <c r="DG46" i="28"/>
  <c r="DG165" i="28" s="1"/>
  <c r="DL45" i="28"/>
  <c r="DL164" i="28" s="1"/>
  <c r="DK45" i="28"/>
  <c r="DK164" i="28" s="1"/>
  <c r="DJ45" i="28"/>
  <c r="DJ164" i="28" s="1"/>
  <c r="DI45" i="28"/>
  <c r="DI164" i="28" s="1"/>
  <c r="DH45" i="28"/>
  <c r="DH164" i="28" s="1"/>
  <c r="DG45" i="28"/>
  <c r="DG164" i="28" s="1"/>
  <c r="DL44" i="28"/>
  <c r="DL163" i="28" s="1"/>
  <c r="DK44" i="28"/>
  <c r="DK163" i="28" s="1"/>
  <c r="DJ44" i="28"/>
  <c r="DJ163" i="28" s="1"/>
  <c r="DI44" i="28"/>
  <c r="DI163" i="28" s="1"/>
  <c r="DH44" i="28"/>
  <c r="DH163" i="28" s="1"/>
  <c r="DG44" i="28"/>
  <c r="DG163" i="28" s="1"/>
  <c r="DL43" i="28"/>
  <c r="DL162" i="28" s="1"/>
  <c r="DK43" i="28"/>
  <c r="DK162" i="28" s="1"/>
  <c r="DJ43" i="28"/>
  <c r="DJ162" i="28" s="1"/>
  <c r="DI43" i="28"/>
  <c r="DI162" i="28" s="1"/>
  <c r="DH43" i="28"/>
  <c r="DH162" i="28" s="1"/>
  <c r="DG43" i="28"/>
  <c r="DG162" i="28" s="1"/>
  <c r="DL42" i="28"/>
  <c r="DL161" i="28" s="1"/>
  <c r="DK42" i="28"/>
  <c r="DK161" i="28" s="1"/>
  <c r="DJ42" i="28"/>
  <c r="DJ161" i="28" s="1"/>
  <c r="DI42" i="28"/>
  <c r="DI161" i="28" s="1"/>
  <c r="DH42" i="28"/>
  <c r="DH161" i="28" s="1"/>
  <c r="DG42" i="28"/>
  <c r="DG161" i="28" s="1"/>
  <c r="DL41" i="28"/>
  <c r="DL160" i="28" s="1"/>
  <c r="DK41" i="28"/>
  <c r="DK160" i="28" s="1"/>
  <c r="DJ41" i="28"/>
  <c r="DJ160" i="28" s="1"/>
  <c r="DI41" i="28"/>
  <c r="DI160" i="28" s="1"/>
  <c r="DH41" i="28"/>
  <c r="DH160" i="28" s="1"/>
  <c r="DG41" i="28"/>
  <c r="DG160" i="28" s="1"/>
  <c r="DL40" i="28"/>
  <c r="DL159" i="28" s="1"/>
  <c r="DK40" i="28"/>
  <c r="DK159" i="28" s="1"/>
  <c r="DJ40" i="28"/>
  <c r="DJ159" i="28" s="1"/>
  <c r="DI40" i="28"/>
  <c r="DI159" i="28" s="1"/>
  <c r="DH40" i="28"/>
  <c r="DH159" i="28" s="1"/>
  <c r="DG40" i="28"/>
  <c r="DG159" i="28" s="1"/>
  <c r="DL39" i="28"/>
  <c r="DL158" i="28" s="1"/>
  <c r="DK39" i="28"/>
  <c r="DK158" i="28" s="1"/>
  <c r="DJ39" i="28"/>
  <c r="DJ158" i="28" s="1"/>
  <c r="DI39" i="28"/>
  <c r="DI158" i="28" s="1"/>
  <c r="DH39" i="28"/>
  <c r="DH158" i="28" s="1"/>
  <c r="DG39" i="28"/>
  <c r="DG158" i="28" s="1"/>
  <c r="DL38" i="28"/>
  <c r="DL157" i="28" s="1"/>
  <c r="DK38" i="28"/>
  <c r="DK157" i="28" s="1"/>
  <c r="DJ38" i="28"/>
  <c r="DJ157" i="28" s="1"/>
  <c r="DI38" i="28"/>
  <c r="DI157" i="28" s="1"/>
  <c r="DH38" i="28"/>
  <c r="DH157" i="28" s="1"/>
  <c r="DG38" i="28"/>
  <c r="DG157" i="28" s="1"/>
  <c r="DL37" i="28"/>
  <c r="DK37" i="28"/>
  <c r="DJ37" i="28"/>
  <c r="DI37" i="28"/>
  <c r="DH37" i="28"/>
  <c r="DG37" i="28"/>
  <c r="DL36" i="28"/>
  <c r="DK36" i="28"/>
  <c r="DJ36" i="28"/>
  <c r="DI36" i="28"/>
  <c r="DH36" i="28"/>
  <c r="DG36" i="28"/>
  <c r="DL35" i="28"/>
  <c r="DK35" i="28"/>
  <c r="DJ35" i="28"/>
  <c r="DI35" i="28"/>
  <c r="DH35" i="28"/>
  <c r="DG35" i="28"/>
  <c r="DL34" i="28"/>
  <c r="DK34" i="28"/>
  <c r="DJ34" i="28"/>
  <c r="DI34" i="28"/>
  <c r="DH34" i="28"/>
  <c r="DG34" i="28"/>
  <c r="DL33" i="28"/>
  <c r="DL155" i="28" s="1"/>
  <c r="DK33" i="28"/>
  <c r="DK155" i="28" s="1"/>
  <c r="DJ33" i="28"/>
  <c r="DJ155" i="28" s="1"/>
  <c r="DI33" i="28"/>
  <c r="DI155" i="28" s="1"/>
  <c r="DH33" i="28"/>
  <c r="DH155" i="28" s="1"/>
  <c r="DG33" i="28"/>
  <c r="DG155" i="28" s="1"/>
  <c r="DF47" i="28"/>
  <c r="DF166" i="28" s="1"/>
  <c r="DF46" i="28"/>
  <c r="DF165" i="28" s="1"/>
  <c r="DF45" i="28"/>
  <c r="DF164" i="28" s="1"/>
  <c r="DF44" i="28"/>
  <c r="DF163" i="28" s="1"/>
  <c r="DF43" i="28"/>
  <c r="DF162" i="28" s="1"/>
  <c r="DF42" i="28"/>
  <c r="DF161" i="28" s="1"/>
  <c r="DF41" i="28"/>
  <c r="DF160" i="28" s="1"/>
  <c r="DF40" i="28"/>
  <c r="DF159" i="28" s="1"/>
  <c r="DF39" i="28"/>
  <c r="DF158" i="28" s="1"/>
  <c r="DF38" i="28"/>
  <c r="DF157" i="28" s="1"/>
  <c r="DF37" i="28"/>
  <c r="DF36" i="28"/>
  <c r="DF35" i="28"/>
  <c r="DF34" i="28"/>
  <c r="DF33" i="28"/>
  <c r="DF155" i="28" s="1"/>
  <c r="DE47" i="28"/>
  <c r="DE166" i="28" s="1"/>
  <c r="DD47" i="28"/>
  <c r="DD166" i="28" s="1"/>
  <c r="DC47" i="28"/>
  <c r="DC166" i="28" s="1"/>
  <c r="DB47" i="28"/>
  <c r="DB166" i="28" s="1"/>
  <c r="DA47" i="28"/>
  <c r="DA166" i="28" s="1"/>
  <c r="CZ47" i="28"/>
  <c r="CZ166" i="28" s="1"/>
  <c r="DE46" i="28"/>
  <c r="DE165" i="28" s="1"/>
  <c r="DD46" i="28"/>
  <c r="DD165" i="28" s="1"/>
  <c r="DC46" i="28"/>
  <c r="DC165" i="28" s="1"/>
  <c r="DB46" i="28"/>
  <c r="DB165" i="28" s="1"/>
  <c r="DA46" i="28"/>
  <c r="DA165" i="28" s="1"/>
  <c r="CZ46" i="28"/>
  <c r="CZ165" i="28" s="1"/>
  <c r="DE45" i="28"/>
  <c r="DE164" i="28" s="1"/>
  <c r="DD45" i="28"/>
  <c r="DD164" i="28" s="1"/>
  <c r="DC45" i="28"/>
  <c r="DC164" i="28" s="1"/>
  <c r="DB45" i="28"/>
  <c r="DB164" i="28" s="1"/>
  <c r="DA45" i="28"/>
  <c r="DA164" i="28" s="1"/>
  <c r="CZ45" i="28"/>
  <c r="CZ164" i="28" s="1"/>
  <c r="DE44" i="28"/>
  <c r="DE163" i="28" s="1"/>
  <c r="DD44" i="28"/>
  <c r="DD163" i="28" s="1"/>
  <c r="DC44" i="28"/>
  <c r="DC163" i="28" s="1"/>
  <c r="DB44" i="28"/>
  <c r="DB163" i="28" s="1"/>
  <c r="DA44" i="28"/>
  <c r="DA163" i="28" s="1"/>
  <c r="CZ44" i="28"/>
  <c r="CZ163" i="28" s="1"/>
  <c r="DE43" i="28"/>
  <c r="DE162" i="28" s="1"/>
  <c r="DD43" i="28"/>
  <c r="DD162" i="28" s="1"/>
  <c r="DC43" i="28"/>
  <c r="DC162" i="28" s="1"/>
  <c r="DB43" i="28"/>
  <c r="DB162" i="28" s="1"/>
  <c r="DA43" i="28"/>
  <c r="DA162" i="28" s="1"/>
  <c r="CZ43" i="28"/>
  <c r="CZ162" i="28" s="1"/>
  <c r="DE42" i="28"/>
  <c r="DE161" i="28" s="1"/>
  <c r="DD42" i="28"/>
  <c r="DD161" i="28" s="1"/>
  <c r="DC42" i="28"/>
  <c r="DC161" i="28" s="1"/>
  <c r="DB42" i="28"/>
  <c r="DB161" i="28" s="1"/>
  <c r="DA42" i="28"/>
  <c r="DA161" i="28" s="1"/>
  <c r="CZ42" i="28"/>
  <c r="CZ161" i="28" s="1"/>
  <c r="DE41" i="28"/>
  <c r="DE160" i="28" s="1"/>
  <c r="DD41" i="28"/>
  <c r="DD160" i="28" s="1"/>
  <c r="DC41" i="28"/>
  <c r="DC160" i="28" s="1"/>
  <c r="DB41" i="28"/>
  <c r="DB160" i="28" s="1"/>
  <c r="DA41" i="28"/>
  <c r="DA160" i="28" s="1"/>
  <c r="CZ41" i="28"/>
  <c r="CZ160" i="28" s="1"/>
  <c r="DE40" i="28"/>
  <c r="DE159" i="28" s="1"/>
  <c r="DD40" i="28"/>
  <c r="DD159" i="28" s="1"/>
  <c r="DC40" i="28"/>
  <c r="DC159" i="28" s="1"/>
  <c r="DB40" i="28"/>
  <c r="DB159" i="28" s="1"/>
  <c r="DA40" i="28"/>
  <c r="DA159" i="28" s="1"/>
  <c r="CZ40" i="28"/>
  <c r="CZ159" i="28" s="1"/>
  <c r="DE39" i="28"/>
  <c r="DE158" i="28" s="1"/>
  <c r="DD39" i="28"/>
  <c r="DD158" i="28" s="1"/>
  <c r="DC39" i="28"/>
  <c r="DC158" i="28" s="1"/>
  <c r="DB39" i="28"/>
  <c r="DB158" i="28" s="1"/>
  <c r="DA39" i="28"/>
  <c r="DA158" i="28" s="1"/>
  <c r="CZ39" i="28"/>
  <c r="CZ158" i="28" s="1"/>
  <c r="DE38" i="28"/>
  <c r="DE157" i="28" s="1"/>
  <c r="DD38" i="28"/>
  <c r="DD157" i="28" s="1"/>
  <c r="DC38" i="28"/>
  <c r="DC157" i="28" s="1"/>
  <c r="DB38" i="28"/>
  <c r="DB157" i="28" s="1"/>
  <c r="DA38" i="28"/>
  <c r="DA157" i="28" s="1"/>
  <c r="CZ38" i="28"/>
  <c r="CZ157" i="28" s="1"/>
  <c r="DE37" i="28"/>
  <c r="DD37" i="28"/>
  <c r="DC37" i="28"/>
  <c r="DB37" i="28"/>
  <c r="DA37" i="28"/>
  <c r="CZ37" i="28"/>
  <c r="DE36" i="28"/>
  <c r="DD36" i="28"/>
  <c r="DC36" i="28"/>
  <c r="DB36" i="28"/>
  <c r="DA36" i="28"/>
  <c r="CZ36" i="28"/>
  <c r="DE35" i="28"/>
  <c r="DD35" i="28"/>
  <c r="DC35" i="28"/>
  <c r="DB35" i="28"/>
  <c r="DA35" i="28"/>
  <c r="CZ35" i="28"/>
  <c r="DE34" i="28"/>
  <c r="DD34" i="28"/>
  <c r="DC34" i="28"/>
  <c r="DB34" i="28"/>
  <c r="DA34" i="28"/>
  <c r="CZ34" i="28"/>
  <c r="DE33" i="28"/>
  <c r="DE155" i="28" s="1"/>
  <c r="DD33" i="28"/>
  <c r="DD155" i="28" s="1"/>
  <c r="DC33" i="28"/>
  <c r="DC155" i="28" s="1"/>
  <c r="DB33" i="28"/>
  <c r="DB155" i="28" s="1"/>
  <c r="DA33" i="28"/>
  <c r="DA155" i="28" s="1"/>
  <c r="CZ33" i="28"/>
  <c r="CZ155" i="28" s="1"/>
  <c r="CY47" i="28"/>
  <c r="CY166" i="28" s="1"/>
  <c r="CY46" i="28"/>
  <c r="CY165" i="28" s="1"/>
  <c r="CY45" i="28"/>
  <c r="CY164" i="28" s="1"/>
  <c r="CY44" i="28"/>
  <c r="CY163" i="28" s="1"/>
  <c r="CY43" i="28"/>
  <c r="CY162" i="28" s="1"/>
  <c r="CY42" i="28"/>
  <c r="CY161" i="28" s="1"/>
  <c r="CY41" i="28"/>
  <c r="CY160" i="28" s="1"/>
  <c r="CY40" i="28"/>
  <c r="CY159" i="28" s="1"/>
  <c r="CY39" i="28"/>
  <c r="CY158" i="28" s="1"/>
  <c r="CY38" i="28"/>
  <c r="CY157" i="28" s="1"/>
  <c r="CY37" i="28"/>
  <c r="CY36" i="28"/>
  <c r="CY35" i="28"/>
  <c r="CY34" i="28"/>
  <c r="CY33" i="28"/>
  <c r="CY155" i="28" s="1"/>
  <c r="CX47" i="28"/>
  <c r="CX166" i="28" s="1"/>
  <c r="CW47" i="28"/>
  <c r="CW166" i="28" s="1"/>
  <c r="CV47" i="28"/>
  <c r="CV166" i="28" s="1"/>
  <c r="CU47" i="28"/>
  <c r="CU166" i="28" s="1"/>
  <c r="CT47" i="28"/>
  <c r="CT166" i="28" s="1"/>
  <c r="CS47" i="28"/>
  <c r="CS166" i="28" s="1"/>
  <c r="CX46" i="28"/>
  <c r="CX165" i="28" s="1"/>
  <c r="CW46" i="28"/>
  <c r="CW165" i="28" s="1"/>
  <c r="CV46" i="28"/>
  <c r="CV165" i="28" s="1"/>
  <c r="CU46" i="28"/>
  <c r="CU165" i="28" s="1"/>
  <c r="CT46" i="28"/>
  <c r="CT165" i="28" s="1"/>
  <c r="CS46" i="28"/>
  <c r="CS165" i="28" s="1"/>
  <c r="CX45" i="28"/>
  <c r="CX164" i="28" s="1"/>
  <c r="CW45" i="28"/>
  <c r="CW164" i="28" s="1"/>
  <c r="CV45" i="28"/>
  <c r="CV164" i="28" s="1"/>
  <c r="CU45" i="28"/>
  <c r="CU164" i="28" s="1"/>
  <c r="CT45" i="28"/>
  <c r="CT164" i="28" s="1"/>
  <c r="CS45" i="28"/>
  <c r="CS164" i="28" s="1"/>
  <c r="CX44" i="28"/>
  <c r="CX163" i="28" s="1"/>
  <c r="CW44" i="28"/>
  <c r="CW163" i="28" s="1"/>
  <c r="CV44" i="28"/>
  <c r="CV163" i="28" s="1"/>
  <c r="CU44" i="28"/>
  <c r="CU163" i="28" s="1"/>
  <c r="CT44" i="28"/>
  <c r="CT163" i="28" s="1"/>
  <c r="CS44" i="28"/>
  <c r="CS163" i="28" s="1"/>
  <c r="CX43" i="28"/>
  <c r="CX162" i="28" s="1"/>
  <c r="CW43" i="28"/>
  <c r="CW162" i="28" s="1"/>
  <c r="CV43" i="28"/>
  <c r="CV162" i="28" s="1"/>
  <c r="CU43" i="28"/>
  <c r="CU162" i="28" s="1"/>
  <c r="CT43" i="28"/>
  <c r="CT162" i="28" s="1"/>
  <c r="CS43" i="28"/>
  <c r="CS162" i="28" s="1"/>
  <c r="CX42" i="28"/>
  <c r="CX161" i="28" s="1"/>
  <c r="CW42" i="28"/>
  <c r="CW161" i="28" s="1"/>
  <c r="CV42" i="28"/>
  <c r="CV161" i="28" s="1"/>
  <c r="CU42" i="28"/>
  <c r="CU161" i="28" s="1"/>
  <c r="CT42" i="28"/>
  <c r="CT161" i="28" s="1"/>
  <c r="CS42" i="28"/>
  <c r="CS161" i="28" s="1"/>
  <c r="CX41" i="28"/>
  <c r="CX160" i="28" s="1"/>
  <c r="CW41" i="28"/>
  <c r="CW160" i="28" s="1"/>
  <c r="CV41" i="28"/>
  <c r="CV160" i="28" s="1"/>
  <c r="CU41" i="28"/>
  <c r="CU160" i="28" s="1"/>
  <c r="CT41" i="28"/>
  <c r="CT160" i="28" s="1"/>
  <c r="CS41" i="28"/>
  <c r="CS160" i="28" s="1"/>
  <c r="CX40" i="28"/>
  <c r="CX159" i="28" s="1"/>
  <c r="CW40" i="28"/>
  <c r="CW159" i="28" s="1"/>
  <c r="CV40" i="28"/>
  <c r="CV159" i="28" s="1"/>
  <c r="CU40" i="28"/>
  <c r="CU159" i="28" s="1"/>
  <c r="CT40" i="28"/>
  <c r="CT159" i="28" s="1"/>
  <c r="CS40" i="28"/>
  <c r="CS159" i="28" s="1"/>
  <c r="CX39" i="28"/>
  <c r="CX158" i="28" s="1"/>
  <c r="CW39" i="28"/>
  <c r="CW158" i="28" s="1"/>
  <c r="CV39" i="28"/>
  <c r="CV158" i="28" s="1"/>
  <c r="CU39" i="28"/>
  <c r="CU158" i="28" s="1"/>
  <c r="CT39" i="28"/>
  <c r="CT158" i="28" s="1"/>
  <c r="CS39" i="28"/>
  <c r="CS158" i="28" s="1"/>
  <c r="CX38" i="28"/>
  <c r="CX157" i="28" s="1"/>
  <c r="CW38" i="28"/>
  <c r="CW157" i="28" s="1"/>
  <c r="CV38" i="28"/>
  <c r="CV157" i="28" s="1"/>
  <c r="CU38" i="28"/>
  <c r="CU157" i="28" s="1"/>
  <c r="CT38" i="28"/>
  <c r="CT157" i="28" s="1"/>
  <c r="CS38" i="28"/>
  <c r="CS157" i="28" s="1"/>
  <c r="CX37" i="28"/>
  <c r="CW37" i="28"/>
  <c r="CV37" i="28"/>
  <c r="CU37" i="28"/>
  <c r="CT37" i="28"/>
  <c r="CS37" i="28"/>
  <c r="CX36" i="28"/>
  <c r="CW36" i="28"/>
  <c r="CV36" i="28"/>
  <c r="CU36" i="28"/>
  <c r="CT36" i="28"/>
  <c r="CS36" i="28"/>
  <c r="CX35" i="28"/>
  <c r="CW35" i="28"/>
  <c r="CV35" i="28"/>
  <c r="CU35" i="28"/>
  <c r="CT35" i="28"/>
  <c r="CS35" i="28"/>
  <c r="CX34" i="28"/>
  <c r="CW34" i="28"/>
  <c r="CV34" i="28"/>
  <c r="CU34" i="28"/>
  <c r="CT34" i="28"/>
  <c r="CS34" i="28"/>
  <c r="CX33" i="28"/>
  <c r="CX155" i="28" s="1"/>
  <c r="CW33" i="28"/>
  <c r="CW155" i="28" s="1"/>
  <c r="CV33" i="28"/>
  <c r="CV155" i="28" s="1"/>
  <c r="CU33" i="28"/>
  <c r="CU155" i="28" s="1"/>
  <c r="CT33" i="28"/>
  <c r="CT155" i="28" s="1"/>
  <c r="CS33" i="28"/>
  <c r="CS155" i="28" s="1"/>
  <c r="CR47" i="28"/>
  <c r="CR166" i="28" s="1"/>
  <c r="CR46" i="28"/>
  <c r="CR165" i="28" s="1"/>
  <c r="CR45" i="28"/>
  <c r="CR164" i="28" s="1"/>
  <c r="CR44" i="28"/>
  <c r="CR163" i="28" s="1"/>
  <c r="CR43" i="28"/>
  <c r="CR162" i="28" s="1"/>
  <c r="CR42" i="28"/>
  <c r="CR161" i="28" s="1"/>
  <c r="CR41" i="28"/>
  <c r="CR160" i="28" s="1"/>
  <c r="CR40" i="28"/>
  <c r="CR159" i="28" s="1"/>
  <c r="CR39" i="28"/>
  <c r="CR158" i="28" s="1"/>
  <c r="CR38" i="28"/>
  <c r="CR157" i="28" s="1"/>
  <c r="CR37" i="28"/>
  <c r="CR36" i="28"/>
  <c r="CR35" i="28"/>
  <c r="CR34" i="28"/>
  <c r="CR33" i="28"/>
  <c r="CR155" i="28" s="1"/>
  <c r="CQ47" i="28"/>
  <c r="CQ166" i="28" s="1"/>
  <c r="CP47" i="28"/>
  <c r="CP166" i="28" s="1"/>
  <c r="CO47" i="28"/>
  <c r="CO166" i="28" s="1"/>
  <c r="CN47" i="28"/>
  <c r="CN166" i="28" s="1"/>
  <c r="CM47" i="28"/>
  <c r="CM166" i="28" s="1"/>
  <c r="CL47" i="28"/>
  <c r="CL166" i="28" s="1"/>
  <c r="CQ46" i="28"/>
  <c r="CQ165" i="28" s="1"/>
  <c r="CP46" i="28"/>
  <c r="CP165" i="28" s="1"/>
  <c r="CO46" i="28"/>
  <c r="CO165" i="28" s="1"/>
  <c r="CN46" i="28"/>
  <c r="CN165" i="28" s="1"/>
  <c r="CM46" i="28"/>
  <c r="CM165" i="28" s="1"/>
  <c r="CL46" i="28"/>
  <c r="CL165" i="28" s="1"/>
  <c r="CQ45" i="28"/>
  <c r="CQ164" i="28" s="1"/>
  <c r="CP45" i="28"/>
  <c r="CP164" i="28" s="1"/>
  <c r="CO45" i="28"/>
  <c r="CO164" i="28" s="1"/>
  <c r="CN45" i="28"/>
  <c r="CN164" i="28" s="1"/>
  <c r="CM45" i="28"/>
  <c r="CM164" i="28" s="1"/>
  <c r="CL45" i="28"/>
  <c r="CL164" i="28" s="1"/>
  <c r="CQ44" i="28"/>
  <c r="CQ163" i="28" s="1"/>
  <c r="CP44" i="28"/>
  <c r="CP163" i="28" s="1"/>
  <c r="CO44" i="28"/>
  <c r="CO163" i="28" s="1"/>
  <c r="CN44" i="28"/>
  <c r="CN163" i="28" s="1"/>
  <c r="CM44" i="28"/>
  <c r="CM163" i="28" s="1"/>
  <c r="CL44" i="28"/>
  <c r="CL163" i="28" s="1"/>
  <c r="CQ43" i="28"/>
  <c r="CQ162" i="28" s="1"/>
  <c r="CP43" i="28"/>
  <c r="CP162" i="28" s="1"/>
  <c r="CO43" i="28"/>
  <c r="CO162" i="28" s="1"/>
  <c r="CN43" i="28"/>
  <c r="CN162" i="28" s="1"/>
  <c r="CM43" i="28"/>
  <c r="CM162" i="28" s="1"/>
  <c r="CL43" i="28"/>
  <c r="CL162" i="28" s="1"/>
  <c r="CQ42" i="28"/>
  <c r="CQ161" i="28" s="1"/>
  <c r="CP42" i="28"/>
  <c r="CP161" i="28" s="1"/>
  <c r="CO42" i="28"/>
  <c r="CO161" i="28" s="1"/>
  <c r="CN42" i="28"/>
  <c r="CN161" i="28" s="1"/>
  <c r="CM42" i="28"/>
  <c r="CM161" i="28" s="1"/>
  <c r="CL42" i="28"/>
  <c r="CL161" i="28" s="1"/>
  <c r="CQ41" i="28"/>
  <c r="CQ160" i="28" s="1"/>
  <c r="CP41" i="28"/>
  <c r="CP160" i="28" s="1"/>
  <c r="CO41" i="28"/>
  <c r="CO160" i="28" s="1"/>
  <c r="CN41" i="28"/>
  <c r="CN160" i="28" s="1"/>
  <c r="CM41" i="28"/>
  <c r="CM160" i="28" s="1"/>
  <c r="CL41" i="28"/>
  <c r="CL160" i="28" s="1"/>
  <c r="CQ40" i="28"/>
  <c r="CQ159" i="28" s="1"/>
  <c r="CP40" i="28"/>
  <c r="CP159" i="28" s="1"/>
  <c r="CO40" i="28"/>
  <c r="CO159" i="28" s="1"/>
  <c r="CN40" i="28"/>
  <c r="CN159" i="28" s="1"/>
  <c r="CM40" i="28"/>
  <c r="CM159" i="28" s="1"/>
  <c r="CL40" i="28"/>
  <c r="CL159" i="28" s="1"/>
  <c r="CQ39" i="28"/>
  <c r="CQ158" i="28" s="1"/>
  <c r="CP39" i="28"/>
  <c r="CP158" i="28" s="1"/>
  <c r="CO39" i="28"/>
  <c r="CO158" i="28" s="1"/>
  <c r="CN39" i="28"/>
  <c r="CN158" i="28" s="1"/>
  <c r="CM39" i="28"/>
  <c r="CM158" i="28" s="1"/>
  <c r="CL39" i="28"/>
  <c r="CL158" i="28" s="1"/>
  <c r="CQ38" i="28"/>
  <c r="CQ157" i="28" s="1"/>
  <c r="CP38" i="28"/>
  <c r="CP157" i="28" s="1"/>
  <c r="CO38" i="28"/>
  <c r="CO157" i="28" s="1"/>
  <c r="CN38" i="28"/>
  <c r="CN157" i="28" s="1"/>
  <c r="CM38" i="28"/>
  <c r="CM157" i="28" s="1"/>
  <c r="CL38" i="28"/>
  <c r="CL157" i="28" s="1"/>
  <c r="CQ37" i="28"/>
  <c r="CP37" i="28"/>
  <c r="CO37" i="28"/>
  <c r="CN37" i="28"/>
  <c r="CM37" i="28"/>
  <c r="CL37" i="28"/>
  <c r="CQ36" i="28"/>
  <c r="CP36" i="28"/>
  <c r="CO36" i="28"/>
  <c r="CN36" i="28"/>
  <c r="CM36" i="28"/>
  <c r="CL36" i="28"/>
  <c r="CQ35" i="28"/>
  <c r="CP35" i="28"/>
  <c r="CO35" i="28"/>
  <c r="CN35" i="28"/>
  <c r="CM35" i="28"/>
  <c r="CL35" i="28"/>
  <c r="CQ34" i="28"/>
  <c r="CP34" i="28"/>
  <c r="CO34" i="28"/>
  <c r="CN34" i="28"/>
  <c r="CM34" i="28"/>
  <c r="CL34" i="28"/>
  <c r="CQ33" i="28"/>
  <c r="CQ155" i="28" s="1"/>
  <c r="CP33" i="28"/>
  <c r="CP155" i="28" s="1"/>
  <c r="CO33" i="28"/>
  <c r="CO155" i="28" s="1"/>
  <c r="CN33" i="28"/>
  <c r="CN155" i="28" s="1"/>
  <c r="CM33" i="28"/>
  <c r="CM155" i="28" s="1"/>
  <c r="CL33" i="28"/>
  <c r="CL155" i="28" s="1"/>
  <c r="CK47" i="28"/>
  <c r="CK166" i="28" s="1"/>
  <c r="CK46" i="28"/>
  <c r="CK165" i="28" s="1"/>
  <c r="CK45" i="28"/>
  <c r="CK164" i="28" s="1"/>
  <c r="CK44" i="28"/>
  <c r="CK163" i="28" s="1"/>
  <c r="CK43" i="28"/>
  <c r="CK162" i="28" s="1"/>
  <c r="CK42" i="28"/>
  <c r="CK161" i="28" s="1"/>
  <c r="CK41" i="28"/>
  <c r="CK160" i="28" s="1"/>
  <c r="CK40" i="28"/>
  <c r="CK159" i="28" s="1"/>
  <c r="CK39" i="28"/>
  <c r="CK158" i="28" s="1"/>
  <c r="CK38" i="28"/>
  <c r="CK157" i="28" s="1"/>
  <c r="CK37" i="28"/>
  <c r="CK36" i="28"/>
  <c r="CK35" i="28"/>
  <c r="CK34" i="28"/>
  <c r="CK33" i="28"/>
  <c r="CK155" i="28" s="1"/>
  <c r="CJ47" i="28"/>
  <c r="CJ166" i="28" s="1"/>
  <c r="CI47" i="28"/>
  <c r="CI166" i="28" s="1"/>
  <c r="CH47" i="28"/>
  <c r="CH166" i="28" s="1"/>
  <c r="CG47" i="28"/>
  <c r="CG166" i="28" s="1"/>
  <c r="CF47" i="28"/>
  <c r="CF166" i="28" s="1"/>
  <c r="CE47" i="28"/>
  <c r="CE166" i="28" s="1"/>
  <c r="CJ46" i="28"/>
  <c r="CJ165" i="28" s="1"/>
  <c r="CI46" i="28"/>
  <c r="CI165" i="28" s="1"/>
  <c r="CH46" i="28"/>
  <c r="CH165" i="28" s="1"/>
  <c r="CG46" i="28"/>
  <c r="CG165" i="28" s="1"/>
  <c r="CF46" i="28"/>
  <c r="CF165" i="28" s="1"/>
  <c r="CE46" i="28"/>
  <c r="CE165" i="28" s="1"/>
  <c r="CJ45" i="28"/>
  <c r="CJ164" i="28" s="1"/>
  <c r="CI45" i="28"/>
  <c r="CI164" i="28" s="1"/>
  <c r="CH45" i="28"/>
  <c r="CH164" i="28" s="1"/>
  <c r="CG45" i="28"/>
  <c r="CG164" i="28" s="1"/>
  <c r="CF45" i="28"/>
  <c r="CF164" i="28" s="1"/>
  <c r="CE45" i="28"/>
  <c r="CE164" i="28" s="1"/>
  <c r="CJ44" i="28"/>
  <c r="CJ163" i="28" s="1"/>
  <c r="CI44" i="28"/>
  <c r="CI163" i="28" s="1"/>
  <c r="CH44" i="28"/>
  <c r="CH163" i="28" s="1"/>
  <c r="CG44" i="28"/>
  <c r="CG163" i="28" s="1"/>
  <c r="CF44" i="28"/>
  <c r="CF163" i="28" s="1"/>
  <c r="CE44" i="28"/>
  <c r="CE163" i="28" s="1"/>
  <c r="CJ43" i="28"/>
  <c r="CJ162" i="28" s="1"/>
  <c r="CI43" i="28"/>
  <c r="CI162" i="28" s="1"/>
  <c r="CH43" i="28"/>
  <c r="CH162" i="28" s="1"/>
  <c r="CG43" i="28"/>
  <c r="CG162" i="28" s="1"/>
  <c r="CF43" i="28"/>
  <c r="CF162" i="28" s="1"/>
  <c r="CE43" i="28"/>
  <c r="CE162" i="28" s="1"/>
  <c r="CJ42" i="28"/>
  <c r="CJ161" i="28" s="1"/>
  <c r="CI42" i="28"/>
  <c r="CI161" i="28" s="1"/>
  <c r="CH42" i="28"/>
  <c r="CH161" i="28" s="1"/>
  <c r="CG42" i="28"/>
  <c r="CG161" i="28" s="1"/>
  <c r="CF42" i="28"/>
  <c r="CF161" i="28" s="1"/>
  <c r="CE42" i="28"/>
  <c r="CE161" i="28" s="1"/>
  <c r="CJ41" i="28"/>
  <c r="CJ160" i="28" s="1"/>
  <c r="CI41" i="28"/>
  <c r="CI160" i="28" s="1"/>
  <c r="CH41" i="28"/>
  <c r="CH160" i="28" s="1"/>
  <c r="CG41" i="28"/>
  <c r="CG160" i="28" s="1"/>
  <c r="CF41" i="28"/>
  <c r="CF160" i="28" s="1"/>
  <c r="CE41" i="28"/>
  <c r="CE160" i="28" s="1"/>
  <c r="CJ40" i="28"/>
  <c r="CJ159" i="28" s="1"/>
  <c r="CI40" i="28"/>
  <c r="CI159" i="28" s="1"/>
  <c r="CH40" i="28"/>
  <c r="CH159" i="28" s="1"/>
  <c r="CG40" i="28"/>
  <c r="CG159" i="28" s="1"/>
  <c r="CF40" i="28"/>
  <c r="CF159" i="28" s="1"/>
  <c r="CE40" i="28"/>
  <c r="CE159" i="28" s="1"/>
  <c r="CJ39" i="28"/>
  <c r="CJ158" i="28" s="1"/>
  <c r="CI39" i="28"/>
  <c r="CI158" i="28" s="1"/>
  <c r="CH39" i="28"/>
  <c r="CH158" i="28" s="1"/>
  <c r="CG39" i="28"/>
  <c r="CG158" i="28" s="1"/>
  <c r="CF39" i="28"/>
  <c r="CF158" i="28" s="1"/>
  <c r="CE39" i="28"/>
  <c r="CE158" i="28" s="1"/>
  <c r="CJ38" i="28"/>
  <c r="CJ157" i="28" s="1"/>
  <c r="CI38" i="28"/>
  <c r="CI157" i="28" s="1"/>
  <c r="CH38" i="28"/>
  <c r="CH157" i="28" s="1"/>
  <c r="CG38" i="28"/>
  <c r="CG157" i="28" s="1"/>
  <c r="CF38" i="28"/>
  <c r="CF157" i="28" s="1"/>
  <c r="CE38" i="28"/>
  <c r="CE157" i="28" s="1"/>
  <c r="CJ37" i="28"/>
  <c r="CI37" i="28"/>
  <c r="CH37" i="28"/>
  <c r="CG37" i="28"/>
  <c r="CF37" i="28"/>
  <c r="CE37" i="28"/>
  <c r="CJ36" i="28"/>
  <c r="CI36" i="28"/>
  <c r="CH36" i="28"/>
  <c r="CG36" i="28"/>
  <c r="CF36" i="28"/>
  <c r="CE36" i="28"/>
  <c r="CJ35" i="28"/>
  <c r="CI35" i="28"/>
  <c r="CH35" i="28"/>
  <c r="CG35" i="28"/>
  <c r="CF35" i="28"/>
  <c r="CE35" i="28"/>
  <c r="CJ34" i="28"/>
  <c r="CI34" i="28"/>
  <c r="CH34" i="28"/>
  <c r="CG34" i="28"/>
  <c r="CF34" i="28"/>
  <c r="CE34" i="28"/>
  <c r="CJ33" i="28"/>
  <c r="CJ155" i="28" s="1"/>
  <c r="CI33" i="28"/>
  <c r="CI155" i="28" s="1"/>
  <c r="CH33" i="28"/>
  <c r="CH155" i="28" s="1"/>
  <c r="CG33" i="28"/>
  <c r="CG155" i="28" s="1"/>
  <c r="CF33" i="28"/>
  <c r="CF155" i="28" s="1"/>
  <c r="CE33" i="28"/>
  <c r="CE155" i="28" s="1"/>
  <c r="CD47" i="28"/>
  <c r="CD166" i="28" s="1"/>
  <c r="CD46" i="28"/>
  <c r="CD165" i="28" s="1"/>
  <c r="CD45" i="28"/>
  <c r="CD164" i="28" s="1"/>
  <c r="CD44" i="28"/>
  <c r="CD163" i="28" s="1"/>
  <c r="CD43" i="28"/>
  <c r="CD162" i="28" s="1"/>
  <c r="CD42" i="28"/>
  <c r="CD161" i="28" s="1"/>
  <c r="CD41" i="28"/>
  <c r="CD160" i="28" s="1"/>
  <c r="CD40" i="28"/>
  <c r="CD159" i="28" s="1"/>
  <c r="CD39" i="28"/>
  <c r="CD158" i="28" s="1"/>
  <c r="CD38" i="28"/>
  <c r="CD157" i="28" s="1"/>
  <c r="CD37" i="28"/>
  <c r="CD36" i="28"/>
  <c r="CD35" i="28"/>
  <c r="CD34" i="28"/>
  <c r="CD33" i="28"/>
  <c r="CD155" i="28" s="1"/>
  <c r="CC47" i="28"/>
  <c r="CC166" i="28" s="1"/>
  <c r="CB47" i="28"/>
  <c r="CB166" i="28" s="1"/>
  <c r="CA47" i="28"/>
  <c r="CA166" i="28" s="1"/>
  <c r="BZ47" i="28"/>
  <c r="BZ166" i="28" s="1"/>
  <c r="BY47" i="28"/>
  <c r="BY166" i="28" s="1"/>
  <c r="BX47" i="28"/>
  <c r="BX166" i="28" s="1"/>
  <c r="CC46" i="28"/>
  <c r="CC165" i="28" s="1"/>
  <c r="CB46" i="28"/>
  <c r="CB165" i="28" s="1"/>
  <c r="CA46" i="28"/>
  <c r="CA165" i="28" s="1"/>
  <c r="BZ46" i="28"/>
  <c r="BZ165" i="28" s="1"/>
  <c r="BY46" i="28"/>
  <c r="BY165" i="28" s="1"/>
  <c r="BX46" i="28"/>
  <c r="BX165" i="28" s="1"/>
  <c r="CC45" i="28"/>
  <c r="CC164" i="28" s="1"/>
  <c r="CB45" i="28"/>
  <c r="CB164" i="28" s="1"/>
  <c r="CA45" i="28"/>
  <c r="CA164" i="28" s="1"/>
  <c r="BZ45" i="28"/>
  <c r="BZ164" i="28" s="1"/>
  <c r="BY45" i="28"/>
  <c r="BY164" i="28" s="1"/>
  <c r="BX45" i="28"/>
  <c r="BX164" i="28" s="1"/>
  <c r="CC44" i="28"/>
  <c r="CC163" i="28" s="1"/>
  <c r="CB44" i="28"/>
  <c r="CB163" i="28" s="1"/>
  <c r="CA44" i="28"/>
  <c r="CA163" i="28" s="1"/>
  <c r="BZ44" i="28"/>
  <c r="BZ163" i="28" s="1"/>
  <c r="BY44" i="28"/>
  <c r="BY163" i="28" s="1"/>
  <c r="BX44" i="28"/>
  <c r="BX163" i="28" s="1"/>
  <c r="CC43" i="28"/>
  <c r="CC162" i="28" s="1"/>
  <c r="CB43" i="28"/>
  <c r="CB162" i="28" s="1"/>
  <c r="CA43" i="28"/>
  <c r="CA162" i="28" s="1"/>
  <c r="BZ43" i="28"/>
  <c r="BZ162" i="28" s="1"/>
  <c r="BY43" i="28"/>
  <c r="BY162" i="28" s="1"/>
  <c r="BX43" i="28"/>
  <c r="BX162" i="28" s="1"/>
  <c r="CC42" i="28"/>
  <c r="CC161" i="28" s="1"/>
  <c r="CB42" i="28"/>
  <c r="CB161" i="28" s="1"/>
  <c r="CA42" i="28"/>
  <c r="CA161" i="28" s="1"/>
  <c r="BZ42" i="28"/>
  <c r="BZ161" i="28" s="1"/>
  <c r="BY42" i="28"/>
  <c r="BY161" i="28" s="1"/>
  <c r="BX42" i="28"/>
  <c r="BX161" i="28" s="1"/>
  <c r="CC41" i="28"/>
  <c r="CC160" i="28" s="1"/>
  <c r="CB41" i="28"/>
  <c r="CB160" i="28" s="1"/>
  <c r="CA41" i="28"/>
  <c r="CA160" i="28" s="1"/>
  <c r="BZ41" i="28"/>
  <c r="BZ160" i="28" s="1"/>
  <c r="BY41" i="28"/>
  <c r="BY160" i="28" s="1"/>
  <c r="BX41" i="28"/>
  <c r="BX160" i="28" s="1"/>
  <c r="CC40" i="28"/>
  <c r="CC159" i="28" s="1"/>
  <c r="CB40" i="28"/>
  <c r="CB159" i="28" s="1"/>
  <c r="CA40" i="28"/>
  <c r="CA159" i="28" s="1"/>
  <c r="BZ40" i="28"/>
  <c r="BZ159" i="28" s="1"/>
  <c r="BY40" i="28"/>
  <c r="BY159" i="28" s="1"/>
  <c r="BX40" i="28"/>
  <c r="BX159" i="28" s="1"/>
  <c r="CC39" i="28"/>
  <c r="CC158" i="28" s="1"/>
  <c r="CB39" i="28"/>
  <c r="CB158" i="28" s="1"/>
  <c r="CA39" i="28"/>
  <c r="CA158" i="28" s="1"/>
  <c r="BZ39" i="28"/>
  <c r="BZ158" i="28" s="1"/>
  <c r="BY39" i="28"/>
  <c r="BY158" i="28" s="1"/>
  <c r="BX39" i="28"/>
  <c r="BX158" i="28" s="1"/>
  <c r="CC38" i="28"/>
  <c r="CC157" i="28" s="1"/>
  <c r="CB38" i="28"/>
  <c r="CB157" i="28" s="1"/>
  <c r="CA38" i="28"/>
  <c r="CA157" i="28" s="1"/>
  <c r="BZ38" i="28"/>
  <c r="BZ157" i="28" s="1"/>
  <c r="BY38" i="28"/>
  <c r="BY157" i="28" s="1"/>
  <c r="BX38" i="28"/>
  <c r="BX157" i="28" s="1"/>
  <c r="CC37" i="28"/>
  <c r="CB37" i="28"/>
  <c r="CA37" i="28"/>
  <c r="BZ37" i="28"/>
  <c r="BY37" i="28"/>
  <c r="BX37" i="28"/>
  <c r="CC36" i="28"/>
  <c r="CB36" i="28"/>
  <c r="CA36" i="28"/>
  <c r="BZ36" i="28"/>
  <c r="BY36" i="28"/>
  <c r="BX36" i="28"/>
  <c r="CC35" i="28"/>
  <c r="CB35" i="28"/>
  <c r="CA35" i="28"/>
  <c r="BZ35" i="28"/>
  <c r="BY35" i="28"/>
  <c r="BX35" i="28"/>
  <c r="CC34" i="28"/>
  <c r="CB34" i="28"/>
  <c r="CA34" i="28"/>
  <c r="BZ34" i="28"/>
  <c r="BY34" i="28"/>
  <c r="BX34" i="28"/>
  <c r="CC33" i="28"/>
  <c r="CC155" i="28" s="1"/>
  <c r="CB33" i="28"/>
  <c r="CB155" i="28" s="1"/>
  <c r="CA33" i="28"/>
  <c r="CA155" i="28" s="1"/>
  <c r="BZ33" i="28"/>
  <c r="BZ155" i="28" s="1"/>
  <c r="BY33" i="28"/>
  <c r="BY155" i="28" s="1"/>
  <c r="BX33" i="28"/>
  <c r="BX155" i="28" s="1"/>
  <c r="BW47" i="28"/>
  <c r="BW166" i="28" s="1"/>
  <c r="BW46" i="28"/>
  <c r="BW165" i="28" s="1"/>
  <c r="BW45" i="28"/>
  <c r="BW164" i="28" s="1"/>
  <c r="BW44" i="28"/>
  <c r="BW163" i="28" s="1"/>
  <c r="BW43" i="28"/>
  <c r="BW162" i="28" s="1"/>
  <c r="BW42" i="28"/>
  <c r="BW161" i="28" s="1"/>
  <c r="BW41" i="28"/>
  <c r="BW160" i="28" s="1"/>
  <c r="BW40" i="28"/>
  <c r="BW159" i="28" s="1"/>
  <c r="BW39" i="28"/>
  <c r="BW158" i="28" s="1"/>
  <c r="BW38" i="28"/>
  <c r="BW157" i="28" s="1"/>
  <c r="BW37" i="28"/>
  <c r="BW36" i="28"/>
  <c r="BW35" i="28"/>
  <c r="BW34" i="28"/>
  <c r="BW33" i="28"/>
  <c r="BW155" i="28" s="1"/>
  <c r="BV47" i="28"/>
  <c r="BV166" i="28" s="1"/>
  <c r="BU47" i="28"/>
  <c r="BU166" i="28" s="1"/>
  <c r="BT47" i="28"/>
  <c r="BT166" i="28" s="1"/>
  <c r="BS47" i="28"/>
  <c r="BS166" i="28" s="1"/>
  <c r="BR47" i="28"/>
  <c r="BR166" i="28" s="1"/>
  <c r="BQ47" i="28"/>
  <c r="BQ166" i="28" s="1"/>
  <c r="BV46" i="28"/>
  <c r="BV165" i="28" s="1"/>
  <c r="BU46" i="28"/>
  <c r="BU165" i="28" s="1"/>
  <c r="BT46" i="28"/>
  <c r="BT165" i="28" s="1"/>
  <c r="BS46" i="28"/>
  <c r="BS165" i="28" s="1"/>
  <c r="BR46" i="28"/>
  <c r="BR165" i="28" s="1"/>
  <c r="BQ46" i="28"/>
  <c r="BQ165" i="28" s="1"/>
  <c r="BV45" i="28"/>
  <c r="BV164" i="28" s="1"/>
  <c r="BU45" i="28"/>
  <c r="BU164" i="28" s="1"/>
  <c r="BT45" i="28"/>
  <c r="BT164" i="28" s="1"/>
  <c r="BS45" i="28"/>
  <c r="BS164" i="28" s="1"/>
  <c r="BR45" i="28"/>
  <c r="BR164" i="28" s="1"/>
  <c r="BQ45" i="28"/>
  <c r="BQ164" i="28" s="1"/>
  <c r="BV44" i="28"/>
  <c r="BV163" i="28" s="1"/>
  <c r="BU44" i="28"/>
  <c r="BU163" i="28" s="1"/>
  <c r="BT44" i="28"/>
  <c r="BT163" i="28" s="1"/>
  <c r="BS44" i="28"/>
  <c r="BS163" i="28" s="1"/>
  <c r="BR44" i="28"/>
  <c r="BR163" i="28" s="1"/>
  <c r="BQ44" i="28"/>
  <c r="BQ163" i="28" s="1"/>
  <c r="BV43" i="28"/>
  <c r="BV162" i="28" s="1"/>
  <c r="BU43" i="28"/>
  <c r="BU162" i="28" s="1"/>
  <c r="BT43" i="28"/>
  <c r="BT162" i="28" s="1"/>
  <c r="BS43" i="28"/>
  <c r="BS162" i="28" s="1"/>
  <c r="BR43" i="28"/>
  <c r="BR162" i="28" s="1"/>
  <c r="BQ43" i="28"/>
  <c r="BQ162" i="28" s="1"/>
  <c r="BV42" i="28"/>
  <c r="BV161" i="28" s="1"/>
  <c r="BU42" i="28"/>
  <c r="BU161" i="28" s="1"/>
  <c r="BT42" i="28"/>
  <c r="BT161" i="28" s="1"/>
  <c r="BS42" i="28"/>
  <c r="BS161" i="28" s="1"/>
  <c r="BR42" i="28"/>
  <c r="BR161" i="28" s="1"/>
  <c r="BQ42" i="28"/>
  <c r="BQ161" i="28" s="1"/>
  <c r="BV41" i="28"/>
  <c r="BV160" i="28" s="1"/>
  <c r="BU41" i="28"/>
  <c r="BU160" i="28" s="1"/>
  <c r="BT41" i="28"/>
  <c r="BT160" i="28" s="1"/>
  <c r="BS41" i="28"/>
  <c r="BS160" i="28" s="1"/>
  <c r="BR41" i="28"/>
  <c r="BR160" i="28" s="1"/>
  <c r="BQ41" i="28"/>
  <c r="BQ160" i="28" s="1"/>
  <c r="BV40" i="28"/>
  <c r="BV159" i="28" s="1"/>
  <c r="BU40" i="28"/>
  <c r="BU159" i="28" s="1"/>
  <c r="BT40" i="28"/>
  <c r="BT159" i="28" s="1"/>
  <c r="BS40" i="28"/>
  <c r="BS159" i="28" s="1"/>
  <c r="BR40" i="28"/>
  <c r="BR159" i="28" s="1"/>
  <c r="BQ40" i="28"/>
  <c r="BQ159" i="28" s="1"/>
  <c r="BV39" i="28"/>
  <c r="BV158" i="28" s="1"/>
  <c r="BU39" i="28"/>
  <c r="BU158" i="28" s="1"/>
  <c r="BT39" i="28"/>
  <c r="BT158" i="28" s="1"/>
  <c r="BS39" i="28"/>
  <c r="BS158" i="28" s="1"/>
  <c r="BR39" i="28"/>
  <c r="BR158" i="28" s="1"/>
  <c r="BQ39" i="28"/>
  <c r="BQ158" i="28" s="1"/>
  <c r="BV38" i="28"/>
  <c r="BV157" i="28" s="1"/>
  <c r="BU38" i="28"/>
  <c r="BU157" i="28" s="1"/>
  <c r="BT38" i="28"/>
  <c r="BT157" i="28" s="1"/>
  <c r="BS38" i="28"/>
  <c r="BS157" i="28" s="1"/>
  <c r="BR38" i="28"/>
  <c r="BR157" i="28" s="1"/>
  <c r="BQ38" i="28"/>
  <c r="BQ157" i="28" s="1"/>
  <c r="BV37" i="28"/>
  <c r="BU37" i="28"/>
  <c r="BT37" i="28"/>
  <c r="BS37" i="28"/>
  <c r="BR37" i="28"/>
  <c r="BQ37" i="28"/>
  <c r="BV36" i="28"/>
  <c r="BU36" i="28"/>
  <c r="BT36" i="28"/>
  <c r="BS36" i="28"/>
  <c r="BR36" i="28"/>
  <c r="BQ36" i="28"/>
  <c r="BV35" i="28"/>
  <c r="BU35" i="28"/>
  <c r="BT35" i="28"/>
  <c r="BS35" i="28"/>
  <c r="BR35" i="28"/>
  <c r="BQ35" i="28"/>
  <c r="BV34" i="28"/>
  <c r="BU34" i="28"/>
  <c r="BT34" i="28"/>
  <c r="BS34" i="28"/>
  <c r="BR34" i="28"/>
  <c r="BQ34" i="28"/>
  <c r="BV33" i="28"/>
  <c r="BV155" i="28" s="1"/>
  <c r="BU33" i="28"/>
  <c r="BU155" i="28" s="1"/>
  <c r="BT33" i="28"/>
  <c r="BT155" i="28" s="1"/>
  <c r="BS33" i="28"/>
  <c r="BS155" i="28" s="1"/>
  <c r="BR33" i="28"/>
  <c r="BR155" i="28" s="1"/>
  <c r="BQ33" i="28"/>
  <c r="BQ155" i="28" s="1"/>
  <c r="BP47" i="28"/>
  <c r="BP166" i="28" s="1"/>
  <c r="BP46" i="28"/>
  <c r="BP165" i="28" s="1"/>
  <c r="BP45" i="28"/>
  <c r="BP164" i="28" s="1"/>
  <c r="BP44" i="28"/>
  <c r="BP163" i="28" s="1"/>
  <c r="BP43" i="28"/>
  <c r="BP162" i="28" s="1"/>
  <c r="BP42" i="28"/>
  <c r="BP161" i="28" s="1"/>
  <c r="BP41" i="28"/>
  <c r="BP160" i="28" s="1"/>
  <c r="BP40" i="28"/>
  <c r="BP159" i="28" s="1"/>
  <c r="BP39" i="28"/>
  <c r="BP158" i="28" s="1"/>
  <c r="BP38" i="28"/>
  <c r="BP157" i="28" s="1"/>
  <c r="BP37" i="28"/>
  <c r="BP36" i="28"/>
  <c r="BP35" i="28"/>
  <c r="BP34" i="28"/>
  <c r="BP33" i="28"/>
  <c r="BP155" i="28" s="1"/>
  <c r="BO47" i="28"/>
  <c r="BO166" i="28" s="1"/>
  <c r="BN47" i="28"/>
  <c r="BN166" i="28" s="1"/>
  <c r="BM47" i="28"/>
  <c r="BM166" i="28" s="1"/>
  <c r="BO46" i="28"/>
  <c r="BO165" i="28" s="1"/>
  <c r="BN46" i="28"/>
  <c r="BN165" i="28" s="1"/>
  <c r="BM46" i="28"/>
  <c r="BM165" i="28" s="1"/>
  <c r="BO45" i="28"/>
  <c r="BO164" i="28" s="1"/>
  <c r="BN45" i="28"/>
  <c r="BN164" i="28" s="1"/>
  <c r="BM45" i="28"/>
  <c r="BM164" i="28" s="1"/>
  <c r="BO44" i="28"/>
  <c r="BO163" i="28" s="1"/>
  <c r="BN44" i="28"/>
  <c r="BN163" i="28" s="1"/>
  <c r="BM44" i="28"/>
  <c r="BM163" i="28" s="1"/>
  <c r="BO43" i="28"/>
  <c r="BO162" i="28" s="1"/>
  <c r="BN43" i="28"/>
  <c r="BN162" i="28" s="1"/>
  <c r="BM43" i="28"/>
  <c r="BM162" i="28" s="1"/>
  <c r="BO42" i="28"/>
  <c r="BO161" i="28" s="1"/>
  <c r="BN42" i="28"/>
  <c r="BN161" i="28" s="1"/>
  <c r="BM42" i="28"/>
  <c r="BM161" i="28" s="1"/>
  <c r="BO41" i="28"/>
  <c r="BO160" i="28" s="1"/>
  <c r="BN41" i="28"/>
  <c r="BN160" i="28" s="1"/>
  <c r="BM41" i="28"/>
  <c r="BM160" i="28" s="1"/>
  <c r="BO40" i="28"/>
  <c r="BO159" i="28" s="1"/>
  <c r="BN40" i="28"/>
  <c r="BN159" i="28" s="1"/>
  <c r="BM40" i="28"/>
  <c r="BM159" i="28" s="1"/>
  <c r="BO39" i="28"/>
  <c r="BO158" i="28" s="1"/>
  <c r="BN39" i="28"/>
  <c r="BN158" i="28" s="1"/>
  <c r="BM39" i="28"/>
  <c r="BM158" i="28" s="1"/>
  <c r="BO38" i="28"/>
  <c r="BO157" i="28" s="1"/>
  <c r="BN38" i="28"/>
  <c r="BN157" i="28" s="1"/>
  <c r="BM38" i="28"/>
  <c r="BM157" i="28" s="1"/>
  <c r="BO37" i="28"/>
  <c r="BN37" i="28"/>
  <c r="BM37" i="28"/>
  <c r="BO36" i="28"/>
  <c r="BN36" i="28"/>
  <c r="BM36" i="28"/>
  <c r="BO35" i="28"/>
  <c r="BN35" i="28"/>
  <c r="BM35" i="28"/>
  <c r="BO34" i="28"/>
  <c r="BN34" i="28"/>
  <c r="BM34" i="28"/>
  <c r="BO33" i="28"/>
  <c r="BO155" i="28" s="1"/>
  <c r="BN33" i="28"/>
  <c r="BN155" i="28" s="1"/>
  <c r="BM33" i="28"/>
  <c r="BM155" i="28" s="1"/>
  <c r="BK47" i="28"/>
  <c r="BK166" i="28" s="1"/>
  <c r="BJ47" i="28"/>
  <c r="BJ166" i="28" s="1"/>
  <c r="BI47" i="28"/>
  <c r="BI166" i="28" s="1"/>
  <c r="BK46" i="28"/>
  <c r="BK165" i="28" s="1"/>
  <c r="BJ46" i="28"/>
  <c r="BJ165" i="28" s="1"/>
  <c r="BI46" i="28"/>
  <c r="BI165" i="28" s="1"/>
  <c r="BK45" i="28"/>
  <c r="BK164" i="28" s="1"/>
  <c r="BJ45" i="28"/>
  <c r="BJ164" i="28" s="1"/>
  <c r="BI45" i="28"/>
  <c r="BI164" i="28" s="1"/>
  <c r="BK44" i="28"/>
  <c r="BK163" i="28" s="1"/>
  <c r="BJ44" i="28"/>
  <c r="BJ163" i="28" s="1"/>
  <c r="BI44" i="28"/>
  <c r="BI163" i="28" s="1"/>
  <c r="BK43" i="28"/>
  <c r="BK162" i="28" s="1"/>
  <c r="BJ43" i="28"/>
  <c r="BJ162" i="28" s="1"/>
  <c r="BI43" i="28"/>
  <c r="BI162" i="28" s="1"/>
  <c r="BK42" i="28"/>
  <c r="BK161" i="28" s="1"/>
  <c r="BJ42" i="28"/>
  <c r="BJ161" i="28" s="1"/>
  <c r="BI42" i="28"/>
  <c r="BI161" i="28" s="1"/>
  <c r="BK41" i="28"/>
  <c r="BK160" i="28" s="1"/>
  <c r="BJ41" i="28"/>
  <c r="BJ160" i="28" s="1"/>
  <c r="BI41" i="28"/>
  <c r="BI160" i="28" s="1"/>
  <c r="BK40" i="28"/>
  <c r="BK159" i="28" s="1"/>
  <c r="BJ40" i="28"/>
  <c r="BJ159" i="28" s="1"/>
  <c r="BI40" i="28"/>
  <c r="BI159" i="28" s="1"/>
  <c r="BK39" i="28"/>
  <c r="BK158" i="28" s="1"/>
  <c r="BJ39" i="28"/>
  <c r="BJ158" i="28" s="1"/>
  <c r="BI39" i="28"/>
  <c r="BI158" i="28" s="1"/>
  <c r="BK38" i="28"/>
  <c r="BK157" i="28" s="1"/>
  <c r="BJ38" i="28"/>
  <c r="BJ157" i="28" s="1"/>
  <c r="BI38" i="28"/>
  <c r="BI157" i="28" s="1"/>
  <c r="BK37" i="28"/>
  <c r="BJ37" i="28"/>
  <c r="BI37" i="28"/>
  <c r="BK36" i="28"/>
  <c r="BJ36" i="28"/>
  <c r="BI36" i="28"/>
  <c r="BK35" i="28"/>
  <c r="BJ35" i="28"/>
  <c r="BI35" i="28"/>
  <c r="BK34" i="28"/>
  <c r="BJ34" i="28"/>
  <c r="BI34" i="28"/>
  <c r="BK33" i="28"/>
  <c r="BK155" i="28" s="1"/>
  <c r="BJ33" i="28"/>
  <c r="BJ155" i="28" s="1"/>
  <c r="BI33" i="28"/>
  <c r="BI155" i="28" s="1"/>
  <c r="BH47" i="28"/>
  <c r="BH166" i="28" s="1"/>
  <c r="BH46" i="28"/>
  <c r="BH165" i="28" s="1"/>
  <c r="BH45" i="28"/>
  <c r="BH164" i="28" s="1"/>
  <c r="BH44" i="28"/>
  <c r="BH163" i="28" s="1"/>
  <c r="BH43" i="28"/>
  <c r="BH162" i="28" s="1"/>
  <c r="BH42" i="28"/>
  <c r="BH161" i="28" s="1"/>
  <c r="BH41" i="28"/>
  <c r="BH160" i="28" s="1"/>
  <c r="BH40" i="28"/>
  <c r="BH159" i="28" s="1"/>
  <c r="BH39" i="28"/>
  <c r="BH158" i="28" s="1"/>
  <c r="BH38" i="28"/>
  <c r="BH157" i="28" s="1"/>
  <c r="BH37" i="28"/>
  <c r="BH36" i="28"/>
  <c r="BH35" i="28"/>
  <c r="BH34" i="28"/>
  <c r="BH33" i="28"/>
  <c r="BH155" i="28" s="1"/>
  <c r="NL29" i="28"/>
  <c r="NL28" i="28"/>
  <c r="NL27" i="28"/>
  <c r="NL26" i="28"/>
  <c r="NL25" i="28"/>
  <c r="NL24" i="28"/>
  <c r="NL23" i="28"/>
  <c r="NL22" i="28"/>
  <c r="NL21" i="28"/>
  <c r="NL20" i="28"/>
  <c r="NL19" i="28"/>
  <c r="NL18" i="28"/>
  <c r="NL17" i="28"/>
  <c r="NL16" i="28"/>
  <c r="NL15" i="28"/>
  <c r="NI39" i="28" l="1"/>
  <c r="D91" i="36"/>
  <c r="D95" i="36"/>
  <c r="D109" i="36" s="1"/>
  <c r="D99" i="36"/>
  <c r="D113" i="36" s="1"/>
  <c r="AI113" i="36" s="1"/>
  <c r="D103" i="36"/>
  <c r="D117" i="36" s="1"/>
  <c r="NG55" i="28"/>
  <c r="NI16" i="28"/>
  <c r="NI65" i="28"/>
  <c r="D98" i="36"/>
  <c r="D112" i="36" s="1"/>
  <c r="NG18" i="28"/>
  <c r="NI20" i="28"/>
  <c r="NI23" i="28"/>
  <c r="NH27" i="28"/>
  <c r="NI35" i="28"/>
  <c r="NG40" i="28"/>
  <c r="NG52" i="28"/>
  <c r="NH57" i="28"/>
  <c r="NI62" i="28"/>
  <c r="D93" i="36"/>
  <c r="D107" i="36" s="1"/>
  <c r="D97" i="36"/>
  <c r="D111" i="36" s="1"/>
  <c r="AI111" i="36" s="1"/>
  <c r="D101" i="36"/>
  <c r="D115" i="36" s="1"/>
  <c r="AI115" i="36" s="1"/>
  <c r="NH26" i="28"/>
  <c r="NG33" i="28"/>
  <c r="NG44" i="28"/>
  <c r="NH15" i="28"/>
  <c r="NH18" i="28"/>
  <c r="NG22" i="28"/>
  <c r="NI24" i="28"/>
  <c r="NI27" i="28"/>
  <c r="NG36" i="28"/>
  <c r="NG41" i="28"/>
  <c r="NH52" i="28"/>
  <c r="NI57" i="28"/>
  <c r="NG63" i="28"/>
  <c r="NH23" i="28"/>
  <c r="NH60" i="28"/>
  <c r="NI15" i="28"/>
  <c r="NH19" i="28"/>
  <c r="NH22" i="28"/>
  <c r="NG26" i="28"/>
  <c r="NI28" i="28"/>
  <c r="NI54" i="28"/>
  <c r="NG60" i="28"/>
  <c r="NH38" i="28"/>
  <c r="E82" i="28"/>
  <c r="E80" i="28"/>
  <c r="E78" i="28"/>
  <c r="E76" i="28"/>
  <c r="E74" i="28"/>
  <c r="E72" i="28"/>
  <c r="E70" i="28"/>
  <c r="E83" i="28"/>
  <c r="E81" i="28"/>
  <c r="E79" i="28"/>
  <c r="E77" i="28"/>
  <c r="E75" i="28"/>
  <c r="E73" i="28"/>
  <c r="E71" i="28"/>
  <c r="NI44" i="28"/>
  <c r="NI45" i="28"/>
  <c r="NI41" i="28"/>
  <c r="NG17" i="28"/>
  <c r="NG21" i="28"/>
  <c r="NG25" i="28"/>
  <c r="NG29" i="28"/>
  <c r="NH33" i="28"/>
  <c r="NI34" i="28"/>
  <c r="NH37" i="28"/>
  <c r="NI38" i="28"/>
  <c r="NI46" i="28"/>
  <c r="BL167" i="28"/>
  <c r="NH47" i="28"/>
  <c r="NH43" i="28"/>
  <c r="NH44" i="28"/>
  <c r="NG46" i="28"/>
  <c r="NG42" i="28"/>
  <c r="NG47" i="28"/>
  <c r="NG43" i="28"/>
  <c r="NH62" i="28"/>
  <c r="NH58" i="28"/>
  <c r="NH54" i="28"/>
  <c r="NH63" i="28"/>
  <c r="NH59" i="28"/>
  <c r="NH55" i="28"/>
  <c r="NH51" i="28"/>
  <c r="NG16" i="28"/>
  <c r="NH17" i="28"/>
  <c r="NI18" i="28"/>
  <c r="NG20" i="28"/>
  <c r="NH21" i="28"/>
  <c r="NI22" i="28"/>
  <c r="NG24" i="28"/>
  <c r="NH25" i="28"/>
  <c r="NI26" i="28"/>
  <c r="NG28" i="28"/>
  <c r="NH29" i="28"/>
  <c r="NI33" i="28"/>
  <c r="NG35" i="28"/>
  <c r="NH36" i="28"/>
  <c r="NI37" i="28"/>
  <c r="NG39" i="28"/>
  <c r="NH40" i="28"/>
  <c r="NH42" i="28"/>
  <c r="NG45" i="28"/>
  <c r="NI47" i="28"/>
  <c r="NH53" i="28"/>
  <c r="NG56" i="28"/>
  <c r="NH61" i="28"/>
  <c r="D92" i="36"/>
  <c r="D106" i="36" s="1"/>
  <c r="D96" i="36"/>
  <c r="D110" i="36" s="1"/>
  <c r="D100" i="36"/>
  <c r="D114" i="36" s="1"/>
  <c r="AI114" i="36" s="1"/>
  <c r="NH34" i="28"/>
  <c r="NH46" i="28"/>
  <c r="NG65" i="28"/>
  <c r="NG61" i="28"/>
  <c r="NG57" i="28"/>
  <c r="NG53" i="28"/>
  <c r="NG62" i="28"/>
  <c r="NG58" i="28"/>
  <c r="NG54" i="28"/>
  <c r="NI63" i="28"/>
  <c r="NI59" i="28"/>
  <c r="NI55" i="28"/>
  <c r="NI51" i="28"/>
  <c r="NI64" i="28"/>
  <c r="NI60" i="28"/>
  <c r="NI56" i="28"/>
  <c r="NI52" i="28"/>
  <c r="NG15" i="28"/>
  <c r="NH16" i="28"/>
  <c r="NI17" i="28"/>
  <c r="NG19" i="28"/>
  <c r="NH20" i="28"/>
  <c r="NI21" i="28"/>
  <c r="NG23" i="28"/>
  <c r="NH24" i="28"/>
  <c r="NI25" i="28"/>
  <c r="NG34" i="28"/>
  <c r="NH35" i="28"/>
  <c r="NI36" i="28"/>
  <c r="NG38" i="28"/>
  <c r="NH39" i="28"/>
  <c r="NI40" i="28"/>
  <c r="NI42" i="28"/>
  <c r="NH45" i="28"/>
  <c r="NG51" i="28"/>
  <c r="NI53" i="28"/>
  <c r="NH56" i="28"/>
  <c r="NG59" i="28"/>
  <c r="NI61" i="28"/>
  <c r="NH64" i="28"/>
  <c r="AI108" i="36"/>
  <c r="AI116" i="36"/>
  <c r="F118" i="36"/>
  <c r="AI110" i="36"/>
  <c r="U118" i="36"/>
  <c r="Y118" i="36"/>
  <c r="AC118" i="36"/>
  <c r="AG118" i="36"/>
  <c r="AI107" i="36"/>
  <c r="K118" i="36"/>
  <c r="P118" i="36"/>
  <c r="L118" i="36"/>
  <c r="W118" i="36"/>
  <c r="AA118" i="36"/>
  <c r="AE118" i="36"/>
  <c r="AI106" i="36"/>
  <c r="E118" i="36"/>
  <c r="H118" i="36"/>
  <c r="S118" i="36"/>
  <c r="O118" i="36"/>
  <c r="V118" i="36"/>
  <c r="Z118" i="36"/>
  <c r="AD118" i="36"/>
  <c r="G118" i="36"/>
  <c r="AI112" i="36"/>
  <c r="R118" i="36"/>
  <c r="N118" i="36"/>
  <c r="BE150" i="36"/>
  <c r="BE149" i="36"/>
  <c r="BE148" i="36"/>
  <c r="BE147" i="36"/>
  <c r="BE146" i="36"/>
  <c r="BE145" i="36"/>
  <c r="BE144" i="36"/>
  <c r="BE143" i="36"/>
  <c r="BE142" i="36"/>
  <c r="BE141" i="36"/>
  <c r="BE140" i="36"/>
  <c r="BE139" i="36"/>
  <c r="AI109" i="36"/>
  <c r="AI117" i="36"/>
  <c r="J118" i="36"/>
  <c r="Q118" i="36"/>
  <c r="M118" i="36"/>
  <c r="T118" i="36"/>
  <c r="X118" i="36"/>
  <c r="AB118" i="36"/>
  <c r="AF118" i="36"/>
  <c r="LE102" i="28"/>
  <c r="LI102" i="28"/>
  <c r="MW102" i="28"/>
  <c r="N84" i="28"/>
  <c r="R84" i="28"/>
  <c r="AD84" i="28"/>
  <c r="AJ84" i="28"/>
  <c r="AN84" i="28"/>
  <c r="AP84" i="28"/>
  <c r="AT84" i="28"/>
  <c r="CU84" i="28"/>
  <c r="CY84" i="28"/>
  <c r="DK84" i="28"/>
  <c r="DQ84" i="28"/>
  <c r="DU84" i="28"/>
  <c r="DW84" i="28"/>
  <c r="EA84" i="28"/>
  <c r="EM84" i="28"/>
  <c r="ES84" i="28"/>
  <c r="EW84" i="28"/>
  <c r="EY84" i="28"/>
  <c r="FC84" i="28"/>
  <c r="GA84" i="28"/>
  <c r="GE84" i="28"/>
  <c r="GK84" i="28"/>
  <c r="GQ84" i="28"/>
  <c r="GW84" i="28"/>
  <c r="HA84" i="28"/>
  <c r="HC84" i="28"/>
  <c r="HG84" i="28"/>
  <c r="Y102" i="28"/>
  <c r="AD102" i="28"/>
  <c r="AH102" i="28"/>
  <c r="AR102" i="28"/>
  <c r="AV102" i="28"/>
  <c r="BF102" i="28"/>
  <c r="BJ102" i="28"/>
  <c r="IO102" i="28"/>
  <c r="IU102" i="28"/>
  <c r="IY102" i="28"/>
  <c r="ND190" i="28"/>
  <c r="MG102" i="28"/>
  <c r="MK102" i="28"/>
  <c r="C40" i="28"/>
  <c r="NE194" i="28"/>
  <c r="NE190" i="28"/>
  <c r="C44" i="28"/>
  <c r="NE198" i="28"/>
  <c r="NA66" i="28"/>
  <c r="NE66" i="28"/>
  <c r="NC66" i="28"/>
  <c r="NA189" i="28"/>
  <c r="NE189" i="28"/>
  <c r="IK66" i="28"/>
  <c r="IO66" i="28"/>
  <c r="IM189" i="28"/>
  <c r="IU66" i="28"/>
  <c r="IS189" i="28"/>
  <c r="IS200" i="28" s="1"/>
  <c r="IW189" i="28"/>
  <c r="IW200" i="28" s="1"/>
  <c r="IY189" i="28"/>
  <c r="IY200" i="28" s="1"/>
  <c r="JC189" i="28"/>
  <c r="JC200" i="28" s="1"/>
  <c r="JM189" i="28"/>
  <c r="JM200" i="28" s="1"/>
  <c r="JQ189" i="28"/>
  <c r="JQ200" i="28" s="1"/>
  <c r="JW189" i="28"/>
  <c r="JW200" i="28" s="1"/>
  <c r="KC189" i="28"/>
  <c r="KI189" i="28"/>
  <c r="KI200" i="28" s="1"/>
  <c r="KM189" i="28"/>
  <c r="KM200" i="28" s="1"/>
  <c r="GF123" i="28"/>
  <c r="GF134" i="28" s="1"/>
  <c r="GL123" i="28"/>
  <c r="GP123" i="28"/>
  <c r="GP134" i="28" s="1"/>
  <c r="GR123" i="28"/>
  <c r="GR134" i="28" s="1"/>
  <c r="GV123" i="28"/>
  <c r="HB123" i="28"/>
  <c r="O84" i="28"/>
  <c r="S84" i="28"/>
  <c r="U84" i="28"/>
  <c r="Y84" i="28"/>
  <c r="CP84" i="28"/>
  <c r="GB102" i="28"/>
  <c r="GF102" i="28"/>
  <c r="GL102" i="28"/>
  <c r="GR102" i="28"/>
  <c r="GX102" i="28"/>
  <c r="HB102" i="28"/>
  <c r="HT102" i="28"/>
  <c r="IF102" i="28"/>
  <c r="IJ102" i="28"/>
  <c r="JH102" i="28"/>
  <c r="JL102" i="28"/>
  <c r="KD102" i="28"/>
  <c r="KH102" i="28"/>
  <c r="KJ102" i="28"/>
  <c r="KN102" i="28"/>
  <c r="MB102" i="28"/>
  <c r="KO189" i="28"/>
  <c r="KO200" i="28" s="1"/>
  <c r="LR189" i="28"/>
  <c r="LR200" i="28" s="1"/>
  <c r="LV189" i="28"/>
  <c r="LT189" i="28"/>
  <c r="LT200" i="28" s="1"/>
  <c r="LE189" i="28"/>
  <c r="LE200" i="28" s="1"/>
  <c r="MY189" i="28"/>
  <c r="MY200" i="28" s="1"/>
  <c r="M84" i="28"/>
  <c r="K189" i="28"/>
  <c r="K200" i="28" s="1"/>
  <c r="CH189" i="28"/>
  <c r="CH200" i="28" s="1"/>
  <c r="CN189" i="28"/>
  <c r="CN200" i="28" s="1"/>
  <c r="CR189" i="28"/>
  <c r="CT189" i="28"/>
  <c r="CT200" i="28" s="1"/>
  <c r="CX189" i="28"/>
  <c r="CX200" i="28" s="1"/>
  <c r="DD189" i="28"/>
  <c r="DD200" i="28" s="1"/>
  <c r="DJ189" i="28"/>
  <c r="DP189" i="28"/>
  <c r="DP200" i="28" s="1"/>
  <c r="DV189" i="28"/>
  <c r="DV200" i="28" s="1"/>
  <c r="DZ189" i="28"/>
  <c r="DZ200" i="28" s="1"/>
  <c r="EF189" i="28"/>
  <c r="EL189" i="28"/>
  <c r="EL200" i="28" s="1"/>
  <c r="ER189" i="28"/>
  <c r="ER200" i="28" s="1"/>
  <c r="EV189" i="28"/>
  <c r="EV200" i="28" s="1"/>
  <c r="EX189" i="28"/>
  <c r="EX200" i="28" s="1"/>
  <c r="FB189" i="28"/>
  <c r="FB200" i="28" s="1"/>
  <c r="FH189" i="28"/>
  <c r="FH200" i="28" s="1"/>
  <c r="FN189" i="28"/>
  <c r="FT189" i="28"/>
  <c r="FX189" i="28"/>
  <c r="FX200" i="28" s="1"/>
  <c r="FZ189" i="28"/>
  <c r="FZ200" i="28" s="1"/>
  <c r="GD189" i="28"/>
  <c r="GD200" i="28" s="1"/>
  <c r="GJ189" i="28"/>
  <c r="GP189" i="28"/>
  <c r="GP200" i="28" s="1"/>
  <c r="GV189" i="28"/>
  <c r="GV200" i="28" s="1"/>
  <c r="GZ189" i="28"/>
  <c r="GZ200" i="28" s="1"/>
  <c r="HB189" i="28"/>
  <c r="HF189" i="28"/>
  <c r="HF200" i="28" s="1"/>
  <c r="HL189" i="28"/>
  <c r="HL200" i="28" s="1"/>
  <c r="HR189" i="28"/>
  <c r="HR200" i="28" s="1"/>
  <c r="HX189" i="28"/>
  <c r="IB189" i="28"/>
  <c r="IB200" i="28" s="1"/>
  <c r="ID189" i="28"/>
  <c r="ID200" i="28" s="1"/>
  <c r="IH189" i="28"/>
  <c r="IH200" i="28" s="1"/>
  <c r="LK189" i="28"/>
  <c r="LK200" i="28" s="1"/>
  <c r="LO189" i="28"/>
  <c r="LO200" i="28" s="1"/>
  <c r="LS66" i="28"/>
  <c r="LQ189" i="28"/>
  <c r="LU189" i="28"/>
  <c r="LS189" i="28"/>
  <c r="LX189" i="28"/>
  <c r="LX200" i="28" s="1"/>
  <c r="MB189" i="28"/>
  <c r="MG189" i="28"/>
  <c r="MG200" i="28" s="1"/>
  <c r="MN189" i="28"/>
  <c r="MN200" i="28" s="1"/>
  <c r="MH189" i="28"/>
  <c r="MH200" i="28" s="1"/>
  <c r="J189" i="28"/>
  <c r="J200" i="28" s="1"/>
  <c r="P189" i="28"/>
  <c r="V189" i="28"/>
  <c r="V200" i="28" s="1"/>
  <c r="AB189" i="28"/>
  <c r="AB200" i="28" s="1"/>
  <c r="AF189" i="28"/>
  <c r="AF200" i="28" s="1"/>
  <c r="AH189" i="28"/>
  <c r="AH200" i="28" s="1"/>
  <c r="AR189" i="28"/>
  <c r="AR200" i="28" s="1"/>
  <c r="AX189" i="28"/>
  <c r="AX200" i="28" s="1"/>
  <c r="BD189" i="28"/>
  <c r="BH189" i="28"/>
  <c r="CA189" i="28"/>
  <c r="CA200" i="28" s="1"/>
  <c r="M189" i="28"/>
  <c r="M200" i="28" s="1"/>
  <c r="Q189" i="28"/>
  <c r="Q200" i="28" s="1"/>
  <c r="W189" i="28"/>
  <c r="AC189" i="28"/>
  <c r="AC200" i="28" s="1"/>
  <c r="AI189" i="28"/>
  <c r="AI200" i="28" s="1"/>
  <c r="AM189" i="28"/>
  <c r="AM200" i="28" s="1"/>
  <c r="AO189" i="28"/>
  <c r="AO200" i="28" s="1"/>
  <c r="AS189" i="28"/>
  <c r="AS200" i="28" s="1"/>
  <c r="AY189" i="28"/>
  <c r="AY200" i="28" s="1"/>
  <c r="BE189" i="28"/>
  <c r="BE200" i="28" s="1"/>
  <c r="BK189" i="28"/>
  <c r="BK200" i="28" s="1"/>
  <c r="BP189" i="28"/>
  <c r="BP200" i="28" s="1"/>
  <c r="BR189" i="28"/>
  <c r="BR200" i="28" s="1"/>
  <c r="BV189" i="28"/>
  <c r="BV200" i="28" s="1"/>
  <c r="CB189" i="28"/>
  <c r="B40" i="28"/>
  <c r="B44" i="28"/>
  <c r="ND194" i="28"/>
  <c r="CG189" i="28"/>
  <c r="CG200" i="28" s="1"/>
  <c r="CK189" i="28"/>
  <c r="CK200" i="28" s="1"/>
  <c r="CM189" i="28"/>
  <c r="CM200" i="28" s="1"/>
  <c r="CQ189" i="28"/>
  <c r="CQ200" i="28" s="1"/>
  <c r="CW189" i="28"/>
  <c r="CW200" i="28" s="1"/>
  <c r="DI189" i="28"/>
  <c r="DI200" i="28" s="1"/>
  <c r="DM189" i="28"/>
  <c r="DM200" i="28" s="1"/>
  <c r="EE189" i="28"/>
  <c r="EE200" i="28" s="1"/>
  <c r="EK189" i="28"/>
  <c r="EO189" i="28"/>
  <c r="EO200" i="28" s="1"/>
  <c r="EQ189" i="28"/>
  <c r="EQ200" i="28" s="1"/>
  <c r="EU189" i="28"/>
  <c r="EU200" i="28" s="1"/>
  <c r="FM189" i="28"/>
  <c r="FM200" i="28" s="1"/>
  <c r="FQ189" i="28"/>
  <c r="FQ200" i="28" s="1"/>
  <c r="FS189" i="28"/>
  <c r="FS200" i="28" s="1"/>
  <c r="GO189" i="28"/>
  <c r="GO200" i="28" s="1"/>
  <c r="MZ66" i="28"/>
  <c r="ND66" i="28"/>
  <c r="NB189" i="28"/>
  <c r="NB200" i="28" s="1"/>
  <c r="AI84" i="28"/>
  <c r="AM84" i="28"/>
  <c r="AY84" i="28"/>
  <c r="BE84" i="28"/>
  <c r="BI84" i="28"/>
  <c r="DD84" i="28"/>
  <c r="FN84" i="28"/>
  <c r="GV84" i="28"/>
  <c r="GZ84" i="28"/>
  <c r="HL84" i="28"/>
  <c r="HR84" i="28"/>
  <c r="HV84" i="28"/>
  <c r="IN84" i="28"/>
  <c r="IT84" i="28"/>
  <c r="IX84" i="28"/>
  <c r="IZ84" i="28"/>
  <c r="JD84" i="28"/>
  <c r="JH84" i="28"/>
  <c r="JL84" i="28"/>
  <c r="JN84" i="28"/>
  <c r="JR84" i="28"/>
  <c r="LF84" i="28"/>
  <c r="LL84" i="28"/>
  <c r="LP84" i="28"/>
  <c r="LR84" i="28"/>
  <c r="LV84" i="28"/>
  <c r="CB102" i="28"/>
  <c r="CH102" i="28"/>
  <c r="CL102" i="28"/>
  <c r="CX102" i="28"/>
  <c r="DD102" i="28"/>
  <c r="DH102" i="28"/>
  <c r="DJ102" i="28"/>
  <c r="DN102" i="28"/>
  <c r="EL102" i="28"/>
  <c r="FB102" i="28"/>
  <c r="IH102" i="28"/>
  <c r="B46" i="28"/>
  <c r="MR189" i="28"/>
  <c r="MR200" i="28" s="1"/>
  <c r="MS189" i="28"/>
  <c r="MS200" i="28" s="1"/>
  <c r="MW189" i="28"/>
  <c r="MW200" i="28" s="1"/>
  <c r="MU189" i="28"/>
  <c r="MV189" i="28"/>
  <c r="MV200" i="28" s="1"/>
  <c r="I84" i="28"/>
  <c r="LO156" i="28"/>
  <c r="LO167" i="28" s="1"/>
  <c r="L189" i="28"/>
  <c r="L200" i="28" s="1"/>
  <c r="AN189" i="28"/>
  <c r="AN200" i="28" s="1"/>
  <c r="BQ189" i="28"/>
  <c r="BQ200" i="28" s="1"/>
  <c r="CS189" i="28"/>
  <c r="CS200" i="28" s="1"/>
  <c r="DT189" i="28"/>
  <c r="DU189" i="28"/>
  <c r="DU200" i="28" s="1"/>
  <c r="EW189" i="28"/>
  <c r="EW200" i="28" s="1"/>
  <c r="IS102" i="28"/>
  <c r="LD102" i="28"/>
  <c r="GS189" i="28"/>
  <c r="GS200" i="28" s="1"/>
  <c r="HQ189" i="28"/>
  <c r="HQ200" i="28" s="1"/>
  <c r="HU189" i="28"/>
  <c r="HU200" i="28" s="1"/>
  <c r="HW189" i="28"/>
  <c r="IA189" i="28"/>
  <c r="IA200" i="28" s="1"/>
  <c r="IG189" i="28"/>
  <c r="IG200" i="28" s="1"/>
  <c r="IL189" i="28"/>
  <c r="IP189" i="28"/>
  <c r="IR189" i="28"/>
  <c r="IR200" i="28" s="1"/>
  <c r="IV189" i="28"/>
  <c r="IV200" i="28" s="1"/>
  <c r="JB189" i="28"/>
  <c r="JB200" i="28" s="1"/>
  <c r="JN66" i="28"/>
  <c r="JP189" i="28"/>
  <c r="JP200" i="28" s="1"/>
  <c r="JV189" i="28"/>
  <c r="JV200" i="28" s="1"/>
  <c r="KH189" i="28"/>
  <c r="KH200" i="28" s="1"/>
  <c r="IG84" i="28"/>
  <c r="IM84" i="28"/>
  <c r="IQ84" i="28"/>
  <c r="IS84" i="28"/>
  <c r="IW84" i="28"/>
  <c r="JG84" i="28"/>
  <c r="JK84" i="28"/>
  <c r="JW84" i="28"/>
  <c r="KC84" i="28"/>
  <c r="KG84" i="28"/>
  <c r="KI84" i="28"/>
  <c r="KM84" i="28"/>
  <c r="KS84" i="28"/>
  <c r="KQ84" i="28"/>
  <c r="KU84" i="28"/>
  <c r="LK84" i="28"/>
  <c r="LO84" i="28"/>
  <c r="LU84" i="28"/>
  <c r="MA84" i="28"/>
  <c r="MG84" i="28"/>
  <c r="MK84" i="28"/>
  <c r="MM84" i="28"/>
  <c r="MQ84" i="28"/>
  <c r="I102" i="28"/>
  <c r="BO102" i="28"/>
  <c r="BU102" i="28"/>
  <c r="BY102" i="28"/>
  <c r="CQ102" i="28"/>
  <c r="CW102" i="28"/>
  <c r="DA102" i="28"/>
  <c r="DC102" i="28"/>
  <c r="DG102" i="28"/>
  <c r="DY102" i="28"/>
  <c r="EC102" i="28"/>
  <c r="EU102" i="28"/>
  <c r="FQ102" i="28"/>
  <c r="GA102" i="28"/>
  <c r="HE102" i="28"/>
  <c r="HI102" i="28"/>
  <c r="HK102" i="28"/>
  <c r="HO102" i="28"/>
  <c r="IW102" i="28"/>
  <c r="KK102" i="28"/>
  <c r="KO102" i="28"/>
  <c r="KQ102" i="28"/>
  <c r="KU102" i="28"/>
  <c r="LG102" i="28"/>
  <c r="MI102" i="28"/>
  <c r="MO102" i="28"/>
  <c r="MS102" i="28"/>
  <c r="MU102" i="28"/>
  <c r="MY102" i="28"/>
  <c r="DA84" i="28"/>
  <c r="FL84" i="28"/>
  <c r="ID84" i="28"/>
  <c r="IY84" i="28"/>
  <c r="JK189" i="28"/>
  <c r="JK200" i="28" s="1"/>
  <c r="JH189" i="28"/>
  <c r="JH200" i="28" s="1"/>
  <c r="JI189" i="28"/>
  <c r="JI200" i="28" s="1"/>
  <c r="JJ189" i="28"/>
  <c r="JJ200" i="28" s="1"/>
  <c r="JM84" i="28"/>
  <c r="NK84" i="28"/>
  <c r="G88" i="28"/>
  <c r="CU102" i="28"/>
  <c r="DI102" i="28"/>
  <c r="NB102" i="28"/>
  <c r="NF102" i="28"/>
  <c r="FY189" i="28"/>
  <c r="FY200" i="28" s="1"/>
  <c r="HA189" i="28"/>
  <c r="HA200" i="28" s="1"/>
  <c r="MU66" i="28"/>
  <c r="MU188" i="28"/>
  <c r="C47" i="28"/>
  <c r="NE199" i="28"/>
  <c r="GE156" i="28"/>
  <c r="GE167" i="28" s="1"/>
  <c r="HG156" i="28"/>
  <c r="HG167" i="28" s="1"/>
  <c r="NH84" i="28"/>
  <c r="H189" i="28"/>
  <c r="H200" i="28" s="1"/>
  <c r="N189" i="28"/>
  <c r="N200" i="28" s="1"/>
  <c r="R189" i="28"/>
  <c r="R200" i="28" s="1"/>
  <c r="T189" i="28"/>
  <c r="T200" i="28" s="1"/>
  <c r="X189" i="28"/>
  <c r="X200" i="28" s="1"/>
  <c r="AD189" i="28"/>
  <c r="AD200" i="28" s="1"/>
  <c r="AJ189" i="28"/>
  <c r="AJ200" i="28" s="1"/>
  <c r="AP189" i="28"/>
  <c r="AP200" i="28" s="1"/>
  <c r="AT189" i="28"/>
  <c r="AT200" i="28" s="1"/>
  <c r="AV189" i="28"/>
  <c r="AV200" i="28" s="1"/>
  <c r="AZ189" i="28"/>
  <c r="AZ200" i="28" s="1"/>
  <c r="BF189" i="28"/>
  <c r="BF200" i="28" s="1"/>
  <c r="BM189" i="28"/>
  <c r="BM200" i="28" s="1"/>
  <c r="BS189" i="28"/>
  <c r="BS200" i="28" s="1"/>
  <c r="BW189" i="28"/>
  <c r="BW200" i="28" s="1"/>
  <c r="BY189" i="28"/>
  <c r="BY200" i="28" s="1"/>
  <c r="CC189" i="28"/>
  <c r="CC200" i="28" s="1"/>
  <c r="CI189" i="28"/>
  <c r="CI200" i="28" s="1"/>
  <c r="CO189" i="28"/>
  <c r="CO200" i="28" s="1"/>
  <c r="CU189" i="28"/>
  <c r="CU200" i="28" s="1"/>
  <c r="CY189" i="28"/>
  <c r="DA189" i="28"/>
  <c r="DA200" i="28" s="1"/>
  <c r="DE189" i="28"/>
  <c r="DE200" i="28" s="1"/>
  <c r="DK189" i="28"/>
  <c r="DK200" i="28" s="1"/>
  <c r="DQ189" i="28"/>
  <c r="DQ200" i="28" s="1"/>
  <c r="DW189" i="28"/>
  <c r="DW200" i="28" s="1"/>
  <c r="EA189" i="28"/>
  <c r="EA200" i="28" s="1"/>
  <c r="EC189" i="28"/>
  <c r="EC200" i="28" s="1"/>
  <c r="EG189" i="28"/>
  <c r="EG200" i="28" s="1"/>
  <c r="EK200" i="28"/>
  <c r="EM189" i="28"/>
  <c r="EM200" i="28" s="1"/>
  <c r="ES189" i="28"/>
  <c r="ES200" i="28" s="1"/>
  <c r="EY189" i="28"/>
  <c r="EY200" i="28" s="1"/>
  <c r="FC189" i="28"/>
  <c r="FC200" i="28" s="1"/>
  <c r="FE189" i="28"/>
  <c r="FE200" i="28" s="1"/>
  <c r="FI189" i="28"/>
  <c r="FI200" i="28" s="1"/>
  <c r="FO189" i="28"/>
  <c r="FO200" i="28" s="1"/>
  <c r="FU189" i="28"/>
  <c r="FU200" i="28" s="1"/>
  <c r="GA189" i="28"/>
  <c r="GA200" i="28" s="1"/>
  <c r="GE189" i="28"/>
  <c r="GE200" i="28" s="1"/>
  <c r="GG189" i="28"/>
  <c r="GG200" i="28" s="1"/>
  <c r="GK189" i="28"/>
  <c r="GK200" i="28" s="1"/>
  <c r="GQ189" i="28"/>
  <c r="GQ200" i="28" s="1"/>
  <c r="GW189" i="28"/>
  <c r="GW200" i="28" s="1"/>
  <c r="HC189" i="28"/>
  <c r="HC200" i="28" s="1"/>
  <c r="HG189" i="28"/>
  <c r="HG200" i="28" s="1"/>
  <c r="HI189" i="28"/>
  <c r="HI200" i="28" s="1"/>
  <c r="HM189" i="28"/>
  <c r="HM200" i="28" s="1"/>
  <c r="DM156" i="28"/>
  <c r="DM167" i="28" s="1"/>
  <c r="FQ156" i="28"/>
  <c r="FQ167" i="28" s="1"/>
  <c r="GG123" i="28"/>
  <c r="GG134" i="28" s="1"/>
  <c r="GM123" i="28"/>
  <c r="GM134" i="28" s="1"/>
  <c r="GS123" i="28"/>
  <c r="GS134" i="28" s="1"/>
  <c r="GW123" i="28"/>
  <c r="GW134" i="28" s="1"/>
  <c r="GX123" i="28"/>
  <c r="GX134" i="28" s="1"/>
  <c r="GY123" i="28"/>
  <c r="GY134" i="28" s="1"/>
  <c r="HC123" i="28"/>
  <c r="HC134" i="28" s="1"/>
  <c r="CY200" i="28"/>
  <c r="LS188" i="28"/>
  <c r="IC189" i="28"/>
  <c r="IC200" i="28" s="1"/>
  <c r="IX189" i="28"/>
  <c r="JL189" i="28"/>
  <c r="JL200" i="28" s="1"/>
  <c r="DH84" i="28"/>
  <c r="JG102" i="28"/>
  <c r="KI102" i="28"/>
  <c r="HS189" i="28"/>
  <c r="HS200" i="28" s="1"/>
  <c r="HW200" i="28"/>
  <c r="HY189" i="28"/>
  <c r="HY200" i="28" s="1"/>
  <c r="IE189" i="28"/>
  <c r="IE200" i="28" s="1"/>
  <c r="II189" i="28"/>
  <c r="II200" i="28" s="1"/>
  <c r="IZ189" i="28"/>
  <c r="IZ200" i="28" s="1"/>
  <c r="JN189" i="28"/>
  <c r="KD189" i="28"/>
  <c r="KD200" i="28" s="1"/>
  <c r="KJ189" i="28"/>
  <c r="KJ200" i="28" s="1"/>
  <c r="KP189" i="28"/>
  <c r="KP200" i="28" s="1"/>
  <c r="KT189" i="28"/>
  <c r="KT200" i="28" s="1"/>
  <c r="LL66" i="28"/>
  <c r="MG66" i="28"/>
  <c r="BD84" i="28"/>
  <c r="BH84" i="28"/>
  <c r="BU84" i="28"/>
  <c r="CA84" i="28"/>
  <c r="CE84" i="28"/>
  <c r="CM84" i="28"/>
  <c r="DR84" i="28"/>
  <c r="ED84" i="28"/>
  <c r="EH84" i="28"/>
  <c r="ET84" i="28"/>
  <c r="DX102" i="28"/>
  <c r="EB102" i="28"/>
  <c r="EN102" i="28"/>
  <c r="GK102" i="28"/>
  <c r="GQ102" i="28"/>
  <c r="GU102" i="28"/>
  <c r="GW102" i="28"/>
  <c r="HA102" i="28"/>
  <c r="HM102" i="28"/>
  <c r="IE102" i="28"/>
  <c r="IL102" i="28"/>
  <c r="IT102" i="28"/>
  <c r="IX102" i="28"/>
  <c r="JJ102" i="28"/>
  <c r="JP102" i="28"/>
  <c r="JT102" i="28"/>
  <c r="KL102" i="28"/>
  <c r="LN102" i="28"/>
  <c r="LT102" i="28"/>
  <c r="LX102" i="28"/>
  <c r="LZ102" i="28"/>
  <c r="MD102" i="28"/>
  <c r="MM102" i="28"/>
  <c r="KS189" i="28"/>
  <c r="KS200" i="28" s="1"/>
  <c r="KW189" i="28"/>
  <c r="KW200" i="28" s="1"/>
  <c r="LA189" i="28"/>
  <c r="LA200" i="28" s="1"/>
  <c r="BC84" i="28"/>
  <c r="BK84" i="28"/>
  <c r="CB84" i="28"/>
  <c r="CN84" i="28"/>
  <c r="CR84" i="28"/>
  <c r="FM84" i="28"/>
  <c r="FQ84" i="28"/>
  <c r="DW102" i="28"/>
  <c r="FM102" i="28"/>
  <c r="FW102" i="28"/>
  <c r="LR102" i="28"/>
  <c r="EA156" i="28"/>
  <c r="EA167" i="28" s="1"/>
  <c r="IJ189" i="28"/>
  <c r="IJ200" i="28" s="1"/>
  <c r="LL188" i="28"/>
  <c r="NA188" i="28"/>
  <c r="NA200" i="28" s="1"/>
  <c r="NE188" i="28"/>
  <c r="NE193" i="28"/>
  <c r="MN66" i="28"/>
  <c r="MV66" i="28"/>
  <c r="MT189" i="28"/>
  <c r="MT200" i="28" s="1"/>
  <c r="MX189" i="28"/>
  <c r="MX200" i="28" s="1"/>
  <c r="NL66" i="28"/>
  <c r="B66" i="28"/>
  <c r="J84" i="28"/>
  <c r="BI156" i="28"/>
  <c r="BI167" i="28" s="1"/>
  <c r="W200" i="28"/>
  <c r="AQ189" i="28"/>
  <c r="AQ200" i="28" s="1"/>
  <c r="DJ200" i="28"/>
  <c r="FN200" i="28"/>
  <c r="HB200" i="28"/>
  <c r="JZ189" i="28"/>
  <c r="KC200" i="28"/>
  <c r="KA189" i="28"/>
  <c r="KA200" i="28" s="1"/>
  <c r="KE189" i="28"/>
  <c r="KE200" i="28" s="1"/>
  <c r="KK189" i="28"/>
  <c r="KK200" i="28" s="1"/>
  <c r="KQ66" i="28"/>
  <c r="KQ189" i="28"/>
  <c r="KQ200" i="28" s="1"/>
  <c r="KY189" i="28"/>
  <c r="KY200" i="28" s="1"/>
  <c r="LD189" i="28"/>
  <c r="LD200" i="28" s="1"/>
  <c r="LH189" i="28"/>
  <c r="LH200" i="28" s="1"/>
  <c r="LR66" i="28"/>
  <c r="LV66" i="28"/>
  <c r="LY189" i="28"/>
  <c r="LY200" i="28" s="1"/>
  <c r="MC189" i="28"/>
  <c r="MC200" i="28" s="1"/>
  <c r="MF189" i="28"/>
  <c r="MF200" i="28" s="1"/>
  <c r="MJ189" i="28"/>
  <c r="MJ200" i="28" s="1"/>
  <c r="MM189" i="28"/>
  <c r="MQ189" i="28"/>
  <c r="MQ200" i="28" s="1"/>
  <c r="D66" i="28"/>
  <c r="P84" i="28"/>
  <c r="V84" i="28"/>
  <c r="Z84" i="28"/>
  <c r="AB84" i="28"/>
  <c r="AF84" i="28"/>
  <c r="CK156" i="28"/>
  <c r="CK167" i="28" s="1"/>
  <c r="EO156" i="28"/>
  <c r="EO167" i="28" s="1"/>
  <c r="GS156" i="28"/>
  <c r="GS167" i="28" s="1"/>
  <c r="DC189" i="28"/>
  <c r="DC200" i="28" s="1"/>
  <c r="GI189" i="28"/>
  <c r="GI200" i="28" s="1"/>
  <c r="HK189" i="28"/>
  <c r="HK200" i="28" s="1"/>
  <c r="IX200" i="28"/>
  <c r="KB189" i="28"/>
  <c r="KB200" i="28" s="1"/>
  <c r="KF189" i="28"/>
  <c r="KF200" i="28" s="1"/>
  <c r="KL189" i="28"/>
  <c r="KL200" i="28" s="1"/>
  <c r="NC189" i="28"/>
  <c r="NC200" i="28" s="1"/>
  <c r="NE195" i="28"/>
  <c r="KU189" i="28"/>
  <c r="KU200" i="28" s="1"/>
  <c r="LB189" i="28"/>
  <c r="LB200" i="28" s="1"/>
  <c r="LK66" i="28"/>
  <c r="LO66" i="28"/>
  <c r="LW189" i="28"/>
  <c r="LW200" i="28" s="1"/>
  <c r="MD66" i="28"/>
  <c r="ME66" i="28"/>
  <c r="MI66" i="28"/>
  <c r="MY66" i="28"/>
  <c r="MZ189" i="28"/>
  <c r="MZ200" i="28" s="1"/>
  <c r="ND189" i="28"/>
  <c r="H84" i="28"/>
  <c r="L84" i="28"/>
  <c r="W84" i="28"/>
  <c r="AC84" i="28"/>
  <c r="AG84" i="28"/>
  <c r="AO84" i="28"/>
  <c r="CI84" i="28"/>
  <c r="CX84" i="28"/>
  <c r="DC84" i="28"/>
  <c r="DG84" i="28"/>
  <c r="EC84" i="28"/>
  <c r="EX84" i="28"/>
  <c r="FF84" i="28"/>
  <c r="FJ84" i="28"/>
  <c r="HS84" i="28"/>
  <c r="HY84" i="28"/>
  <c r="IC84" i="28"/>
  <c r="IE84" i="28"/>
  <c r="IU84" i="28"/>
  <c r="KW84" i="28"/>
  <c r="LA84" i="28"/>
  <c r="LG84" i="28"/>
  <c r="CG102" i="28"/>
  <c r="CI102" i="28"/>
  <c r="CM102" i="28"/>
  <c r="CO102" i="28"/>
  <c r="CS102" i="28"/>
  <c r="DE102" i="28"/>
  <c r="DQ102" i="28"/>
  <c r="EP102" i="28"/>
  <c r="EY102" i="28"/>
  <c r="FH102" i="28"/>
  <c r="FL102" i="28"/>
  <c r="FN102" i="28"/>
  <c r="FR102" i="28"/>
  <c r="FP102" i="28"/>
  <c r="GC102" i="28"/>
  <c r="GG102" i="28"/>
  <c r="GI102" i="28"/>
  <c r="GM102" i="28"/>
  <c r="HX102" i="28"/>
  <c r="IA102" i="28"/>
  <c r="JA102" i="28"/>
  <c r="JE102" i="28"/>
  <c r="KB102" i="28"/>
  <c r="KX102" i="28"/>
  <c r="LB102" i="28"/>
  <c r="MQ102" i="28"/>
  <c r="AK84" i="28"/>
  <c r="AQ84" i="28"/>
  <c r="BN84" i="28"/>
  <c r="BM84" i="28"/>
  <c r="BT84" i="28"/>
  <c r="BX84" i="28"/>
  <c r="CO84" i="28"/>
  <c r="CS84" i="28"/>
  <c r="CT84" i="28"/>
  <c r="DY84" i="28"/>
  <c r="EE84" i="28"/>
  <c r="EI84" i="28"/>
  <c r="EK84" i="28"/>
  <c r="FA84" i="28"/>
  <c r="FZ84" i="28"/>
  <c r="GB84" i="28"/>
  <c r="GF84" i="28"/>
  <c r="GG84" i="28"/>
  <c r="GH84" i="28"/>
  <c r="GL84" i="28"/>
  <c r="GR84" i="28"/>
  <c r="GX84" i="28"/>
  <c r="HD84" i="28"/>
  <c r="HH84" i="28"/>
  <c r="JT84" i="28"/>
  <c r="JV84" i="28"/>
  <c r="JZ84" i="28"/>
  <c r="KB84" i="28"/>
  <c r="KF84" i="28"/>
  <c r="KR84" i="28"/>
  <c r="LZ84" i="28"/>
  <c r="MD84" i="28"/>
  <c r="MF84" i="28"/>
  <c r="MJ84" i="28"/>
  <c r="MV84" i="28"/>
  <c r="NB84" i="28"/>
  <c r="NF84" i="28"/>
  <c r="H102" i="28"/>
  <c r="L102" i="28"/>
  <c r="Q102" i="28"/>
  <c r="V102" i="28"/>
  <c r="Z102" i="28"/>
  <c r="AE102" i="28"/>
  <c r="AJ102" i="28"/>
  <c r="AN102" i="28"/>
  <c r="AS102" i="28"/>
  <c r="AX102" i="28"/>
  <c r="BB102" i="28"/>
  <c r="BG102" i="28"/>
  <c r="BD102" i="28"/>
  <c r="AB102" i="28"/>
  <c r="BN102" i="28"/>
  <c r="BR102" i="28"/>
  <c r="BS102" i="28"/>
  <c r="BT102" i="28"/>
  <c r="BX102" i="28"/>
  <c r="CJ102" i="28"/>
  <c r="DL102" i="28"/>
  <c r="EK102" i="28"/>
  <c r="EM102" i="28"/>
  <c r="EQ102" i="28"/>
  <c r="ES102" i="28"/>
  <c r="EW102" i="28"/>
  <c r="HJ102" i="28"/>
  <c r="HL102" i="28"/>
  <c r="HP102" i="28"/>
  <c r="HR102" i="28"/>
  <c r="HV102" i="28"/>
  <c r="JN102" i="28"/>
  <c r="JQ102" i="28"/>
  <c r="JW102" i="28"/>
  <c r="KA102" i="28"/>
  <c r="KS102" i="28"/>
  <c r="LK102" i="28"/>
  <c r="LS102" i="28"/>
  <c r="LW102" i="28"/>
  <c r="MC102" i="28"/>
  <c r="MN102" i="28"/>
  <c r="MR102" i="28"/>
  <c r="D69" i="28"/>
  <c r="D84" i="28" s="1"/>
  <c r="BO84" i="28"/>
  <c r="CF84" i="28"/>
  <c r="CG84" i="28"/>
  <c r="CK84" i="28"/>
  <c r="CV84" i="28"/>
  <c r="FE84" i="28"/>
  <c r="FH84" i="28"/>
  <c r="GC84" i="28"/>
  <c r="GI84" i="28"/>
  <c r="GM84" i="28"/>
  <c r="KH84" i="28"/>
  <c r="ML84" i="28"/>
  <c r="M102" i="28"/>
  <c r="W102" i="28"/>
  <c r="AA102" i="28"/>
  <c r="DP102" i="28"/>
  <c r="DS102" i="28"/>
  <c r="GV102" i="28"/>
  <c r="HY102" i="28"/>
  <c r="IC102" i="28"/>
  <c r="JC102" i="28"/>
  <c r="KW102" i="28"/>
  <c r="KZ102" i="28"/>
  <c r="KA156" i="28"/>
  <c r="KA167" i="28" s="1"/>
  <c r="KE156" i="28"/>
  <c r="KQ156" i="28"/>
  <c r="KQ167" i="28" s="1"/>
  <c r="KU156" i="28"/>
  <c r="KU167" i="28" s="1"/>
  <c r="KY156" i="28"/>
  <c r="KY167" i="28" s="1"/>
  <c r="LK156" i="28"/>
  <c r="LK167" i="28" s="1"/>
  <c r="LW156" i="28"/>
  <c r="LW167" i="28" s="1"/>
  <c r="MA156" i="28"/>
  <c r="MA167" i="28" s="1"/>
  <c r="MU156" i="28"/>
  <c r="MU167" i="28" s="1"/>
  <c r="D39" i="28"/>
  <c r="NF191" i="28"/>
  <c r="D43" i="28"/>
  <c r="NF195" i="28"/>
  <c r="D47" i="28"/>
  <c r="NF199" i="28"/>
  <c r="IQ189" i="28"/>
  <c r="IQ200" i="28" s="1"/>
  <c r="JR66" i="28"/>
  <c r="JR188" i="28"/>
  <c r="JT66" i="28"/>
  <c r="JT188" i="28"/>
  <c r="KG189" i="28"/>
  <c r="KG200" i="28" s="1"/>
  <c r="F189" i="28"/>
  <c r="G190" i="28"/>
  <c r="F193" i="28"/>
  <c r="G194" i="28"/>
  <c r="F197" i="28"/>
  <c r="G198" i="28"/>
  <c r="DW156" i="28"/>
  <c r="DW167" i="28" s="1"/>
  <c r="EI156" i="28"/>
  <c r="EI167" i="28" s="1"/>
  <c r="EM156" i="28"/>
  <c r="EM167" i="28" s="1"/>
  <c r="EY156" i="28"/>
  <c r="EY167" i="28" s="1"/>
  <c r="FC156" i="28"/>
  <c r="FC167" i="28" s="1"/>
  <c r="FK156" i="28"/>
  <c r="FK167" i="28" s="1"/>
  <c r="FO156" i="28"/>
  <c r="FO167" i="28" s="1"/>
  <c r="GA156" i="28"/>
  <c r="GM156" i="28"/>
  <c r="GM167" i="28" s="1"/>
  <c r="GQ156" i="28"/>
  <c r="GQ167" i="28" s="1"/>
  <c r="HC156" i="28"/>
  <c r="HC167" i="28" s="1"/>
  <c r="HO156" i="28"/>
  <c r="HO167" i="28" s="1"/>
  <c r="HS156" i="28"/>
  <c r="HS167" i="28" s="1"/>
  <c r="IE156" i="28"/>
  <c r="IE167" i="28" s="1"/>
  <c r="IM156" i="28"/>
  <c r="IM167" i="28" s="1"/>
  <c r="IY156" i="28"/>
  <c r="IY167" i="28" s="1"/>
  <c r="JC156" i="28"/>
  <c r="JC167" i="28" s="1"/>
  <c r="JO156" i="28"/>
  <c r="JO167" i="28" s="1"/>
  <c r="MY156" i="28"/>
  <c r="D40" i="28"/>
  <c r="NF192" i="28"/>
  <c r="D44" i="28"/>
  <c r="NF196" i="28"/>
  <c r="S189" i="28"/>
  <c r="S200" i="28" s="1"/>
  <c r="AU189" i="28"/>
  <c r="AU200" i="28" s="1"/>
  <c r="BX189" i="28"/>
  <c r="BX200" i="28" s="1"/>
  <c r="CZ189" i="28"/>
  <c r="CZ200" i="28" s="1"/>
  <c r="EB189" i="28"/>
  <c r="EB200" i="28" s="1"/>
  <c r="FD189" i="28"/>
  <c r="FD200" i="28" s="1"/>
  <c r="GF189" i="28"/>
  <c r="GF200" i="28" s="1"/>
  <c r="HH189" i="28"/>
  <c r="F188" i="28"/>
  <c r="G189" i="28"/>
  <c r="F192" i="28"/>
  <c r="G193" i="28"/>
  <c r="F196" i="28"/>
  <c r="G197" i="28"/>
  <c r="IK188" i="28"/>
  <c r="IO188" i="28"/>
  <c r="BZ156" i="28"/>
  <c r="BZ167" i="28" s="1"/>
  <c r="CD156" i="28"/>
  <c r="CD167" i="28" s="1"/>
  <c r="HW156" i="28"/>
  <c r="HW167" i="28" s="1"/>
  <c r="IA156" i="28"/>
  <c r="IA167" i="28" s="1"/>
  <c r="II156" i="28"/>
  <c r="II167" i="28" s="1"/>
  <c r="KI156" i="28"/>
  <c r="KI167" i="28" s="1"/>
  <c r="KM156" i="28"/>
  <c r="KM167" i="28" s="1"/>
  <c r="LC156" i="28"/>
  <c r="LG156" i="28"/>
  <c r="LG167" i="28" s="1"/>
  <c r="LS156" i="28"/>
  <c r="LS167" i="28" s="1"/>
  <c r="MQ156" i="28"/>
  <c r="MQ167" i="28" s="1"/>
  <c r="D33" i="28"/>
  <c r="NF188" i="28"/>
  <c r="D41" i="28"/>
  <c r="NF193" i="28"/>
  <c r="D45" i="28"/>
  <c r="NF197" i="28"/>
  <c r="NI84" i="28"/>
  <c r="I189" i="28"/>
  <c r="I200" i="28" s="1"/>
  <c r="O189" i="28"/>
  <c r="O200" i="28" s="1"/>
  <c r="U189" i="28"/>
  <c r="U200" i="28" s="1"/>
  <c r="Y189" i="28"/>
  <c r="Y200" i="28" s="1"/>
  <c r="Z189" i="28"/>
  <c r="Z200" i="28" s="1"/>
  <c r="AA189" i="28"/>
  <c r="AA200" i="28" s="1"/>
  <c r="AE189" i="28"/>
  <c r="AE200" i="28" s="1"/>
  <c r="AK189" i="28"/>
  <c r="AK200" i="28" s="1"/>
  <c r="AW189" i="28"/>
  <c r="AW200" i="28" s="1"/>
  <c r="BA189" i="28"/>
  <c r="BA200" i="28" s="1"/>
  <c r="BB189" i="28"/>
  <c r="BB200" i="28" s="1"/>
  <c r="BC189" i="28"/>
  <c r="BC200" i="28" s="1"/>
  <c r="BG189" i="28"/>
  <c r="BG200" i="28" s="1"/>
  <c r="BN189" i="28"/>
  <c r="BN200" i="28" s="1"/>
  <c r="BT189" i="28"/>
  <c r="BT200" i="28" s="1"/>
  <c r="BZ189" i="28"/>
  <c r="BZ200" i="28" s="1"/>
  <c r="CD189" i="28"/>
  <c r="CD200" i="28" s="1"/>
  <c r="CE189" i="28"/>
  <c r="CE200" i="28" s="1"/>
  <c r="CF189" i="28"/>
  <c r="CF200" i="28" s="1"/>
  <c r="CJ189" i="28"/>
  <c r="CJ200" i="28" s="1"/>
  <c r="CP189" i="28"/>
  <c r="CP200" i="28" s="1"/>
  <c r="CV189" i="28"/>
  <c r="CV200" i="28" s="1"/>
  <c r="DB189" i="28"/>
  <c r="DB200" i="28" s="1"/>
  <c r="DF189" i="28"/>
  <c r="DF200" i="28" s="1"/>
  <c r="DG189" i="28"/>
  <c r="DG200" i="28" s="1"/>
  <c r="DH189" i="28"/>
  <c r="DH200" i="28" s="1"/>
  <c r="DL189" i="28"/>
  <c r="DL200" i="28" s="1"/>
  <c r="DR189" i="28"/>
  <c r="DR200" i="28" s="1"/>
  <c r="DX189" i="28"/>
  <c r="DX200" i="28" s="1"/>
  <c r="ED189" i="28"/>
  <c r="ED200" i="28" s="1"/>
  <c r="EH189" i="28"/>
  <c r="EH200" i="28" s="1"/>
  <c r="EI189" i="28"/>
  <c r="EI200" i="28" s="1"/>
  <c r="EJ189" i="28"/>
  <c r="EJ200" i="28" s="1"/>
  <c r="EN189" i="28"/>
  <c r="ET189" i="28"/>
  <c r="ET200" i="28" s="1"/>
  <c r="EZ189" i="28"/>
  <c r="FF189" i="28"/>
  <c r="FF200" i="28" s="1"/>
  <c r="FJ189" i="28"/>
  <c r="FJ200" i="28" s="1"/>
  <c r="FK189" i="28"/>
  <c r="FK200" i="28" s="1"/>
  <c r="FL189" i="28"/>
  <c r="FL200" i="28" s="1"/>
  <c r="FP189" i="28"/>
  <c r="FP200" i="28" s="1"/>
  <c r="FV189" i="28"/>
  <c r="FV200" i="28" s="1"/>
  <c r="GB189" i="28"/>
  <c r="GB200" i="28" s="1"/>
  <c r="GH189" i="28"/>
  <c r="GH200" i="28" s="1"/>
  <c r="GL189" i="28"/>
  <c r="GL200" i="28" s="1"/>
  <c r="GM189" i="28"/>
  <c r="GM200" i="28" s="1"/>
  <c r="GN189" i="28"/>
  <c r="GN200" i="28" s="1"/>
  <c r="GR189" i="28"/>
  <c r="GR200" i="28" s="1"/>
  <c r="GX189" i="28"/>
  <c r="GX200" i="28" s="1"/>
  <c r="HD189" i="28"/>
  <c r="HD200" i="28" s="1"/>
  <c r="HJ189" i="28"/>
  <c r="HJ200" i="28" s="1"/>
  <c r="HN189" i="28"/>
  <c r="HN200" i="28" s="1"/>
  <c r="HO189" i="28"/>
  <c r="HO200" i="28" s="1"/>
  <c r="HP189" i="28"/>
  <c r="HP200" i="28" s="1"/>
  <c r="HT189" i="28"/>
  <c r="HT200" i="28" s="1"/>
  <c r="HZ189" i="28"/>
  <c r="HZ200" i="28" s="1"/>
  <c r="IF189" i="28"/>
  <c r="IF200" i="28" s="1"/>
  <c r="IL66" i="28"/>
  <c r="IP66" i="28"/>
  <c r="IN189" i="28"/>
  <c r="IR66" i="28"/>
  <c r="IV66" i="28"/>
  <c r="IT189" i="28"/>
  <c r="IT200" i="28" s="1"/>
  <c r="JD189" i="28"/>
  <c r="JD200" i="28" s="1"/>
  <c r="JR189" i="28"/>
  <c r="JS189" i="28"/>
  <c r="JS200" i="28" s="1"/>
  <c r="JT189" i="28"/>
  <c r="JX189" i="28"/>
  <c r="JX200" i="28" s="1"/>
  <c r="JZ200" i="28"/>
  <c r="G188" i="28"/>
  <c r="F191" i="28"/>
  <c r="G192" i="28"/>
  <c r="F195" i="28"/>
  <c r="G196" i="28"/>
  <c r="F199" i="28"/>
  <c r="IL188" i="28"/>
  <c r="IP188" i="28"/>
  <c r="IP200" i="28" s="1"/>
  <c r="JN188" i="28"/>
  <c r="DO156" i="28"/>
  <c r="DO167" i="28" s="1"/>
  <c r="DS156" i="28"/>
  <c r="DS167" i="28" s="1"/>
  <c r="EE156" i="28"/>
  <c r="EE167" i="28" s="1"/>
  <c r="EQ156" i="28"/>
  <c r="EU156" i="28"/>
  <c r="EU167" i="28" s="1"/>
  <c r="FG156" i="28"/>
  <c r="FG167" i="28" s="1"/>
  <c r="FS156" i="28"/>
  <c r="FS167" i="28" s="1"/>
  <c r="FW156" i="28"/>
  <c r="GI156" i="28"/>
  <c r="GI167" i="28" s="1"/>
  <c r="GU156" i="28"/>
  <c r="GU167" i="28" s="1"/>
  <c r="GY156" i="28"/>
  <c r="GY167" i="28" s="1"/>
  <c r="HK156" i="28"/>
  <c r="HK167" i="28" s="1"/>
  <c r="IB156" i="28"/>
  <c r="IB167" i="28" s="1"/>
  <c r="IQ156" i="28"/>
  <c r="IQ167" i="28" s="1"/>
  <c r="IU156" i="28"/>
  <c r="IU167" i="28" s="1"/>
  <c r="JG156" i="28"/>
  <c r="JG167" i="28" s="1"/>
  <c r="JK156" i="28"/>
  <c r="JK167" i="28" s="1"/>
  <c r="JS156" i="28"/>
  <c r="JS167" i="28" s="1"/>
  <c r="JW156" i="28"/>
  <c r="JW167" i="28" s="1"/>
  <c r="LH156" i="28"/>
  <c r="LH167" i="28" s="1"/>
  <c r="ME156" i="28"/>
  <c r="MI156" i="28"/>
  <c r="MI167" i="28" s="1"/>
  <c r="MM156" i="28"/>
  <c r="MM167" i="28" s="1"/>
  <c r="D34" i="28"/>
  <c r="NF189" i="28"/>
  <c r="D38" i="28"/>
  <c r="NF190" i="28"/>
  <c r="D42" i="28"/>
  <c r="NF194" i="28"/>
  <c r="D46" i="28"/>
  <c r="NF198" i="28"/>
  <c r="AG189" i="28"/>
  <c r="AG200" i="28" s="1"/>
  <c r="AL189" i="28"/>
  <c r="AL200" i="28" s="1"/>
  <c r="BI189" i="28"/>
  <c r="BI200" i="28" s="1"/>
  <c r="BJ189" i="28"/>
  <c r="BJ200" i="28" s="1"/>
  <c r="BO189" i="28"/>
  <c r="BO200" i="28" s="1"/>
  <c r="BU189" i="28"/>
  <c r="BU200" i="28" s="1"/>
  <c r="CL189" i="28"/>
  <c r="CL200" i="28" s="1"/>
  <c r="DN189" i="28"/>
  <c r="DN200" i="28" s="1"/>
  <c r="DO189" i="28"/>
  <c r="DO200" i="28" s="1"/>
  <c r="DS189" i="28"/>
  <c r="DS200" i="28" s="1"/>
  <c r="DY189" i="28"/>
  <c r="DY200" i="28" s="1"/>
  <c r="EP189" i="28"/>
  <c r="EP200" i="28" s="1"/>
  <c r="FA189" i="28"/>
  <c r="FA200" i="28" s="1"/>
  <c r="FG189" i="28"/>
  <c r="FG200" i="28" s="1"/>
  <c r="FR189" i="28"/>
  <c r="FR200" i="28" s="1"/>
  <c r="FW189" i="28"/>
  <c r="FW200" i="28" s="1"/>
  <c r="GC189" i="28"/>
  <c r="GC200" i="28" s="1"/>
  <c r="GT189" i="28"/>
  <c r="GT200" i="28" s="1"/>
  <c r="GU189" i="28"/>
  <c r="GU200" i="28" s="1"/>
  <c r="GY189" i="28"/>
  <c r="GY200" i="28" s="1"/>
  <c r="HE189" i="28"/>
  <c r="HE200" i="28" s="1"/>
  <c r="HV189" i="28"/>
  <c r="HV200" i="28" s="1"/>
  <c r="IM66" i="28"/>
  <c r="IK189" i="28"/>
  <c r="IO189" i="28"/>
  <c r="IS66" i="28"/>
  <c r="IW66" i="28"/>
  <c r="IU189" i="28"/>
  <c r="JA189" i="28"/>
  <c r="JA200" i="28" s="1"/>
  <c r="JO189" i="28"/>
  <c r="JO200" i="28" s="1"/>
  <c r="JU189" i="28"/>
  <c r="JU200" i="28" s="1"/>
  <c r="JY189" i="28"/>
  <c r="JY200" i="28" s="1"/>
  <c r="F190" i="28"/>
  <c r="G191" i="28"/>
  <c r="F194" i="28"/>
  <c r="G195" i="28"/>
  <c r="F198" i="28"/>
  <c r="G199" i="28"/>
  <c r="IM188" i="28"/>
  <c r="IU188" i="28"/>
  <c r="IU200" i="28" s="1"/>
  <c r="KN189" i="28"/>
  <c r="KN200" i="28" s="1"/>
  <c r="KW66" i="28"/>
  <c r="LA66" i="28"/>
  <c r="KY66" i="28"/>
  <c r="LD66" i="28"/>
  <c r="LH66" i="28"/>
  <c r="LF189" i="28"/>
  <c r="LF200" i="28" s="1"/>
  <c r="LL189" i="28"/>
  <c r="LY66" i="28"/>
  <c r="MC66" i="28"/>
  <c r="MA189" i="28"/>
  <c r="MA200" i="28" s="1"/>
  <c r="MF66" i="28"/>
  <c r="MJ66" i="28"/>
  <c r="MH66" i="28"/>
  <c r="MM66" i="28"/>
  <c r="MQ66" i="28"/>
  <c r="MO189" i="28"/>
  <c r="MO200" i="28" s="1"/>
  <c r="MT66" i="28"/>
  <c r="MX66" i="28"/>
  <c r="G84" i="28"/>
  <c r="K84" i="28"/>
  <c r="Q84" i="28"/>
  <c r="T84" i="28"/>
  <c r="AU84" i="28"/>
  <c r="AS84" i="28"/>
  <c r="AV84" i="28"/>
  <c r="AW84" i="28"/>
  <c r="BA84" i="28"/>
  <c r="BF84" i="28"/>
  <c r="BS84" i="28"/>
  <c r="BW84" i="28"/>
  <c r="CH84" i="28"/>
  <c r="CL84" i="28"/>
  <c r="CW84" i="28"/>
  <c r="DB84" i="28"/>
  <c r="DF84" i="28"/>
  <c r="KP66" i="28"/>
  <c r="KT66" i="28"/>
  <c r="KR189" i="28"/>
  <c r="KR200" i="28" s="1"/>
  <c r="KX66" i="28"/>
  <c r="KX189" i="28"/>
  <c r="KX200" i="28" s="1"/>
  <c r="KV189" i="28"/>
  <c r="KV200" i="28" s="1"/>
  <c r="KZ189" i="28"/>
  <c r="KZ200" i="28" s="1"/>
  <c r="LE66" i="28"/>
  <c r="LP189" i="28"/>
  <c r="LP200" i="28" s="1"/>
  <c r="LQ66" i="28"/>
  <c r="LU66" i="28"/>
  <c r="LZ66" i="28"/>
  <c r="LZ189" i="28"/>
  <c r="LZ200" i="28" s="1"/>
  <c r="X84" i="28"/>
  <c r="AA84" i="28"/>
  <c r="AR84" i="28"/>
  <c r="AX84" i="28"/>
  <c r="BB84" i="28"/>
  <c r="AZ84" i="28"/>
  <c r="BV84" i="28"/>
  <c r="BY84" i="28"/>
  <c r="BZ84" i="28"/>
  <c r="CD84" i="28"/>
  <c r="CJ84" i="28"/>
  <c r="LI66" i="28"/>
  <c r="LJ189" i="28"/>
  <c r="LJ200" i="28" s="1"/>
  <c r="LN189" i="28"/>
  <c r="LN200" i="28" s="1"/>
  <c r="LT66" i="28"/>
  <c r="AE84" i="28"/>
  <c r="AH84" i="28"/>
  <c r="BQ84" i="28"/>
  <c r="CC84" i="28"/>
  <c r="CQ84" i="28"/>
  <c r="DE84" i="28"/>
  <c r="LC189" i="28"/>
  <c r="LC200" i="28" s="1"/>
  <c r="LG189" i="28"/>
  <c r="LG200" i="28" s="1"/>
  <c r="LM189" i="28"/>
  <c r="LM200" i="28" s="1"/>
  <c r="ME189" i="28"/>
  <c r="ME200" i="28" s="1"/>
  <c r="MI189" i="28"/>
  <c r="MI200" i="28" s="1"/>
  <c r="MK189" i="28"/>
  <c r="MK200" i="28" s="1"/>
  <c r="ML189" i="28"/>
  <c r="ML200" i="28" s="1"/>
  <c r="MP189" i="28"/>
  <c r="MP200" i="28" s="1"/>
  <c r="MR66" i="28"/>
  <c r="AL84" i="28"/>
  <c r="BG84" i="28"/>
  <c r="BJ84" i="28"/>
  <c r="BP84" i="28"/>
  <c r="CZ84" i="28"/>
  <c r="DJ84" i="28"/>
  <c r="DS84" i="28"/>
  <c r="DV84" i="28"/>
  <c r="EU84" i="28"/>
  <c r="FG84" i="28"/>
  <c r="FK84" i="28"/>
  <c r="FV84" i="28"/>
  <c r="FW84" i="28"/>
  <c r="GU84" i="28"/>
  <c r="HT84" i="28"/>
  <c r="HW84" i="28"/>
  <c r="HX84" i="28"/>
  <c r="IB84" i="28"/>
  <c r="IO84" i="28"/>
  <c r="IR84" i="28"/>
  <c r="JF84" i="28"/>
  <c r="JX84" i="28"/>
  <c r="KA84" i="28"/>
  <c r="MB84" i="28"/>
  <c r="ME84" i="28"/>
  <c r="AF102" i="28"/>
  <c r="AT102" i="28"/>
  <c r="BH102" i="28"/>
  <c r="AW102" i="28"/>
  <c r="U102" i="28"/>
  <c r="CK102" i="28"/>
  <c r="CN102" i="28"/>
  <c r="IB102" i="28"/>
  <c r="DZ84" i="28"/>
  <c r="FI84" i="28"/>
  <c r="GD84" i="28"/>
  <c r="GY84" i="28"/>
  <c r="HB84" i="28"/>
  <c r="IV84" i="28"/>
  <c r="JJ84" i="28"/>
  <c r="KE84" i="28"/>
  <c r="LJ84" i="28"/>
  <c r="LN84" i="28"/>
  <c r="LQ84" i="28"/>
  <c r="MI84" i="28"/>
  <c r="K102" i="28"/>
  <c r="BP102" i="28"/>
  <c r="EO102" i="28"/>
  <c r="ER102" i="28"/>
  <c r="HQ102" i="28"/>
  <c r="LO102" i="28"/>
  <c r="MJ102" i="28"/>
  <c r="DI84" i="28"/>
  <c r="DM84" i="28"/>
  <c r="EG84" i="28"/>
  <c r="EJ84" i="28"/>
  <c r="EO84" i="28"/>
  <c r="EZ84" i="28"/>
  <c r="FD84" i="28"/>
  <c r="FR84" i="28"/>
  <c r="FP84" i="28"/>
  <c r="FS84" i="28"/>
  <c r="FT84" i="28"/>
  <c r="FX84" i="28"/>
  <c r="GN84" i="28"/>
  <c r="GO84" i="28"/>
  <c r="GS84" i="28"/>
  <c r="HF84" i="28"/>
  <c r="HI84" i="28"/>
  <c r="HJ84" i="28"/>
  <c r="HN84" i="28"/>
  <c r="HZ84" i="28"/>
  <c r="IA84" i="28"/>
  <c r="II84" i="28"/>
  <c r="JA84" i="28"/>
  <c r="JE84" i="28"/>
  <c r="JC84" i="28"/>
  <c r="JI84" i="28"/>
  <c r="JO84" i="28"/>
  <c r="JS84" i="28"/>
  <c r="KD84" i="28"/>
  <c r="KJ84" i="28"/>
  <c r="KN84" i="28"/>
  <c r="KL84" i="28"/>
  <c r="KO84" i="28"/>
  <c r="KP84" i="28"/>
  <c r="KT84" i="28"/>
  <c r="KX84" i="28"/>
  <c r="LB84" i="28"/>
  <c r="KZ84" i="28"/>
  <c r="LC84" i="28"/>
  <c r="LD84" i="28"/>
  <c r="LH84" i="28"/>
  <c r="LM84" i="28"/>
  <c r="LS84" i="28"/>
  <c r="LW84" i="28"/>
  <c r="MH84" i="28"/>
  <c r="MN84" i="28"/>
  <c r="MR84" i="28"/>
  <c r="MP84" i="28"/>
  <c r="MS84" i="28"/>
  <c r="MT84" i="28"/>
  <c r="MX84" i="28"/>
  <c r="ND84" i="28"/>
  <c r="J102" i="28"/>
  <c r="E91" i="28"/>
  <c r="G89" i="28"/>
  <c r="F88" i="28"/>
  <c r="G90" i="28"/>
  <c r="F89" i="28"/>
  <c r="E88" i="28"/>
  <c r="G91" i="28"/>
  <c r="F90" i="28"/>
  <c r="E89" i="28"/>
  <c r="O102" i="28"/>
  <c r="S102" i="28"/>
  <c r="X102" i="28"/>
  <c r="AK102" i="28"/>
  <c r="AO102" i="28"/>
  <c r="AM102" i="28"/>
  <c r="AY102" i="28"/>
  <c r="BC102" i="28"/>
  <c r="BA102" i="28"/>
  <c r="AI102" i="28"/>
  <c r="BK102" i="28"/>
  <c r="DT102" i="28"/>
  <c r="JD102" i="28"/>
  <c r="LA102" i="28"/>
  <c r="E90" i="28"/>
  <c r="DN84" i="28"/>
  <c r="DL84" i="28"/>
  <c r="DO84" i="28"/>
  <c r="DP84" i="28"/>
  <c r="DT84" i="28"/>
  <c r="DX84" i="28"/>
  <c r="EB84" i="28"/>
  <c r="EF84" i="28"/>
  <c r="EL84" i="28"/>
  <c r="EP84" i="28"/>
  <c r="EN84" i="28"/>
  <c r="EQ84" i="28"/>
  <c r="ER84" i="28"/>
  <c r="EV84" i="28"/>
  <c r="FB84" i="28"/>
  <c r="FO84" i="28"/>
  <c r="FU84" i="28"/>
  <c r="FY84" i="28"/>
  <c r="GJ84" i="28"/>
  <c r="GP84" i="28"/>
  <c r="GT84" i="28"/>
  <c r="HE84" i="28"/>
  <c r="HK84" i="28"/>
  <c r="HO84" i="28"/>
  <c r="HM84" i="28"/>
  <c r="HP84" i="28"/>
  <c r="HQ84" i="28"/>
  <c r="HU84" i="28"/>
  <c r="IF84" i="28"/>
  <c r="IJ84" i="28"/>
  <c r="IH84" i="28"/>
  <c r="IK84" i="28"/>
  <c r="IL84" i="28"/>
  <c r="IP84" i="28"/>
  <c r="JB84" i="28"/>
  <c r="JP84" i="28"/>
  <c r="JQ84" i="28"/>
  <c r="JU84" i="28"/>
  <c r="JY84" i="28"/>
  <c r="KK84" i="28"/>
  <c r="KY84" i="28"/>
  <c r="LE84" i="28"/>
  <c r="LI84" i="28"/>
  <c r="LT84" i="28"/>
  <c r="LX84" i="28"/>
  <c r="LY84" i="28"/>
  <c r="MC84" i="28"/>
  <c r="MO84" i="28"/>
  <c r="MU84" i="28"/>
  <c r="MY84" i="28"/>
  <c r="MW84" i="28"/>
  <c r="MZ84" i="28"/>
  <c r="NA84" i="28"/>
  <c r="C66" i="28"/>
  <c r="NC84" i="28"/>
  <c r="P102" i="28"/>
  <c r="T102" i="28"/>
  <c r="R102" i="28"/>
  <c r="AC102" i="28"/>
  <c r="AG102" i="28"/>
  <c r="AL102" i="28"/>
  <c r="AQ102" i="28"/>
  <c r="AU102" i="28"/>
  <c r="AZ102" i="28"/>
  <c r="BE102" i="28"/>
  <c r="BI102" i="28"/>
  <c r="AP102" i="28"/>
  <c r="N102" i="28"/>
  <c r="DF102" i="28"/>
  <c r="FX102" i="28"/>
  <c r="IP102" i="28"/>
  <c r="KM102" i="28"/>
  <c r="KP102" i="28"/>
  <c r="F91" i="28"/>
  <c r="BW102" i="28"/>
  <c r="BZ102" i="28"/>
  <c r="CA102" i="28"/>
  <c r="CE102" i="28"/>
  <c r="CP102" i="28"/>
  <c r="CT102" i="28"/>
  <c r="DK102" i="28"/>
  <c r="DO102" i="28"/>
  <c r="EA102" i="28"/>
  <c r="ED102" i="28"/>
  <c r="EE102" i="28"/>
  <c r="EI102" i="28"/>
  <c r="ET102" i="28"/>
  <c r="EX102" i="28"/>
  <c r="FI102" i="28"/>
  <c r="FJ102" i="28"/>
  <c r="GE102" i="28"/>
  <c r="GH102" i="28"/>
  <c r="GZ102" i="28"/>
  <c r="HC102" i="28"/>
  <c r="HD102" i="28"/>
  <c r="HH102" i="28"/>
  <c r="HS102" i="28"/>
  <c r="HW102" i="28"/>
  <c r="IG102" i="28"/>
  <c r="IK102" i="28"/>
  <c r="JI102" i="28"/>
  <c r="JM102" i="28"/>
  <c r="JU102" i="28"/>
  <c r="JX102" i="28"/>
  <c r="JY102" i="28"/>
  <c r="KC102" i="28"/>
  <c r="KG102" i="28"/>
  <c r="KF102" i="28"/>
  <c r="KR102" i="28"/>
  <c r="KV102" i="28"/>
  <c r="LF102" i="28"/>
  <c r="LJ102" i="28"/>
  <c r="LV102" i="28"/>
  <c r="LY102" i="28"/>
  <c r="MT102" i="28"/>
  <c r="NE102" i="28"/>
  <c r="ND102" i="28"/>
  <c r="BL102" i="28"/>
  <c r="BV102" i="28"/>
  <c r="CF102" i="28"/>
  <c r="CR102" i="28"/>
  <c r="CV102" i="28"/>
  <c r="CZ102" i="28"/>
  <c r="DM102" i="28"/>
  <c r="DU102" i="28"/>
  <c r="DZ102" i="28"/>
  <c r="EF102" i="28"/>
  <c r="EJ102" i="28"/>
  <c r="EV102" i="28"/>
  <c r="EZ102" i="28"/>
  <c r="FD102" i="28"/>
  <c r="FO102" i="28"/>
  <c r="FS102" i="28"/>
  <c r="FT102" i="28"/>
  <c r="FU102" i="28"/>
  <c r="FY102" i="28"/>
  <c r="GD102" i="28"/>
  <c r="GJ102" i="28"/>
  <c r="GN102" i="28"/>
  <c r="GS102" i="28"/>
  <c r="GY102" i="28"/>
  <c r="HN102" i="28"/>
  <c r="HU102" i="28"/>
  <c r="II102" i="28"/>
  <c r="IM102" i="28"/>
  <c r="IQ102" i="28"/>
  <c r="IV102" i="28"/>
  <c r="IZ102" i="28"/>
  <c r="JK102" i="28"/>
  <c r="JO102" i="28"/>
  <c r="JS102" i="28"/>
  <c r="KT102" i="28"/>
  <c r="LH102" i="28"/>
  <c r="LL102" i="28"/>
  <c r="LP102" i="28"/>
  <c r="LU102" i="28"/>
  <c r="MA102" i="28"/>
  <c r="ME102" i="28"/>
  <c r="MF102" i="28"/>
  <c r="MP102" i="28"/>
  <c r="MV102" i="28"/>
  <c r="MZ102" i="28"/>
  <c r="MX102" i="28"/>
  <c r="NA102" i="28"/>
  <c r="C69" i="28"/>
  <c r="C84" i="28" s="1"/>
  <c r="BM102" i="28"/>
  <c r="BQ102" i="28"/>
  <c r="CC102" i="28"/>
  <c r="CD102" i="28"/>
  <c r="CY102" i="28"/>
  <c r="DB102" i="28"/>
  <c r="DR102" i="28"/>
  <c r="DV102" i="28"/>
  <c r="EG102" i="28"/>
  <c r="EH102" i="28"/>
  <c r="FA102" i="28"/>
  <c r="FE102" i="28"/>
  <c r="FC102" i="28"/>
  <c r="FF102" i="28"/>
  <c r="FG102" i="28"/>
  <c r="FK102" i="28"/>
  <c r="FV102" i="28"/>
  <c r="FZ102" i="28"/>
  <c r="GO102" i="28"/>
  <c r="GP102" i="28"/>
  <c r="GT102" i="28"/>
  <c r="HF102" i="28"/>
  <c r="HG102" i="28"/>
  <c r="HZ102" i="28"/>
  <c r="ID102" i="28"/>
  <c r="IN102" i="28"/>
  <c r="IR102" i="28"/>
  <c r="JB102" i="28"/>
  <c r="JF102" i="28"/>
  <c r="JR102" i="28"/>
  <c r="JV102" i="28"/>
  <c r="JZ102" i="28"/>
  <c r="KE102" i="28"/>
  <c r="KY102" i="28"/>
  <c r="LC102" i="28"/>
  <c r="LM102" i="28"/>
  <c r="LQ102" i="28"/>
  <c r="MH102" i="28"/>
  <c r="ML102" i="28"/>
  <c r="NC102" i="28"/>
  <c r="B70" i="28"/>
  <c r="B84" i="28" s="1"/>
  <c r="NE84" i="28"/>
  <c r="KV84" i="28"/>
  <c r="JG66" i="28"/>
  <c r="JK66" i="28"/>
  <c r="JE189" i="28"/>
  <c r="JE200" i="28" s="1"/>
  <c r="JF193" i="28"/>
  <c r="JG194" i="28"/>
  <c r="JF197" i="28"/>
  <c r="JF189" i="28"/>
  <c r="JI66" i="28"/>
  <c r="JG189" i="28"/>
  <c r="JG190" i="28"/>
  <c r="JG198" i="28"/>
  <c r="BR84" i="28"/>
  <c r="B33" i="28"/>
  <c r="B35" i="28"/>
  <c r="B39" i="28"/>
  <c r="B41" i="28"/>
  <c r="B43" i="28"/>
  <c r="B45" i="28"/>
  <c r="B47" i="28"/>
  <c r="C33" i="28"/>
  <c r="C35" i="28"/>
  <c r="C39" i="28"/>
  <c r="C45" i="28"/>
  <c r="NB66" i="28"/>
  <c r="MS66" i="28"/>
  <c r="MW66" i="28"/>
  <c r="MM200" i="28"/>
  <c r="MO66" i="28"/>
  <c r="ML66" i="28"/>
  <c r="MP66" i="28"/>
  <c r="MK66" i="28"/>
  <c r="MD189" i="28"/>
  <c r="MD200" i="28" s="1"/>
  <c r="MA66" i="28"/>
  <c r="LX66" i="28"/>
  <c r="MB66" i="28"/>
  <c r="LW66" i="28"/>
  <c r="LQ188" i="28"/>
  <c r="LU188" i="28"/>
  <c r="LU200" i="28" s="1"/>
  <c r="LV200" i="28"/>
  <c r="LP66" i="28"/>
  <c r="LM66" i="28"/>
  <c r="LJ66" i="28"/>
  <c r="LN66" i="28"/>
  <c r="LI189" i="28"/>
  <c r="LI200" i="28" s="1"/>
  <c r="LF66" i="28"/>
  <c r="LC66" i="28"/>
  <c r="LG66" i="28"/>
  <c r="LB66" i="28"/>
  <c r="KZ66" i="28"/>
  <c r="KV66" i="28"/>
  <c r="KU66" i="28"/>
  <c r="KO66" i="28"/>
  <c r="KS66" i="28"/>
  <c r="KR66" i="28"/>
  <c r="P200" i="28"/>
  <c r="BD200" i="28"/>
  <c r="BH200" i="28"/>
  <c r="BL200" i="28"/>
  <c r="CB200" i="28"/>
  <c r="CR200" i="28"/>
  <c r="DT200" i="28"/>
  <c r="EF200" i="28"/>
  <c r="EN200" i="28"/>
  <c r="EZ200" i="28"/>
  <c r="FT200" i="28"/>
  <c r="GJ200" i="28"/>
  <c r="HH200" i="28"/>
  <c r="HX200" i="28"/>
  <c r="IN200" i="28"/>
  <c r="MB200" i="28"/>
  <c r="CF156" i="28"/>
  <c r="CF167" i="28" s="1"/>
  <c r="CJ156" i="28"/>
  <c r="CJ167" i="28" s="1"/>
  <c r="CL156" i="28"/>
  <c r="CL167" i="28" s="1"/>
  <c r="CP156" i="28"/>
  <c r="CP167" i="28" s="1"/>
  <c r="CV156" i="28"/>
  <c r="CV167" i="28" s="1"/>
  <c r="DB156" i="28"/>
  <c r="DB167" i="28" s="1"/>
  <c r="DF156" i="28"/>
  <c r="DF167" i="28" s="1"/>
  <c r="DH156" i="28"/>
  <c r="DH167" i="28" s="1"/>
  <c r="DL156" i="28"/>
  <c r="DL167" i="28" s="1"/>
  <c r="BH156" i="28"/>
  <c r="BM156" i="28"/>
  <c r="BM167" i="28" s="1"/>
  <c r="BQ156" i="28"/>
  <c r="CS156" i="28"/>
  <c r="CS167" i="28" s="1"/>
  <c r="CW156" i="28"/>
  <c r="CW167" i="28" s="1"/>
  <c r="DC156" i="28"/>
  <c r="DC167" i="28" s="1"/>
  <c r="DI156" i="28"/>
  <c r="DI167" i="28" s="1"/>
  <c r="BT156" i="28"/>
  <c r="BT167" i="28" s="1"/>
  <c r="BH167" i="28"/>
  <c r="BJ156" i="28"/>
  <c r="BJ167" i="28" s="1"/>
  <c r="BU156" i="28"/>
  <c r="BU167" i="28" s="1"/>
  <c r="CG156" i="28"/>
  <c r="CG167" i="28" s="1"/>
  <c r="CM156" i="28"/>
  <c r="CM167" i="28" s="1"/>
  <c r="BK156" i="28"/>
  <c r="BK167" i="28" s="1"/>
  <c r="BN156" i="28"/>
  <c r="BN167" i="28" s="1"/>
  <c r="BP156" i="28"/>
  <c r="BP167" i="28" s="1"/>
  <c r="BR156" i="28"/>
  <c r="BR167" i="28" s="1"/>
  <c r="BV156" i="28"/>
  <c r="BV167" i="28" s="1"/>
  <c r="CA156" i="28"/>
  <c r="CA167" i="28" s="1"/>
  <c r="CQ156" i="28"/>
  <c r="CQ167" i="28" s="1"/>
  <c r="BO156" i="28"/>
  <c r="BO167" i="28" s="1"/>
  <c r="BS156" i="28"/>
  <c r="BS167" i="28" s="1"/>
  <c r="BW156" i="28"/>
  <c r="BW167" i="28" s="1"/>
  <c r="CE156" i="28"/>
  <c r="CE167" i="28" s="1"/>
  <c r="CI156" i="28"/>
  <c r="CI167" i="28" s="1"/>
  <c r="CU156" i="28"/>
  <c r="CU167" i="28" s="1"/>
  <c r="CY156" i="28"/>
  <c r="CY167" i="28" s="1"/>
  <c r="DG156" i="28"/>
  <c r="DG167" i="28" s="1"/>
  <c r="DK156" i="28"/>
  <c r="DK167" i="28" s="1"/>
  <c r="DN156" i="28"/>
  <c r="DN167" i="28" s="1"/>
  <c r="DR156" i="28"/>
  <c r="DR167" i="28" s="1"/>
  <c r="DX156" i="28"/>
  <c r="DX167" i="28" s="1"/>
  <c r="ED156" i="28"/>
  <c r="ED167" i="28" s="1"/>
  <c r="EH156" i="28"/>
  <c r="EH167" i="28" s="1"/>
  <c r="EJ156" i="28"/>
  <c r="EJ167" i="28" s="1"/>
  <c r="EN156" i="28"/>
  <c r="EN167" i="28" s="1"/>
  <c r="EP156" i="28"/>
  <c r="EP167" i="28" s="1"/>
  <c r="ET156" i="28"/>
  <c r="ET167" i="28" s="1"/>
  <c r="EZ156" i="28"/>
  <c r="EZ167" i="28" s="1"/>
  <c r="FF156" i="28"/>
  <c r="FF167" i="28" s="1"/>
  <c r="FJ156" i="28"/>
  <c r="FJ167" i="28" s="1"/>
  <c r="FL156" i="28"/>
  <c r="FL167" i="28" s="1"/>
  <c r="FP156" i="28"/>
  <c r="FP167" i="28" s="1"/>
  <c r="FR156" i="28"/>
  <c r="FR167" i="28" s="1"/>
  <c r="FV156" i="28"/>
  <c r="FV167" i="28" s="1"/>
  <c r="GB156" i="28"/>
  <c r="GB167" i="28" s="1"/>
  <c r="GH156" i="28"/>
  <c r="GH167" i="28" s="1"/>
  <c r="GL156" i="28"/>
  <c r="GL167" i="28" s="1"/>
  <c r="GN156" i="28"/>
  <c r="GN167" i="28" s="1"/>
  <c r="GR156" i="28"/>
  <c r="GR167" i="28" s="1"/>
  <c r="GT156" i="28"/>
  <c r="GT167" i="28" s="1"/>
  <c r="GX156" i="28"/>
  <c r="GX167" i="28" s="1"/>
  <c r="HD156" i="28"/>
  <c r="HD167" i="28" s="1"/>
  <c r="HJ156" i="28"/>
  <c r="HJ167" i="28" s="1"/>
  <c r="HN156" i="28"/>
  <c r="HN167" i="28" s="1"/>
  <c r="HP156" i="28"/>
  <c r="HP167" i="28" s="1"/>
  <c r="HT156" i="28"/>
  <c r="HT167" i="28" s="1"/>
  <c r="HU156" i="28"/>
  <c r="HU167" i="28" s="1"/>
  <c r="IF156" i="28"/>
  <c r="IF167" i="28" s="1"/>
  <c r="IJ156" i="28"/>
  <c r="IJ167" i="28" s="1"/>
  <c r="IN156" i="28"/>
  <c r="IN167" i="28" s="1"/>
  <c r="IT156" i="28"/>
  <c r="IT167" i="28" s="1"/>
  <c r="IZ156" i="28"/>
  <c r="IZ167" i="28" s="1"/>
  <c r="JD156" i="28"/>
  <c r="JD167" i="28" s="1"/>
  <c r="JF156" i="28"/>
  <c r="JF167" i="28" s="1"/>
  <c r="JJ156" i="28"/>
  <c r="JJ167" i="28" s="1"/>
  <c r="JL156" i="28"/>
  <c r="JL167" i="28" s="1"/>
  <c r="JP156" i="28"/>
  <c r="JP167" i="28" s="1"/>
  <c r="JV156" i="28"/>
  <c r="JV167" i="28" s="1"/>
  <c r="KC156" i="28"/>
  <c r="KC167" i="28" s="1"/>
  <c r="KO156" i="28"/>
  <c r="KO167" i="28" s="1"/>
  <c r="KS156" i="28"/>
  <c r="KS167" i="28" s="1"/>
  <c r="KW156" i="28"/>
  <c r="KW167" i="28" s="1"/>
  <c r="LA156" i="28"/>
  <c r="LA167" i="28" s="1"/>
  <c r="LC167" i="28"/>
  <c r="LI156" i="28"/>
  <c r="LI167" i="28" s="1"/>
  <c r="LM156" i="28"/>
  <c r="LM167" i="28" s="1"/>
  <c r="LY156" i="28"/>
  <c r="LY167" i="28" s="1"/>
  <c r="MC156" i="28"/>
  <c r="MC167" i="28" s="1"/>
  <c r="MD156" i="28"/>
  <c r="MD167" i="28" s="1"/>
  <c r="MH156" i="28"/>
  <c r="MH167" i="28" s="1"/>
  <c r="MJ156" i="28"/>
  <c r="MJ167" i="28" s="1"/>
  <c r="ML156" i="28"/>
  <c r="ML167" i="28" s="1"/>
  <c r="MP156" i="28"/>
  <c r="MP167" i="28" s="1"/>
  <c r="MS156" i="28"/>
  <c r="MS167" i="28" s="1"/>
  <c r="MW156" i="28"/>
  <c r="MW167" i="28" s="1"/>
  <c r="MX156" i="28"/>
  <c r="MX167" i="28" s="1"/>
  <c r="B15" i="28"/>
  <c r="ND155" i="28"/>
  <c r="MZ156" i="28"/>
  <c r="MZ167" i="28" s="1"/>
  <c r="B19" i="28"/>
  <c r="ND156" i="28"/>
  <c r="B21" i="28"/>
  <c r="ND158" i="28"/>
  <c r="B23" i="28"/>
  <c r="ND160" i="28"/>
  <c r="B25" i="28"/>
  <c r="ND162" i="28"/>
  <c r="B27" i="28"/>
  <c r="ND164" i="28"/>
  <c r="B29" i="28"/>
  <c r="ND166" i="28"/>
  <c r="C20" i="28"/>
  <c r="NE157" i="28"/>
  <c r="C24" i="28"/>
  <c r="NE161" i="28"/>
  <c r="C28" i="28"/>
  <c r="NE165" i="28"/>
  <c r="D21" i="28"/>
  <c r="NF158" i="28"/>
  <c r="D25" i="28"/>
  <c r="NF162" i="28"/>
  <c r="D29" i="28"/>
  <c r="NF166" i="28"/>
  <c r="DU156" i="28"/>
  <c r="DU167" i="28" s="1"/>
  <c r="DY156" i="28"/>
  <c r="DY167" i="28" s="1"/>
  <c r="EK156" i="28"/>
  <c r="EK167" i="28" s="1"/>
  <c r="EQ167" i="28"/>
  <c r="EW156" i="28"/>
  <c r="EW167" i="28" s="1"/>
  <c r="FA156" i="28"/>
  <c r="FA167" i="28" s="1"/>
  <c r="FM156" i="28"/>
  <c r="FM167" i="28" s="1"/>
  <c r="FW167" i="28"/>
  <c r="FY156" i="28"/>
  <c r="FY167" i="28" s="1"/>
  <c r="GC156" i="28"/>
  <c r="GC167" i="28" s="1"/>
  <c r="GO156" i="28"/>
  <c r="GO167" i="28" s="1"/>
  <c r="HA156" i="28"/>
  <c r="HA167" i="28" s="1"/>
  <c r="HE156" i="28"/>
  <c r="HE167" i="28" s="1"/>
  <c r="HQ156" i="28"/>
  <c r="HQ167" i="28" s="1"/>
  <c r="HX156" i="28"/>
  <c r="HX167" i="28" s="1"/>
  <c r="IC156" i="28"/>
  <c r="IG156" i="28"/>
  <c r="IG167" i="28" s="1"/>
  <c r="IK156" i="28"/>
  <c r="IK167" i="28" s="1"/>
  <c r="IO156" i="28"/>
  <c r="IO167" i="28" s="1"/>
  <c r="JA156" i="28"/>
  <c r="JA167" i="28" s="1"/>
  <c r="JM156" i="28"/>
  <c r="JM167" i="28" s="1"/>
  <c r="JQ156" i="28"/>
  <c r="JQ167" i="28" s="1"/>
  <c r="JZ156" i="28"/>
  <c r="JZ167" i="28" s="1"/>
  <c r="KD156" i="28"/>
  <c r="KD167" i="28" s="1"/>
  <c r="KJ156" i="28"/>
  <c r="KJ167" i="28" s="1"/>
  <c r="KP156" i="28"/>
  <c r="KP167" i="28" s="1"/>
  <c r="KX156" i="28"/>
  <c r="KX167" i="28" s="1"/>
  <c r="LD156" i="28"/>
  <c r="LD167" i="28" s="1"/>
  <c r="LJ156" i="28"/>
  <c r="LJ167" i="28" s="1"/>
  <c r="LN156" i="28"/>
  <c r="LN167" i="28" s="1"/>
  <c r="LP156" i="28"/>
  <c r="LP167" i="28" s="1"/>
  <c r="LT156" i="28"/>
  <c r="LT167" i="28" s="1"/>
  <c r="LZ156" i="28"/>
  <c r="LZ167" i="28" s="1"/>
  <c r="ME167" i="28"/>
  <c r="MT156" i="28"/>
  <c r="MT167" i="28" s="1"/>
  <c r="NA156" i="28"/>
  <c r="NA167" i="28" s="1"/>
  <c r="C21" i="28"/>
  <c r="NE158" i="28"/>
  <c r="C25" i="28"/>
  <c r="NE162" i="28"/>
  <c r="C29" i="28"/>
  <c r="NE166" i="28"/>
  <c r="D22" i="28"/>
  <c r="NF159" i="28"/>
  <c r="D26" i="28"/>
  <c r="NF163" i="28"/>
  <c r="BX156" i="28"/>
  <c r="BX167" i="28" s="1"/>
  <c r="CB156" i="28"/>
  <c r="CB167" i="28" s="1"/>
  <c r="CH156" i="28"/>
  <c r="CH167" i="28" s="1"/>
  <c r="CN156" i="28"/>
  <c r="CN167" i="28" s="1"/>
  <c r="CR156" i="28"/>
  <c r="CR167" i="28" s="1"/>
  <c r="CT156" i="28"/>
  <c r="CT167" i="28" s="1"/>
  <c r="CX156" i="28"/>
  <c r="CX167" i="28" s="1"/>
  <c r="CZ156" i="28"/>
  <c r="CZ167" i="28" s="1"/>
  <c r="DD156" i="28"/>
  <c r="DD167" i="28" s="1"/>
  <c r="DJ156" i="28"/>
  <c r="DJ167" i="28" s="1"/>
  <c r="DP156" i="28"/>
  <c r="DP167" i="28" s="1"/>
  <c r="DT156" i="28"/>
  <c r="DT167" i="28" s="1"/>
  <c r="DV156" i="28"/>
  <c r="DV167" i="28" s="1"/>
  <c r="DZ156" i="28"/>
  <c r="DZ167" i="28" s="1"/>
  <c r="EB156" i="28"/>
  <c r="EB167" i="28" s="1"/>
  <c r="EF156" i="28"/>
  <c r="EF167" i="28" s="1"/>
  <c r="EL156" i="28"/>
  <c r="EL167" i="28" s="1"/>
  <c r="ER156" i="28"/>
  <c r="ER167" i="28" s="1"/>
  <c r="EV156" i="28"/>
  <c r="EV167" i="28" s="1"/>
  <c r="EX156" i="28"/>
  <c r="EX167" i="28" s="1"/>
  <c r="FB156" i="28"/>
  <c r="FB167" i="28" s="1"/>
  <c r="FD156" i="28"/>
  <c r="FD167" i="28" s="1"/>
  <c r="FH156" i="28"/>
  <c r="FH167" i="28" s="1"/>
  <c r="FN156" i="28"/>
  <c r="FN167" i="28" s="1"/>
  <c r="FT156" i="28"/>
  <c r="FT167" i="28" s="1"/>
  <c r="FX156" i="28"/>
  <c r="FX167" i="28" s="1"/>
  <c r="FZ156" i="28"/>
  <c r="FZ167" i="28" s="1"/>
  <c r="GD156" i="28"/>
  <c r="GD167" i="28" s="1"/>
  <c r="GF156" i="28"/>
  <c r="GF167" i="28" s="1"/>
  <c r="GJ156" i="28"/>
  <c r="GJ167" i="28" s="1"/>
  <c r="GP156" i="28"/>
  <c r="GP167" i="28" s="1"/>
  <c r="GV156" i="28"/>
  <c r="GV167" i="28" s="1"/>
  <c r="GZ156" i="28"/>
  <c r="GZ167" i="28" s="1"/>
  <c r="HB156" i="28"/>
  <c r="HB167" i="28" s="1"/>
  <c r="HF156" i="28"/>
  <c r="HF167" i="28" s="1"/>
  <c r="HH156" i="28"/>
  <c r="HH167" i="28" s="1"/>
  <c r="HL156" i="28"/>
  <c r="HL167" i="28" s="1"/>
  <c r="HR156" i="28"/>
  <c r="HR167" i="28" s="1"/>
  <c r="GD123" i="28"/>
  <c r="GD134" i="28" s="1"/>
  <c r="GH123" i="28"/>
  <c r="GH134" i="28" s="1"/>
  <c r="GV134" i="28"/>
  <c r="HB134" i="28"/>
  <c r="GZ123" i="28"/>
  <c r="GZ134" i="28" s="1"/>
  <c r="HD123" i="28"/>
  <c r="HD134" i="28" s="1"/>
  <c r="HY156" i="28"/>
  <c r="HY167" i="28" s="1"/>
  <c r="ID156" i="28"/>
  <c r="ID167" i="28" s="1"/>
  <c r="IH156" i="28"/>
  <c r="IH167" i="28" s="1"/>
  <c r="IL156" i="28"/>
  <c r="IL167" i="28" s="1"/>
  <c r="IP156" i="28"/>
  <c r="IP167" i="28" s="1"/>
  <c r="IR156" i="28"/>
  <c r="IR167" i="28" s="1"/>
  <c r="IV156" i="28"/>
  <c r="IV167" i="28" s="1"/>
  <c r="IX156" i="28"/>
  <c r="IX167" i="28" s="1"/>
  <c r="JB156" i="28"/>
  <c r="JB167" i="28" s="1"/>
  <c r="JH156" i="28"/>
  <c r="JH167" i="28" s="1"/>
  <c r="JN156" i="28"/>
  <c r="JN167" i="28" s="1"/>
  <c r="JR156" i="28"/>
  <c r="JR167" i="28" s="1"/>
  <c r="JT156" i="28"/>
  <c r="JT167" i="28" s="1"/>
  <c r="JX156" i="28"/>
  <c r="JX167" i="28" s="1"/>
  <c r="KE167" i="28"/>
  <c r="KG156" i="28"/>
  <c r="KG167" i="28" s="1"/>
  <c r="KK156" i="28"/>
  <c r="KK167" i="28" s="1"/>
  <c r="LE156" i="28"/>
  <c r="LE167" i="28" s="1"/>
  <c r="LQ156" i="28"/>
  <c r="LQ167" i="28" s="1"/>
  <c r="LU156" i="28"/>
  <c r="LU167" i="28" s="1"/>
  <c r="MF156" i="28"/>
  <c r="MF167" i="28" s="1"/>
  <c r="MN156" i="28"/>
  <c r="MN167" i="28" s="1"/>
  <c r="NB156" i="28"/>
  <c r="NB167" i="28" s="1"/>
  <c r="B20" i="28"/>
  <c r="ND157" i="28"/>
  <c r="B22" i="28"/>
  <c r="ND159" i="28"/>
  <c r="B24" i="28"/>
  <c r="ND161" i="28"/>
  <c r="B26" i="28"/>
  <c r="ND163" i="28"/>
  <c r="B28" i="28"/>
  <c r="ND165" i="28"/>
  <c r="C22" i="28"/>
  <c r="NE159" i="28"/>
  <c r="C26" i="28"/>
  <c r="NE163" i="28"/>
  <c r="D15" i="28"/>
  <c r="NF155" i="28"/>
  <c r="D19" i="28"/>
  <c r="NF156" i="28"/>
  <c r="D23" i="28"/>
  <c r="NF160" i="28"/>
  <c r="D27" i="28"/>
  <c r="NF164" i="28"/>
  <c r="BY156" i="28"/>
  <c r="BY167" i="28" s="1"/>
  <c r="CC156" i="28"/>
  <c r="CC167" i="28" s="1"/>
  <c r="CO156" i="28"/>
  <c r="CO167" i="28" s="1"/>
  <c r="DA156" i="28"/>
  <c r="DA167" i="28" s="1"/>
  <c r="DE156" i="28"/>
  <c r="DE167" i="28" s="1"/>
  <c r="DQ156" i="28"/>
  <c r="DQ167" i="28" s="1"/>
  <c r="EC156" i="28"/>
  <c r="EC167" i="28" s="1"/>
  <c r="EG156" i="28"/>
  <c r="EG167" i="28" s="1"/>
  <c r="ES156" i="28"/>
  <c r="ES167" i="28" s="1"/>
  <c r="FE156" i="28"/>
  <c r="FE167" i="28" s="1"/>
  <c r="FI156" i="28"/>
  <c r="FI167" i="28" s="1"/>
  <c r="FU156" i="28"/>
  <c r="FU167" i="28" s="1"/>
  <c r="GA167" i="28"/>
  <c r="GG156" i="28"/>
  <c r="GG167" i="28" s="1"/>
  <c r="GK156" i="28"/>
  <c r="GK167" i="28" s="1"/>
  <c r="GW156" i="28"/>
  <c r="GW167" i="28" s="1"/>
  <c r="HI156" i="28"/>
  <c r="HI167" i="28" s="1"/>
  <c r="HM156" i="28"/>
  <c r="HM167" i="28" s="1"/>
  <c r="HV156" i="28"/>
  <c r="HV167" i="28" s="1"/>
  <c r="HZ156" i="28"/>
  <c r="HZ167" i="28" s="1"/>
  <c r="IS156" i="28"/>
  <c r="IS167" i="28" s="1"/>
  <c r="IW156" i="28"/>
  <c r="IW167" i="28" s="1"/>
  <c r="JE156" i="28"/>
  <c r="JE167" i="28" s="1"/>
  <c r="JI156" i="28"/>
  <c r="JI167" i="28" s="1"/>
  <c r="JU156" i="28"/>
  <c r="JU167" i="28" s="1"/>
  <c r="JY156" i="28"/>
  <c r="JY167" i="28" s="1"/>
  <c r="KB156" i="28"/>
  <c r="KB167" i="28" s="1"/>
  <c r="KF156" i="28"/>
  <c r="KF167" i="28" s="1"/>
  <c r="KH156" i="28"/>
  <c r="KH167" i="28" s="1"/>
  <c r="KL156" i="28"/>
  <c r="KL167" i="28" s="1"/>
  <c r="KN156" i="28"/>
  <c r="KN167" i="28" s="1"/>
  <c r="KR156" i="28"/>
  <c r="KR167" i="28" s="1"/>
  <c r="KT156" i="28"/>
  <c r="KT167" i="28" s="1"/>
  <c r="KV156" i="28"/>
  <c r="KV167" i="28" s="1"/>
  <c r="KZ156" i="28"/>
  <c r="KZ167" i="28" s="1"/>
  <c r="LB156" i="28"/>
  <c r="LB167" i="28" s="1"/>
  <c r="LF156" i="28"/>
  <c r="LF167" i="28" s="1"/>
  <c r="LL156" i="28"/>
  <c r="LL167" i="28" s="1"/>
  <c r="LR156" i="28"/>
  <c r="LR167" i="28" s="1"/>
  <c r="LV156" i="28"/>
  <c r="LV167" i="28" s="1"/>
  <c r="LX156" i="28"/>
  <c r="LX167" i="28" s="1"/>
  <c r="MB156" i="28"/>
  <c r="MB167" i="28" s="1"/>
  <c r="MG156" i="28"/>
  <c r="MG167" i="28" s="1"/>
  <c r="MK156" i="28"/>
  <c r="MK167" i="28" s="1"/>
  <c r="MO156" i="28"/>
  <c r="MO167" i="28" s="1"/>
  <c r="MR156" i="28"/>
  <c r="MR167" i="28" s="1"/>
  <c r="MV156" i="28"/>
  <c r="MV167" i="28" s="1"/>
  <c r="MY167" i="28"/>
  <c r="NC156" i="28"/>
  <c r="NC167" i="28" s="1"/>
  <c r="C19" i="28"/>
  <c r="NE156" i="28"/>
  <c r="C23" i="28"/>
  <c r="NE160" i="28"/>
  <c r="C27" i="28"/>
  <c r="NE164" i="28"/>
  <c r="D20" i="28"/>
  <c r="NF157" i="28"/>
  <c r="D24" i="28"/>
  <c r="NF161" i="28"/>
  <c r="D28" i="28"/>
  <c r="NF165" i="28"/>
  <c r="NE155" i="28"/>
  <c r="JV66" i="28"/>
  <c r="KB66" i="28"/>
  <c r="KF66" i="28"/>
  <c r="BQ167" i="28"/>
  <c r="IC167" i="28"/>
  <c r="GQ123" i="28"/>
  <c r="GQ134" i="28" s="1"/>
  <c r="GC123" i="28"/>
  <c r="GC134" i="28" s="1"/>
  <c r="GL134" i="28"/>
  <c r="GN123" i="28"/>
  <c r="GN134" i="28" s="1"/>
  <c r="GT123" i="28"/>
  <c r="GT134" i="28" s="1"/>
  <c r="GE123" i="28"/>
  <c r="GE134" i="28" s="1"/>
  <c r="GI123" i="28"/>
  <c r="GI134" i="28" s="1"/>
  <c r="GJ123" i="28"/>
  <c r="GJ134" i="28" s="1"/>
  <c r="GK123" i="28"/>
  <c r="GK134" i="28" s="1"/>
  <c r="GO123" i="28"/>
  <c r="GO134" i="28" s="1"/>
  <c r="GU123" i="28"/>
  <c r="GU134" i="28" s="1"/>
  <c r="HA123" i="28"/>
  <c r="HA134" i="28" s="1"/>
  <c r="IN66" i="28"/>
  <c r="IQ66" i="28"/>
  <c r="IT66" i="28"/>
  <c r="IX66" i="28"/>
  <c r="JE66" i="28"/>
  <c r="JB66" i="28"/>
  <c r="JH66" i="28"/>
  <c r="JL66" i="28"/>
  <c r="JM66" i="28"/>
  <c r="JQ66" i="28"/>
  <c r="KC66" i="28"/>
  <c r="KI66" i="28"/>
  <c r="KM66" i="28"/>
  <c r="IY66" i="28"/>
  <c r="JC66" i="28"/>
  <c r="IZ66" i="28"/>
  <c r="JD66" i="28"/>
  <c r="JP66" i="28"/>
  <c r="JS66" i="28"/>
  <c r="JX66" i="28"/>
  <c r="KJ66" i="28"/>
  <c r="KN66" i="28"/>
  <c r="FV66" i="28"/>
  <c r="GB66" i="28"/>
  <c r="GH66" i="28"/>
  <c r="GL66" i="28"/>
  <c r="GN66" i="28"/>
  <c r="GR66" i="28"/>
  <c r="HD66" i="28"/>
  <c r="HJ66" i="28"/>
  <c r="HN66" i="28"/>
  <c r="HP66" i="28"/>
  <c r="HT66" i="28"/>
  <c r="JA66" i="28"/>
  <c r="JF66" i="28"/>
  <c r="JJ66" i="28"/>
  <c r="JO66" i="28"/>
  <c r="JU66" i="28"/>
  <c r="JY66" i="28"/>
  <c r="JW66" i="28"/>
  <c r="JZ66" i="28"/>
  <c r="KA66" i="28"/>
  <c r="KE66" i="28"/>
  <c r="KD66" i="28"/>
  <c r="KG66" i="28"/>
  <c r="KH66" i="28"/>
  <c r="KL66" i="28"/>
  <c r="KK66" i="28"/>
  <c r="IY48" i="28"/>
  <c r="JC48" i="28"/>
  <c r="JE48" i="28"/>
  <c r="JI48" i="28"/>
  <c r="JU48" i="28"/>
  <c r="LL48" i="28"/>
  <c r="LR48" i="28"/>
  <c r="LX48" i="28"/>
  <c r="MB48" i="28"/>
  <c r="G66" i="28"/>
  <c r="K66" i="28"/>
  <c r="M66" i="28"/>
  <c r="Q66" i="28"/>
  <c r="AC66" i="28"/>
  <c r="AI66" i="28"/>
  <c r="AM66" i="28"/>
  <c r="AO66" i="28"/>
  <c r="AS66" i="28"/>
  <c r="BE66" i="28"/>
  <c r="BK66" i="28"/>
  <c r="BP66" i="28"/>
  <c r="BR66" i="28"/>
  <c r="BV66" i="28"/>
  <c r="CH66" i="28"/>
  <c r="CN66" i="28"/>
  <c r="CR66" i="28"/>
  <c r="CT66" i="28"/>
  <c r="CX66" i="28"/>
  <c r="DJ66" i="28"/>
  <c r="DP66" i="28"/>
  <c r="DT66" i="28"/>
  <c r="DV66" i="28"/>
  <c r="DZ66" i="28"/>
  <c r="EL66" i="28"/>
  <c r="ER66" i="28"/>
  <c r="EV66" i="28"/>
  <c r="EX66" i="28"/>
  <c r="FB66" i="28"/>
  <c r="FN66" i="28"/>
  <c r="IJ66" i="28"/>
  <c r="HC66" i="28"/>
  <c r="HG66" i="28"/>
  <c r="HI66" i="28"/>
  <c r="HY66" i="28"/>
  <c r="FJ48" i="28"/>
  <c r="FT48" i="28"/>
  <c r="FZ48" i="28"/>
  <c r="GD48" i="28"/>
  <c r="GB48" i="28"/>
  <c r="GF48" i="28"/>
  <c r="GJ48" i="28"/>
  <c r="EY48" i="28"/>
  <c r="FK48" i="28"/>
  <c r="FO48" i="28"/>
  <c r="FU48" i="28"/>
  <c r="GA48" i="28"/>
  <c r="GP66" i="28"/>
  <c r="IF66" i="28"/>
  <c r="GV48" i="28"/>
  <c r="HB48" i="28"/>
  <c r="HF48" i="28"/>
  <c r="GL30" i="28"/>
  <c r="GP30" i="28"/>
  <c r="GV30" i="28"/>
  <c r="HB30" i="28"/>
  <c r="IR48" i="28"/>
  <c r="IV48" i="28"/>
  <c r="IX48" i="28"/>
  <c r="JB48" i="28"/>
  <c r="JN48" i="28"/>
  <c r="JT48" i="28"/>
  <c r="JX48" i="28"/>
  <c r="KA48" i="28"/>
  <c r="KE48" i="28"/>
  <c r="KG48" i="28"/>
  <c r="KK48" i="28"/>
  <c r="KU48" i="28"/>
  <c r="KY48" i="28"/>
  <c r="LQ48" i="28"/>
  <c r="LU48" i="28"/>
  <c r="LW48" i="28"/>
  <c r="F66" i="28"/>
  <c r="J66" i="28"/>
  <c r="V66" i="28"/>
  <c r="AB66" i="28"/>
  <c r="AF66" i="28"/>
  <c r="AG66" i="28"/>
  <c r="AH66" i="28"/>
  <c r="AL66" i="28"/>
  <c r="AX66" i="28"/>
  <c r="BD66" i="28"/>
  <c r="BH66" i="28"/>
  <c r="BI66" i="28"/>
  <c r="BJ66" i="28"/>
  <c r="BO66" i="28"/>
  <c r="CG66" i="28"/>
  <c r="CK66" i="28"/>
  <c r="CL66" i="28"/>
  <c r="CM66" i="28"/>
  <c r="CQ66" i="28"/>
  <c r="DC66" i="28"/>
  <c r="DI66" i="28"/>
  <c r="DM66" i="28"/>
  <c r="DN66" i="28"/>
  <c r="DO66" i="28"/>
  <c r="DS66" i="28"/>
  <c r="DY66" i="28"/>
  <c r="EE66" i="28"/>
  <c r="EK66" i="28"/>
  <c r="EO66" i="28"/>
  <c r="EP66" i="28"/>
  <c r="EQ66" i="28"/>
  <c r="EU66" i="28"/>
  <c r="FG66" i="28"/>
  <c r="FM66" i="28"/>
  <c r="FQ66" i="28"/>
  <c r="FS66" i="28"/>
  <c r="FW66" i="28"/>
  <c r="GI66" i="28"/>
  <c r="GO66" i="28"/>
  <c r="GS66" i="28"/>
  <c r="GU66" i="28"/>
  <c r="GY66" i="28"/>
  <c r="HK66" i="28"/>
  <c r="HQ66" i="28"/>
  <c r="HU66" i="28"/>
  <c r="HW66" i="28"/>
  <c r="IA66" i="28"/>
  <c r="ID66" i="28"/>
  <c r="IH66" i="28"/>
  <c r="EM66" i="28"/>
  <c r="GM66" i="28"/>
  <c r="KB48" i="28"/>
  <c r="KH48" i="28"/>
  <c r="KL48" i="28"/>
  <c r="KN48" i="28"/>
  <c r="KR48" i="28"/>
  <c r="KV48" i="28"/>
  <c r="KZ48" i="28"/>
  <c r="LB48" i="28"/>
  <c r="LF48" i="28"/>
  <c r="BZ48" i="28"/>
  <c r="CJ48" i="28"/>
  <c r="CL48" i="28"/>
  <c r="CP48" i="28"/>
  <c r="DH48" i="28"/>
  <c r="DL48" i="28"/>
  <c r="DN48" i="28"/>
  <c r="DR48" i="28"/>
  <c r="DX48" i="28"/>
  <c r="ED48" i="28"/>
  <c r="EJ48" i="28"/>
  <c r="EN48" i="28"/>
  <c r="EP48" i="28"/>
  <c r="ET48" i="28"/>
  <c r="FC48" i="28"/>
  <c r="CF48" i="28"/>
  <c r="AD66" i="28"/>
  <c r="BF66" i="28"/>
  <c r="CI66" i="28"/>
  <c r="HL66" i="28"/>
  <c r="HO66" i="28"/>
  <c r="MA48" i="28"/>
  <c r="CA66" i="28"/>
  <c r="DK66" i="28"/>
  <c r="FO66" i="28"/>
  <c r="GJ66" i="28"/>
  <c r="IG66" i="28"/>
  <c r="BP48" i="28"/>
  <c r="FF48" i="28"/>
  <c r="LA48" i="28"/>
  <c r="I66" i="28"/>
  <c r="AK66" i="28"/>
  <c r="AN66" i="28"/>
  <c r="CP66" i="28"/>
  <c r="CS66" i="28"/>
  <c r="DR66" i="28"/>
  <c r="DU66" i="28"/>
  <c r="ET66" i="28"/>
  <c r="EW66" i="28"/>
  <c r="GQ66" i="28"/>
  <c r="GT66" i="28"/>
  <c r="HS66" i="28"/>
  <c r="HV66" i="28"/>
  <c r="IW48" i="28"/>
  <c r="L66" i="28"/>
  <c r="BQ48" i="28"/>
  <c r="BU48" i="28"/>
  <c r="CM48" i="28"/>
  <c r="CU48" i="28"/>
  <c r="DC48" i="28"/>
  <c r="DO48" i="28"/>
  <c r="DU48" i="28"/>
  <c r="DY48" i="28"/>
  <c r="EE48" i="28"/>
  <c r="HJ48" i="28"/>
  <c r="HP48" i="28"/>
  <c r="HT48" i="28"/>
  <c r="GZ30" i="28"/>
  <c r="HD30" i="28"/>
  <c r="HP30" i="28"/>
  <c r="HW48" i="28"/>
  <c r="IA48" i="28"/>
  <c r="KI48" i="28"/>
  <c r="KO48" i="28"/>
  <c r="KS48" i="28"/>
  <c r="KW48" i="28"/>
  <c r="LC48" i="28"/>
  <c r="LG48" i="28"/>
  <c r="LI48" i="28"/>
  <c r="LM48" i="28"/>
  <c r="LY48" i="28"/>
  <c r="H66" i="28"/>
  <c r="N66" i="28"/>
  <c r="R66" i="28"/>
  <c r="P66" i="28"/>
  <c r="S66" i="28"/>
  <c r="T66" i="28"/>
  <c r="X66" i="28"/>
  <c r="AJ66" i="28"/>
  <c r="AP66" i="28"/>
  <c r="AT66" i="28"/>
  <c r="AR66" i="28"/>
  <c r="AU66" i="28"/>
  <c r="AV66" i="28"/>
  <c r="AZ66" i="28"/>
  <c r="BM66" i="28"/>
  <c r="BS66" i="28"/>
  <c r="BW66" i="28"/>
  <c r="BU66" i="28"/>
  <c r="BX66" i="28"/>
  <c r="BY66" i="28"/>
  <c r="CC66" i="28"/>
  <c r="CO66" i="28"/>
  <c r="CU66" i="28"/>
  <c r="CY66" i="28"/>
  <c r="CW66" i="28"/>
  <c r="CZ66" i="28"/>
  <c r="DA66" i="28"/>
  <c r="DE66" i="28"/>
  <c r="DQ66" i="28"/>
  <c r="DW66" i="28"/>
  <c r="EA66" i="28"/>
  <c r="EB66" i="28"/>
  <c r="EC66" i="28"/>
  <c r="EG66" i="28"/>
  <c r="ES66" i="28"/>
  <c r="EY66" i="28"/>
  <c r="FC66" i="28"/>
  <c r="FA66" i="28"/>
  <c r="FD66" i="28"/>
  <c r="FE66" i="28"/>
  <c r="FI66" i="28"/>
  <c r="FU66" i="28"/>
  <c r="FY66" i="28"/>
  <c r="FZ66" i="28"/>
  <c r="GD66" i="28"/>
  <c r="GV66" i="28"/>
  <c r="GZ66" i="28"/>
  <c r="GX66" i="28"/>
  <c r="HA66" i="28"/>
  <c r="HB66" i="28"/>
  <c r="HF66" i="28"/>
  <c r="HR66" i="28"/>
  <c r="HX66" i="28"/>
  <c r="IB66" i="28"/>
  <c r="HZ66" i="28"/>
  <c r="IC66" i="28"/>
  <c r="BQ66" i="28"/>
  <c r="BS48" i="28"/>
  <c r="CQ48" i="28"/>
  <c r="CW48" i="28"/>
  <c r="DS48" i="28"/>
  <c r="DW48" i="28"/>
  <c r="NL48" i="28"/>
  <c r="O66" i="28"/>
  <c r="U66" i="28"/>
  <c r="Y66" i="28"/>
  <c r="W66" i="28"/>
  <c r="Z66" i="28"/>
  <c r="AA66" i="28"/>
  <c r="AE66" i="28"/>
  <c r="AQ66" i="28"/>
  <c r="AW66" i="28"/>
  <c r="BA66" i="28"/>
  <c r="AY66" i="28"/>
  <c r="BB66" i="28"/>
  <c r="BC66" i="28"/>
  <c r="BG66" i="28"/>
  <c r="BN66" i="28"/>
  <c r="BT66" i="28"/>
  <c r="BZ66" i="28"/>
  <c r="CD66" i="28"/>
  <c r="CB66" i="28"/>
  <c r="CE66" i="28"/>
  <c r="CF66" i="28"/>
  <c r="CJ66" i="28"/>
  <c r="CV66" i="28"/>
  <c r="DB66" i="28"/>
  <c r="DF66" i="28"/>
  <c r="DD66" i="28"/>
  <c r="DG66" i="28"/>
  <c r="DH66" i="28"/>
  <c r="DL66" i="28"/>
  <c r="DX66" i="28"/>
  <c r="ED66" i="28"/>
  <c r="EH66" i="28"/>
  <c r="EF66" i="28"/>
  <c r="EI66" i="28"/>
  <c r="EJ66" i="28"/>
  <c r="EN66" i="28"/>
  <c r="EZ66" i="28"/>
  <c r="FF66" i="28"/>
  <c r="FJ66" i="28"/>
  <c r="FH66" i="28"/>
  <c r="FK66" i="28"/>
  <c r="FL66" i="28"/>
  <c r="FP66" i="28"/>
  <c r="FT66" i="28"/>
  <c r="FX66" i="28"/>
  <c r="GA66" i="28"/>
  <c r="GE66" i="28"/>
  <c r="GC66" i="28"/>
  <c r="GF66" i="28"/>
  <c r="GG66" i="28"/>
  <c r="GK66" i="28"/>
  <c r="GW66" i="28"/>
  <c r="HE66" i="28"/>
  <c r="HH66" i="28"/>
  <c r="HM66" i="28"/>
  <c r="IE66" i="28"/>
  <c r="II66" i="28"/>
  <c r="FR66" i="28"/>
  <c r="NL30" i="28"/>
  <c r="CR48" i="28"/>
  <c r="DF48" i="28"/>
  <c r="DT48" i="28"/>
  <c r="EH48" i="28"/>
  <c r="EQ48" i="28"/>
  <c r="EU48" i="28"/>
  <c r="EV48" i="28"/>
  <c r="EW48" i="28"/>
  <c r="FA48" i="28"/>
  <c r="GH48" i="28"/>
  <c r="GN48" i="28"/>
  <c r="GR48" i="28"/>
  <c r="GT48" i="28"/>
  <c r="GD30" i="28"/>
  <c r="GH30" i="28"/>
  <c r="GN30" i="28"/>
  <c r="IP48" i="28"/>
  <c r="IZ48" i="28"/>
  <c r="JF48" i="28"/>
  <c r="JJ48" i="28"/>
  <c r="JL48" i="28"/>
  <c r="JP48" i="28"/>
  <c r="BR48" i="28"/>
  <c r="BW48" i="28"/>
  <c r="BX48" i="28"/>
  <c r="CB48" i="28"/>
  <c r="CH48" i="28"/>
  <c r="CT48" i="28"/>
  <c r="CX48" i="28"/>
  <c r="CZ48" i="28"/>
  <c r="DD48" i="28"/>
  <c r="DJ48" i="28"/>
  <c r="DV48" i="28"/>
  <c r="DZ48" i="28"/>
  <c r="EB48" i="28"/>
  <c r="EF48" i="28"/>
  <c r="FD48" i="28"/>
  <c r="FH48" i="28"/>
  <c r="FM48" i="28"/>
  <c r="FS48" i="28"/>
  <c r="FW48" i="28"/>
  <c r="FY48" i="28"/>
  <c r="GC48" i="28"/>
  <c r="GL48" i="28"/>
  <c r="GO48" i="28"/>
  <c r="GU48" i="28"/>
  <c r="GY48" i="28"/>
  <c r="HA48" i="28"/>
  <c r="HE48" i="28"/>
  <c r="HQ48" i="28"/>
  <c r="GE30" i="28"/>
  <c r="GI30" i="28"/>
  <c r="GG30" i="28"/>
  <c r="GK30" i="28"/>
  <c r="GO30" i="28"/>
  <c r="GU30" i="28"/>
  <c r="HM30" i="28"/>
  <c r="HQ30" i="28"/>
  <c r="HO30" i="28"/>
  <c r="HW30" i="28"/>
  <c r="HX48" i="28"/>
  <c r="IC48" i="28"/>
  <c r="IG48" i="28"/>
  <c r="IK48" i="28"/>
  <c r="IO48" i="28"/>
  <c r="KX48" i="28"/>
  <c r="CD48" i="28"/>
  <c r="BK48" i="28"/>
  <c r="BN48" i="28"/>
  <c r="BV48" i="28"/>
  <c r="FQ48" i="28"/>
  <c r="GE48" i="28"/>
  <c r="GT30" i="28"/>
  <c r="HN30" i="28"/>
  <c r="HR30" i="28"/>
  <c r="HT30" i="28"/>
  <c r="HX30" i="28"/>
  <c r="ID48" i="28"/>
  <c r="IH48" i="28"/>
  <c r="NE48" i="28"/>
  <c r="NF48" i="28"/>
  <c r="NF66" i="28"/>
  <c r="JD48" i="28"/>
  <c r="BO48" i="28"/>
  <c r="BY48" i="28"/>
  <c r="CC48" i="28"/>
  <c r="CY48" i="28"/>
  <c r="DB48" i="28"/>
  <c r="EA48" i="28"/>
  <c r="EL48" i="28"/>
  <c r="EX48" i="28"/>
  <c r="FB48" i="28"/>
  <c r="FL48" i="28"/>
  <c r="FP48" i="28"/>
  <c r="GG48" i="28"/>
  <c r="GK48" i="28"/>
  <c r="HD48" i="28"/>
  <c r="HG48" i="28"/>
  <c r="HH48" i="28"/>
  <c r="HL48" i="28"/>
  <c r="HV30" i="28"/>
  <c r="IF48" i="28"/>
  <c r="IL48" i="28"/>
  <c r="IM48" i="28"/>
  <c r="IQ48" i="28"/>
  <c r="IU48" i="28"/>
  <c r="JH48" i="28"/>
  <c r="JK48" i="28"/>
  <c r="KQ48" i="28"/>
  <c r="LE48" i="28"/>
  <c r="LH48" i="28"/>
  <c r="LK48" i="28"/>
  <c r="CS48" i="28"/>
  <c r="GW48" i="28"/>
  <c r="GZ48" i="28"/>
  <c r="KJ48" i="28"/>
  <c r="LZ48" i="28"/>
  <c r="BI48" i="28"/>
  <c r="BT48" i="28"/>
  <c r="CA48" i="28"/>
  <c r="CE48" i="28"/>
  <c r="CI48" i="28"/>
  <c r="CG48" i="28"/>
  <c r="CO48" i="28"/>
  <c r="DA48" i="28"/>
  <c r="DE48" i="28"/>
  <c r="DG48" i="28"/>
  <c r="DK48" i="28"/>
  <c r="DI48" i="28"/>
  <c r="DQ48" i="28"/>
  <c r="EC48" i="28"/>
  <c r="EG48" i="28"/>
  <c r="EI48" i="28"/>
  <c r="EM48" i="28"/>
  <c r="EK48" i="28"/>
  <c r="ES48" i="28"/>
  <c r="EZ48" i="28"/>
  <c r="FN48" i="28"/>
  <c r="FR48" i="28"/>
  <c r="FV48" i="28"/>
  <c r="GI48" i="28"/>
  <c r="GM48" i="28"/>
  <c r="GQ48" i="28"/>
  <c r="HC48" i="28"/>
  <c r="HI48" i="28"/>
  <c r="HM48" i="28"/>
  <c r="HK48" i="28"/>
  <c r="HN48" i="28"/>
  <c r="HO48" i="28"/>
  <c r="HS48" i="28"/>
  <c r="GM30" i="28"/>
  <c r="GS30" i="28"/>
  <c r="GW30" i="28"/>
  <c r="GY30" i="28"/>
  <c r="HC30" i="28"/>
  <c r="HA30" i="28"/>
  <c r="HU30" i="28"/>
  <c r="HY30" i="28"/>
  <c r="HU48" i="28"/>
  <c r="HV48" i="28"/>
  <c r="HZ48" i="28"/>
  <c r="IE48" i="28"/>
  <c r="II48" i="28"/>
  <c r="JG48" i="28"/>
  <c r="JM48" i="28"/>
  <c r="JQ48" i="28"/>
  <c r="JO48" i="28"/>
  <c r="JR48" i="28"/>
  <c r="JS48" i="28"/>
  <c r="JW48" i="28"/>
  <c r="JZ48" i="28"/>
  <c r="KD48" i="28"/>
  <c r="KP48" i="28"/>
  <c r="LD48" i="28"/>
  <c r="LJ48" i="28"/>
  <c r="LN48" i="28"/>
  <c r="LO48" i="28"/>
  <c r="LP48" i="28"/>
  <c r="LT48" i="28"/>
  <c r="FG48" i="28"/>
  <c r="JA48" i="28"/>
  <c r="BJ48" i="28"/>
  <c r="BM48" i="28"/>
  <c r="CK48" i="28"/>
  <c r="CN48" i="28"/>
  <c r="CV48" i="28"/>
  <c r="DM48" i="28"/>
  <c r="DP48" i="28"/>
  <c r="EO48" i="28"/>
  <c r="ER48" i="28"/>
  <c r="FE48" i="28"/>
  <c r="FI48" i="28"/>
  <c r="FX48" i="28"/>
  <c r="GP48" i="28"/>
  <c r="GX48" i="28"/>
  <c r="HR48" i="28"/>
  <c r="GF30" i="28"/>
  <c r="HY48" i="28"/>
  <c r="IB48" i="28"/>
  <c r="IJ48" i="28"/>
  <c r="IN48" i="28"/>
  <c r="IS48" i="28"/>
  <c r="IT48" i="28"/>
  <c r="JV48" i="28"/>
  <c r="JY48" i="28"/>
  <c r="KC48" i="28"/>
  <c r="KF48" i="28"/>
  <c r="KT48" i="28"/>
  <c r="LS48" i="28"/>
  <c r="LV48" i="28"/>
  <c r="KM48" i="28"/>
  <c r="GR30" i="28"/>
  <c r="GS48" i="28"/>
  <c r="BH48" i="28"/>
  <c r="BG47" i="28"/>
  <c r="BG166" i="28" s="1"/>
  <c r="BF47" i="28"/>
  <c r="BF166" i="28" s="1"/>
  <c r="BE47" i="28"/>
  <c r="BE166" i="28" s="1"/>
  <c r="BD47" i="28"/>
  <c r="BD166" i="28" s="1"/>
  <c r="BC47" i="28"/>
  <c r="BC166" i="28" s="1"/>
  <c r="BB47" i="28"/>
  <c r="BB166" i="28" s="1"/>
  <c r="BG46" i="28"/>
  <c r="BG165" i="28" s="1"/>
  <c r="BF46" i="28"/>
  <c r="BF165" i="28" s="1"/>
  <c r="BE46" i="28"/>
  <c r="BE165" i="28" s="1"/>
  <c r="BD46" i="28"/>
  <c r="BD165" i="28" s="1"/>
  <c r="BC46" i="28"/>
  <c r="BC165" i="28" s="1"/>
  <c r="BB46" i="28"/>
  <c r="BB165" i="28" s="1"/>
  <c r="BG45" i="28"/>
  <c r="BG164" i="28" s="1"/>
  <c r="BF45" i="28"/>
  <c r="BF164" i="28" s="1"/>
  <c r="BE45" i="28"/>
  <c r="BE164" i="28" s="1"/>
  <c r="BD45" i="28"/>
  <c r="BD164" i="28" s="1"/>
  <c r="BC45" i="28"/>
  <c r="BC164" i="28" s="1"/>
  <c r="BB45" i="28"/>
  <c r="BB164" i="28" s="1"/>
  <c r="BG44" i="28"/>
  <c r="BG163" i="28" s="1"/>
  <c r="BF44" i="28"/>
  <c r="BF163" i="28" s="1"/>
  <c r="BE44" i="28"/>
  <c r="BE163" i="28" s="1"/>
  <c r="BD44" i="28"/>
  <c r="BD163" i="28" s="1"/>
  <c r="BC44" i="28"/>
  <c r="BC163" i="28" s="1"/>
  <c r="BB44" i="28"/>
  <c r="BB163" i="28" s="1"/>
  <c r="BG43" i="28"/>
  <c r="BG162" i="28" s="1"/>
  <c r="BF43" i="28"/>
  <c r="BF162" i="28" s="1"/>
  <c r="BE43" i="28"/>
  <c r="BE162" i="28" s="1"/>
  <c r="BD43" i="28"/>
  <c r="BD162" i="28" s="1"/>
  <c r="BC43" i="28"/>
  <c r="BC162" i="28" s="1"/>
  <c r="BB43" i="28"/>
  <c r="BB162" i="28" s="1"/>
  <c r="BG42" i="28"/>
  <c r="BG161" i="28" s="1"/>
  <c r="BF42" i="28"/>
  <c r="BF161" i="28" s="1"/>
  <c r="BE42" i="28"/>
  <c r="BE161" i="28" s="1"/>
  <c r="BD42" i="28"/>
  <c r="BD161" i="28" s="1"/>
  <c r="BC42" i="28"/>
  <c r="BC161" i="28" s="1"/>
  <c r="BB42" i="28"/>
  <c r="BB161" i="28" s="1"/>
  <c r="BG41" i="28"/>
  <c r="BG160" i="28" s="1"/>
  <c r="BF41" i="28"/>
  <c r="BF160" i="28" s="1"/>
  <c r="BE41" i="28"/>
  <c r="BE160" i="28" s="1"/>
  <c r="BD41" i="28"/>
  <c r="BD160" i="28" s="1"/>
  <c r="BC41" i="28"/>
  <c r="BC160" i="28" s="1"/>
  <c r="BB41" i="28"/>
  <c r="BB160" i="28" s="1"/>
  <c r="BG40" i="28"/>
  <c r="BG159" i="28" s="1"/>
  <c r="BF40" i="28"/>
  <c r="BF159" i="28" s="1"/>
  <c r="BE40" i="28"/>
  <c r="BE159" i="28" s="1"/>
  <c r="BD40" i="28"/>
  <c r="BD159" i="28" s="1"/>
  <c r="BC40" i="28"/>
  <c r="BC159" i="28" s="1"/>
  <c r="BB40" i="28"/>
  <c r="BB159" i="28" s="1"/>
  <c r="BG39" i="28"/>
  <c r="BG158" i="28" s="1"/>
  <c r="BF39" i="28"/>
  <c r="BF158" i="28" s="1"/>
  <c r="BE39" i="28"/>
  <c r="BE158" i="28" s="1"/>
  <c r="BD39" i="28"/>
  <c r="BD158" i="28" s="1"/>
  <c r="BC39" i="28"/>
  <c r="BC158" i="28" s="1"/>
  <c r="BB39" i="28"/>
  <c r="BB158" i="28" s="1"/>
  <c r="BG38" i="28"/>
  <c r="BG157" i="28" s="1"/>
  <c r="BF38" i="28"/>
  <c r="BF157" i="28" s="1"/>
  <c r="BE38" i="28"/>
  <c r="BE157" i="28" s="1"/>
  <c r="BD38" i="28"/>
  <c r="BD157" i="28" s="1"/>
  <c r="BC38" i="28"/>
  <c r="BC157" i="28" s="1"/>
  <c r="BB38" i="28"/>
  <c r="BB157" i="28" s="1"/>
  <c r="BG37" i="28"/>
  <c r="BF37" i="28"/>
  <c r="BE37" i="28"/>
  <c r="BD37" i="28"/>
  <c r="BC37" i="28"/>
  <c r="BB37" i="28"/>
  <c r="BG36" i="28"/>
  <c r="BF36" i="28"/>
  <c r="BE36" i="28"/>
  <c r="BD36" i="28"/>
  <c r="BC36" i="28"/>
  <c r="BB36" i="28"/>
  <c r="BG35" i="28"/>
  <c r="BF35" i="28"/>
  <c r="BE35" i="28"/>
  <c r="BD35" i="28"/>
  <c r="BC35" i="28"/>
  <c r="BB35" i="28"/>
  <c r="BG34" i="28"/>
  <c r="BF34" i="28"/>
  <c r="BE34" i="28"/>
  <c r="BD34" i="28"/>
  <c r="BC34" i="28"/>
  <c r="BB34" i="28"/>
  <c r="BG33" i="28"/>
  <c r="BG155" i="28" s="1"/>
  <c r="BF33" i="28"/>
  <c r="BF155" i="28" s="1"/>
  <c r="BE33" i="28"/>
  <c r="BE155" i="28" s="1"/>
  <c r="BD33" i="28"/>
  <c r="BD155" i="28" s="1"/>
  <c r="BC33" i="28"/>
  <c r="BC155" i="28" s="1"/>
  <c r="BB33" i="28"/>
  <c r="BB155" i="28" s="1"/>
  <c r="BA47" i="28"/>
  <c r="BA166" i="28" s="1"/>
  <c r="BA46" i="28"/>
  <c r="BA165" i="28" s="1"/>
  <c r="BA45" i="28"/>
  <c r="BA164" i="28" s="1"/>
  <c r="BA44" i="28"/>
  <c r="BA163" i="28" s="1"/>
  <c r="BA43" i="28"/>
  <c r="BA162" i="28" s="1"/>
  <c r="BA42" i="28"/>
  <c r="BA161" i="28" s="1"/>
  <c r="BA41" i="28"/>
  <c r="BA160" i="28" s="1"/>
  <c r="BA40" i="28"/>
  <c r="BA159" i="28" s="1"/>
  <c r="BA39" i="28"/>
  <c r="BA158" i="28" s="1"/>
  <c r="BA38" i="28"/>
  <c r="BA157" i="28" s="1"/>
  <c r="BA37" i="28"/>
  <c r="BA36" i="28"/>
  <c r="BA35" i="28"/>
  <c r="BA34" i="28"/>
  <c r="BA33" i="28"/>
  <c r="BA155" i="28" s="1"/>
  <c r="AZ47" i="28"/>
  <c r="AZ166" i="28" s="1"/>
  <c r="AY47" i="28"/>
  <c r="AY166" i="28" s="1"/>
  <c r="AX47" i="28"/>
  <c r="AX166" i="28" s="1"/>
  <c r="AW47" i="28"/>
  <c r="AW166" i="28" s="1"/>
  <c r="AV47" i="28"/>
  <c r="AV166" i="28" s="1"/>
  <c r="AU47" i="28"/>
  <c r="AU166" i="28" s="1"/>
  <c r="AZ46" i="28"/>
  <c r="AZ165" i="28" s="1"/>
  <c r="AY46" i="28"/>
  <c r="AY165" i="28" s="1"/>
  <c r="AX46" i="28"/>
  <c r="AX165" i="28" s="1"/>
  <c r="AW46" i="28"/>
  <c r="AW165" i="28" s="1"/>
  <c r="AV46" i="28"/>
  <c r="AV165" i="28" s="1"/>
  <c r="AU46" i="28"/>
  <c r="AU165" i="28" s="1"/>
  <c r="AZ45" i="28"/>
  <c r="AZ164" i="28" s="1"/>
  <c r="AY45" i="28"/>
  <c r="AY164" i="28" s="1"/>
  <c r="AX45" i="28"/>
  <c r="AX164" i="28" s="1"/>
  <c r="AW45" i="28"/>
  <c r="AW164" i="28" s="1"/>
  <c r="AV45" i="28"/>
  <c r="AV164" i="28" s="1"/>
  <c r="AU45" i="28"/>
  <c r="AU164" i="28" s="1"/>
  <c r="AZ44" i="28"/>
  <c r="AZ163" i="28" s="1"/>
  <c r="AY44" i="28"/>
  <c r="AY163" i="28" s="1"/>
  <c r="AX44" i="28"/>
  <c r="AX163" i="28" s="1"/>
  <c r="AW44" i="28"/>
  <c r="AW163" i="28" s="1"/>
  <c r="AV44" i="28"/>
  <c r="AV163" i="28" s="1"/>
  <c r="AU44" i="28"/>
  <c r="AU163" i="28" s="1"/>
  <c r="AZ43" i="28"/>
  <c r="AZ162" i="28" s="1"/>
  <c r="AY43" i="28"/>
  <c r="AY162" i="28" s="1"/>
  <c r="AX43" i="28"/>
  <c r="AX162" i="28" s="1"/>
  <c r="AW43" i="28"/>
  <c r="AW162" i="28" s="1"/>
  <c r="AV43" i="28"/>
  <c r="AV162" i="28" s="1"/>
  <c r="AU43" i="28"/>
  <c r="AU162" i="28" s="1"/>
  <c r="AZ42" i="28"/>
  <c r="AZ161" i="28" s="1"/>
  <c r="AY42" i="28"/>
  <c r="AY161" i="28" s="1"/>
  <c r="AX42" i="28"/>
  <c r="AX161" i="28" s="1"/>
  <c r="AW42" i="28"/>
  <c r="AW161" i="28" s="1"/>
  <c r="AV42" i="28"/>
  <c r="AV161" i="28" s="1"/>
  <c r="AU42" i="28"/>
  <c r="AU161" i="28" s="1"/>
  <c r="AZ41" i="28"/>
  <c r="AZ160" i="28" s="1"/>
  <c r="AY41" i="28"/>
  <c r="AY160" i="28" s="1"/>
  <c r="AX41" i="28"/>
  <c r="AX160" i="28" s="1"/>
  <c r="AW41" i="28"/>
  <c r="AW160" i="28" s="1"/>
  <c r="AV41" i="28"/>
  <c r="AV160" i="28" s="1"/>
  <c r="AU41" i="28"/>
  <c r="AU160" i="28" s="1"/>
  <c r="AZ40" i="28"/>
  <c r="AZ159" i="28" s="1"/>
  <c r="AY40" i="28"/>
  <c r="AY159" i="28" s="1"/>
  <c r="AX40" i="28"/>
  <c r="AX159" i="28" s="1"/>
  <c r="AW40" i="28"/>
  <c r="AW159" i="28" s="1"/>
  <c r="AV40" i="28"/>
  <c r="AV159" i="28" s="1"/>
  <c r="AU40" i="28"/>
  <c r="AU159" i="28" s="1"/>
  <c r="AZ39" i="28"/>
  <c r="AZ158" i="28" s="1"/>
  <c r="AY39" i="28"/>
  <c r="AY158" i="28" s="1"/>
  <c r="AX39" i="28"/>
  <c r="AX158" i="28" s="1"/>
  <c r="AW39" i="28"/>
  <c r="AW158" i="28" s="1"/>
  <c r="AV39" i="28"/>
  <c r="AV158" i="28" s="1"/>
  <c r="AU39" i="28"/>
  <c r="AU158" i="28" s="1"/>
  <c r="AZ38" i="28"/>
  <c r="AZ157" i="28" s="1"/>
  <c r="AY38" i="28"/>
  <c r="AY157" i="28" s="1"/>
  <c r="AX38" i="28"/>
  <c r="AX157" i="28" s="1"/>
  <c r="AW38" i="28"/>
  <c r="AW157" i="28" s="1"/>
  <c r="AV38" i="28"/>
  <c r="AV157" i="28" s="1"/>
  <c r="AU38" i="28"/>
  <c r="AU157" i="28" s="1"/>
  <c r="AZ37" i="28"/>
  <c r="AY37" i="28"/>
  <c r="AX37" i="28"/>
  <c r="AW37" i="28"/>
  <c r="AV37" i="28"/>
  <c r="AU37" i="28"/>
  <c r="AZ36" i="28"/>
  <c r="AY36" i="28"/>
  <c r="AX36" i="28"/>
  <c r="AW36" i="28"/>
  <c r="AV36" i="28"/>
  <c r="AU36" i="28"/>
  <c r="AZ35" i="28"/>
  <c r="AY35" i="28"/>
  <c r="AX35" i="28"/>
  <c r="AW35" i="28"/>
  <c r="AV35" i="28"/>
  <c r="AU35" i="28"/>
  <c r="AZ34" i="28"/>
  <c r="AY34" i="28"/>
  <c r="AX34" i="28"/>
  <c r="AW34" i="28"/>
  <c r="AV34" i="28"/>
  <c r="AU34" i="28"/>
  <c r="AZ33" i="28"/>
  <c r="AZ155" i="28" s="1"/>
  <c r="AY33" i="28"/>
  <c r="AY155" i="28" s="1"/>
  <c r="AX33" i="28"/>
  <c r="AX155" i="28" s="1"/>
  <c r="AW33" i="28"/>
  <c r="AW155" i="28" s="1"/>
  <c r="AV33" i="28"/>
  <c r="AV155" i="28" s="1"/>
  <c r="AU33" i="28"/>
  <c r="AU155" i="28" s="1"/>
  <c r="AT47" i="28"/>
  <c r="AT166" i="28" s="1"/>
  <c r="AT46" i="28"/>
  <c r="AT165" i="28" s="1"/>
  <c r="AT45" i="28"/>
  <c r="AT164" i="28" s="1"/>
  <c r="AT44" i="28"/>
  <c r="AT163" i="28" s="1"/>
  <c r="AT43" i="28"/>
  <c r="AT162" i="28" s="1"/>
  <c r="AT42" i="28"/>
  <c r="AT161" i="28" s="1"/>
  <c r="AT41" i="28"/>
  <c r="AT160" i="28" s="1"/>
  <c r="AT40" i="28"/>
  <c r="AT159" i="28" s="1"/>
  <c r="AT39" i="28"/>
  <c r="AT158" i="28" s="1"/>
  <c r="AT38" i="28"/>
  <c r="AT157" i="28" s="1"/>
  <c r="AT37" i="28"/>
  <c r="AT36" i="28"/>
  <c r="AT35" i="28"/>
  <c r="AT34" i="28"/>
  <c r="AT33" i="28"/>
  <c r="AT155" i="28" s="1"/>
  <c r="AS47" i="28"/>
  <c r="AS166" i="28" s="1"/>
  <c r="AR47" i="28"/>
  <c r="AR166" i="28" s="1"/>
  <c r="AQ47" i="28"/>
  <c r="AQ166" i="28" s="1"/>
  <c r="AP47" i="28"/>
  <c r="AP166" i="28" s="1"/>
  <c r="AO47" i="28"/>
  <c r="AO166" i="28" s="1"/>
  <c r="AN47" i="28"/>
  <c r="AN166" i="28" s="1"/>
  <c r="AS46" i="28"/>
  <c r="AS165" i="28" s="1"/>
  <c r="AR46" i="28"/>
  <c r="AR165" i="28" s="1"/>
  <c r="AQ46" i="28"/>
  <c r="AQ165" i="28" s="1"/>
  <c r="AP46" i="28"/>
  <c r="AP165" i="28" s="1"/>
  <c r="AO46" i="28"/>
  <c r="AO165" i="28" s="1"/>
  <c r="AN46" i="28"/>
  <c r="AN165" i="28" s="1"/>
  <c r="AS45" i="28"/>
  <c r="AS164" i="28" s="1"/>
  <c r="AR45" i="28"/>
  <c r="AR164" i="28" s="1"/>
  <c r="AQ45" i="28"/>
  <c r="AQ164" i="28" s="1"/>
  <c r="AP45" i="28"/>
  <c r="AP164" i="28" s="1"/>
  <c r="AO45" i="28"/>
  <c r="AO164" i="28" s="1"/>
  <c r="AN45" i="28"/>
  <c r="AN164" i="28" s="1"/>
  <c r="AS44" i="28"/>
  <c r="AS163" i="28" s="1"/>
  <c r="AR44" i="28"/>
  <c r="AR163" i="28" s="1"/>
  <c r="AQ44" i="28"/>
  <c r="AQ163" i="28" s="1"/>
  <c r="AP44" i="28"/>
  <c r="AP163" i="28" s="1"/>
  <c r="AO44" i="28"/>
  <c r="AO163" i="28" s="1"/>
  <c r="AN44" i="28"/>
  <c r="AN163" i="28" s="1"/>
  <c r="AS43" i="28"/>
  <c r="AS162" i="28" s="1"/>
  <c r="AR43" i="28"/>
  <c r="AR162" i="28" s="1"/>
  <c r="AQ43" i="28"/>
  <c r="AQ162" i="28" s="1"/>
  <c r="AP43" i="28"/>
  <c r="AP162" i="28" s="1"/>
  <c r="AO43" i="28"/>
  <c r="AO162" i="28" s="1"/>
  <c r="AN43" i="28"/>
  <c r="AN162" i="28" s="1"/>
  <c r="AS42" i="28"/>
  <c r="AS161" i="28" s="1"/>
  <c r="AR42" i="28"/>
  <c r="AR161" i="28" s="1"/>
  <c r="AQ42" i="28"/>
  <c r="AQ161" i="28" s="1"/>
  <c r="AP42" i="28"/>
  <c r="AP161" i="28" s="1"/>
  <c r="AO42" i="28"/>
  <c r="AO161" i="28" s="1"/>
  <c r="AN42" i="28"/>
  <c r="AN161" i="28" s="1"/>
  <c r="AS41" i="28"/>
  <c r="AS160" i="28" s="1"/>
  <c r="AR41" i="28"/>
  <c r="AR160" i="28" s="1"/>
  <c r="AQ41" i="28"/>
  <c r="AQ160" i="28" s="1"/>
  <c r="AP41" i="28"/>
  <c r="AP160" i="28" s="1"/>
  <c r="AO41" i="28"/>
  <c r="AO160" i="28" s="1"/>
  <c r="AN41" i="28"/>
  <c r="AN160" i="28" s="1"/>
  <c r="AS40" i="28"/>
  <c r="AS159" i="28" s="1"/>
  <c r="AR40" i="28"/>
  <c r="AR159" i="28" s="1"/>
  <c r="AQ40" i="28"/>
  <c r="AQ159" i="28" s="1"/>
  <c r="AP40" i="28"/>
  <c r="AP159" i="28" s="1"/>
  <c r="AO40" i="28"/>
  <c r="AO159" i="28" s="1"/>
  <c r="AN40" i="28"/>
  <c r="AN159" i="28" s="1"/>
  <c r="AS39" i="28"/>
  <c r="AS158" i="28" s="1"/>
  <c r="AR39" i="28"/>
  <c r="AR158" i="28" s="1"/>
  <c r="AQ39" i="28"/>
  <c r="AQ158" i="28" s="1"/>
  <c r="AP39" i="28"/>
  <c r="AP158" i="28" s="1"/>
  <c r="AO39" i="28"/>
  <c r="AO158" i="28" s="1"/>
  <c r="AN39" i="28"/>
  <c r="AN158" i="28" s="1"/>
  <c r="AS38" i="28"/>
  <c r="AS157" i="28" s="1"/>
  <c r="AR38" i="28"/>
  <c r="AR157" i="28" s="1"/>
  <c r="AQ38" i="28"/>
  <c r="AQ157" i="28" s="1"/>
  <c r="AP38" i="28"/>
  <c r="AP157" i="28" s="1"/>
  <c r="AO38" i="28"/>
  <c r="AO157" i="28" s="1"/>
  <c r="AN38" i="28"/>
  <c r="AN157" i="28" s="1"/>
  <c r="AS37" i="28"/>
  <c r="AR37" i="28"/>
  <c r="AQ37" i="28"/>
  <c r="AP37" i="28"/>
  <c r="AO37" i="28"/>
  <c r="AN37" i="28"/>
  <c r="AS36" i="28"/>
  <c r="AR36" i="28"/>
  <c r="AQ36" i="28"/>
  <c r="AP36" i="28"/>
  <c r="AO36" i="28"/>
  <c r="AN36" i="28"/>
  <c r="AS35" i="28"/>
  <c r="AR35" i="28"/>
  <c r="AQ35" i="28"/>
  <c r="AP35" i="28"/>
  <c r="AO35" i="28"/>
  <c r="AN35" i="28"/>
  <c r="AS34" i="28"/>
  <c r="AR34" i="28"/>
  <c r="AQ34" i="28"/>
  <c r="AP34" i="28"/>
  <c r="AO34" i="28"/>
  <c r="AN34" i="28"/>
  <c r="AS33" i="28"/>
  <c r="AS155" i="28" s="1"/>
  <c r="AR33" i="28"/>
  <c r="AR155" i="28" s="1"/>
  <c r="AQ33" i="28"/>
  <c r="AQ155" i="28" s="1"/>
  <c r="AP33" i="28"/>
  <c r="AP155" i="28" s="1"/>
  <c r="AO33" i="28"/>
  <c r="AO155" i="28" s="1"/>
  <c r="AN33" i="28"/>
  <c r="AN155" i="28" s="1"/>
  <c r="AM47" i="28"/>
  <c r="AM166" i="28" s="1"/>
  <c r="AM46" i="28"/>
  <c r="AM165" i="28" s="1"/>
  <c r="AM45" i="28"/>
  <c r="AM164" i="28" s="1"/>
  <c r="AM44" i="28"/>
  <c r="AM163" i="28" s="1"/>
  <c r="AM43" i="28"/>
  <c r="AM162" i="28" s="1"/>
  <c r="AM42" i="28"/>
  <c r="AM161" i="28" s="1"/>
  <c r="AM41" i="28"/>
  <c r="AM160" i="28" s="1"/>
  <c r="AM40" i="28"/>
  <c r="AM159" i="28" s="1"/>
  <c r="AM39" i="28"/>
  <c r="AM158" i="28" s="1"/>
  <c r="AM38" i="28"/>
  <c r="AM157" i="28" s="1"/>
  <c r="AM37" i="28"/>
  <c r="AM36" i="28"/>
  <c r="AM35" i="28"/>
  <c r="AM34" i="28"/>
  <c r="AM33" i="28"/>
  <c r="AM155" i="28" s="1"/>
  <c r="AL47" i="28"/>
  <c r="AL166" i="28" s="1"/>
  <c r="AK47" i="28"/>
  <c r="AK166" i="28" s="1"/>
  <c r="AJ47" i="28"/>
  <c r="AJ166" i="28" s="1"/>
  <c r="AI47" i="28"/>
  <c r="AI166" i="28" s="1"/>
  <c r="AH47" i="28"/>
  <c r="AH166" i="28" s="1"/>
  <c r="AG47" i="28"/>
  <c r="AG166" i="28" s="1"/>
  <c r="AL46" i="28"/>
  <c r="AL165" i="28" s="1"/>
  <c r="AK46" i="28"/>
  <c r="AK165" i="28" s="1"/>
  <c r="AJ46" i="28"/>
  <c r="AJ165" i="28" s="1"/>
  <c r="AI46" i="28"/>
  <c r="AI165" i="28" s="1"/>
  <c r="AH46" i="28"/>
  <c r="AH165" i="28" s="1"/>
  <c r="AG46" i="28"/>
  <c r="AG165" i="28" s="1"/>
  <c r="AL45" i="28"/>
  <c r="AL164" i="28" s="1"/>
  <c r="AK45" i="28"/>
  <c r="AK164" i="28" s="1"/>
  <c r="AJ45" i="28"/>
  <c r="AJ164" i="28" s="1"/>
  <c r="AI45" i="28"/>
  <c r="AI164" i="28" s="1"/>
  <c r="AH45" i="28"/>
  <c r="AH164" i="28" s="1"/>
  <c r="AG45" i="28"/>
  <c r="AG164" i="28" s="1"/>
  <c r="AL44" i="28"/>
  <c r="AL163" i="28" s="1"/>
  <c r="AK44" i="28"/>
  <c r="AK163" i="28" s="1"/>
  <c r="AJ44" i="28"/>
  <c r="AJ163" i="28" s="1"/>
  <c r="AI44" i="28"/>
  <c r="AI163" i="28" s="1"/>
  <c r="AH44" i="28"/>
  <c r="AH163" i="28" s="1"/>
  <c r="AG44" i="28"/>
  <c r="AG163" i="28" s="1"/>
  <c r="AL43" i="28"/>
  <c r="AL162" i="28" s="1"/>
  <c r="AK43" i="28"/>
  <c r="AK162" i="28" s="1"/>
  <c r="AJ43" i="28"/>
  <c r="AJ162" i="28" s="1"/>
  <c r="AI43" i="28"/>
  <c r="AI162" i="28" s="1"/>
  <c r="AH43" i="28"/>
  <c r="AH162" i="28" s="1"/>
  <c r="AG43" i="28"/>
  <c r="AG162" i="28" s="1"/>
  <c r="AL42" i="28"/>
  <c r="AL161" i="28" s="1"/>
  <c r="AK42" i="28"/>
  <c r="AK161" i="28" s="1"/>
  <c r="AJ42" i="28"/>
  <c r="AJ161" i="28" s="1"/>
  <c r="AI42" i="28"/>
  <c r="AI161" i="28" s="1"/>
  <c r="AH42" i="28"/>
  <c r="AH161" i="28" s="1"/>
  <c r="AG42" i="28"/>
  <c r="AG161" i="28" s="1"/>
  <c r="AL41" i="28"/>
  <c r="AL160" i="28" s="1"/>
  <c r="AK41" i="28"/>
  <c r="AK160" i="28" s="1"/>
  <c r="AJ41" i="28"/>
  <c r="AJ160" i="28" s="1"/>
  <c r="AI41" i="28"/>
  <c r="AI160" i="28" s="1"/>
  <c r="AH41" i="28"/>
  <c r="AH160" i="28" s="1"/>
  <c r="AG41" i="28"/>
  <c r="AG160" i="28" s="1"/>
  <c r="AL40" i="28"/>
  <c r="AL159" i="28" s="1"/>
  <c r="AK40" i="28"/>
  <c r="AK159" i="28" s="1"/>
  <c r="AJ40" i="28"/>
  <c r="AJ159" i="28" s="1"/>
  <c r="AI40" i="28"/>
  <c r="AI159" i="28" s="1"/>
  <c r="AH40" i="28"/>
  <c r="AH159" i="28" s="1"/>
  <c r="AG40" i="28"/>
  <c r="AG159" i="28" s="1"/>
  <c r="AL39" i="28"/>
  <c r="AL158" i="28" s="1"/>
  <c r="AK39" i="28"/>
  <c r="AK158" i="28" s="1"/>
  <c r="AJ39" i="28"/>
  <c r="AJ158" i="28" s="1"/>
  <c r="AI39" i="28"/>
  <c r="AI158" i="28" s="1"/>
  <c r="AH39" i="28"/>
  <c r="AH158" i="28" s="1"/>
  <c r="AG39" i="28"/>
  <c r="AG158" i="28" s="1"/>
  <c r="AL38" i="28"/>
  <c r="AL157" i="28" s="1"/>
  <c r="AK38" i="28"/>
  <c r="AK157" i="28" s="1"/>
  <c r="AJ38" i="28"/>
  <c r="AJ157" i="28" s="1"/>
  <c r="AI38" i="28"/>
  <c r="AI157" i="28" s="1"/>
  <c r="AH38" i="28"/>
  <c r="AH157" i="28" s="1"/>
  <c r="AG38" i="28"/>
  <c r="AG157" i="28" s="1"/>
  <c r="AL37" i="28"/>
  <c r="AK37" i="28"/>
  <c r="AJ37" i="28"/>
  <c r="AI37" i="28"/>
  <c r="AH37" i="28"/>
  <c r="AG37" i="28"/>
  <c r="AL36" i="28"/>
  <c r="AK36" i="28"/>
  <c r="AJ36" i="28"/>
  <c r="AI36" i="28"/>
  <c r="AH36" i="28"/>
  <c r="AG36" i="28"/>
  <c r="AL35" i="28"/>
  <c r="AK35" i="28"/>
  <c r="AJ35" i="28"/>
  <c r="AI35" i="28"/>
  <c r="AH35" i="28"/>
  <c r="AG35" i="28"/>
  <c r="AL34" i="28"/>
  <c r="AK34" i="28"/>
  <c r="AJ34" i="28"/>
  <c r="AI34" i="28"/>
  <c r="AH34" i="28"/>
  <c r="AG34" i="28"/>
  <c r="AL33" i="28"/>
  <c r="AL155" i="28" s="1"/>
  <c r="AK33" i="28"/>
  <c r="AK155" i="28" s="1"/>
  <c r="AJ33" i="28"/>
  <c r="AJ155" i="28" s="1"/>
  <c r="AI33" i="28"/>
  <c r="AI155" i="28" s="1"/>
  <c r="AH33" i="28"/>
  <c r="AH155" i="28" s="1"/>
  <c r="AG33" i="28"/>
  <c r="AG155" i="28" s="1"/>
  <c r="AF47" i="28"/>
  <c r="AF166" i="28" s="1"/>
  <c r="AF46" i="28"/>
  <c r="AF165" i="28" s="1"/>
  <c r="AF45" i="28"/>
  <c r="AF164" i="28" s="1"/>
  <c r="AF44" i="28"/>
  <c r="AF163" i="28" s="1"/>
  <c r="AF43" i="28"/>
  <c r="AF162" i="28" s="1"/>
  <c r="AF42" i="28"/>
  <c r="AF161" i="28" s="1"/>
  <c r="AF41" i="28"/>
  <c r="AF160" i="28" s="1"/>
  <c r="AF40" i="28"/>
  <c r="AF159" i="28" s="1"/>
  <c r="AF39" i="28"/>
  <c r="AF158" i="28" s="1"/>
  <c r="AF38" i="28"/>
  <c r="AF157" i="28" s="1"/>
  <c r="AF37" i="28"/>
  <c r="AF36" i="28"/>
  <c r="AF35" i="28"/>
  <c r="AF34" i="28"/>
  <c r="AF33" i="28"/>
  <c r="AF155" i="28" s="1"/>
  <c r="AE47" i="28"/>
  <c r="AE166" i="28" s="1"/>
  <c r="AD47" i="28"/>
  <c r="AD166" i="28" s="1"/>
  <c r="AC47" i="28"/>
  <c r="AC166" i="28" s="1"/>
  <c r="AB47" i="28"/>
  <c r="AB166" i="28" s="1"/>
  <c r="AA47" i="28"/>
  <c r="AA166" i="28" s="1"/>
  <c r="Z47" i="28"/>
  <c r="Z166" i="28" s="1"/>
  <c r="AE46" i="28"/>
  <c r="AE165" i="28" s="1"/>
  <c r="AD46" i="28"/>
  <c r="AD165" i="28" s="1"/>
  <c r="AC46" i="28"/>
  <c r="AC165" i="28" s="1"/>
  <c r="AB46" i="28"/>
  <c r="AB165" i="28" s="1"/>
  <c r="AA46" i="28"/>
  <c r="AA165" i="28" s="1"/>
  <c r="Z46" i="28"/>
  <c r="Z165" i="28" s="1"/>
  <c r="AE45" i="28"/>
  <c r="AE164" i="28" s="1"/>
  <c r="AD45" i="28"/>
  <c r="AD164" i="28" s="1"/>
  <c r="AC45" i="28"/>
  <c r="AC164" i="28" s="1"/>
  <c r="AB45" i="28"/>
  <c r="AB164" i="28" s="1"/>
  <c r="AA45" i="28"/>
  <c r="AA164" i="28" s="1"/>
  <c r="Z45" i="28"/>
  <c r="Z164" i="28" s="1"/>
  <c r="AE44" i="28"/>
  <c r="AE163" i="28" s="1"/>
  <c r="AD44" i="28"/>
  <c r="AD163" i="28" s="1"/>
  <c r="AC44" i="28"/>
  <c r="AC163" i="28" s="1"/>
  <c r="AB44" i="28"/>
  <c r="AB163" i="28" s="1"/>
  <c r="AA44" i="28"/>
  <c r="AA163" i="28" s="1"/>
  <c r="Z44" i="28"/>
  <c r="Z163" i="28" s="1"/>
  <c r="AE43" i="28"/>
  <c r="AE162" i="28" s="1"/>
  <c r="AD43" i="28"/>
  <c r="AD162" i="28" s="1"/>
  <c r="AC43" i="28"/>
  <c r="AC162" i="28" s="1"/>
  <c r="AB43" i="28"/>
  <c r="AB162" i="28" s="1"/>
  <c r="AA43" i="28"/>
  <c r="AA162" i="28" s="1"/>
  <c r="Z43" i="28"/>
  <c r="Z162" i="28" s="1"/>
  <c r="AE42" i="28"/>
  <c r="AE161" i="28" s="1"/>
  <c r="AD42" i="28"/>
  <c r="AD161" i="28" s="1"/>
  <c r="AC42" i="28"/>
  <c r="AC161" i="28" s="1"/>
  <c r="AB42" i="28"/>
  <c r="AB161" i="28" s="1"/>
  <c r="AA42" i="28"/>
  <c r="AA161" i="28" s="1"/>
  <c r="Z42" i="28"/>
  <c r="Z161" i="28" s="1"/>
  <c r="AE41" i="28"/>
  <c r="AE160" i="28" s="1"/>
  <c r="AD41" i="28"/>
  <c r="AD160" i="28" s="1"/>
  <c r="AC41" i="28"/>
  <c r="AC160" i="28" s="1"/>
  <c r="AB41" i="28"/>
  <c r="AB160" i="28" s="1"/>
  <c r="AA41" i="28"/>
  <c r="AA160" i="28" s="1"/>
  <c r="Z41" i="28"/>
  <c r="Z160" i="28" s="1"/>
  <c r="AE40" i="28"/>
  <c r="AE159" i="28" s="1"/>
  <c r="AD40" i="28"/>
  <c r="AD159" i="28" s="1"/>
  <c r="AC40" i="28"/>
  <c r="AC159" i="28" s="1"/>
  <c r="AB40" i="28"/>
  <c r="AB159" i="28" s="1"/>
  <c r="AA40" i="28"/>
  <c r="AA159" i="28" s="1"/>
  <c r="Z40" i="28"/>
  <c r="Z159" i="28" s="1"/>
  <c r="AE39" i="28"/>
  <c r="AE158" i="28" s="1"/>
  <c r="AD39" i="28"/>
  <c r="AD158" i="28" s="1"/>
  <c r="AC39" i="28"/>
  <c r="AC158" i="28" s="1"/>
  <c r="AB39" i="28"/>
  <c r="AB158" i="28" s="1"/>
  <c r="AA39" i="28"/>
  <c r="AA158" i="28" s="1"/>
  <c r="Z39" i="28"/>
  <c r="Z158" i="28" s="1"/>
  <c r="AE38" i="28"/>
  <c r="AE157" i="28" s="1"/>
  <c r="AD38" i="28"/>
  <c r="AD157" i="28" s="1"/>
  <c r="AC38" i="28"/>
  <c r="AC157" i="28" s="1"/>
  <c r="AB38" i="28"/>
  <c r="AB157" i="28" s="1"/>
  <c r="AA38" i="28"/>
  <c r="AA157" i="28" s="1"/>
  <c r="Z38" i="28"/>
  <c r="Z157" i="28" s="1"/>
  <c r="AE37" i="28"/>
  <c r="AD37" i="28"/>
  <c r="AC37" i="28"/>
  <c r="AB37" i="28"/>
  <c r="AA37" i="28"/>
  <c r="Z37" i="28"/>
  <c r="AE36" i="28"/>
  <c r="AD36" i="28"/>
  <c r="AC36" i="28"/>
  <c r="AB36" i="28"/>
  <c r="AA36" i="28"/>
  <c r="Z36" i="28"/>
  <c r="AE35" i="28"/>
  <c r="AD35" i="28"/>
  <c r="AC35" i="28"/>
  <c r="AB35" i="28"/>
  <c r="AA35" i="28"/>
  <c r="Z35" i="28"/>
  <c r="AE34" i="28"/>
  <c r="AD34" i="28"/>
  <c r="AC34" i="28"/>
  <c r="AB34" i="28"/>
  <c r="AA34" i="28"/>
  <c r="Z34" i="28"/>
  <c r="AE33" i="28"/>
  <c r="AE155" i="28" s="1"/>
  <c r="AD33" i="28"/>
  <c r="AD155" i="28" s="1"/>
  <c r="AC33" i="28"/>
  <c r="AC155" i="28" s="1"/>
  <c r="AB33" i="28"/>
  <c r="AB155" i="28" s="1"/>
  <c r="AA33" i="28"/>
  <c r="AA155" i="28" s="1"/>
  <c r="Z33" i="28"/>
  <c r="Z155" i="28" s="1"/>
  <c r="Y47" i="28"/>
  <c r="Y166" i="28" s="1"/>
  <c r="Y46" i="28"/>
  <c r="Y165" i="28" s="1"/>
  <c r="Y45" i="28"/>
  <c r="Y164" i="28" s="1"/>
  <c r="Y44" i="28"/>
  <c r="Y163" i="28" s="1"/>
  <c r="Y43" i="28"/>
  <c r="Y162" i="28" s="1"/>
  <c r="Y42" i="28"/>
  <c r="Y161" i="28" s="1"/>
  <c r="Y41" i="28"/>
  <c r="Y160" i="28" s="1"/>
  <c r="Y40" i="28"/>
  <c r="Y159" i="28" s="1"/>
  <c r="Y39" i="28"/>
  <c r="Y158" i="28" s="1"/>
  <c r="Y38" i="28"/>
  <c r="Y157" i="28" s="1"/>
  <c r="Y37" i="28"/>
  <c r="Y36" i="28"/>
  <c r="Y35" i="28"/>
  <c r="Y34" i="28"/>
  <c r="Y33" i="28"/>
  <c r="Y155" i="28" s="1"/>
  <c r="X47" i="28"/>
  <c r="X166" i="28" s="1"/>
  <c r="W47" i="28"/>
  <c r="W166" i="28" s="1"/>
  <c r="V47" i="28"/>
  <c r="V166" i="28" s="1"/>
  <c r="U47" i="28"/>
  <c r="U166" i="28" s="1"/>
  <c r="T47" i="28"/>
  <c r="T166" i="28" s="1"/>
  <c r="S47" i="28"/>
  <c r="S166" i="28" s="1"/>
  <c r="X46" i="28"/>
  <c r="X165" i="28" s="1"/>
  <c r="W46" i="28"/>
  <c r="W165" i="28" s="1"/>
  <c r="V46" i="28"/>
  <c r="V165" i="28" s="1"/>
  <c r="U46" i="28"/>
  <c r="U165" i="28" s="1"/>
  <c r="T46" i="28"/>
  <c r="T165" i="28" s="1"/>
  <c r="S46" i="28"/>
  <c r="S165" i="28" s="1"/>
  <c r="X45" i="28"/>
  <c r="X164" i="28" s="1"/>
  <c r="W45" i="28"/>
  <c r="W164" i="28" s="1"/>
  <c r="V45" i="28"/>
  <c r="V164" i="28" s="1"/>
  <c r="U45" i="28"/>
  <c r="U164" i="28" s="1"/>
  <c r="T45" i="28"/>
  <c r="T164" i="28" s="1"/>
  <c r="S45" i="28"/>
  <c r="S164" i="28" s="1"/>
  <c r="X44" i="28"/>
  <c r="X163" i="28" s="1"/>
  <c r="W44" i="28"/>
  <c r="W163" i="28" s="1"/>
  <c r="V44" i="28"/>
  <c r="V163" i="28" s="1"/>
  <c r="U44" i="28"/>
  <c r="U163" i="28" s="1"/>
  <c r="T44" i="28"/>
  <c r="T163" i="28" s="1"/>
  <c r="S44" i="28"/>
  <c r="S163" i="28" s="1"/>
  <c r="X43" i="28"/>
  <c r="X162" i="28" s="1"/>
  <c r="W43" i="28"/>
  <c r="W162" i="28" s="1"/>
  <c r="V43" i="28"/>
  <c r="V162" i="28" s="1"/>
  <c r="U43" i="28"/>
  <c r="U162" i="28" s="1"/>
  <c r="T43" i="28"/>
  <c r="T162" i="28" s="1"/>
  <c r="S43" i="28"/>
  <c r="S162" i="28" s="1"/>
  <c r="X42" i="28"/>
  <c r="X161" i="28" s="1"/>
  <c r="W42" i="28"/>
  <c r="W161" i="28" s="1"/>
  <c r="V42" i="28"/>
  <c r="V161" i="28" s="1"/>
  <c r="U42" i="28"/>
  <c r="U161" i="28" s="1"/>
  <c r="T42" i="28"/>
  <c r="T161" i="28" s="1"/>
  <c r="S42" i="28"/>
  <c r="S161" i="28" s="1"/>
  <c r="X41" i="28"/>
  <c r="X160" i="28" s="1"/>
  <c r="W41" i="28"/>
  <c r="W160" i="28" s="1"/>
  <c r="V41" i="28"/>
  <c r="V160" i="28" s="1"/>
  <c r="U41" i="28"/>
  <c r="U160" i="28" s="1"/>
  <c r="T41" i="28"/>
  <c r="T160" i="28" s="1"/>
  <c r="S41" i="28"/>
  <c r="S160" i="28" s="1"/>
  <c r="X40" i="28"/>
  <c r="X159" i="28" s="1"/>
  <c r="W40" i="28"/>
  <c r="W159" i="28" s="1"/>
  <c r="V40" i="28"/>
  <c r="V159" i="28" s="1"/>
  <c r="U40" i="28"/>
  <c r="U159" i="28" s="1"/>
  <c r="T40" i="28"/>
  <c r="T159" i="28" s="1"/>
  <c r="S40" i="28"/>
  <c r="S159" i="28" s="1"/>
  <c r="X39" i="28"/>
  <c r="X158" i="28" s="1"/>
  <c r="W39" i="28"/>
  <c r="W158" i="28" s="1"/>
  <c r="V39" i="28"/>
  <c r="V158" i="28" s="1"/>
  <c r="U39" i="28"/>
  <c r="U158" i="28" s="1"/>
  <c r="T39" i="28"/>
  <c r="T158" i="28" s="1"/>
  <c r="S39" i="28"/>
  <c r="S158" i="28" s="1"/>
  <c r="X38" i="28"/>
  <c r="X157" i="28" s="1"/>
  <c r="W38" i="28"/>
  <c r="W157" i="28" s="1"/>
  <c r="V38" i="28"/>
  <c r="V157" i="28" s="1"/>
  <c r="U38" i="28"/>
  <c r="U157" i="28" s="1"/>
  <c r="T38" i="28"/>
  <c r="T157" i="28" s="1"/>
  <c r="S38" i="28"/>
  <c r="S157" i="28" s="1"/>
  <c r="X37" i="28"/>
  <c r="W37" i="28"/>
  <c r="V37" i="28"/>
  <c r="U37" i="28"/>
  <c r="T37" i="28"/>
  <c r="S37" i="28"/>
  <c r="X36" i="28"/>
  <c r="W36" i="28"/>
  <c r="V36" i="28"/>
  <c r="U36" i="28"/>
  <c r="T36" i="28"/>
  <c r="S36" i="28"/>
  <c r="X35" i="28"/>
  <c r="W35" i="28"/>
  <c r="V35" i="28"/>
  <c r="U35" i="28"/>
  <c r="T35" i="28"/>
  <c r="S35" i="28"/>
  <c r="X34" i="28"/>
  <c r="W34" i="28"/>
  <c r="V34" i="28"/>
  <c r="U34" i="28"/>
  <c r="T34" i="28"/>
  <c r="S34" i="28"/>
  <c r="X33" i="28"/>
  <c r="X155" i="28" s="1"/>
  <c r="W33" i="28"/>
  <c r="W155" i="28" s="1"/>
  <c r="V33" i="28"/>
  <c r="V155" i="28" s="1"/>
  <c r="U33" i="28"/>
  <c r="U155" i="28" s="1"/>
  <c r="T33" i="28"/>
  <c r="T155" i="28" s="1"/>
  <c r="S33" i="28"/>
  <c r="S155" i="28" s="1"/>
  <c r="R47" i="28"/>
  <c r="R166" i="28" s="1"/>
  <c r="R46" i="28"/>
  <c r="R165" i="28" s="1"/>
  <c r="R45" i="28"/>
  <c r="R164" i="28" s="1"/>
  <c r="R44" i="28"/>
  <c r="R163" i="28" s="1"/>
  <c r="R43" i="28"/>
  <c r="R162" i="28" s="1"/>
  <c r="R42" i="28"/>
  <c r="R161" i="28" s="1"/>
  <c r="R41" i="28"/>
  <c r="R160" i="28" s="1"/>
  <c r="R40" i="28"/>
  <c r="R159" i="28" s="1"/>
  <c r="R39" i="28"/>
  <c r="R158" i="28" s="1"/>
  <c r="R38" i="28"/>
  <c r="R157" i="28" s="1"/>
  <c r="R37" i="28"/>
  <c r="R36" i="28"/>
  <c r="R35" i="28"/>
  <c r="R34" i="28"/>
  <c r="R33" i="28"/>
  <c r="R155" i="28" s="1"/>
  <c r="Q47" i="28"/>
  <c r="Q166" i="28" s="1"/>
  <c r="P47" i="28"/>
  <c r="P166" i="28" s="1"/>
  <c r="O47" i="28"/>
  <c r="O166" i="28" s="1"/>
  <c r="N47" i="28"/>
  <c r="N166" i="28" s="1"/>
  <c r="M47" i="28"/>
  <c r="M166" i="28" s="1"/>
  <c r="L47" i="28"/>
  <c r="L166" i="28" s="1"/>
  <c r="Q46" i="28"/>
  <c r="Q165" i="28" s="1"/>
  <c r="P46" i="28"/>
  <c r="P165" i="28" s="1"/>
  <c r="O46" i="28"/>
  <c r="O165" i="28" s="1"/>
  <c r="N46" i="28"/>
  <c r="N165" i="28" s="1"/>
  <c r="M46" i="28"/>
  <c r="M165" i="28" s="1"/>
  <c r="L46" i="28"/>
  <c r="L165" i="28" s="1"/>
  <c r="Q45" i="28"/>
  <c r="Q164" i="28" s="1"/>
  <c r="P45" i="28"/>
  <c r="P164" i="28" s="1"/>
  <c r="O45" i="28"/>
  <c r="O164" i="28" s="1"/>
  <c r="N45" i="28"/>
  <c r="N164" i="28" s="1"/>
  <c r="M45" i="28"/>
  <c r="M164" i="28" s="1"/>
  <c r="L45" i="28"/>
  <c r="L164" i="28" s="1"/>
  <c r="Q44" i="28"/>
  <c r="Q163" i="28" s="1"/>
  <c r="P44" i="28"/>
  <c r="P163" i="28" s="1"/>
  <c r="O44" i="28"/>
  <c r="O163" i="28" s="1"/>
  <c r="N44" i="28"/>
  <c r="N163" i="28" s="1"/>
  <c r="M44" i="28"/>
  <c r="M163" i="28" s="1"/>
  <c r="L44" i="28"/>
  <c r="L163" i="28" s="1"/>
  <c r="Q43" i="28"/>
  <c r="Q162" i="28" s="1"/>
  <c r="P43" i="28"/>
  <c r="P162" i="28" s="1"/>
  <c r="O43" i="28"/>
  <c r="O162" i="28" s="1"/>
  <c r="N43" i="28"/>
  <c r="N162" i="28" s="1"/>
  <c r="M43" i="28"/>
  <c r="M162" i="28" s="1"/>
  <c r="L43" i="28"/>
  <c r="L162" i="28" s="1"/>
  <c r="Q42" i="28"/>
  <c r="Q161" i="28" s="1"/>
  <c r="P42" i="28"/>
  <c r="P161" i="28" s="1"/>
  <c r="O42" i="28"/>
  <c r="O161" i="28" s="1"/>
  <c r="N42" i="28"/>
  <c r="N161" i="28" s="1"/>
  <c r="M42" i="28"/>
  <c r="M161" i="28" s="1"/>
  <c r="L42" i="28"/>
  <c r="L161" i="28" s="1"/>
  <c r="Q41" i="28"/>
  <c r="Q160" i="28" s="1"/>
  <c r="P41" i="28"/>
  <c r="P160" i="28" s="1"/>
  <c r="O41" i="28"/>
  <c r="O160" i="28" s="1"/>
  <c r="N41" i="28"/>
  <c r="N160" i="28" s="1"/>
  <c r="M41" i="28"/>
  <c r="M160" i="28" s="1"/>
  <c r="L41" i="28"/>
  <c r="L160" i="28" s="1"/>
  <c r="Q40" i="28"/>
  <c r="Q159" i="28" s="1"/>
  <c r="P40" i="28"/>
  <c r="P159" i="28" s="1"/>
  <c r="O40" i="28"/>
  <c r="O159" i="28" s="1"/>
  <c r="N40" i="28"/>
  <c r="N159" i="28" s="1"/>
  <c r="M40" i="28"/>
  <c r="M159" i="28" s="1"/>
  <c r="L40" i="28"/>
  <c r="L159" i="28" s="1"/>
  <c r="Q39" i="28"/>
  <c r="Q158" i="28" s="1"/>
  <c r="P39" i="28"/>
  <c r="P158" i="28" s="1"/>
  <c r="O39" i="28"/>
  <c r="O158" i="28" s="1"/>
  <c r="N39" i="28"/>
  <c r="N158" i="28" s="1"/>
  <c r="M39" i="28"/>
  <c r="M158" i="28" s="1"/>
  <c r="L39" i="28"/>
  <c r="L158" i="28" s="1"/>
  <c r="Q38" i="28"/>
  <c r="Q157" i="28" s="1"/>
  <c r="P38" i="28"/>
  <c r="P157" i="28" s="1"/>
  <c r="O38" i="28"/>
  <c r="O157" i="28" s="1"/>
  <c r="N38" i="28"/>
  <c r="N157" i="28" s="1"/>
  <c r="M38" i="28"/>
  <c r="M157" i="28" s="1"/>
  <c r="L38" i="28"/>
  <c r="L157" i="28" s="1"/>
  <c r="Q37" i="28"/>
  <c r="P37" i="28"/>
  <c r="O37" i="28"/>
  <c r="N37" i="28"/>
  <c r="M37" i="28"/>
  <c r="L37" i="28"/>
  <c r="Q36" i="28"/>
  <c r="P36" i="28"/>
  <c r="O36" i="28"/>
  <c r="N36" i="28"/>
  <c r="M36" i="28"/>
  <c r="L36" i="28"/>
  <c r="Q35" i="28"/>
  <c r="P35" i="28"/>
  <c r="O35" i="28"/>
  <c r="N35" i="28"/>
  <c r="M35" i="28"/>
  <c r="L35" i="28"/>
  <c r="Q34" i="28"/>
  <c r="P34" i="28"/>
  <c r="O34" i="28"/>
  <c r="N34" i="28"/>
  <c r="M34" i="28"/>
  <c r="L34" i="28"/>
  <c r="Q33" i="28"/>
  <c r="Q155" i="28" s="1"/>
  <c r="P33" i="28"/>
  <c r="P155" i="28" s="1"/>
  <c r="O33" i="28"/>
  <c r="O155" i="28" s="1"/>
  <c r="N33" i="28"/>
  <c r="N155" i="28" s="1"/>
  <c r="M33" i="28"/>
  <c r="M155" i="28" s="1"/>
  <c r="L33" i="28"/>
  <c r="L155" i="28" s="1"/>
  <c r="NK30" i="28"/>
  <c r="NK29" i="28"/>
  <c r="NK28" i="28"/>
  <c r="NK27" i="28"/>
  <c r="NK26" i="28"/>
  <c r="NK25" i="28"/>
  <c r="NK24" i="28"/>
  <c r="NK23" i="28"/>
  <c r="NK22" i="28"/>
  <c r="NK21" i="28"/>
  <c r="NK20" i="28"/>
  <c r="NK19" i="28"/>
  <c r="NK18" i="28"/>
  <c r="NK17" i="28"/>
  <c r="NK16" i="28"/>
  <c r="NK15" i="28"/>
  <c r="NF30" i="28"/>
  <c r="NE30" i="28"/>
  <c r="ND30" i="28"/>
  <c r="NC30" i="28"/>
  <c r="NB30" i="28"/>
  <c r="NA30" i="28"/>
  <c r="MZ30" i="28"/>
  <c r="MY30" i="28"/>
  <c r="MX30" i="28"/>
  <c r="MW30" i="28"/>
  <c r="MS30" i="28"/>
  <c r="MV30" i="28"/>
  <c r="MU30" i="28"/>
  <c r="MT30" i="28"/>
  <c r="MR30" i="28"/>
  <c r="MQ30" i="28"/>
  <c r="MP30" i="28"/>
  <c r="MO30" i="28"/>
  <c r="ML30" i="28"/>
  <c r="MN30" i="28"/>
  <c r="MM30" i="28"/>
  <c r="MK30" i="28"/>
  <c r="MJ30" i="28"/>
  <c r="MI30" i="28"/>
  <c r="MH30" i="28"/>
  <c r="ME30" i="28"/>
  <c r="MG30" i="28"/>
  <c r="MF30" i="28"/>
  <c r="MD30" i="28"/>
  <c r="MC30" i="28"/>
  <c r="MB30" i="28"/>
  <c r="MA30" i="28"/>
  <c r="LX30" i="28"/>
  <c r="LZ30" i="28"/>
  <c r="LY30" i="28"/>
  <c r="LW30" i="28"/>
  <c r="LV30" i="28"/>
  <c r="LU30" i="28"/>
  <c r="LT30" i="28"/>
  <c r="LQ30" i="28"/>
  <c r="LS30" i="28"/>
  <c r="LR30" i="28"/>
  <c r="LP30" i="28"/>
  <c r="LO30" i="28"/>
  <c r="LN30" i="28"/>
  <c r="LJ30" i="28"/>
  <c r="LL30" i="28"/>
  <c r="LK30" i="28"/>
  <c r="LI30" i="28"/>
  <c r="LH30" i="28"/>
  <c r="LG30" i="28"/>
  <c r="LF30" i="28"/>
  <c r="LC30" i="28"/>
  <c r="LE30" i="28"/>
  <c r="LD30" i="28"/>
  <c r="LB30" i="28"/>
  <c r="LA30" i="28"/>
  <c r="KZ30" i="28"/>
  <c r="KY30" i="28"/>
  <c r="KV30" i="28"/>
  <c r="KX30" i="28"/>
  <c r="KW30" i="28"/>
  <c r="KU30" i="28"/>
  <c r="KT30" i="28"/>
  <c r="KS30" i="28"/>
  <c r="KO30" i="28"/>
  <c r="KR30" i="28"/>
  <c r="KQ30" i="28"/>
  <c r="KP30" i="28"/>
  <c r="KN30" i="28"/>
  <c r="KM30" i="28"/>
  <c r="KL30" i="28"/>
  <c r="KK30" i="28"/>
  <c r="KH30" i="28"/>
  <c r="KJ30" i="28"/>
  <c r="KI30" i="28"/>
  <c r="KG30" i="28"/>
  <c r="KF30" i="28"/>
  <c r="KE30" i="28"/>
  <c r="KD30" i="28"/>
  <c r="KA30" i="28"/>
  <c r="KC30" i="28"/>
  <c r="KB30" i="28"/>
  <c r="JZ30" i="28"/>
  <c r="JY30" i="28"/>
  <c r="JX30" i="28"/>
  <c r="JW30" i="28"/>
  <c r="JT30" i="28"/>
  <c r="JV30" i="28"/>
  <c r="JU30" i="28"/>
  <c r="JS30" i="28"/>
  <c r="JR30" i="28"/>
  <c r="JQ30" i="28"/>
  <c r="JP30" i="28"/>
  <c r="JM30" i="28"/>
  <c r="JO30" i="28"/>
  <c r="JN30" i="28"/>
  <c r="JL30" i="28"/>
  <c r="JK30" i="28"/>
  <c r="JJ30" i="28"/>
  <c r="JI30" i="28"/>
  <c r="JF30" i="28"/>
  <c r="JH30" i="28"/>
  <c r="JG30" i="28"/>
  <c r="JE30" i="28"/>
  <c r="JD30" i="28"/>
  <c r="JC30" i="28"/>
  <c r="JB30" i="28"/>
  <c r="IY30" i="28"/>
  <c r="JA30" i="28"/>
  <c r="IZ30" i="28"/>
  <c r="IX30" i="28"/>
  <c r="IW30" i="28"/>
  <c r="IV30" i="28"/>
  <c r="IU30" i="28"/>
  <c r="IR30" i="28"/>
  <c r="IT30" i="28"/>
  <c r="IS30" i="28"/>
  <c r="IQ30" i="28"/>
  <c r="IP30" i="28"/>
  <c r="IO30" i="28"/>
  <c r="IK30" i="28"/>
  <c r="IN30" i="28"/>
  <c r="IM30" i="28"/>
  <c r="IL30" i="28"/>
  <c r="IJ30" i="28"/>
  <c r="II30" i="28"/>
  <c r="IH30" i="28"/>
  <c r="ID30" i="28"/>
  <c r="IG30" i="28"/>
  <c r="IF30" i="28"/>
  <c r="IE30" i="28"/>
  <c r="IC30" i="28"/>
  <c r="IB30" i="28"/>
  <c r="IA30" i="28"/>
  <c r="HS30" i="28"/>
  <c r="HL30" i="28"/>
  <c r="HI30" i="28"/>
  <c r="HK30" i="28"/>
  <c r="HJ30" i="28"/>
  <c r="HH30" i="28"/>
  <c r="HG30" i="28"/>
  <c r="HF30" i="28"/>
  <c r="HE30" i="28"/>
  <c r="GX30" i="28"/>
  <c r="GQ30" i="28"/>
  <c r="GJ30" i="28"/>
  <c r="GB29" i="28"/>
  <c r="GB133" i="28" s="1"/>
  <c r="GA29" i="28"/>
  <c r="GA133" i="28" s="1"/>
  <c r="FZ29" i="28"/>
  <c r="FZ133" i="28" s="1"/>
  <c r="FY29" i="28"/>
  <c r="FY133" i="28" s="1"/>
  <c r="FX29" i="28"/>
  <c r="FX133" i="28" s="1"/>
  <c r="FW29" i="28"/>
  <c r="FW133" i="28" s="1"/>
  <c r="GB28" i="28"/>
  <c r="GB132" i="28" s="1"/>
  <c r="GA28" i="28"/>
  <c r="GA132" i="28" s="1"/>
  <c r="FZ28" i="28"/>
  <c r="FZ132" i="28" s="1"/>
  <c r="FY28" i="28"/>
  <c r="FY132" i="28" s="1"/>
  <c r="FX28" i="28"/>
  <c r="FX132" i="28" s="1"/>
  <c r="FW28" i="28"/>
  <c r="FW132" i="28" s="1"/>
  <c r="GB27" i="28"/>
  <c r="GB131" i="28" s="1"/>
  <c r="GA27" i="28"/>
  <c r="GA131" i="28" s="1"/>
  <c r="FZ27" i="28"/>
  <c r="FZ131" i="28" s="1"/>
  <c r="FY27" i="28"/>
  <c r="FY131" i="28" s="1"/>
  <c r="FX27" i="28"/>
  <c r="FX131" i="28" s="1"/>
  <c r="FW27" i="28"/>
  <c r="FW131" i="28" s="1"/>
  <c r="GB26" i="28"/>
  <c r="GB130" i="28" s="1"/>
  <c r="GA26" i="28"/>
  <c r="GA130" i="28" s="1"/>
  <c r="FZ26" i="28"/>
  <c r="FZ130" i="28" s="1"/>
  <c r="FY26" i="28"/>
  <c r="FY130" i="28" s="1"/>
  <c r="FX26" i="28"/>
  <c r="FX130" i="28" s="1"/>
  <c r="FW26" i="28"/>
  <c r="FW130" i="28" s="1"/>
  <c r="GB25" i="28"/>
  <c r="GB129" i="28" s="1"/>
  <c r="GA25" i="28"/>
  <c r="GA129" i="28" s="1"/>
  <c r="FZ25" i="28"/>
  <c r="FZ129" i="28" s="1"/>
  <c r="FY25" i="28"/>
  <c r="FY129" i="28" s="1"/>
  <c r="FX25" i="28"/>
  <c r="FX129" i="28" s="1"/>
  <c r="FW25" i="28"/>
  <c r="FW129" i="28" s="1"/>
  <c r="GB24" i="28"/>
  <c r="GB128" i="28" s="1"/>
  <c r="GA24" i="28"/>
  <c r="GA128" i="28" s="1"/>
  <c r="FZ24" i="28"/>
  <c r="FZ128" i="28" s="1"/>
  <c r="FY24" i="28"/>
  <c r="FY128" i="28" s="1"/>
  <c r="FX24" i="28"/>
  <c r="FX128" i="28" s="1"/>
  <c r="FW24" i="28"/>
  <c r="FW128" i="28" s="1"/>
  <c r="GB23" i="28"/>
  <c r="GB127" i="28" s="1"/>
  <c r="GA23" i="28"/>
  <c r="GA127" i="28" s="1"/>
  <c r="FZ23" i="28"/>
  <c r="FZ127" i="28" s="1"/>
  <c r="FY23" i="28"/>
  <c r="FY127" i="28" s="1"/>
  <c r="FX23" i="28"/>
  <c r="FX127" i="28" s="1"/>
  <c r="FW23" i="28"/>
  <c r="FW127" i="28" s="1"/>
  <c r="GB22" i="28"/>
  <c r="GB126" i="28" s="1"/>
  <c r="GA22" i="28"/>
  <c r="GA126" i="28" s="1"/>
  <c r="FZ22" i="28"/>
  <c r="FZ126" i="28" s="1"/>
  <c r="FY22" i="28"/>
  <c r="FY126" i="28" s="1"/>
  <c r="FX22" i="28"/>
  <c r="FX126" i="28" s="1"/>
  <c r="FW22" i="28"/>
  <c r="FW126" i="28" s="1"/>
  <c r="GB21" i="28"/>
  <c r="GB125" i="28" s="1"/>
  <c r="GA21" i="28"/>
  <c r="GA125" i="28" s="1"/>
  <c r="FZ21" i="28"/>
  <c r="FZ125" i="28" s="1"/>
  <c r="FY21" i="28"/>
  <c r="FY125" i="28" s="1"/>
  <c r="FX21" i="28"/>
  <c r="FX125" i="28" s="1"/>
  <c r="FW21" i="28"/>
  <c r="FW125" i="28" s="1"/>
  <c r="GB20" i="28"/>
  <c r="GB124" i="28" s="1"/>
  <c r="GA20" i="28"/>
  <c r="GA124" i="28" s="1"/>
  <c r="FZ20" i="28"/>
  <c r="FZ124" i="28" s="1"/>
  <c r="FY20" i="28"/>
  <c r="FY124" i="28" s="1"/>
  <c r="FX20" i="28"/>
  <c r="FX124" i="28" s="1"/>
  <c r="FW20" i="28"/>
  <c r="FW124" i="28" s="1"/>
  <c r="GB19" i="28"/>
  <c r="GA19" i="28"/>
  <c r="FZ19" i="28"/>
  <c r="FY19" i="28"/>
  <c r="FX19" i="28"/>
  <c r="FW19" i="28"/>
  <c r="GB18" i="28"/>
  <c r="GA18" i="28"/>
  <c r="FZ18" i="28"/>
  <c r="FY18" i="28"/>
  <c r="FX18" i="28"/>
  <c r="FW18" i="28"/>
  <c r="GB17" i="28"/>
  <c r="GA17" i="28"/>
  <c r="FZ17" i="28"/>
  <c r="FY17" i="28"/>
  <c r="FX17" i="28"/>
  <c r="FW17" i="28"/>
  <c r="GB16" i="28"/>
  <c r="GA16" i="28"/>
  <c r="FZ16" i="28"/>
  <c r="FY16" i="28"/>
  <c r="FX16" i="28"/>
  <c r="FW16" i="28"/>
  <c r="GC30" i="28"/>
  <c r="GB15" i="28"/>
  <c r="GB122" i="28" s="1"/>
  <c r="GA15" i="28"/>
  <c r="GA122" i="28" s="1"/>
  <c r="FZ15" i="28"/>
  <c r="FZ122" i="28" s="1"/>
  <c r="FY15" i="28"/>
  <c r="FY122" i="28" s="1"/>
  <c r="FX15" i="28"/>
  <c r="FX122" i="28" s="1"/>
  <c r="FW15" i="28"/>
  <c r="FW122" i="28" s="1"/>
  <c r="FV29" i="28"/>
  <c r="FV133" i="28" s="1"/>
  <c r="FV28" i="28"/>
  <c r="FV132" i="28" s="1"/>
  <c r="FV27" i="28"/>
  <c r="FV131" i="28" s="1"/>
  <c r="FV26" i="28"/>
  <c r="FV130" i="28" s="1"/>
  <c r="FV25" i="28"/>
  <c r="FV129" i="28" s="1"/>
  <c r="FV24" i="28"/>
  <c r="FV128" i="28" s="1"/>
  <c r="FV23" i="28"/>
  <c r="FV127" i="28" s="1"/>
  <c r="FV22" i="28"/>
  <c r="FV126" i="28" s="1"/>
  <c r="FV21" i="28"/>
  <c r="FV125" i="28" s="1"/>
  <c r="FV20" i="28"/>
  <c r="FV124" i="28" s="1"/>
  <c r="FV19" i="28"/>
  <c r="FV18" i="28"/>
  <c r="FV17" i="28"/>
  <c r="FV16" i="28"/>
  <c r="FV15" i="28"/>
  <c r="FV122" i="28" s="1"/>
  <c r="FU29" i="28"/>
  <c r="FU133" i="28" s="1"/>
  <c r="FT29" i="28"/>
  <c r="FT133" i="28" s="1"/>
  <c r="FS29" i="28"/>
  <c r="FS133" i="28" s="1"/>
  <c r="FR29" i="28"/>
  <c r="FR133" i="28" s="1"/>
  <c r="FQ29" i="28"/>
  <c r="FQ133" i="28" s="1"/>
  <c r="FP29" i="28"/>
  <c r="FP133" i="28" s="1"/>
  <c r="FU28" i="28"/>
  <c r="FU132" i="28" s="1"/>
  <c r="FT28" i="28"/>
  <c r="FT132" i="28" s="1"/>
  <c r="FS28" i="28"/>
  <c r="FS132" i="28" s="1"/>
  <c r="FR28" i="28"/>
  <c r="FR132" i="28" s="1"/>
  <c r="FQ28" i="28"/>
  <c r="FQ132" i="28" s="1"/>
  <c r="FP28" i="28"/>
  <c r="FP132" i="28" s="1"/>
  <c r="FU27" i="28"/>
  <c r="FU131" i="28" s="1"/>
  <c r="FT27" i="28"/>
  <c r="FT131" i="28" s="1"/>
  <c r="FS27" i="28"/>
  <c r="FS131" i="28" s="1"/>
  <c r="FR27" i="28"/>
  <c r="FR131" i="28" s="1"/>
  <c r="FQ27" i="28"/>
  <c r="FQ131" i="28" s="1"/>
  <c r="FP27" i="28"/>
  <c r="FP131" i="28" s="1"/>
  <c r="FU26" i="28"/>
  <c r="FU130" i="28" s="1"/>
  <c r="FT26" i="28"/>
  <c r="FT130" i="28" s="1"/>
  <c r="FS26" i="28"/>
  <c r="FS130" i="28" s="1"/>
  <c r="FR26" i="28"/>
  <c r="FR130" i="28" s="1"/>
  <c r="FQ26" i="28"/>
  <c r="FQ130" i="28" s="1"/>
  <c r="FP26" i="28"/>
  <c r="FP130" i="28" s="1"/>
  <c r="FU25" i="28"/>
  <c r="FU129" i="28" s="1"/>
  <c r="FT25" i="28"/>
  <c r="FT129" i="28" s="1"/>
  <c r="FS25" i="28"/>
  <c r="FS129" i="28" s="1"/>
  <c r="FR25" i="28"/>
  <c r="FR129" i="28" s="1"/>
  <c r="FQ25" i="28"/>
  <c r="FQ129" i="28" s="1"/>
  <c r="FP25" i="28"/>
  <c r="FP129" i="28" s="1"/>
  <c r="FU24" i="28"/>
  <c r="FU128" i="28" s="1"/>
  <c r="FT24" i="28"/>
  <c r="FT128" i="28" s="1"/>
  <c r="FS24" i="28"/>
  <c r="FS128" i="28" s="1"/>
  <c r="FR24" i="28"/>
  <c r="FR128" i="28" s="1"/>
  <c r="FQ24" i="28"/>
  <c r="FQ128" i="28" s="1"/>
  <c r="FP24" i="28"/>
  <c r="FP128" i="28" s="1"/>
  <c r="FU23" i="28"/>
  <c r="FU127" i="28" s="1"/>
  <c r="FT23" i="28"/>
  <c r="FT127" i="28" s="1"/>
  <c r="FS23" i="28"/>
  <c r="FS127" i="28" s="1"/>
  <c r="FR23" i="28"/>
  <c r="FR127" i="28" s="1"/>
  <c r="FQ23" i="28"/>
  <c r="FQ127" i="28" s="1"/>
  <c r="FP23" i="28"/>
  <c r="FP127" i="28" s="1"/>
  <c r="FU22" i="28"/>
  <c r="FU126" i="28" s="1"/>
  <c r="FT22" i="28"/>
  <c r="FT126" i="28" s="1"/>
  <c r="FS22" i="28"/>
  <c r="FS126" i="28" s="1"/>
  <c r="FR22" i="28"/>
  <c r="FR126" i="28" s="1"/>
  <c r="FQ22" i="28"/>
  <c r="FQ126" i="28" s="1"/>
  <c r="FP22" i="28"/>
  <c r="FP126" i="28" s="1"/>
  <c r="FU21" i="28"/>
  <c r="FU125" i="28" s="1"/>
  <c r="FT21" i="28"/>
  <c r="FT125" i="28" s="1"/>
  <c r="FS21" i="28"/>
  <c r="FS125" i="28" s="1"/>
  <c r="FR21" i="28"/>
  <c r="FR125" i="28" s="1"/>
  <c r="FQ21" i="28"/>
  <c r="FQ125" i="28" s="1"/>
  <c r="FP21" i="28"/>
  <c r="FP125" i="28" s="1"/>
  <c r="FU20" i="28"/>
  <c r="FU124" i="28" s="1"/>
  <c r="FT20" i="28"/>
  <c r="FT124" i="28" s="1"/>
  <c r="FS20" i="28"/>
  <c r="FS124" i="28" s="1"/>
  <c r="FR20" i="28"/>
  <c r="FR124" i="28" s="1"/>
  <c r="FQ20" i="28"/>
  <c r="FQ124" i="28" s="1"/>
  <c r="FP20" i="28"/>
  <c r="FP124" i="28" s="1"/>
  <c r="FU19" i="28"/>
  <c r="FT19" i="28"/>
  <c r="FS19" i="28"/>
  <c r="FR19" i="28"/>
  <c r="FQ19" i="28"/>
  <c r="FP19" i="28"/>
  <c r="FU18" i="28"/>
  <c r="FT18" i="28"/>
  <c r="FS18" i="28"/>
  <c r="FR18" i="28"/>
  <c r="FQ18" i="28"/>
  <c r="FP18" i="28"/>
  <c r="FU17" i="28"/>
  <c r="FT17" i="28"/>
  <c r="FS17" i="28"/>
  <c r="FR17" i="28"/>
  <c r="FQ17" i="28"/>
  <c r="FP17" i="28"/>
  <c r="FU16" i="28"/>
  <c r="FT16" i="28"/>
  <c r="FS16" i="28"/>
  <c r="FR16" i="28"/>
  <c r="FQ16" i="28"/>
  <c r="FP16" i="28"/>
  <c r="FU15" i="28"/>
  <c r="FU122" i="28" s="1"/>
  <c r="FT15" i="28"/>
  <c r="FT122" i="28" s="1"/>
  <c r="FS15" i="28"/>
  <c r="FS122" i="28" s="1"/>
  <c r="FR15" i="28"/>
  <c r="FR122" i="28" s="1"/>
  <c r="FQ15" i="28"/>
  <c r="FQ122" i="28" s="1"/>
  <c r="FP15" i="28"/>
  <c r="FP122" i="28" s="1"/>
  <c r="FO29" i="28"/>
  <c r="FO133" i="28" s="1"/>
  <c r="FO28" i="28"/>
  <c r="FO132" i="28" s="1"/>
  <c r="FO27" i="28"/>
  <c r="FO131" i="28" s="1"/>
  <c r="FO26" i="28"/>
  <c r="FO130" i="28" s="1"/>
  <c r="FO25" i="28"/>
  <c r="FO129" i="28" s="1"/>
  <c r="FO24" i="28"/>
  <c r="FO128" i="28" s="1"/>
  <c r="FO23" i="28"/>
  <c r="FO127" i="28" s="1"/>
  <c r="FO22" i="28"/>
  <c r="FO126" i="28" s="1"/>
  <c r="FO21" i="28"/>
  <c r="FO125" i="28" s="1"/>
  <c r="FO20" i="28"/>
  <c r="FO124" i="28" s="1"/>
  <c r="FO19" i="28"/>
  <c r="FO18" i="28"/>
  <c r="FO17" i="28"/>
  <c r="FO16" i="28"/>
  <c r="FO15" i="28"/>
  <c r="FO122" i="28" s="1"/>
  <c r="FN29" i="28"/>
  <c r="FN133" i="28" s="1"/>
  <c r="FM29" i="28"/>
  <c r="FM133" i="28" s="1"/>
  <c r="FL29" i="28"/>
  <c r="FL133" i="28" s="1"/>
  <c r="FK29" i="28"/>
  <c r="FK133" i="28" s="1"/>
  <c r="FJ29" i="28"/>
  <c r="FJ133" i="28" s="1"/>
  <c r="FI29" i="28"/>
  <c r="FI133" i="28" s="1"/>
  <c r="FN28" i="28"/>
  <c r="FN132" i="28" s="1"/>
  <c r="FM28" i="28"/>
  <c r="FM132" i="28" s="1"/>
  <c r="FL28" i="28"/>
  <c r="FL132" i="28" s="1"/>
  <c r="FK28" i="28"/>
  <c r="FK132" i="28" s="1"/>
  <c r="FJ28" i="28"/>
  <c r="FJ132" i="28" s="1"/>
  <c r="FI28" i="28"/>
  <c r="FI132" i="28" s="1"/>
  <c r="FN27" i="28"/>
  <c r="FN131" i="28" s="1"/>
  <c r="FM27" i="28"/>
  <c r="FM131" i="28" s="1"/>
  <c r="FL27" i="28"/>
  <c r="FL131" i="28" s="1"/>
  <c r="FK27" i="28"/>
  <c r="FK131" i="28" s="1"/>
  <c r="FJ27" i="28"/>
  <c r="FJ131" i="28" s="1"/>
  <c r="FI27" i="28"/>
  <c r="FI131" i="28" s="1"/>
  <c r="FN26" i="28"/>
  <c r="FN130" i="28" s="1"/>
  <c r="FM26" i="28"/>
  <c r="FM130" i="28" s="1"/>
  <c r="FL26" i="28"/>
  <c r="FL130" i="28" s="1"/>
  <c r="FK26" i="28"/>
  <c r="FK130" i="28" s="1"/>
  <c r="FJ26" i="28"/>
  <c r="FJ130" i="28" s="1"/>
  <c r="FI26" i="28"/>
  <c r="FI130" i="28" s="1"/>
  <c r="FN25" i="28"/>
  <c r="FN129" i="28" s="1"/>
  <c r="FM25" i="28"/>
  <c r="FM129" i="28" s="1"/>
  <c r="FL25" i="28"/>
  <c r="FL129" i="28" s="1"/>
  <c r="FK25" i="28"/>
  <c r="FK129" i="28" s="1"/>
  <c r="FJ25" i="28"/>
  <c r="FJ129" i="28" s="1"/>
  <c r="FI25" i="28"/>
  <c r="FI129" i="28" s="1"/>
  <c r="FN24" i="28"/>
  <c r="FN128" i="28" s="1"/>
  <c r="FM24" i="28"/>
  <c r="FM128" i="28" s="1"/>
  <c r="FL24" i="28"/>
  <c r="FL128" i="28" s="1"/>
  <c r="FK24" i="28"/>
  <c r="FK128" i="28" s="1"/>
  <c r="FJ24" i="28"/>
  <c r="FJ128" i="28" s="1"/>
  <c r="FI24" i="28"/>
  <c r="FI128" i="28" s="1"/>
  <c r="FN23" i="28"/>
  <c r="FN127" i="28" s="1"/>
  <c r="FM23" i="28"/>
  <c r="FM127" i="28" s="1"/>
  <c r="FL23" i="28"/>
  <c r="FL127" i="28" s="1"/>
  <c r="FK23" i="28"/>
  <c r="FK127" i="28" s="1"/>
  <c r="FJ23" i="28"/>
  <c r="FJ127" i="28" s="1"/>
  <c r="FI23" i="28"/>
  <c r="FI127" i="28" s="1"/>
  <c r="FN22" i="28"/>
  <c r="FN126" i="28" s="1"/>
  <c r="FM22" i="28"/>
  <c r="FM126" i="28" s="1"/>
  <c r="FL22" i="28"/>
  <c r="FL126" i="28" s="1"/>
  <c r="FK22" i="28"/>
  <c r="FK126" i="28" s="1"/>
  <c r="FJ22" i="28"/>
  <c r="FJ126" i="28" s="1"/>
  <c r="FI22" i="28"/>
  <c r="FI126" i="28" s="1"/>
  <c r="FN21" i="28"/>
  <c r="FN125" i="28" s="1"/>
  <c r="FM21" i="28"/>
  <c r="FM125" i="28" s="1"/>
  <c r="FL21" i="28"/>
  <c r="FL125" i="28" s="1"/>
  <c r="FK21" i="28"/>
  <c r="FK125" i="28" s="1"/>
  <c r="FJ21" i="28"/>
  <c r="FJ125" i="28" s="1"/>
  <c r="FI21" i="28"/>
  <c r="FI125" i="28" s="1"/>
  <c r="FN20" i="28"/>
  <c r="FN124" i="28" s="1"/>
  <c r="FM20" i="28"/>
  <c r="FM124" i="28" s="1"/>
  <c r="FL20" i="28"/>
  <c r="FL124" i="28" s="1"/>
  <c r="FK20" i="28"/>
  <c r="FK124" i="28" s="1"/>
  <c r="FJ20" i="28"/>
  <c r="FJ124" i="28" s="1"/>
  <c r="FI20" i="28"/>
  <c r="FI124" i="28" s="1"/>
  <c r="FN19" i="28"/>
  <c r="FM19" i="28"/>
  <c r="FL19" i="28"/>
  <c r="FK19" i="28"/>
  <c r="FJ19" i="28"/>
  <c r="FI19" i="28"/>
  <c r="FN18" i="28"/>
  <c r="FM18" i="28"/>
  <c r="FL18" i="28"/>
  <c r="FK18" i="28"/>
  <c r="FJ18" i="28"/>
  <c r="FI18" i="28"/>
  <c r="FN17" i="28"/>
  <c r="FM17" i="28"/>
  <c r="FL17" i="28"/>
  <c r="FK17" i="28"/>
  <c r="FJ17" i="28"/>
  <c r="FI17" i="28"/>
  <c r="FN16" i="28"/>
  <c r="FM16" i="28"/>
  <c r="FL16" i="28"/>
  <c r="FK16" i="28"/>
  <c r="FJ16" i="28"/>
  <c r="FI16" i="28"/>
  <c r="FN15" i="28"/>
  <c r="FN122" i="28" s="1"/>
  <c r="FM15" i="28"/>
  <c r="FM122" i="28" s="1"/>
  <c r="FL15" i="28"/>
  <c r="FL122" i="28" s="1"/>
  <c r="FK15" i="28"/>
  <c r="FK122" i="28" s="1"/>
  <c r="FJ15" i="28"/>
  <c r="FJ122" i="28" s="1"/>
  <c r="FI15" i="28"/>
  <c r="FI122" i="28" s="1"/>
  <c r="FH29" i="28"/>
  <c r="FH133" i="28" s="1"/>
  <c r="FH28" i="28"/>
  <c r="FH132" i="28" s="1"/>
  <c r="FH27" i="28"/>
  <c r="FH131" i="28" s="1"/>
  <c r="FH26" i="28"/>
  <c r="FH130" i="28" s="1"/>
  <c r="FH25" i="28"/>
  <c r="FH129" i="28" s="1"/>
  <c r="FH24" i="28"/>
  <c r="FH128" i="28" s="1"/>
  <c r="FH23" i="28"/>
  <c r="FH127" i="28" s="1"/>
  <c r="FH22" i="28"/>
  <c r="FH126" i="28" s="1"/>
  <c r="FH21" i="28"/>
  <c r="FH125" i="28" s="1"/>
  <c r="FH20" i="28"/>
  <c r="FH124" i="28" s="1"/>
  <c r="FH19" i="28"/>
  <c r="FH18" i="28"/>
  <c r="FH17" i="28"/>
  <c r="FH16" i="28"/>
  <c r="FH15" i="28"/>
  <c r="FH122" i="28" s="1"/>
  <c r="FG29" i="28"/>
  <c r="FG133" i="28" s="1"/>
  <c r="FF29" i="28"/>
  <c r="FF133" i="28" s="1"/>
  <c r="FE29" i="28"/>
  <c r="FE133" i="28" s="1"/>
  <c r="FD29" i="28"/>
  <c r="FD133" i="28" s="1"/>
  <c r="FC29" i="28"/>
  <c r="FC133" i="28" s="1"/>
  <c r="FB29" i="28"/>
  <c r="FB133" i="28" s="1"/>
  <c r="FG28" i="28"/>
  <c r="FG132" i="28" s="1"/>
  <c r="FF28" i="28"/>
  <c r="FF132" i="28" s="1"/>
  <c r="FE28" i="28"/>
  <c r="FE132" i="28" s="1"/>
  <c r="FD28" i="28"/>
  <c r="FD132" i="28" s="1"/>
  <c r="FC28" i="28"/>
  <c r="FC132" i="28" s="1"/>
  <c r="FB28" i="28"/>
  <c r="FB132" i="28" s="1"/>
  <c r="FG27" i="28"/>
  <c r="FG131" i="28" s="1"/>
  <c r="FF27" i="28"/>
  <c r="FF131" i="28" s="1"/>
  <c r="FE27" i="28"/>
  <c r="FE131" i="28" s="1"/>
  <c r="FD27" i="28"/>
  <c r="FD131" i="28" s="1"/>
  <c r="FC27" i="28"/>
  <c r="FC131" i="28" s="1"/>
  <c r="FB27" i="28"/>
  <c r="FB131" i="28" s="1"/>
  <c r="FG26" i="28"/>
  <c r="FG130" i="28" s="1"/>
  <c r="FF26" i="28"/>
  <c r="FF130" i="28" s="1"/>
  <c r="FE26" i="28"/>
  <c r="FE130" i="28" s="1"/>
  <c r="FD26" i="28"/>
  <c r="FD130" i="28" s="1"/>
  <c r="FC26" i="28"/>
  <c r="FC130" i="28" s="1"/>
  <c r="FB26" i="28"/>
  <c r="FB130" i="28" s="1"/>
  <c r="FG25" i="28"/>
  <c r="FG129" i="28" s="1"/>
  <c r="FF25" i="28"/>
  <c r="FF129" i="28" s="1"/>
  <c r="FE25" i="28"/>
  <c r="FE129" i="28" s="1"/>
  <c r="FD25" i="28"/>
  <c r="FD129" i="28" s="1"/>
  <c r="FC25" i="28"/>
  <c r="FC129" i="28" s="1"/>
  <c r="FB25" i="28"/>
  <c r="FB129" i="28" s="1"/>
  <c r="FG24" i="28"/>
  <c r="FG128" i="28" s="1"/>
  <c r="FF24" i="28"/>
  <c r="FF128" i="28" s="1"/>
  <c r="FE24" i="28"/>
  <c r="FE128" i="28" s="1"/>
  <c r="FD24" i="28"/>
  <c r="FD128" i="28" s="1"/>
  <c r="FC24" i="28"/>
  <c r="FC128" i="28" s="1"/>
  <c r="FB24" i="28"/>
  <c r="FB128" i="28" s="1"/>
  <c r="FG23" i="28"/>
  <c r="FG127" i="28" s="1"/>
  <c r="FF23" i="28"/>
  <c r="FF127" i="28" s="1"/>
  <c r="FE23" i="28"/>
  <c r="FE127" i="28" s="1"/>
  <c r="FD23" i="28"/>
  <c r="FD127" i="28" s="1"/>
  <c r="FC23" i="28"/>
  <c r="FC127" i="28" s="1"/>
  <c r="FB23" i="28"/>
  <c r="FB127" i="28" s="1"/>
  <c r="FG22" i="28"/>
  <c r="FG126" i="28" s="1"/>
  <c r="FF22" i="28"/>
  <c r="FF126" i="28" s="1"/>
  <c r="FE22" i="28"/>
  <c r="FE126" i="28" s="1"/>
  <c r="FD22" i="28"/>
  <c r="FD126" i="28" s="1"/>
  <c r="FC22" i="28"/>
  <c r="FC126" i="28" s="1"/>
  <c r="FB22" i="28"/>
  <c r="FB126" i="28" s="1"/>
  <c r="FG21" i="28"/>
  <c r="FG125" i="28" s="1"/>
  <c r="FF21" i="28"/>
  <c r="FF125" i="28" s="1"/>
  <c r="FE21" i="28"/>
  <c r="FE125" i="28" s="1"/>
  <c r="FD21" i="28"/>
  <c r="FD125" i="28" s="1"/>
  <c r="FC21" i="28"/>
  <c r="FC125" i="28" s="1"/>
  <c r="FB21" i="28"/>
  <c r="FB125" i="28" s="1"/>
  <c r="FG20" i="28"/>
  <c r="FG124" i="28" s="1"/>
  <c r="FF20" i="28"/>
  <c r="FF124" i="28" s="1"/>
  <c r="FE20" i="28"/>
  <c r="FE124" i="28" s="1"/>
  <c r="FD20" i="28"/>
  <c r="FD124" i="28" s="1"/>
  <c r="FC20" i="28"/>
  <c r="FC124" i="28" s="1"/>
  <c r="FB20" i="28"/>
  <c r="FB124" i="28" s="1"/>
  <c r="FG19" i="28"/>
  <c r="FF19" i="28"/>
  <c r="FE19" i="28"/>
  <c r="FD19" i="28"/>
  <c r="FC19" i="28"/>
  <c r="FB19" i="28"/>
  <c r="FG18" i="28"/>
  <c r="FF18" i="28"/>
  <c r="FE18" i="28"/>
  <c r="FD18" i="28"/>
  <c r="FC18" i="28"/>
  <c r="FB18" i="28"/>
  <c r="FG17" i="28"/>
  <c r="FF17" i="28"/>
  <c r="FE17" i="28"/>
  <c r="FD17" i="28"/>
  <c r="FC17" i="28"/>
  <c r="FB17" i="28"/>
  <c r="FG16" i="28"/>
  <c r="FF16" i="28"/>
  <c r="FE16" i="28"/>
  <c r="FD16" i="28"/>
  <c r="FC16" i="28"/>
  <c r="FB16" i="28"/>
  <c r="FG15" i="28"/>
  <c r="FG122" i="28" s="1"/>
  <c r="FF15" i="28"/>
  <c r="FF122" i="28" s="1"/>
  <c r="FE15" i="28"/>
  <c r="FE122" i="28" s="1"/>
  <c r="FD15" i="28"/>
  <c r="FD122" i="28" s="1"/>
  <c r="FC15" i="28"/>
  <c r="FC122" i="28" s="1"/>
  <c r="FB15" i="28"/>
  <c r="FB122" i="28" s="1"/>
  <c r="FA29" i="28"/>
  <c r="FA133" i="28" s="1"/>
  <c r="FA28" i="28"/>
  <c r="FA132" i="28" s="1"/>
  <c r="FA27" i="28"/>
  <c r="FA131" i="28" s="1"/>
  <c r="FA26" i="28"/>
  <c r="FA130" i="28" s="1"/>
  <c r="FA25" i="28"/>
  <c r="FA129" i="28" s="1"/>
  <c r="FA24" i="28"/>
  <c r="FA128" i="28" s="1"/>
  <c r="FA23" i="28"/>
  <c r="FA127" i="28" s="1"/>
  <c r="FA22" i="28"/>
  <c r="FA126" i="28" s="1"/>
  <c r="FA21" i="28"/>
  <c r="FA125" i="28" s="1"/>
  <c r="FA20" i="28"/>
  <c r="FA124" i="28" s="1"/>
  <c r="FA19" i="28"/>
  <c r="FA18" i="28"/>
  <c r="FA17" i="28"/>
  <c r="FA16" i="28"/>
  <c r="FA15" i="28"/>
  <c r="FA122" i="28" s="1"/>
  <c r="EZ29" i="28"/>
  <c r="EZ133" i="28" s="1"/>
  <c r="EY29" i="28"/>
  <c r="EY133" i="28" s="1"/>
  <c r="EX29" i="28"/>
  <c r="EX133" i="28" s="1"/>
  <c r="EW29" i="28"/>
  <c r="EW133" i="28" s="1"/>
  <c r="EV29" i="28"/>
  <c r="EV133" i="28" s="1"/>
  <c r="EU29" i="28"/>
  <c r="EU133" i="28" s="1"/>
  <c r="EZ28" i="28"/>
  <c r="EZ132" i="28" s="1"/>
  <c r="EY28" i="28"/>
  <c r="EY132" i="28" s="1"/>
  <c r="EX28" i="28"/>
  <c r="EX132" i="28" s="1"/>
  <c r="EW28" i="28"/>
  <c r="EW132" i="28" s="1"/>
  <c r="EV28" i="28"/>
  <c r="EV132" i="28" s="1"/>
  <c r="EU28" i="28"/>
  <c r="EU132" i="28" s="1"/>
  <c r="EZ27" i="28"/>
  <c r="EZ131" i="28" s="1"/>
  <c r="EY27" i="28"/>
  <c r="EY131" i="28" s="1"/>
  <c r="EX27" i="28"/>
  <c r="EX131" i="28" s="1"/>
  <c r="EW27" i="28"/>
  <c r="EW131" i="28" s="1"/>
  <c r="EV27" i="28"/>
  <c r="EV131" i="28" s="1"/>
  <c r="EU27" i="28"/>
  <c r="EU131" i="28" s="1"/>
  <c r="EZ26" i="28"/>
  <c r="EZ130" i="28" s="1"/>
  <c r="EY26" i="28"/>
  <c r="EY130" i="28" s="1"/>
  <c r="EX26" i="28"/>
  <c r="EX130" i="28" s="1"/>
  <c r="EW26" i="28"/>
  <c r="EW130" i="28" s="1"/>
  <c r="EV26" i="28"/>
  <c r="EV130" i="28" s="1"/>
  <c r="EU26" i="28"/>
  <c r="EU130" i="28" s="1"/>
  <c r="EZ25" i="28"/>
  <c r="EZ129" i="28" s="1"/>
  <c r="EY25" i="28"/>
  <c r="EY129" i="28" s="1"/>
  <c r="EX25" i="28"/>
  <c r="EX129" i="28" s="1"/>
  <c r="EW25" i="28"/>
  <c r="EW129" i="28" s="1"/>
  <c r="EV25" i="28"/>
  <c r="EV129" i="28" s="1"/>
  <c r="EU25" i="28"/>
  <c r="EU129" i="28" s="1"/>
  <c r="EZ24" i="28"/>
  <c r="EZ128" i="28" s="1"/>
  <c r="EY24" i="28"/>
  <c r="EY128" i="28" s="1"/>
  <c r="EX24" i="28"/>
  <c r="EX128" i="28" s="1"/>
  <c r="EW24" i="28"/>
  <c r="EW128" i="28" s="1"/>
  <c r="EV24" i="28"/>
  <c r="EV128" i="28" s="1"/>
  <c r="EU24" i="28"/>
  <c r="EU128" i="28" s="1"/>
  <c r="EZ23" i="28"/>
  <c r="EZ127" i="28" s="1"/>
  <c r="EY23" i="28"/>
  <c r="EY127" i="28" s="1"/>
  <c r="EX23" i="28"/>
  <c r="EX127" i="28" s="1"/>
  <c r="EW23" i="28"/>
  <c r="EW127" i="28" s="1"/>
  <c r="EV23" i="28"/>
  <c r="EV127" i="28" s="1"/>
  <c r="EU23" i="28"/>
  <c r="EU127" i="28" s="1"/>
  <c r="EZ22" i="28"/>
  <c r="EZ126" i="28" s="1"/>
  <c r="EY22" i="28"/>
  <c r="EY126" i="28" s="1"/>
  <c r="EX22" i="28"/>
  <c r="EX126" i="28" s="1"/>
  <c r="EW22" i="28"/>
  <c r="EW126" i="28" s="1"/>
  <c r="EV22" i="28"/>
  <c r="EV126" i="28" s="1"/>
  <c r="EU22" i="28"/>
  <c r="EU126" i="28" s="1"/>
  <c r="EZ21" i="28"/>
  <c r="EZ125" i="28" s="1"/>
  <c r="EY21" i="28"/>
  <c r="EY125" i="28" s="1"/>
  <c r="EX21" i="28"/>
  <c r="EX125" i="28" s="1"/>
  <c r="EW21" i="28"/>
  <c r="EW125" i="28" s="1"/>
  <c r="EV21" i="28"/>
  <c r="EV125" i="28" s="1"/>
  <c r="EU21" i="28"/>
  <c r="EU125" i="28" s="1"/>
  <c r="EZ20" i="28"/>
  <c r="EZ124" i="28" s="1"/>
  <c r="EY20" i="28"/>
  <c r="EY124" i="28" s="1"/>
  <c r="EX20" i="28"/>
  <c r="EX124" i="28" s="1"/>
  <c r="EW20" i="28"/>
  <c r="EW124" i="28" s="1"/>
  <c r="EV20" i="28"/>
  <c r="EV124" i="28" s="1"/>
  <c r="EU20" i="28"/>
  <c r="EU124" i="28" s="1"/>
  <c r="EZ19" i="28"/>
  <c r="EY19" i="28"/>
  <c r="EX19" i="28"/>
  <c r="EW19" i="28"/>
  <c r="EV19" i="28"/>
  <c r="EU19" i="28"/>
  <c r="EZ18" i="28"/>
  <c r="EY18" i="28"/>
  <c r="EX18" i="28"/>
  <c r="EW18" i="28"/>
  <c r="EV18" i="28"/>
  <c r="EU18" i="28"/>
  <c r="EZ17" i="28"/>
  <c r="EY17" i="28"/>
  <c r="EX17" i="28"/>
  <c r="EW17" i="28"/>
  <c r="EV17" i="28"/>
  <c r="EU17" i="28"/>
  <c r="EZ16" i="28"/>
  <c r="EY16" i="28"/>
  <c r="EX16" i="28"/>
  <c r="EW16" i="28"/>
  <c r="EV16" i="28"/>
  <c r="EU16" i="28"/>
  <c r="EZ15" i="28"/>
  <c r="EZ122" i="28" s="1"/>
  <c r="EY15" i="28"/>
  <c r="EY122" i="28" s="1"/>
  <c r="EX15" i="28"/>
  <c r="EX122" i="28" s="1"/>
  <c r="EW15" i="28"/>
  <c r="EW122" i="28" s="1"/>
  <c r="EV15" i="28"/>
  <c r="EV122" i="28" s="1"/>
  <c r="EU15" i="28"/>
  <c r="EU122" i="28" s="1"/>
  <c r="ET15" i="28"/>
  <c r="ET122" i="28" s="1"/>
  <c r="ET16" i="28"/>
  <c r="ET17" i="28"/>
  <c r="ET18" i="28"/>
  <c r="ET19" i="28"/>
  <c r="ET20" i="28"/>
  <c r="ET124" i="28" s="1"/>
  <c r="ET21" i="28"/>
  <c r="ET125" i="28" s="1"/>
  <c r="ET22" i="28"/>
  <c r="ET126" i="28" s="1"/>
  <c r="ET23" i="28"/>
  <c r="ET127" i="28" s="1"/>
  <c r="ET24" i="28"/>
  <c r="ET128" i="28" s="1"/>
  <c r="ET25" i="28"/>
  <c r="ET129" i="28" s="1"/>
  <c r="ET26" i="28"/>
  <c r="ET130" i="28" s="1"/>
  <c r="ET27" i="28"/>
  <c r="ET131" i="28" s="1"/>
  <c r="ET28" i="28"/>
  <c r="ET132" i="28" s="1"/>
  <c r="ET29" i="28"/>
  <c r="ET133" i="28" s="1"/>
  <c r="ES29" i="28"/>
  <c r="ES133" i="28" s="1"/>
  <c r="ER29" i="28"/>
  <c r="ER133" i="28" s="1"/>
  <c r="EQ29" i="28"/>
  <c r="EQ133" i="28" s="1"/>
  <c r="EP29" i="28"/>
  <c r="EP133" i="28" s="1"/>
  <c r="EO29" i="28"/>
  <c r="EO133" i="28" s="1"/>
  <c r="EN29" i="28"/>
  <c r="EN133" i="28" s="1"/>
  <c r="ES28" i="28"/>
  <c r="ES132" i="28" s="1"/>
  <c r="ER28" i="28"/>
  <c r="ER132" i="28" s="1"/>
  <c r="EQ28" i="28"/>
  <c r="EQ132" i="28" s="1"/>
  <c r="EP28" i="28"/>
  <c r="EP132" i="28" s="1"/>
  <c r="EO28" i="28"/>
  <c r="EO132" i="28" s="1"/>
  <c r="EN28" i="28"/>
  <c r="EN132" i="28" s="1"/>
  <c r="ES27" i="28"/>
  <c r="ES131" i="28" s="1"/>
  <c r="ER27" i="28"/>
  <c r="ER131" i="28" s="1"/>
  <c r="EQ27" i="28"/>
  <c r="EQ131" i="28" s="1"/>
  <c r="EP27" i="28"/>
  <c r="EP131" i="28" s="1"/>
  <c r="EO27" i="28"/>
  <c r="EO131" i="28" s="1"/>
  <c r="EN27" i="28"/>
  <c r="EN131" i="28" s="1"/>
  <c r="ES26" i="28"/>
  <c r="ES130" i="28" s="1"/>
  <c r="ER26" i="28"/>
  <c r="ER130" i="28" s="1"/>
  <c r="EQ26" i="28"/>
  <c r="EQ130" i="28" s="1"/>
  <c r="EP26" i="28"/>
  <c r="EP130" i="28" s="1"/>
  <c r="EO26" i="28"/>
  <c r="EO130" i="28" s="1"/>
  <c r="EN26" i="28"/>
  <c r="EN130" i="28" s="1"/>
  <c r="ES25" i="28"/>
  <c r="ES129" i="28" s="1"/>
  <c r="ER25" i="28"/>
  <c r="ER129" i="28" s="1"/>
  <c r="EQ25" i="28"/>
  <c r="EQ129" i="28" s="1"/>
  <c r="EP25" i="28"/>
  <c r="EP129" i="28" s="1"/>
  <c r="EO25" i="28"/>
  <c r="EO129" i="28" s="1"/>
  <c r="EN25" i="28"/>
  <c r="EN129" i="28" s="1"/>
  <c r="ES24" i="28"/>
  <c r="ES128" i="28" s="1"/>
  <c r="ER24" i="28"/>
  <c r="ER128" i="28" s="1"/>
  <c r="EQ24" i="28"/>
  <c r="EQ128" i="28" s="1"/>
  <c r="EP24" i="28"/>
  <c r="EP128" i="28" s="1"/>
  <c r="EO24" i="28"/>
  <c r="EO128" i="28" s="1"/>
  <c r="EN24" i="28"/>
  <c r="EN128" i="28" s="1"/>
  <c r="ES23" i="28"/>
  <c r="ES127" i="28" s="1"/>
  <c r="ER23" i="28"/>
  <c r="ER127" i="28" s="1"/>
  <c r="EQ23" i="28"/>
  <c r="EQ127" i="28" s="1"/>
  <c r="EP23" i="28"/>
  <c r="EP127" i="28" s="1"/>
  <c r="EO23" i="28"/>
  <c r="EO127" i="28" s="1"/>
  <c r="EN23" i="28"/>
  <c r="EN127" i="28" s="1"/>
  <c r="ES22" i="28"/>
  <c r="ES126" i="28" s="1"/>
  <c r="ER22" i="28"/>
  <c r="ER126" i="28" s="1"/>
  <c r="EQ22" i="28"/>
  <c r="EQ126" i="28" s="1"/>
  <c r="EP22" i="28"/>
  <c r="EP126" i="28" s="1"/>
  <c r="EO22" i="28"/>
  <c r="EO126" i="28" s="1"/>
  <c r="EN22" i="28"/>
  <c r="EN126" i="28" s="1"/>
  <c r="ES21" i="28"/>
  <c r="ES125" i="28" s="1"/>
  <c r="ER21" i="28"/>
  <c r="ER125" i="28" s="1"/>
  <c r="EQ21" i="28"/>
  <c r="EQ125" i="28" s="1"/>
  <c r="EP21" i="28"/>
  <c r="EP125" i="28" s="1"/>
  <c r="EO21" i="28"/>
  <c r="EO125" i="28" s="1"/>
  <c r="EN21" i="28"/>
  <c r="EN125" i="28" s="1"/>
  <c r="ES20" i="28"/>
  <c r="ES124" i="28" s="1"/>
  <c r="ER20" i="28"/>
  <c r="ER124" i="28" s="1"/>
  <c r="EQ20" i="28"/>
  <c r="EQ124" i="28" s="1"/>
  <c r="EP20" i="28"/>
  <c r="EP124" i="28" s="1"/>
  <c r="EO20" i="28"/>
  <c r="EO124" i="28" s="1"/>
  <c r="EN20" i="28"/>
  <c r="EN124" i="28" s="1"/>
  <c r="ES19" i="28"/>
  <c r="ER19" i="28"/>
  <c r="EQ19" i="28"/>
  <c r="EP19" i="28"/>
  <c r="EO19" i="28"/>
  <c r="EN19" i="28"/>
  <c r="ES18" i="28"/>
  <c r="ER18" i="28"/>
  <c r="EQ18" i="28"/>
  <c r="EP18" i="28"/>
  <c r="EO18" i="28"/>
  <c r="EN18" i="28"/>
  <c r="ES17" i="28"/>
  <c r="ER17" i="28"/>
  <c r="EQ17" i="28"/>
  <c r="EP17" i="28"/>
  <c r="EO17" i="28"/>
  <c r="EN17" i="28"/>
  <c r="ES16" i="28"/>
  <c r="ER16" i="28"/>
  <c r="EQ16" i="28"/>
  <c r="EP16" i="28"/>
  <c r="EO16" i="28"/>
  <c r="EN16" i="28"/>
  <c r="ES15" i="28"/>
  <c r="ES122" i="28" s="1"/>
  <c r="ER15" i="28"/>
  <c r="ER122" i="28" s="1"/>
  <c r="EQ15" i="28"/>
  <c r="EQ122" i="28" s="1"/>
  <c r="EP15" i="28"/>
  <c r="EP122" i="28" s="1"/>
  <c r="EO15" i="28"/>
  <c r="EO122" i="28" s="1"/>
  <c r="EN15" i="28"/>
  <c r="EN122" i="28" s="1"/>
  <c r="EM29" i="28"/>
  <c r="EM133" i="28" s="1"/>
  <c r="EM28" i="28"/>
  <c r="EM132" i="28" s="1"/>
  <c r="EM27" i="28"/>
  <c r="EM131" i="28" s="1"/>
  <c r="EM26" i="28"/>
  <c r="EM130" i="28" s="1"/>
  <c r="EM25" i="28"/>
  <c r="EM129" i="28" s="1"/>
  <c r="EM24" i="28"/>
  <c r="EM128" i="28" s="1"/>
  <c r="EM23" i="28"/>
  <c r="EM127" i="28" s="1"/>
  <c r="EM22" i="28"/>
  <c r="EM126" i="28" s="1"/>
  <c r="EM21" i="28"/>
  <c r="EM125" i="28" s="1"/>
  <c r="EM20" i="28"/>
  <c r="EM124" i="28" s="1"/>
  <c r="EM19" i="28"/>
  <c r="EM18" i="28"/>
  <c r="EM17" i="28"/>
  <c r="EM16" i="28"/>
  <c r="EM15" i="28"/>
  <c r="EM122" i="28" s="1"/>
  <c r="EL29" i="28"/>
  <c r="EL133" i="28" s="1"/>
  <c r="EK29" i="28"/>
  <c r="EK133" i="28" s="1"/>
  <c r="EJ29" i="28"/>
  <c r="EJ133" i="28" s="1"/>
  <c r="EI29" i="28"/>
  <c r="EI133" i="28" s="1"/>
  <c r="EH29" i="28"/>
  <c r="EH133" i="28" s="1"/>
  <c r="EG29" i="28"/>
  <c r="EG133" i="28" s="1"/>
  <c r="EL28" i="28"/>
  <c r="EL132" i="28" s="1"/>
  <c r="EK28" i="28"/>
  <c r="EK132" i="28" s="1"/>
  <c r="EJ28" i="28"/>
  <c r="EJ132" i="28" s="1"/>
  <c r="EI28" i="28"/>
  <c r="EI132" i="28" s="1"/>
  <c r="EH28" i="28"/>
  <c r="EH132" i="28" s="1"/>
  <c r="EG28" i="28"/>
  <c r="EG132" i="28" s="1"/>
  <c r="EL27" i="28"/>
  <c r="EL131" i="28" s="1"/>
  <c r="EK27" i="28"/>
  <c r="EK131" i="28" s="1"/>
  <c r="EJ27" i="28"/>
  <c r="EJ131" i="28" s="1"/>
  <c r="EI27" i="28"/>
  <c r="EI131" i="28" s="1"/>
  <c r="EH27" i="28"/>
  <c r="EH131" i="28" s="1"/>
  <c r="EG27" i="28"/>
  <c r="EG131" i="28" s="1"/>
  <c r="EL26" i="28"/>
  <c r="EL130" i="28" s="1"/>
  <c r="EK26" i="28"/>
  <c r="EK130" i="28" s="1"/>
  <c r="EJ26" i="28"/>
  <c r="EJ130" i="28" s="1"/>
  <c r="EI26" i="28"/>
  <c r="EI130" i="28" s="1"/>
  <c r="EH26" i="28"/>
  <c r="EH130" i="28" s="1"/>
  <c r="EG26" i="28"/>
  <c r="EG130" i="28" s="1"/>
  <c r="EL25" i="28"/>
  <c r="EL129" i="28" s="1"/>
  <c r="EK25" i="28"/>
  <c r="EK129" i="28" s="1"/>
  <c r="EJ25" i="28"/>
  <c r="EJ129" i="28" s="1"/>
  <c r="EI25" i="28"/>
  <c r="EI129" i="28" s="1"/>
  <c r="EH25" i="28"/>
  <c r="EH129" i="28" s="1"/>
  <c r="EG25" i="28"/>
  <c r="EG129" i="28" s="1"/>
  <c r="EL24" i="28"/>
  <c r="EL128" i="28" s="1"/>
  <c r="EK24" i="28"/>
  <c r="EK128" i="28" s="1"/>
  <c r="EJ24" i="28"/>
  <c r="EJ128" i="28" s="1"/>
  <c r="EI24" i="28"/>
  <c r="EI128" i="28" s="1"/>
  <c r="EH24" i="28"/>
  <c r="EH128" i="28" s="1"/>
  <c r="EG24" i="28"/>
  <c r="EG128" i="28" s="1"/>
  <c r="EL23" i="28"/>
  <c r="EL127" i="28" s="1"/>
  <c r="EK23" i="28"/>
  <c r="EK127" i="28" s="1"/>
  <c r="EJ23" i="28"/>
  <c r="EJ127" i="28" s="1"/>
  <c r="EI23" i="28"/>
  <c r="EI127" i="28" s="1"/>
  <c r="EH23" i="28"/>
  <c r="EH127" i="28" s="1"/>
  <c r="EG23" i="28"/>
  <c r="EG127" i="28" s="1"/>
  <c r="EL22" i="28"/>
  <c r="EL126" i="28" s="1"/>
  <c r="EK22" i="28"/>
  <c r="EK126" i="28" s="1"/>
  <c r="EJ22" i="28"/>
  <c r="EJ126" i="28" s="1"/>
  <c r="EI22" i="28"/>
  <c r="EI126" i="28" s="1"/>
  <c r="EH22" i="28"/>
  <c r="EH126" i="28" s="1"/>
  <c r="EG22" i="28"/>
  <c r="EG126" i="28" s="1"/>
  <c r="EL21" i="28"/>
  <c r="EL125" i="28" s="1"/>
  <c r="EK21" i="28"/>
  <c r="EK125" i="28" s="1"/>
  <c r="EJ21" i="28"/>
  <c r="EJ125" i="28" s="1"/>
  <c r="EI21" i="28"/>
  <c r="EI125" i="28" s="1"/>
  <c r="EH21" i="28"/>
  <c r="EH125" i="28" s="1"/>
  <c r="EG21" i="28"/>
  <c r="EG125" i="28" s="1"/>
  <c r="EL20" i="28"/>
  <c r="EL124" i="28" s="1"/>
  <c r="EK20" i="28"/>
  <c r="EK124" i="28" s="1"/>
  <c r="EJ20" i="28"/>
  <c r="EJ124" i="28" s="1"/>
  <c r="EI20" i="28"/>
  <c r="EI124" i="28" s="1"/>
  <c r="EH20" i="28"/>
  <c r="EH124" i="28" s="1"/>
  <c r="EG20" i="28"/>
  <c r="EG124" i="28" s="1"/>
  <c r="EL19" i="28"/>
  <c r="EK19" i="28"/>
  <c r="EJ19" i="28"/>
  <c r="EI19" i="28"/>
  <c r="EH19" i="28"/>
  <c r="EG19" i="28"/>
  <c r="EL18" i="28"/>
  <c r="EK18" i="28"/>
  <c r="EJ18" i="28"/>
  <c r="EI18" i="28"/>
  <c r="EH18" i="28"/>
  <c r="EG18" i="28"/>
  <c r="EL17" i="28"/>
  <c r="EK17" i="28"/>
  <c r="EJ17" i="28"/>
  <c r="EI17" i="28"/>
  <c r="EH17" i="28"/>
  <c r="EG17" i="28"/>
  <c r="EL16" i="28"/>
  <c r="EK16" i="28"/>
  <c r="EJ16" i="28"/>
  <c r="EI16" i="28"/>
  <c r="EH16" i="28"/>
  <c r="EG16" i="28"/>
  <c r="EL15" i="28"/>
  <c r="EL122" i="28" s="1"/>
  <c r="EK15" i="28"/>
  <c r="EK122" i="28" s="1"/>
  <c r="EJ15" i="28"/>
  <c r="EJ122" i="28" s="1"/>
  <c r="EI15" i="28"/>
  <c r="EI122" i="28" s="1"/>
  <c r="EH15" i="28"/>
  <c r="EH122" i="28" s="1"/>
  <c r="EG15" i="28"/>
  <c r="EG122" i="28" s="1"/>
  <c r="EF29" i="28"/>
  <c r="EF133" i="28" s="1"/>
  <c r="EF28" i="28"/>
  <c r="EF132" i="28" s="1"/>
  <c r="EF27" i="28"/>
  <c r="EF131" i="28" s="1"/>
  <c r="EF26" i="28"/>
  <c r="EF130" i="28" s="1"/>
  <c r="EF25" i="28"/>
  <c r="EF129" i="28" s="1"/>
  <c r="EF24" i="28"/>
  <c r="EF128" i="28" s="1"/>
  <c r="EF23" i="28"/>
  <c r="EF127" i="28" s="1"/>
  <c r="EF22" i="28"/>
  <c r="EF126" i="28" s="1"/>
  <c r="EF21" i="28"/>
  <c r="EF125" i="28" s="1"/>
  <c r="EF20" i="28"/>
  <c r="EF124" i="28" s="1"/>
  <c r="EF19" i="28"/>
  <c r="EF18" i="28"/>
  <c r="EF17" i="28"/>
  <c r="EF16" i="28"/>
  <c r="EF15" i="28"/>
  <c r="EF122" i="28" s="1"/>
  <c r="EE29" i="28"/>
  <c r="EE133" i="28" s="1"/>
  <c r="ED29" i="28"/>
  <c r="ED133" i="28" s="1"/>
  <c r="EC29" i="28"/>
  <c r="EC133" i="28" s="1"/>
  <c r="EB29" i="28"/>
  <c r="EB133" i="28" s="1"/>
  <c r="EA29" i="28"/>
  <c r="EA133" i="28" s="1"/>
  <c r="DZ29" i="28"/>
  <c r="DZ133" i="28" s="1"/>
  <c r="EE28" i="28"/>
  <c r="EE132" i="28" s="1"/>
  <c r="ED28" i="28"/>
  <c r="ED132" i="28" s="1"/>
  <c r="EC28" i="28"/>
  <c r="EC132" i="28" s="1"/>
  <c r="EB28" i="28"/>
  <c r="EB132" i="28" s="1"/>
  <c r="EA28" i="28"/>
  <c r="EA132" i="28" s="1"/>
  <c r="DZ28" i="28"/>
  <c r="DZ132" i="28" s="1"/>
  <c r="EE27" i="28"/>
  <c r="EE131" i="28" s="1"/>
  <c r="ED27" i="28"/>
  <c r="ED131" i="28" s="1"/>
  <c r="EC27" i="28"/>
  <c r="EC131" i="28" s="1"/>
  <c r="EB27" i="28"/>
  <c r="EB131" i="28" s="1"/>
  <c r="EA27" i="28"/>
  <c r="EA131" i="28" s="1"/>
  <c r="DZ27" i="28"/>
  <c r="DZ131" i="28" s="1"/>
  <c r="EE26" i="28"/>
  <c r="EE130" i="28" s="1"/>
  <c r="ED26" i="28"/>
  <c r="ED130" i="28" s="1"/>
  <c r="EC26" i="28"/>
  <c r="EC130" i="28" s="1"/>
  <c r="EB26" i="28"/>
  <c r="EB130" i="28" s="1"/>
  <c r="EA26" i="28"/>
  <c r="EA130" i="28" s="1"/>
  <c r="DZ26" i="28"/>
  <c r="DZ130" i="28" s="1"/>
  <c r="EE25" i="28"/>
  <c r="EE129" i="28" s="1"/>
  <c r="ED25" i="28"/>
  <c r="ED129" i="28" s="1"/>
  <c r="EC25" i="28"/>
  <c r="EC129" i="28" s="1"/>
  <c r="EB25" i="28"/>
  <c r="EB129" i="28" s="1"/>
  <c r="EA25" i="28"/>
  <c r="EA129" i="28" s="1"/>
  <c r="DZ25" i="28"/>
  <c r="DZ129" i="28" s="1"/>
  <c r="EE24" i="28"/>
  <c r="EE128" i="28" s="1"/>
  <c r="ED24" i="28"/>
  <c r="ED128" i="28" s="1"/>
  <c r="EC24" i="28"/>
  <c r="EC128" i="28" s="1"/>
  <c r="EB24" i="28"/>
  <c r="EB128" i="28" s="1"/>
  <c r="EA24" i="28"/>
  <c r="EA128" i="28" s="1"/>
  <c r="DZ24" i="28"/>
  <c r="DZ128" i="28" s="1"/>
  <c r="EE23" i="28"/>
  <c r="EE127" i="28" s="1"/>
  <c r="ED23" i="28"/>
  <c r="ED127" i="28" s="1"/>
  <c r="EC23" i="28"/>
  <c r="EC127" i="28" s="1"/>
  <c r="EB23" i="28"/>
  <c r="EB127" i="28" s="1"/>
  <c r="EA23" i="28"/>
  <c r="EA127" i="28" s="1"/>
  <c r="DZ23" i="28"/>
  <c r="DZ127" i="28" s="1"/>
  <c r="EE22" i="28"/>
  <c r="EE126" i="28" s="1"/>
  <c r="ED22" i="28"/>
  <c r="ED126" i="28" s="1"/>
  <c r="EC22" i="28"/>
  <c r="EC126" i="28" s="1"/>
  <c r="EB22" i="28"/>
  <c r="EB126" i="28" s="1"/>
  <c r="EA22" i="28"/>
  <c r="EA126" i="28" s="1"/>
  <c r="DZ22" i="28"/>
  <c r="DZ126" i="28" s="1"/>
  <c r="EE21" i="28"/>
  <c r="EE125" i="28" s="1"/>
  <c r="ED21" i="28"/>
  <c r="ED125" i="28" s="1"/>
  <c r="EC21" i="28"/>
  <c r="EC125" i="28" s="1"/>
  <c r="EB21" i="28"/>
  <c r="EB125" i="28" s="1"/>
  <c r="EA21" i="28"/>
  <c r="EA125" i="28" s="1"/>
  <c r="DZ21" i="28"/>
  <c r="DZ125" i="28" s="1"/>
  <c r="EE20" i="28"/>
  <c r="EE124" i="28" s="1"/>
  <c r="ED20" i="28"/>
  <c r="ED124" i="28" s="1"/>
  <c r="EC20" i="28"/>
  <c r="EC124" i="28" s="1"/>
  <c r="EB20" i="28"/>
  <c r="EB124" i="28" s="1"/>
  <c r="EA20" i="28"/>
  <c r="EA124" i="28" s="1"/>
  <c r="DZ20" i="28"/>
  <c r="DZ124" i="28" s="1"/>
  <c r="EE19" i="28"/>
  <c r="ED19" i="28"/>
  <c r="EC19" i="28"/>
  <c r="EB19" i="28"/>
  <c r="EA19" i="28"/>
  <c r="DZ19" i="28"/>
  <c r="EE18" i="28"/>
  <c r="ED18" i="28"/>
  <c r="EC18" i="28"/>
  <c r="EB18" i="28"/>
  <c r="EA18" i="28"/>
  <c r="DZ18" i="28"/>
  <c r="EE17" i="28"/>
  <c r="ED17" i="28"/>
  <c r="EC17" i="28"/>
  <c r="EB17" i="28"/>
  <c r="EA17" i="28"/>
  <c r="DZ17" i="28"/>
  <c r="EE16" i="28"/>
  <c r="ED16" i="28"/>
  <c r="EC16" i="28"/>
  <c r="EB16" i="28"/>
  <c r="EA16" i="28"/>
  <c r="DZ16" i="28"/>
  <c r="EE15" i="28"/>
  <c r="EE122" i="28" s="1"/>
  <c r="ED15" i="28"/>
  <c r="ED122" i="28" s="1"/>
  <c r="EC15" i="28"/>
  <c r="EC122" i="28" s="1"/>
  <c r="EB15" i="28"/>
  <c r="EB122" i="28" s="1"/>
  <c r="EA15" i="28"/>
  <c r="EA122" i="28" s="1"/>
  <c r="DZ15" i="28"/>
  <c r="DZ122" i="28" s="1"/>
  <c r="DY29" i="28"/>
  <c r="DY133" i="28" s="1"/>
  <c r="DY28" i="28"/>
  <c r="DY132" i="28" s="1"/>
  <c r="DY27" i="28"/>
  <c r="DY131" i="28" s="1"/>
  <c r="DY26" i="28"/>
  <c r="DY130" i="28" s="1"/>
  <c r="DY25" i="28"/>
  <c r="DY129" i="28" s="1"/>
  <c r="DY24" i="28"/>
  <c r="DY128" i="28" s="1"/>
  <c r="DY23" i="28"/>
  <c r="DY127" i="28" s="1"/>
  <c r="DY22" i="28"/>
  <c r="DY126" i="28" s="1"/>
  <c r="DY21" i="28"/>
  <c r="DY125" i="28" s="1"/>
  <c r="DY20" i="28"/>
  <c r="DY124" i="28" s="1"/>
  <c r="DY19" i="28"/>
  <c r="DY18" i="28"/>
  <c r="DY17" i="28"/>
  <c r="DY16" i="28"/>
  <c r="DY15" i="28"/>
  <c r="DY122" i="28" s="1"/>
  <c r="DX29" i="28"/>
  <c r="DX133" i="28" s="1"/>
  <c r="DW29" i="28"/>
  <c r="DW133" i="28" s="1"/>
  <c r="DV29" i="28"/>
  <c r="DV133" i="28" s="1"/>
  <c r="DU29" i="28"/>
  <c r="DU133" i="28" s="1"/>
  <c r="DT29" i="28"/>
  <c r="DT133" i="28" s="1"/>
  <c r="DS29" i="28"/>
  <c r="DS133" i="28" s="1"/>
  <c r="DX28" i="28"/>
  <c r="DX132" i="28" s="1"/>
  <c r="DW28" i="28"/>
  <c r="DW132" i="28" s="1"/>
  <c r="DV28" i="28"/>
  <c r="DV132" i="28" s="1"/>
  <c r="DU28" i="28"/>
  <c r="DU132" i="28" s="1"/>
  <c r="DT28" i="28"/>
  <c r="DT132" i="28" s="1"/>
  <c r="DS28" i="28"/>
  <c r="DS132" i="28" s="1"/>
  <c r="DX27" i="28"/>
  <c r="DX131" i="28" s="1"/>
  <c r="DW27" i="28"/>
  <c r="DW131" i="28" s="1"/>
  <c r="DV27" i="28"/>
  <c r="DV131" i="28" s="1"/>
  <c r="DU27" i="28"/>
  <c r="DU131" i="28" s="1"/>
  <c r="DT27" i="28"/>
  <c r="DT131" i="28" s="1"/>
  <c r="DS27" i="28"/>
  <c r="DS131" i="28" s="1"/>
  <c r="DX26" i="28"/>
  <c r="DX130" i="28" s="1"/>
  <c r="DW26" i="28"/>
  <c r="DW130" i="28" s="1"/>
  <c r="DV26" i="28"/>
  <c r="DV130" i="28" s="1"/>
  <c r="DU26" i="28"/>
  <c r="DU130" i="28" s="1"/>
  <c r="DT26" i="28"/>
  <c r="DT130" i="28" s="1"/>
  <c r="DS26" i="28"/>
  <c r="DS130" i="28" s="1"/>
  <c r="DX25" i="28"/>
  <c r="DX129" i="28" s="1"/>
  <c r="DW25" i="28"/>
  <c r="DW129" i="28" s="1"/>
  <c r="DV25" i="28"/>
  <c r="DV129" i="28" s="1"/>
  <c r="DU25" i="28"/>
  <c r="DU129" i="28" s="1"/>
  <c r="DT25" i="28"/>
  <c r="DT129" i="28" s="1"/>
  <c r="DS25" i="28"/>
  <c r="DS129" i="28" s="1"/>
  <c r="DX24" i="28"/>
  <c r="DX128" i="28" s="1"/>
  <c r="DW24" i="28"/>
  <c r="DW128" i="28" s="1"/>
  <c r="DV24" i="28"/>
  <c r="DV128" i="28" s="1"/>
  <c r="DU24" i="28"/>
  <c r="DU128" i="28" s="1"/>
  <c r="DT24" i="28"/>
  <c r="DT128" i="28" s="1"/>
  <c r="DS24" i="28"/>
  <c r="DS128" i="28" s="1"/>
  <c r="DX23" i="28"/>
  <c r="DX127" i="28" s="1"/>
  <c r="DW23" i="28"/>
  <c r="DW127" i="28" s="1"/>
  <c r="DV23" i="28"/>
  <c r="DV127" i="28" s="1"/>
  <c r="DU23" i="28"/>
  <c r="DU127" i="28" s="1"/>
  <c r="DT23" i="28"/>
  <c r="DT127" i="28" s="1"/>
  <c r="DS23" i="28"/>
  <c r="DS127" i="28" s="1"/>
  <c r="DX22" i="28"/>
  <c r="DX126" i="28" s="1"/>
  <c r="DW22" i="28"/>
  <c r="DW126" i="28" s="1"/>
  <c r="DV22" i="28"/>
  <c r="DV126" i="28" s="1"/>
  <c r="DU22" i="28"/>
  <c r="DU126" i="28" s="1"/>
  <c r="DT22" i="28"/>
  <c r="DT126" i="28" s="1"/>
  <c r="DS22" i="28"/>
  <c r="DS126" i="28" s="1"/>
  <c r="DX21" i="28"/>
  <c r="DX125" i="28" s="1"/>
  <c r="DW21" i="28"/>
  <c r="DW125" i="28" s="1"/>
  <c r="DV21" i="28"/>
  <c r="DV125" i="28" s="1"/>
  <c r="DU21" i="28"/>
  <c r="DU125" i="28" s="1"/>
  <c r="DT21" i="28"/>
  <c r="DT125" i="28" s="1"/>
  <c r="DS21" i="28"/>
  <c r="DS125" i="28" s="1"/>
  <c r="DX20" i="28"/>
  <c r="DX124" i="28" s="1"/>
  <c r="DW20" i="28"/>
  <c r="DW124" i="28" s="1"/>
  <c r="DV20" i="28"/>
  <c r="DV124" i="28" s="1"/>
  <c r="DU20" i="28"/>
  <c r="DU124" i="28" s="1"/>
  <c r="DT20" i="28"/>
  <c r="DT124" i="28" s="1"/>
  <c r="DS20" i="28"/>
  <c r="DS124" i="28" s="1"/>
  <c r="DX19" i="28"/>
  <c r="DW19" i="28"/>
  <c r="DV19" i="28"/>
  <c r="DU19" i="28"/>
  <c r="DT19" i="28"/>
  <c r="DS19" i="28"/>
  <c r="DX18" i="28"/>
  <c r="DW18" i="28"/>
  <c r="DV18" i="28"/>
  <c r="DU18" i="28"/>
  <c r="DT18" i="28"/>
  <c r="DS18" i="28"/>
  <c r="DX17" i="28"/>
  <c r="DW17" i="28"/>
  <c r="DV17" i="28"/>
  <c r="DU17" i="28"/>
  <c r="DT17" i="28"/>
  <c r="DS17" i="28"/>
  <c r="DX16" i="28"/>
  <c r="DW16" i="28"/>
  <c r="DV16" i="28"/>
  <c r="DU16" i="28"/>
  <c r="DT16" i="28"/>
  <c r="DS16" i="28"/>
  <c r="DX15" i="28"/>
  <c r="DX122" i="28" s="1"/>
  <c r="DW15" i="28"/>
  <c r="DW122" i="28" s="1"/>
  <c r="DV15" i="28"/>
  <c r="DV122" i="28" s="1"/>
  <c r="DU15" i="28"/>
  <c r="DU122" i="28" s="1"/>
  <c r="DT15" i="28"/>
  <c r="DT122" i="28" s="1"/>
  <c r="DS15" i="28"/>
  <c r="DS122" i="28" s="1"/>
  <c r="DR29" i="28"/>
  <c r="DR133" i="28" s="1"/>
  <c r="DR28" i="28"/>
  <c r="DR132" i="28" s="1"/>
  <c r="DR27" i="28"/>
  <c r="DR131" i="28" s="1"/>
  <c r="DR26" i="28"/>
  <c r="DR130" i="28" s="1"/>
  <c r="DR25" i="28"/>
  <c r="DR129" i="28" s="1"/>
  <c r="DR24" i="28"/>
  <c r="DR128" i="28" s="1"/>
  <c r="DR23" i="28"/>
  <c r="DR127" i="28" s="1"/>
  <c r="DR22" i="28"/>
  <c r="DR126" i="28" s="1"/>
  <c r="DR21" i="28"/>
  <c r="DR125" i="28" s="1"/>
  <c r="DR20" i="28"/>
  <c r="DR124" i="28" s="1"/>
  <c r="DR19" i="28"/>
  <c r="DR18" i="28"/>
  <c r="DR17" i="28"/>
  <c r="DR16" i="28"/>
  <c r="DR15" i="28"/>
  <c r="DR122" i="28" s="1"/>
  <c r="DQ29" i="28"/>
  <c r="DQ133" i="28" s="1"/>
  <c r="DP29" i="28"/>
  <c r="DP133" i="28" s="1"/>
  <c r="DO29" i="28"/>
  <c r="DO133" i="28" s="1"/>
  <c r="DN29" i="28"/>
  <c r="DN133" i="28" s="1"/>
  <c r="DM29" i="28"/>
  <c r="DM133" i="28" s="1"/>
  <c r="DL29" i="28"/>
  <c r="DL133" i="28" s="1"/>
  <c r="DQ28" i="28"/>
  <c r="DQ132" i="28" s="1"/>
  <c r="DP28" i="28"/>
  <c r="DP132" i="28" s="1"/>
  <c r="DO28" i="28"/>
  <c r="DO132" i="28" s="1"/>
  <c r="DN28" i="28"/>
  <c r="DN132" i="28" s="1"/>
  <c r="DM28" i="28"/>
  <c r="DM132" i="28" s="1"/>
  <c r="DL28" i="28"/>
  <c r="DL132" i="28" s="1"/>
  <c r="DQ27" i="28"/>
  <c r="DQ131" i="28" s="1"/>
  <c r="DP27" i="28"/>
  <c r="DP131" i="28" s="1"/>
  <c r="DO27" i="28"/>
  <c r="DO131" i="28" s="1"/>
  <c r="DN27" i="28"/>
  <c r="DN131" i="28" s="1"/>
  <c r="DM27" i="28"/>
  <c r="DM131" i="28" s="1"/>
  <c r="DL27" i="28"/>
  <c r="DL131" i="28" s="1"/>
  <c r="DQ26" i="28"/>
  <c r="DQ130" i="28" s="1"/>
  <c r="DP26" i="28"/>
  <c r="DP130" i="28" s="1"/>
  <c r="DO26" i="28"/>
  <c r="DO130" i="28" s="1"/>
  <c r="DN26" i="28"/>
  <c r="DN130" i="28" s="1"/>
  <c r="DM26" i="28"/>
  <c r="DM130" i="28" s="1"/>
  <c r="DL26" i="28"/>
  <c r="DL130" i="28" s="1"/>
  <c r="DQ25" i="28"/>
  <c r="DQ129" i="28" s="1"/>
  <c r="DP25" i="28"/>
  <c r="DP129" i="28" s="1"/>
  <c r="DO25" i="28"/>
  <c r="DO129" i="28" s="1"/>
  <c r="DN25" i="28"/>
  <c r="DN129" i="28" s="1"/>
  <c r="DM25" i="28"/>
  <c r="DM129" i="28" s="1"/>
  <c r="DL25" i="28"/>
  <c r="DL129" i="28" s="1"/>
  <c r="DQ24" i="28"/>
  <c r="DQ128" i="28" s="1"/>
  <c r="DP24" i="28"/>
  <c r="DP128" i="28" s="1"/>
  <c r="DO24" i="28"/>
  <c r="DO128" i="28" s="1"/>
  <c r="DN24" i="28"/>
  <c r="DN128" i="28" s="1"/>
  <c r="DM24" i="28"/>
  <c r="DM128" i="28" s="1"/>
  <c r="DL24" i="28"/>
  <c r="DL128" i="28" s="1"/>
  <c r="DQ23" i="28"/>
  <c r="DQ127" i="28" s="1"/>
  <c r="DP23" i="28"/>
  <c r="DP127" i="28" s="1"/>
  <c r="DO23" i="28"/>
  <c r="DO127" i="28" s="1"/>
  <c r="DN23" i="28"/>
  <c r="DN127" i="28" s="1"/>
  <c r="DM23" i="28"/>
  <c r="DM127" i="28" s="1"/>
  <c r="DL23" i="28"/>
  <c r="DL127" i="28" s="1"/>
  <c r="DQ22" i="28"/>
  <c r="DQ126" i="28" s="1"/>
  <c r="DP22" i="28"/>
  <c r="DP126" i="28" s="1"/>
  <c r="DO22" i="28"/>
  <c r="DO126" i="28" s="1"/>
  <c r="DN22" i="28"/>
  <c r="DN126" i="28" s="1"/>
  <c r="DM22" i="28"/>
  <c r="DM126" i="28" s="1"/>
  <c r="DL22" i="28"/>
  <c r="DL126" i="28" s="1"/>
  <c r="DQ21" i="28"/>
  <c r="DQ125" i="28" s="1"/>
  <c r="DP21" i="28"/>
  <c r="DP125" i="28" s="1"/>
  <c r="DO21" i="28"/>
  <c r="DO125" i="28" s="1"/>
  <c r="DN21" i="28"/>
  <c r="DN125" i="28" s="1"/>
  <c r="DM21" i="28"/>
  <c r="DM125" i="28" s="1"/>
  <c r="DL21" i="28"/>
  <c r="DL125" i="28" s="1"/>
  <c r="DQ20" i="28"/>
  <c r="DQ124" i="28" s="1"/>
  <c r="DP20" i="28"/>
  <c r="DP124" i="28" s="1"/>
  <c r="DO20" i="28"/>
  <c r="DO124" i="28" s="1"/>
  <c r="DN20" i="28"/>
  <c r="DN124" i="28" s="1"/>
  <c r="DM20" i="28"/>
  <c r="DM124" i="28" s="1"/>
  <c r="DL20" i="28"/>
  <c r="DL124" i="28" s="1"/>
  <c r="DQ19" i="28"/>
  <c r="DP19" i="28"/>
  <c r="DO19" i="28"/>
  <c r="DN19" i="28"/>
  <c r="DM19" i="28"/>
  <c r="DL19" i="28"/>
  <c r="DQ18" i="28"/>
  <c r="DP18" i="28"/>
  <c r="DO18" i="28"/>
  <c r="DN18" i="28"/>
  <c r="DM18" i="28"/>
  <c r="DL18" i="28"/>
  <c r="DQ17" i="28"/>
  <c r="DP17" i="28"/>
  <c r="DO17" i="28"/>
  <c r="DN17" i="28"/>
  <c r="DM17" i="28"/>
  <c r="DL17" i="28"/>
  <c r="DQ16" i="28"/>
  <c r="DP16" i="28"/>
  <c r="DO16" i="28"/>
  <c r="DN16" i="28"/>
  <c r="DM16" i="28"/>
  <c r="DL16" i="28"/>
  <c r="DQ15" i="28"/>
  <c r="DP15" i="28"/>
  <c r="DP122" i="28" s="1"/>
  <c r="DO15" i="28"/>
  <c r="DO122" i="28" s="1"/>
  <c r="DN15" i="28"/>
  <c r="DN122" i="28" s="1"/>
  <c r="DM15" i="28"/>
  <c r="DL15" i="28"/>
  <c r="DL122" i="28" s="1"/>
  <c r="DK29" i="28"/>
  <c r="DK133" i="28" s="1"/>
  <c r="DK28" i="28"/>
  <c r="DK132" i="28" s="1"/>
  <c r="DK27" i="28"/>
  <c r="DK131" i="28" s="1"/>
  <c r="DK26" i="28"/>
  <c r="DK130" i="28" s="1"/>
  <c r="DK25" i="28"/>
  <c r="DK129" i="28" s="1"/>
  <c r="DK24" i="28"/>
  <c r="DK128" i="28" s="1"/>
  <c r="DK23" i="28"/>
  <c r="DK127" i="28" s="1"/>
  <c r="DK22" i="28"/>
  <c r="DK126" i="28" s="1"/>
  <c r="DK21" i="28"/>
  <c r="DK125" i="28" s="1"/>
  <c r="DK20" i="28"/>
  <c r="DK124" i="28" s="1"/>
  <c r="DK19" i="28"/>
  <c r="DK18" i="28"/>
  <c r="DK17" i="28"/>
  <c r="DK16" i="28"/>
  <c r="DK15" i="28"/>
  <c r="DK122" i="28" s="1"/>
  <c r="DJ29" i="28"/>
  <c r="DJ133" i="28" s="1"/>
  <c r="DI29" i="28"/>
  <c r="DI133" i="28" s="1"/>
  <c r="DH29" i="28"/>
  <c r="DH133" i="28" s="1"/>
  <c r="DG29" i="28"/>
  <c r="DG133" i="28" s="1"/>
  <c r="DF29" i="28"/>
  <c r="DF133" i="28" s="1"/>
  <c r="DE29" i="28"/>
  <c r="DE133" i="28" s="1"/>
  <c r="DJ28" i="28"/>
  <c r="DJ132" i="28" s="1"/>
  <c r="DI28" i="28"/>
  <c r="DI132" i="28" s="1"/>
  <c r="DH28" i="28"/>
  <c r="DH132" i="28" s="1"/>
  <c r="DG28" i="28"/>
  <c r="DG132" i="28" s="1"/>
  <c r="DF28" i="28"/>
  <c r="DF132" i="28" s="1"/>
  <c r="DE28" i="28"/>
  <c r="DE132" i="28" s="1"/>
  <c r="DJ27" i="28"/>
  <c r="DJ131" i="28" s="1"/>
  <c r="DI27" i="28"/>
  <c r="DI131" i="28" s="1"/>
  <c r="DH27" i="28"/>
  <c r="DH131" i="28" s="1"/>
  <c r="DG27" i="28"/>
  <c r="DG131" i="28" s="1"/>
  <c r="DF27" i="28"/>
  <c r="DF131" i="28" s="1"/>
  <c r="DE27" i="28"/>
  <c r="DE131" i="28" s="1"/>
  <c r="DJ26" i="28"/>
  <c r="DJ130" i="28" s="1"/>
  <c r="DI26" i="28"/>
  <c r="DI130" i="28" s="1"/>
  <c r="DH26" i="28"/>
  <c r="DH130" i="28" s="1"/>
  <c r="DG26" i="28"/>
  <c r="DG130" i="28" s="1"/>
  <c r="DF26" i="28"/>
  <c r="DF130" i="28" s="1"/>
  <c r="DE26" i="28"/>
  <c r="DE130" i="28" s="1"/>
  <c r="DJ25" i="28"/>
  <c r="DJ129" i="28" s="1"/>
  <c r="DI25" i="28"/>
  <c r="DI129" i="28" s="1"/>
  <c r="DH25" i="28"/>
  <c r="DH129" i="28" s="1"/>
  <c r="DG25" i="28"/>
  <c r="DG129" i="28" s="1"/>
  <c r="DF25" i="28"/>
  <c r="DF129" i="28" s="1"/>
  <c r="DE25" i="28"/>
  <c r="DE129" i="28" s="1"/>
  <c r="DJ24" i="28"/>
  <c r="DJ128" i="28" s="1"/>
  <c r="DI24" i="28"/>
  <c r="DI128" i="28" s="1"/>
  <c r="DH24" i="28"/>
  <c r="DH128" i="28" s="1"/>
  <c r="DG24" i="28"/>
  <c r="DG128" i="28" s="1"/>
  <c r="DF24" i="28"/>
  <c r="DF128" i="28" s="1"/>
  <c r="DE24" i="28"/>
  <c r="DE128" i="28" s="1"/>
  <c r="DJ23" i="28"/>
  <c r="DJ127" i="28" s="1"/>
  <c r="DI23" i="28"/>
  <c r="DI127" i="28" s="1"/>
  <c r="DH23" i="28"/>
  <c r="DH127" i="28" s="1"/>
  <c r="DG23" i="28"/>
  <c r="DG127" i="28" s="1"/>
  <c r="DF23" i="28"/>
  <c r="DF127" i="28" s="1"/>
  <c r="DE23" i="28"/>
  <c r="DE127" i="28" s="1"/>
  <c r="DJ22" i="28"/>
  <c r="DJ126" i="28" s="1"/>
  <c r="DI22" i="28"/>
  <c r="DI126" i="28" s="1"/>
  <c r="DH22" i="28"/>
  <c r="DH126" i="28" s="1"/>
  <c r="DG22" i="28"/>
  <c r="DG126" i="28" s="1"/>
  <c r="DF22" i="28"/>
  <c r="DF126" i="28" s="1"/>
  <c r="DE22" i="28"/>
  <c r="DE126" i="28" s="1"/>
  <c r="DJ21" i="28"/>
  <c r="DJ125" i="28" s="1"/>
  <c r="DI21" i="28"/>
  <c r="DI125" i="28" s="1"/>
  <c r="DH21" i="28"/>
  <c r="DH125" i="28" s="1"/>
  <c r="DG21" i="28"/>
  <c r="DG125" i="28" s="1"/>
  <c r="DF21" i="28"/>
  <c r="DF125" i="28" s="1"/>
  <c r="DE21" i="28"/>
  <c r="DE125" i="28" s="1"/>
  <c r="DJ20" i="28"/>
  <c r="DJ124" i="28" s="1"/>
  <c r="DI20" i="28"/>
  <c r="DI124" i="28" s="1"/>
  <c r="DH20" i="28"/>
  <c r="DH124" i="28" s="1"/>
  <c r="DG20" i="28"/>
  <c r="DG124" i="28" s="1"/>
  <c r="DF20" i="28"/>
  <c r="DF124" i="28" s="1"/>
  <c r="DE20" i="28"/>
  <c r="DE124" i="28" s="1"/>
  <c r="DJ19" i="28"/>
  <c r="DI19" i="28"/>
  <c r="DH19" i="28"/>
  <c r="DG19" i="28"/>
  <c r="DF19" i="28"/>
  <c r="DE19" i="28"/>
  <c r="DJ18" i="28"/>
  <c r="DI18" i="28"/>
  <c r="DH18" i="28"/>
  <c r="DG18" i="28"/>
  <c r="DF18" i="28"/>
  <c r="DE18" i="28"/>
  <c r="DJ17" i="28"/>
  <c r="DI17" i="28"/>
  <c r="DH17" i="28"/>
  <c r="DG17" i="28"/>
  <c r="DF17" i="28"/>
  <c r="DE17" i="28"/>
  <c r="DJ16" i="28"/>
  <c r="DI16" i="28"/>
  <c r="DH16" i="28"/>
  <c r="DG16" i="28"/>
  <c r="DF16" i="28"/>
  <c r="DE16" i="28"/>
  <c r="DJ15" i="28"/>
  <c r="DJ122" i="28" s="1"/>
  <c r="DI15" i="28"/>
  <c r="DI122" i="28" s="1"/>
  <c r="DH15" i="28"/>
  <c r="DH122" i="28" s="1"/>
  <c r="DG15" i="28"/>
  <c r="DF15" i="28"/>
  <c r="DF122" i="28" s="1"/>
  <c r="DE15" i="28"/>
  <c r="DE122" i="28" s="1"/>
  <c r="DD29" i="28"/>
  <c r="DD133" i="28" s="1"/>
  <c r="DD28" i="28"/>
  <c r="DD132" i="28" s="1"/>
  <c r="DD27" i="28"/>
  <c r="DD131" i="28" s="1"/>
  <c r="DD26" i="28"/>
  <c r="DD130" i="28" s="1"/>
  <c r="DD25" i="28"/>
  <c r="DD129" i="28" s="1"/>
  <c r="DD24" i="28"/>
  <c r="DD128" i="28" s="1"/>
  <c r="DD23" i="28"/>
  <c r="DD127" i="28" s="1"/>
  <c r="DD22" i="28"/>
  <c r="DD126" i="28" s="1"/>
  <c r="DD21" i="28"/>
  <c r="DD125" i="28" s="1"/>
  <c r="DD20" i="28"/>
  <c r="DD124" i="28" s="1"/>
  <c r="DD19" i="28"/>
  <c r="DD18" i="28"/>
  <c r="DD17" i="28"/>
  <c r="DD16" i="28"/>
  <c r="DD15" i="28"/>
  <c r="DD122" i="28" s="1"/>
  <c r="DC29" i="28"/>
  <c r="DC133" i="28" s="1"/>
  <c r="DB29" i="28"/>
  <c r="DB133" i="28" s="1"/>
  <c r="DA29" i="28"/>
  <c r="DA133" i="28" s="1"/>
  <c r="CZ29" i="28"/>
  <c r="CZ133" i="28" s="1"/>
  <c r="CY29" i="28"/>
  <c r="CY133" i="28" s="1"/>
  <c r="CX29" i="28"/>
  <c r="CX133" i="28" s="1"/>
  <c r="DC28" i="28"/>
  <c r="DC132" i="28" s="1"/>
  <c r="DB28" i="28"/>
  <c r="DB132" i="28" s="1"/>
  <c r="DA28" i="28"/>
  <c r="DA132" i="28" s="1"/>
  <c r="CZ28" i="28"/>
  <c r="CZ132" i="28" s="1"/>
  <c r="CY28" i="28"/>
  <c r="CY132" i="28" s="1"/>
  <c r="CX28" i="28"/>
  <c r="CX132" i="28" s="1"/>
  <c r="DC27" i="28"/>
  <c r="DC131" i="28" s="1"/>
  <c r="DB27" i="28"/>
  <c r="DB131" i="28" s="1"/>
  <c r="DA27" i="28"/>
  <c r="DA131" i="28" s="1"/>
  <c r="CZ27" i="28"/>
  <c r="CZ131" i="28" s="1"/>
  <c r="CY27" i="28"/>
  <c r="CY131" i="28" s="1"/>
  <c r="CX27" i="28"/>
  <c r="CX131" i="28" s="1"/>
  <c r="DC26" i="28"/>
  <c r="DC130" i="28" s="1"/>
  <c r="DB26" i="28"/>
  <c r="DB130" i="28" s="1"/>
  <c r="DA26" i="28"/>
  <c r="DA130" i="28" s="1"/>
  <c r="CZ26" i="28"/>
  <c r="CZ130" i="28" s="1"/>
  <c r="CY26" i="28"/>
  <c r="CY130" i="28" s="1"/>
  <c r="CX26" i="28"/>
  <c r="CX130" i="28" s="1"/>
  <c r="DC25" i="28"/>
  <c r="DC129" i="28" s="1"/>
  <c r="DB25" i="28"/>
  <c r="DB129" i="28" s="1"/>
  <c r="DA25" i="28"/>
  <c r="DA129" i="28" s="1"/>
  <c r="CZ25" i="28"/>
  <c r="CZ129" i="28" s="1"/>
  <c r="CY25" i="28"/>
  <c r="CY129" i="28" s="1"/>
  <c r="CX25" i="28"/>
  <c r="CX129" i="28" s="1"/>
  <c r="DC24" i="28"/>
  <c r="DC128" i="28" s="1"/>
  <c r="DB24" i="28"/>
  <c r="DB128" i="28" s="1"/>
  <c r="DA24" i="28"/>
  <c r="DA128" i="28" s="1"/>
  <c r="CZ24" i="28"/>
  <c r="CZ128" i="28" s="1"/>
  <c r="CY24" i="28"/>
  <c r="CY128" i="28" s="1"/>
  <c r="CX24" i="28"/>
  <c r="CX128" i="28" s="1"/>
  <c r="DC23" i="28"/>
  <c r="DC127" i="28" s="1"/>
  <c r="DB23" i="28"/>
  <c r="DB127" i="28" s="1"/>
  <c r="DA23" i="28"/>
  <c r="DA127" i="28" s="1"/>
  <c r="CZ23" i="28"/>
  <c r="CZ127" i="28" s="1"/>
  <c r="CY23" i="28"/>
  <c r="CY127" i="28" s="1"/>
  <c r="CX23" i="28"/>
  <c r="CX127" i="28" s="1"/>
  <c r="DC22" i="28"/>
  <c r="DC126" i="28" s="1"/>
  <c r="DB22" i="28"/>
  <c r="DB126" i="28" s="1"/>
  <c r="DA22" i="28"/>
  <c r="DA126" i="28" s="1"/>
  <c r="CZ22" i="28"/>
  <c r="CZ126" i="28" s="1"/>
  <c r="CY22" i="28"/>
  <c r="CY126" i="28" s="1"/>
  <c r="CX22" i="28"/>
  <c r="CX126" i="28" s="1"/>
  <c r="DC21" i="28"/>
  <c r="DC125" i="28" s="1"/>
  <c r="DB21" i="28"/>
  <c r="DB125" i="28" s="1"/>
  <c r="DA21" i="28"/>
  <c r="DA125" i="28" s="1"/>
  <c r="CZ21" i="28"/>
  <c r="CZ125" i="28" s="1"/>
  <c r="CY21" i="28"/>
  <c r="CY125" i="28" s="1"/>
  <c r="CX21" i="28"/>
  <c r="CX125" i="28" s="1"/>
  <c r="DC20" i="28"/>
  <c r="DC124" i="28" s="1"/>
  <c r="DB20" i="28"/>
  <c r="DB124" i="28" s="1"/>
  <c r="DA20" i="28"/>
  <c r="DA124" i="28" s="1"/>
  <c r="CZ20" i="28"/>
  <c r="CZ124" i="28" s="1"/>
  <c r="CY20" i="28"/>
  <c r="CY124" i="28" s="1"/>
  <c r="CX20" i="28"/>
  <c r="CX124" i="28" s="1"/>
  <c r="DC19" i="28"/>
  <c r="DB19" i="28"/>
  <c r="DA19" i="28"/>
  <c r="CZ19" i="28"/>
  <c r="CY19" i="28"/>
  <c r="CX19" i="28"/>
  <c r="DC18" i="28"/>
  <c r="DB18" i="28"/>
  <c r="DA18" i="28"/>
  <c r="CZ18" i="28"/>
  <c r="CY18" i="28"/>
  <c r="CX18" i="28"/>
  <c r="DC17" i="28"/>
  <c r="DB17" i="28"/>
  <c r="DA17" i="28"/>
  <c r="CZ17" i="28"/>
  <c r="CY17" i="28"/>
  <c r="CX17" i="28"/>
  <c r="DC16" i="28"/>
  <c r="DB16" i="28"/>
  <c r="DA16" i="28"/>
  <c r="CZ16" i="28"/>
  <c r="CY16" i="28"/>
  <c r="CX16" i="28"/>
  <c r="DC15" i="28"/>
  <c r="DC122" i="28" s="1"/>
  <c r="DB15" i="28"/>
  <c r="DB122" i="28" s="1"/>
  <c r="DA15" i="28"/>
  <c r="CZ15" i="28"/>
  <c r="CZ122" i="28" s="1"/>
  <c r="CY15" i="28"/>
  <c r="CY122" i="28" s="1"/>
  <c r="CX15" i="28"/>
  <c r="CX122" i="28" s="1"/>
  <c r="D118" i="36" l="1"/>
  <c r="NI30" i="28"/>
  <c r="NI66" i="28"/>
  <c r="NH48" i="28"/>
  <c r="NG66" i="28"/>
  <c r="NH30" i="28"/>
  <c r="NH66" i="28"/>
  <c r="NG48" i="28"/>
  <c r="NI48" i="28"/>
  <c r="NG30" i="28"/>
  <c r="E84" i="28"/>
  <c r="ND200" i="28"/>
  <c r="MU200" i="28"/>
  <c r="AN184" i="36"/>
  <c r="AW184" i="36"/>
  <c r="Z184" i="36"/>
  <c r="AV184" i="36"/>
  <c r="LS200" i="28"/>
  <c r="P184" i="36"/>
  <c r="AI118" i="36"/>
  <c r="AL184" i="36"/>
  <c r="BB184" i="36"/>
  <c r="AE184" i="36"/>
  <c r="U184" i="36"/>
  <c r="S184" i="36"/>
  <c r="AO184" i="36"/>
  <c r="AZ184" i="36"/>
  <c r="AJ184" i="36"/>
  <c r="T184" i="36"/>
  <c r="AM184" i="36"/>
  <c r="AF184" i="36"/>
  <c r="J184" i="36"/>
  <c r="AG184" i="36"/>
  <c r="BA184" i="36"/>
  <c r="AA184" i="36"/>
  <c r="O184" i="36"/>
  <c r="AC184" i="36"/>
  <c r="AH184" i="36"/>
  <c r="R184" i="36"/>
  <c r="AY184" i="36"/>
  <c r="AI184" i="36"/>
  <c r="M184" i="36"/>
  <c r="AX184" i="36"/>
  <c r="AB184" i="36"/>
  <c r="L184" i="36"/>
  <c r="I184" i="36"/>
  <c r="W184" i="36"/>
  <c r="AD184" i="36"/>
  <c r="AT184" i="36"/>
  <c r="N184" i="36"/>
  <c r="AS184" i="36"/>
  <c r="AR184" i="36"/>
  <c r="V184" i="36"/>
  <c r="K184" i="36"/>
  <c r="BC184" i="36"/>
  <c r="AK184" i="36"/>
  <c r="Y184" i="36"/>
  <c r="AU184" i="36"/>
  <c r="AQ184" i="36"/>
  <c r="Q184" i="36"/>
  <c r="H184" i="36"/>
  <c r="AP184" i="36"/>
  <c r="X184" i="36"/>
  <c r="IM200" i="28"/>
  <c r="IL200" i="28"/>
  <c r="LQ200" i="28"/>
  <c r="JT200" i="28"/>
  <c r="JN200" i="28"/>
  <c r="C30" i="28"/>
  <c r="LL200" i="28"/>
  <c r="NE200" i="28"/>
  <c r="CZ123" i="28"/>
  <c r="CZ134" i="28" s="1"/>
  <c r="DF123" i="28"/>
  <c r="DF134" i="28" s="1"/>
  <c r="DJ123" i="28"/>
  <c r="DJ134" i="28" s="1"/>
  <c r="DL123" i="28"/>
  <c r="DL134" i="28" s="1"/>
  <c r="DP123" i="28"/>
  <c r="DP134" i="28" s="1"/>
  <c r="DV123" i="28"/>
  <c r="DV134" i="28" s="1"/>
  <c r="NE167" i="28"/>
  <c r="D48" i="28"/>
  <c r="D30" i="28"/>
  <c r="B30" i="28"/>
  <c r="FR123" i="28"/>
  <c r="FR134" i="28" s="1"/>
  <c r="FW123" i="28"/>
  <c r="FW134" i="28" s="1"/>
  <c r="GA123" i="28"/>
  <c r="GA134" i="28" s="1"/>
  <c r="CX123" i="28"/>
  <c r="CX134" i="28" s="1"/>
  <c r="DB123" i="28"/>
  <c r="DB134" i="28" s="1"/>
  <c r="EJ123" i="28"/>
  <c r="EJ134" i="28" s="1"/>
  <c r="EP123" i="28"/>
  <c r="EP134" i="28" s="1"/>
  <c r="EV123" i="28"/>
  <c r="EZ123" i="28"/>
  <c r="EZ134" i="28" s="1"/>
  <c r="FB123" i="28"/>
  <c r="FB134" i="28" s="1"/>
  <c r="FF123" i="28"/>
  <c r="FF134" i="28" s="1"/>
  <c r="FL123" i="28"/>
  <c r="Y156" i="28"/>
  <c r="Y167" i="28" s="1"/>
  <c r="AT156" i="28"/>
  <c r="AT167" i="28" s="1"/>
  <c r="G102" i="28"/>
  <c r="JG200" i="28"/>
  <c r="F200" i="28"/>
  <c r="MI168" i="28"/>
  <c r="MS168" i="28"/>
  <c r="JF200" i="28"/>
  <c r="F102" i="28"/>
  <c r="IO200" i="28"/>
  <c r="JR200" i="28"/>
  <c r="CF168" i="28"/>
  <c r="MC168" i="28"/>
  <c r="LE168" i="28"/>
  <c r="JE168" i="28"/>
  <c r="MO168" i="28"/>
  <c r="MG168" i="28"/>
  <c r="E102" i="28"/>
  <c r="G200" i="28"/>
  <c r="G184" i="36" s="1"/>
  <c r="NF200" i="28"/>
  <c r="IK200" i="28"/>
  <c r="LH168" i="28"/>
  <c r="LQ168" i="28"/>
  <c r="C48" i="28"/>
  <c r="B48" i="28"/>
  <c r="LA168" i="28"/>
  <c r="LI168" i="28"/>
  <c r="LM168" i="28"/>
  <c r="MK168" i="28"/>
  <c r="MW168" i="28"/>
  <c r="LY168" i="28"/>
  <c r="LU168" i="28"/>
  <c r="L156" i="28"/>
  <c r="L167" i="28" s="1"/>
  <c r="P156" i="28"/>
  <c r="P167" i="28" s="1"/>
  <c r="V156" i="28"/>
  <c r="V167" i="28" s="1"/>
  <c r="AB156" i="28"/>
  <c r="AB167" i="28" s="1"/>
  <c r="AF156" i="28"/>
  <c r="AF167" i="28" s="1"/>
  <c r="AH156" i="28"/>
  <c r="AH167" i="28" s="1"/>
  <c r="AL156" i="28"/>
  <c r="AL167" i="28" s="1"/>
  <c r="AN156" i="28"/>
  <c r="AN167" i="28" s="1"/>
  <c r="AR156" i="28"/>
  <c r="AR167" i="28" s="1"/>
  <c r="AX156" i="28"/>
  <c r="AX167" i="28" s="1"/>
  <c r="BD156" i="28"/>
  <c r="BD167" i="28" s="1"/>
  <c r="GM135" i="28"/>
  <c r="GW135" i="28"/>
  <c r="MZ168" i="28"/>
  <c r="LS168" i="28"/>
  <c r="LB168" i="28"/>
  <c r="KK168" i="28"/>
  <c r="JV168" i="28"/>
  <c r="IR168" i="28"/>
  <c r="IB168" i="28"/>
  <c r="HL168" i="28"/>
  <c r="GV168" i="28"/>
  <c r="GF168" i="28"/>
  <c r="FP168" i="28"/>
  <c r="EZ168" i="28"/>
  <c r="EJ168" i="28"/>
  <c r="DT168" i="28"/>
  <c r="DD168" i="28"/>
  <c r="CN168" i="28"/>
  <c r="BX168" i="28"/>
  <c r="M156" i="28"/>
  <c r="M167" i="28" s="1"/>
  <c r="Q156" i="28"/>
  <c r="Q167" i="28" s="1"/>
  <c r="S156" i="28"/>
  <c r="S167" i="28" s="1"/>
  <c r="W156" i="28"/>
  <c r="W167" i="28" s="1"/>
  <c r="AC156" i="28"/>
  <c r="AC167" i="28" s="1"/>
  <c r="AI156" i="28"/>
  <c r="AI167" i="28" s="1"/>
  <c r="AM156" i="28"/>
  <c r="AM167" i="28" s="1"/>
  <c r="AO156" i="28"/>
  <c r="AO167" i="28" s="1"/>
  <c r="AS156" i="28"/>
  <c r="AS167" i="28" s="1"/>
  <c r="AU156" i="28"/>
  <c r="AU167" i="28" s="1"/>
  <c r="AY156" i="28"/>
  <c r="AY167" i="28" s="1"/>
  <c r="BE156" i="28"/>
  <c r="BE167" i="28" s="1"/>
  <c r="GX135" i="28"/>
  <c r="KZ168" i="28"/>
  <c r="KJ168" i="28"/>
  <c r="JT168" i="28"/>
  <c r="JD168" i="28"/>
  <c r="CY123" i="28"/>
  <c r="DC123" i="28"/>
  <c r="DC134" i="28" s="1"/>
  <c r="DD123" i="28"/>
  <c r="DD134" i="28" s="1"/>
  <c r="DE123" i="28"/>
  <c r="DE134" i="28" s="1"/>
  <c r="DI123" i="28"/>
  <c r="DO123" i="28"/>
  <c r="DO134" i="28" s="1"/>
  <c r="DU123" i="28"/>
  <c r="DU134" i="28" s="1"/>
  <c r="EA123" i="28"/>
  <c r="EA134" i="28" s="1"/>
  <c r="EE123" i="28"/>
  <c r="EF123" i="28"/>
  <c r="EF134" i="28" s="1"/>
  <c r="EG123" i="28"/>
  <c r="EG134" i="28" s="1"/>
  <c r="EK123" i="28"/>
  <c r="EK134" i="28" s="1"/>
  <c r="EQ123" i="28"/>
  <c r="EW123" i="28"/>
  <c r="EW134" i="28" s="1"/>
  <c r="FC123" i="28"/>
  <c r="FC134" i="28" s="1"/>
  <c r="FG123" i="28"/>
  <c r="FG134" i="28" s="1"/>
  <c r="FH123" i="28"/>
  <c r="FI123" i="28"/>
  <c r="FI134" i="28" s="1"/>
  <c r="FM123" i="28"/>
  <c r="FM134" i="28" s="1"/>
  <c r="FS123" i="28"/>
  <c r="FS134" i="28" s="1"/>
  <c r="FX123" i="28"/>
  <c r="GB123" i="28"/>
  <c r="GB134" i="28" s="1"/>
  <c r="GE135" i="28" s="1"/>
  <c r="N156" i="28"/>
  <c r="N167" i="28" s="1"/>
  <c r="R156" i="28"/>
  <c r="R167" i="28" s="1"/>
  <c r="T156" i="28"/>
  <c r="T167" i="28" s="1"/>
  <c r="X156" i="28"/>
  <c r="X167" i="28" s="1"/>
  <c r="Z156" i="28"/>
  <c r="Z167" i="28" s="1"/>
  <c r="AD156" i="28"/>
  <c r="AD167" i="28" s="1"/>
  <c r="AJ156" i="28"/>
  <c r="AJ167" i="28" s="1"/>
  <c r="AP156" i="28"/>
  <c r="AP167" i="28" s="1"/>
  <c r="AV156" i="28"/>
  <c r="AV167" i="28" s="1"/>
  <c r="AZ156" i="28"/>
  <c r="AZ167" i="28" s="1"/>
  <c r="BB156" i="28"/>
  <c r="BB167" i="28" s="1"/>
  <c r="BF156" i="28"/>
  <c r="BF167" i="28" s="1"/>
  <c r="IJ168" i="28"/>
  <c r="HT168" i="28"/>
  <c r="HD168" i="28"/>
  <c r="GN168" i="28"/>
  <c r="FX168" i="28"/>
  <c r="FH168" i="28"/>
  <c r="ER168" i="28"/>
  <c r="EB168" i="28"/>
  <c r="DL168" i="28"/>
  <c r="CV168" i="28"/>
  <c r="BP168" i="28"/>
  <c r="EB123" i="28"/>
  <c r="EB134" i="28" s="1"/>
  <c r="O156" i="28"/>
  <c r="O167" i="28" s="1"/>
  <c r="U156" i="28"/>
  <c r="U167" i="28" s="1"/>
  <c r="AA156" i="28"/>
  <c r="AA167" i="28" s="1"/>
  <c r="AE156" i="28"/>
  <c r="AE167" i="28" s="1"/>
  <c r="AG156" i="28"/>
  <c r="AG167" i="28" s="1"/>
  <c r="AK156" i="28"/>
  <c r="AK167" i="28" s="1"/>
  <c r="AQ156" i="28"/>
  <c r="AQ167" i="28" s="1"/>
  <c r="AW156" i="28"/>
  <c r="AW167" i="28" s="1"/>
  <c r="BA156" i="28"/>
  <c r="BA167" i="28" s="1"/>
  <c r="BC156" i="28"/>
  <c r="BC167" i="28" s="1"/>
  <c r="BG156" i="28"/>
  <c r="BG167" i="28" s="1"/>
  <c r="BJ168" i="28" s="1"/>
  <c r="KR168" i="28"/>
  <c r="KB168" i="28"/>
  <c r="JL168" i="28"/>
  <c r="IT168" i="28"/>
  <c r="ID168" i="28"/>
  <c r="HN168" i="28"/>
  <c r="GH168" i="28"/>
  <c r="FS168" i="28"/>
  <c r="FC168" i="28"/>
  <c r="EM168" i="28"/>
  <c r="DU168" i="28"/>
  <c r="DG168" i="28"/>
  <c r="CP168" i="28"/>
  <c r="BZ168" i="28"/>
  <c r="NF167" i="28"/>
  <c r="ND167" i="28"/>
  <c r="MV168" i="28"/>
  <c r="MU168" i="28"/>
  <c r="MT168" i="28"/>
  <c r="MF168" i="28"/>
  <c r="MD168" i="28"/>
  <c r="ME168" i="28"/>
  <c r="LP168" i="28"/>
  <c r="LO168" i="28"/>
  <c r="LN168" i="28"/>
  <c r="MN168" i="28"/>
  <c r="ML168" i="28"/>
  <c r="MM168" i="28"/>
  <c r="LX168" i="28"/>
  <c r="LV168" i="28"/>
  <c r="LW168" i="28"/>
  <c r="MR168" i="28"/>
  <c r="MB168" i="28"/>
  <c r="LL168" i="28"/>
  <c r="KV168" i="28"/>
  <c r="KF168" i="28"/>
  <c r="JP168" i="28"/>
  <c r="IZ168" i="28"/>
  <c r="IN168" i="28"/>
  <c r="HX168" i="28"/>
  <c r="HH168" i="28"/>
  <c r="GR168" i="28"/>
  <c r="GB168" i="28"/>
  <c r="FL168" i="28"/>
  <c r="EV168" i="28"/>
  <c r="EF168" i="28"/>
  <c r="DP168" i="28"/>
  <c r="CZ168" i="28"/>
  <c r="CJ168" i="28"/>
  <c r="BT168" i="28"/>
  <c r="LF168" i="28"/>
  <c r="JB168" i="28"/>
  <c r="GP168" i="28"/>
  <c r="FR168" i="28"/>
  <c r="MA168" i="28"/>
  <c r="KY168" i="28"/>
  <c r="KI168" i="28"/>
  <c r="JS168" i="28"/>
  <c r="JC168" i="28"/>
  <c r="IM168" i="28"/>
  <c r="HW168" i="28"/>
  <c r="HG168" i="28"/>
  <c r="GQ168" i="28"/>
  <c r="GA168" i="28"/>
  <c r="FG168" i="28"/>
  <c r="EQ168" i="28"/>
  <c r="EA168" i="28"/>
  <c r="CQ168" i="28"/>
  <c r="CA168" i="28"/>
  <c r="BK168" i="28"/>
  <c r="MX168" i="28"/>
  <c r="JZ168" i="28"/>
  <c r="FF168" i="28"/>
  <c r="ET168" i="28"/>
  <c r="CD168" i="28"/>
  <c r="JU168" i="28"/>
  <c r="IO168" i="28"/>
  <c r="HY168" i="28"/>
  <c r="HI168" i="28"/>
  <c r="GS168" i="28"/>
  <c r="GC168" i="28"/>
  <c r="FM168" i="28"/>
  <c r="EW168" i="28"/>
  <c r="EG168" i="28"/>
  <c r="DK168" i="28"/>
  <c r="CW168" i="28"/>
  <c r="BQ168" i="28"/>
  <c r="KD168" i="28"/>
  <c r="HB168" i="28"/>
  <c r="EL168" i="28"/>
  <c r="DR168" i="28"/>
  <c r="CX168" i="28"/>
  <c r="DA168" i="28"/>
  <c r="BU168" i="28"/>
  <c r="KX168" i="28"/>
  <c r="IP168" i="28"/>
  <c r="HF168" i="28"/>
  <c r="FN168" i="28"/>
  <c r="LK168" i="28"/>
  <c r="KU168" i="28"/>
  <c r="KE168" i="28"/>
  <c r="JO168" i="28"/>
  <c r="IY168" i="28"/>
  <c r="II168" i="28"/>
  <c r="HS168" i="28"/>
  <c r="HC168" i="28"/>
  <c r="GM168" i="28"/>
  <c r="DW168" i="28"/>
  <c r="DC168" i="28"/>
  <c r="CM168" i="28"/>
  <c r="BW168" i="28"/>
  <c r="EP168" i="28"/>
  <c r="DZ168" i="28"/>
  <c r="BN168" i="28"/>
  <c r="KW168" i="28"/>
  <c r="KG168" i="28"/>
  <c r="JQ168" i="28"/>
  <c r="JA168" i="28"/>
  <c r="IK168" i="28"/>
  <c r="HU168" i="28"/>
  <c r="HE168" i="28"/>
  <c r="GO168" i="28"/>
  <c r="FY168" i="28"/>
  <c r="FI168" i="28"/>
  <c r="ES168" i="28"/>
  <c r="EC168" i="28"/>
  <c r="DY168" i="28"/>
  <c r="CO168" i="28"/>
  <c r="MP168" i="28"/>
  <c r="JN168" i="28"/>
  <c r="FV168" i="28"/>
  <c r="EH168" i="28"/>
  <c r="DN168" i="28"/>
  <c r="BV168" i="28"/>
  <c r="CS168" i="28"/>
  <c r="BM168" i="28"/>
  <c r="MJ168" i="28"/>
  <c r="LT168" i="28"/>
  <c r="LD168" i="28"/>
  <c r="KN168" i="28"/>
  <c r="JX168" i="28"/>
  <c r="JH168" i="28"/>
  <c r="MY168" i="28"/>
  <c r="IV168" i="28"/>
  <c r="IF168" i="28"/>
  <c r="HP168" i="28"/>
  <c r="GZ168" i="28"/>
  <c r="GJ168" i="28"/>
  <c r="FT168" i="28"/>
  <c r="FD168" i="28"/>
  <c r="EN168" i="28"/>
  <c r="DX168" i="28"/>
  <c r="DH168" i="28"/>
  <c r="CR168" i="28"/>
  <c r="CB168" i="28"/>
  <c r="BL168" i="28"/>
  <c r="KL168" i="28"/>
  <c r="IL168" i="28"/>
  <c r="GX168" i="28"/>
  <c r="GD168" i="28"/>
  <c r="EX168" i="28"/>
  <c r="LG168" i="28"/>
  <c r="KQ168" i="28"/>
  <c r="KA168" i="28"/>
  <c r="JK168" i="28"/>
  <c r="IU168" i="28"/>
  <c r="IE168" i="28"/>
  <c r="HO168" i="28"/>
  <c r="GY168" i="28"/>
  <c r="GI168" i="28"/>
  <c r="FO168" i="28"/>
  <c r="EY168" i="28"/>
  <c r="EI168" i="28"/>
  <c r="DS168" i="28"/>
  <c r="CY168" i="28"/>
  <c r="CI168" i="28"/>
  <c r="BS168" i="28"/>
  <c r="MH168" i="28"/>
  <c r="KP168" i="28"/>
  <c r="JR168" i="28"/>
  <c r="HV168" i="28"/>
  <c r="IX168" i="28"/>
  <c r="DJ168" i="28"/>
  <c r="KS168" i="28"/>
  <c r="KC168" i="28"/>
  <c r="JM168" i="28"/>
  <c r="IW168" i="28"/>
  <c r="IG168" i="28"/>
  <c r="HQ168" i="28"/>
  <c r="HA168" i="28"/>
  <c r="GK168" i="28"/>
  <c r="FU168" i="28"/>
  <c r="FE168" i="28"/>
  <c r="EO168" i="28"/>
  <c r="LJ168" i="28"/>
  <c r="DM168" i="28"/>
  <c r="CG168" i="28"/>
  <c r="LZ168" i="28"/>
  <c r="IH168" i="28"/>
  <c r="FJ168" i="28"/>
  <c r="ED168" i="28"/>
  <c r="DF168" i="28"/>
  <c r="CL168" i="28"/>
  <c r="BR168" i="28"/>
  <c r="DQ168" i="28"/>
  <c r="CK168" i="28"/>
  <c r="LR168" i="28"/>
  <c r="JJ168" i="28"/>
  <c r="HZ168" i="28"/>
  <c r="GT168" i="28"/>
  <c r="FZ168" i="28"/>
  <c r="MQ168" i="28"/>
  <c r="LC168" i="28"/>
  <c r="KM168" i="28"/>
  <c r="JW168" i="28"/>
  <c r="JG168" i="28"/>
  <c r="IQ168" i="28"/>
  <c r="IA168" i="28"/>
  <c r="HK168" i="28"/>
  <c r="GU168" i="28"/>
  <c r="GE168" i="28"/>
  <c r="FK168" i="28"/>
  <c r="EU168" i="28"/>
  <c r="EE168" i="28"/>
  <c r="DO168" i="28"/>
  <c r="CU168" i="28"/>
  <c r="CE168" i="28"/>
  <c r="BO168" i="28"/>
  <c r="KH168" i="28"/>
  <c r="JF168" i="28"/>
  <c r="HJ168" i="28"/>
  <c r="GL168" i="28"/>
  <c r="CT168" i="28"/>
  <c r="KO168" i="28"/>
  <c r="JY168" i="28"/>
  <c r="JI168" i="28"/>
  <c r="IS168" i="28"/>
  <c r="IC168" i="28"/>
  <c r="HM168" i="28"/>
  <c r="GW168" i="28"/>
  <c r="GG168" i="28"/>
  <c r="FQ168" i="28"/>
  <c r="FA168" i="28"/>
  <c r="EK168" i="28"/>
  <c r="FW168" i="28"/>
  <c r="DE168" i="28"/>
  <c r="BY168" i="28"/>
  <c r="KT168" i="28"/>
  <c r="HR168" i="28"/>
  <c r="FB168" i="28"/>
  <c r="DV168" i="28"/>
  <c r="DB168" i="28"/>
  <c r="CH168" i="28"/>
  <c r="DI168" i="28"/>
  <c r="CC168" i="28"/>
  <c r="GR135" i="28"/>
  <c r="GL135" i="28"/>
  <c r="GK135" i="28"/>
  <c r="GQ135" i="28"/>
  <c r="GN135" i="28"/>
  <c r="GH135" i="28"/>
  <c r="GG135" i="28"/>
  <c r="GZ135" i="28"/>
  <c r="GF135" i="28"/>
  <c r="DK123" i="28"/>
  <c r="DK134" i="28" s="1"/>
  <c r="EH123" i="28"/>
  <c r="EH134" i="28" s="1"/>
  <c r="EL123" i="28"/>
  <c r="EL134" i="28" s="1"/>
  <c r="EM123" i="28"/>
  <c r="EN123" i="28"/>
  <c r="EN134" i="28" s="1"/>
  <c r="ER123" i="28"/>
  <c r="ER134" i="28" s="1"/>
  <c r="EV134" i="28"/>
  <c r="EX123" i="28"/>
  <c r="EX134" i="28" s="1"/>
  <c r="FD123" i="28"/>
  <c r="FD134" i="28" s="1"/>
  <c r="FL134" i="28"/>
  <c r="FJ123" i="28"/>
  <c r="FJ134" i="28" s="1"/>
  <c r="FN123" i="28"/>
  <c r="FN134" i="28" s="1"/>
  <c r="FO123" i="28"/>
  <c r="FO134" i="28" s="1"/>
  <c r="FP123" i="28"/>
  <c r="FP134" i="28" s="1"/>
  <c r="FT123" i="28"/>
  <c r="FT134" i="28" s="1"/>
  <c r="FX134" i="28"/>
  <c r="FY123" i="28"/>
  <c r="GV135" i="28"/>
  <c r="GP135" i="28"/>
  <c r="GJ135" i="28"/>
  <c r="GS135" i="28"/>
  <c r="HA135" i="28"/>
  <c r="GU135" i="28"/>
  <c r="DA30" i="28"/>
  <c r="DA122" i="28"/>
  <c r="DG30" i="28"/>
  <c r="DG122" i="28"/>
  <c r="DQ30" i="28"/>
  <c r="DQ122" i="28"/>
  <c r="EM134" i="28"/>
  <c r="DA123" i="28"/>
  <c r="DI134" i="28"/>
  <c r="DG123" i="28"/>
  <c r="DM123" i="28"/>
  <c r="DQ123" i="28"/>
  <c r="DR123" i="28"/>
  <c r="DR134" i="28" s="1"/>
  <c r="DS123" i="28"/>
  <c r="DS134" i="28" s="1"/>
  <c r="DW123" i="28"/>
  <c r="DW134" i="28" s="1"/>
  <c r="EE134" i="28"/>
  <c r="EC123" i="28"/>
  <c r="EC134" i="28" s="1"/>
  <c r="EI123" i="28"/>
  <c r="EI134" i="28" s="1"/>
  <c r="EQ134" i="28"/>
  <c r="EO123" i="28"/>
  <c r="EO134" i="28" s="1"/>
  <c r="ES123" i="28"/>
  <c r="ES134" i="28" s="1"/>
  <c r="ET123" i="28"/>
  <c r="ET134" i="28" s="1"/>
  <c r="EU123" i="28"/>
  <c r="EU134" i="28" s="1"/>
  <c r="EY123" i="28"/>
  <c r="EY134" i="28" s="1"/>
  <c r="FE123" i="28"/>
  <c r="FE134" i="28" s="1"/>
  <c r="FK123" i="28"/>
  <c r="FK134" i="28" s="1"/>
  <c r="FQ123" i="28"/>
  <c r="FQ134" i="28" s="1"/>
  <c r="FU123" i="28"/>
  <c r="FU134" i="28" s="1"/>
  <c r="FV123" i="28"/>
  <c r="FV134" i="28" s="1"/>
  <c r="FY134" i="28"/>
  <c r="FZ123" i="28"/>
  <c r="FZ134" i="28" s="1"/>
  <c r="GT135" i="28"/>
  <c r="GO135" i="28"/>
  <c r="DM30" i="28"/>
  <c r="DM122" i="28"/>
  <c r="CY134" i="28"/>
  <c r="DH123" i="28"/>
  <c r="DH134" i="28" s="1"/>
  <c r="DN123" i="28"/>
  <c r="DN134" i="28" s="1"/>
  <c r="DT123" i="28"/>
  <c r="DT134" i="28" s="1"/>
  <c r="DX123" i="28"/>
  <c r="DX134" i="28" s="1"/>
  <c r="DY123" i="28"/>
  <c r="DY134" i="28" s="1"/>
  <c r="DZ123" i="28"/>
  <c r="DZ134" i="28" s="1"/>
  <c r="ED123" i="28"/>
  <c r="ED134" i="28" s="1"/>
  <c r="FA123" i="28"/>
  <c r="FA134" i="28" s="1"/>
  <c r="FH134" i="28"/>
  <c r="GY135" i="28"/>
  <c r="GI135" i="28"/>
  <c r="DS30" i="28"/>
  <c r="EI30" i="28"/>
  <c r="EO30" i="28"/>
  <c r="CZ30" i="28"/>
  <c r="DF30" i="28"/>
  <c r="DJ30" i="28"/>
  <c r="FD30" i="28"/>
  <c r="FP30" i="28"/>
  <c r="AI48" i="28"/>
  <c r="AO48" i="28"/>
  <c r="AS48" i="28"/>
  <c r="AU48" i="28"/>
  <c r="AY48" i="28"/>
  <c r="L48" i="28"/>
  <c r="P48" i="28"/>
  <c r="AB48" i="28"/>
  <c r="AH48" i="28"/>
  <c r="AL48" i="28"/>
  <c r="AN48" i="28"/>
  <c r="AR48" i="28"/>
  <c r="BD48" i="28"/>
  <c r="ES30" i="28"/>
  <c r="EU30" i="28"/>
  <c r="EY30" i="28"/>
  <c r="FO30" i="28"/>
  <c r="FK30" i="28"/>
  <c r="DB30" i="28"/>
  <c r="DZ30" i="28"/>
  <c r="ED30" i="28"/>
  <c r="EP30" i="28"/>
  <c r="EV30" i="28"/>
  <c r="EZ30" i="28"/>
  <c r="FB30" i="28"/>
  <c r="FF30" i="28"/>
  <c r="CX30" i="28"/>
  <c r="DU30" i="28"/>
  <c r="DY30" i="28"/>
  <c r="EA30" i="28"/>
  <c r="EE30" i="28"/>
  <c r="EG30" i="28"/>
  <c r="EK30" i="28"/>
  <c r="EW30" i="28"/>
  <c r="FI30" i="28"/>
  <c r="FM30" i="28"/>
  <c r="FR30" i="28"/>
  <c r="U48" i="28"/>
  <c r="AA48" i="28"/>
  <c r="AE48" i="28"/>
  <c r="AG48" i="28"/>
  <c r="AK48" i="28"/>
  <c r="AW48" i="28"/>
  <c r="DR30" i="28"/>
  <c r="FV30" i="28"/>
  <c r="FY30" i="28"/>
  <c r="Y48" i="28"/>
  <c r="AM48" i="28"/>
  <c r="DW30" i="28"/>
  <c r="FH30" i="28"/>
  <c r="FT30" i="28"/>
  <c r="M48" i="28"/>
  <c r="Q48" i="28"/>
  <c r="R48" i="28"/>
  <c r="S48" i="28"/>
  <c r="W48" i="28"/>
  <c r="EM30" i="28"/>
  <c r="FW30" i="28"/>
  <c r="GA30" i="28"/>
  <c r="N48" i="28"/>
  <c r="DN30" i="28"/>
  <c r="DO30" i="28"/>
  <c r="EH30" i="28"/>
  <c r="EL30" i="28"/>
  <c r="FC30" i="28"/>
  <c r="FG30" i="28"/>
  <c r="FL30" i="28"/>
  <c r="FQ30" i="28"/>
  <c r="FU30" i="28"/>
  <c r="T48" i="28"/>
  <c r="X48" i="28"/>
  <c r="AQ48" i="28"/>
  <c r="AT48" i="28"/>
  <c r="FZ30" i="28"/>
  <c r="O48" i="28"/>
  <c r="AJ48" i="28"/>
  <c r="CY30" i="28"/>
  <c r="DC30" i="28"/>
  <c r="DE30" i="28"/>
  <c r="DI30" i="28"/>
  <c r="DT30" i="28"/>
  <c r="DX30" i="28"/>
  <c r="DV30" i="28"/>
  <c r="EC30" i="28"/>
  <c r="EJ30" i="28"/>
  <c r="EN30" i="28"/>
  <c r="ER30" i="28"/>
  <c r="ET30" i="28"/>
  <c r="EX30" i="28"/>
  <c r="FE30" i="28"/>
  <c r="FS30" i="28"/>
  <c r="V48" i="28"/>
  <c r="Z48" i="28"/>
  <c r="AD48" i="28"/>
  <c r="AP48" i="28"/>
  <c r="AV48" i="28"/>
  <c r="AZ48" i="28"/>
  <c r="AX48" i="28"/>
  <c r="BA48" i="28"/>
  <c r="BB48" i="28"/>
  <c r="BF48" i="28"/>
  <c r="DH30" i="28"/>
  <c r="DL30" i="28"/>
  <c r="DP30" i="28"/>
  <c r="EB30" i="28"/>
  <c r="EQ30" i="28"/>
  <c r="FJ30" i="28"/>
  <c r="FN30" i="28"/>
  <c r="FX30" i="28"/>
  <c r="GB30" i="28"/>
  <c r="AC48" i="28"/>
  <c r="AF48" i="28"/>
  <c r="BC48" i="28"/>
  <c r="BG48" i="28"/>
  <c r="BE48" i="28"/>
  <c r="LM30" i="28"/>
  <c r="HZ30" i="28"/>
  <c r="FA30" i="28"/>
  <c r="EF30" i="28"/>
  <c r="DK30" i="28"/>
  <c r="DD30" i="28"/>
  <c r="K47" i="28"/>
  <c r="K46" i="28"/>
  <c r="K45" i="28"/>
  <c r="K44" i="28"/>
  <c r="K43" i="28"/>
  <c r="K42" i="28"/>
  <c r="K41" i="28"/>
  <c r="K40" i="28"/>
  <c r="K39" i="28"/>
  <c r="K38" i="28"/>
  <c r="K37" i="28"/>
  <c r="K36" i="28"/>
  <c r="NM36" i="28" s="1"/>
  <c r="NN36" i="28" s="1"/>
  <c r="K35" i="28"/>
  <c r="NM35" i="28" s="1"/>
  <c r="NN35" i="28" s="1"/>
  <c r="K34" i="28"/>
  <c r="NM34" i="28" s="1"/>
  <c r="NN34" i="28" s="1"/>
  <c r="K33" i="28"/>
  <c r="J47" i="28"/>
  <c r="J166" i="28" s="1"/>
  <c r="I47" i="28"/>
  <c r="I166" i="28" s="1"/>
  <c r="H47" i="28"/>
  <c r="H166" i="28" s="1"/>
  <c r="G47" i="28"/>
  <c r="G166" i="28" s="1"/>
  <c r="F47" i="28"/>
  <c r="F166" i="28" s="1"/>
  <c r="J46" i="28"/>
  <c r="J165" i="28" s="1"/>
  <c r="I46" i="28"/>
  <c r="I165" i="28" s="1"/>
  <c r="H46" i="28"/>
  <c r="H165" i="28" s="1"/>
  <c r="G46" i="28"/>
  <c r="G165" i="28" s="1"/>
  <c r="F46" i="28"/>
  <c r="F165" i="28" s="1"/>
  <c r="J45" i="28"/>
  <c r="J164" i="28" s="1"/>
  <c r="I45" i="28"/>
  <c r="I164" i="28" s="1"/>
  <c r="H45" i="28"/>
  <c r="H164" i="28" s="1"/>
  <c r="G45" i="28"/>
  <c r="G164" i="28" s="1"/>
  <c r="F45" i="28"/>
  <c r="F164" i="28" s="1"/>
  <c r="J44" i="28"/>
  <c r="J163" i="28" s="1"/>
  <c r="I44" i="28"/>
  <c r="I163" i="28" s="1"/>
  <c r="H44" i="28"/>
  <c r="H163" i="28" s="1"/>
  <c r="G44" i="28"/>
  <c r="G163" i="28" s="1"/>
  <c r="F44" i="28"/>
  <c r="F163" i="28" s="1"/>
  <c r="J43" i="28"/>
  <c r="J162" i="28" s="1"/>
  <c r="I43" i="28"/>
  <c r="I162" i="28" s="1"/>
  <c r="H43" i="28"/>
  <c r="H162" i="28" s="1"/>
  <c r="G43" i="28"/>
  <c r="G162" i="28" s="1"/>
  <c r="F43" i="28"/>
  <c r="F162" i="28" s="1"/>
  <c r="J42" i="28"/>
  <c r="J161" i="28" s="1"/>
  <c r="I42" i="28"/>
  <c r="I161" i="28" s="1"/>
  <c r="H42" i="28"/>
  <c r="H161" i="28" s="1"/>
  <c r="G42" i="28"/>
  <c r="G161" i="28" s="1"/>
  <c r="F42" i="28"/>
  <c r="F161" i="28" s="1"/>
  <c r="J41" i="28"/>
  <c r="J160" i="28" s="1"/>
  <c r="I41" i="28"/>
  <c r="I160" i="28" s="1"/>
  <c r="H41" i="28"/>
  <c r="H160" i="28" s="1"/>
  <c r="G41" i="28"/>
  <c r="G160" i="28" s="1"/>
  <c r="F41" i="28"/>
  <c r="F160" i="28" s="1"/>
  <c r="J40" i="28"/>
  <c r="J159" i="28" s="1"/>
  <c r="I40" i="28"/>
  <c r="I159" i="28" s="1"/>
  <c r="H40" i="28"/>
  <c r="H159" i="28" s="1"/>
  <c r="G40" i="28"/>
  <c r="G159" i="28" s="1"/>
  <c r="F40" i="28"/>
  <c r="F159" i="28" s="1"/>
  <c r="J39" i="28"/>
  <c r="J158" i="28" s="1"/>
  <c r="I39" i="28"/>
  <c r="I158" i="28" s="1"/>
  <c r="H39" i="28"/>
  <c r="H158" i="28" s="1"/>
  <c r="G39" i="28"/>
  <c r="G158" i="28" s="1"/>
  <c r="F39" i="28"/>
  <c r="F158" i="28" s="1"/>
  <c r="J38" i="28"/>
  <c r="J157" i="28" s="1"/>
  <c r="I38" i="28"/>
  <c r="I157" i="28" s="1"/>
  <c r="H38" i="28"/>
  <c r="H157" i="28" s="1"/>
  <c r="G38" i="28"/>
  <c r="G157" i="28" s="1"/>
  <c r="F38" i="28"/>
  <c r="F157" i="28" s="1"/>
  <c r="J37" i="28"/>
  <c r="I37" i="28"/>
  <c r="H37" i="28"/>
  <c r="G37" i="28"/>
  <c r="F37" i="28"/>
  <c r="J36" i="28"/>
  <c r="I36" i="28"/>
  <c r="H36" i="28"/>
  <c r="G36" i="28"/>
  <c r="F36" i="28"/>
  <c r="J35" i="28"/>
  <c r="I35" i="28"/>
  <c r="H35" i="28"/>
  <c r="G35" i="28"/>
  <c r="F35" i="28"/>
  <c r="J34" i="28"/>
  <c r="I34" i="28"/>
  <c r="H34" i="28"/>
  <c r="G34" i="28"/>
  <c r="F34" i="28"/>
  <c r="J33" i="28"/>
  <c r="J155" i="28" s="1"/>
  <c r="I33" i="28"/>
  <c r="I155" i="28" s="1"/>
  <c r="H33" i="28"/>
  <c r="H155" i="28" s="1"/>
  <c r="G33" i="28"/>
  <c r="G155" i="28" s="1"/>
  <c r="F33" i="28"/>
  <c r="F155" i="28" s="1"/>
  <c r="F83" i="28"/>
  <c r="NJ83" i="28" s="1"/>
  <c r="F82" i="28"/>
  <c r="NJ82" i="28" s="1"/>
  <c r="F81" i="28"/>
  <c r="NJ81" i="28" s="1"/>
  <c r="F80" i="28"/>
  <c r="NJ80" i="28" s="1"/>
  <c r="F79" i="28"/>
  <c r="NJ79" i="28" s="1"/>
  <c r="F78" i="28"/>
  <c r="NJ78" i="28" s="1"/>
  <c r="F77" i="28"/>
  <c r="NJ77" i="28" s="1"/>
  <c r="F76" i="28"/>
  <c r="NJ76" i="28" s="1"/>
  <c r="F75" i="28"/>
  <c r="NJ75" i="28" s="1"/>
  <c r="F74" i="28"/>
  <c r="NJ74" i="28" s="1"/>
  <c r="F73" i="28"/>
  <c r="NJ73" i="28" s="1"/>
  <c r="F72" i="28"/>
  <c r="NJ72" i="28" s="1"/>
  <c r="F71" i="28"/>
  <c r="NJ71" i="28" s="1"/>
  <c r="F70" i="28"/>
  <c r="NJ70" i="28" s="1"/>
  <c r="F69" i="28"/>
  <c r="NJ69" i="28" s="1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47" i="28"/>
  <c r="E166" i="28" s="1"/>
  <c r="E46" i="28"/>
  <c r="E165" i="28" s="1"/>
  <c r="E45" i="28"/>
  <c r="E164" i="28" s="1"/>
  <c r="E44" i="28"/>
  <c r="E163" i="28" s="1"/>
  <c r="E43" i="28"/>
  <c r="E162" i="28" s="1"/>
  <c r="E42" i="28"/>
  <c r="E161" i="28" s="1"/>
  <c r="E41" i="28"/>
  <c r="E160" i="28" s="1"/>
  <c r="E40" i="28"/>
  <c r="E159" i="28" s="1"/>
  <c r="E39" i="28"/>
  <c r="E158" i="28" s="1"/>
  <c r="E38" i="28"/>
  <c r="E157" i="28" s="1"/>
  <c r="E37" i="28"/>
  <c r="E36" i="28"/>
  <c r="E35" i="28"/>
  <c r="E34" i="28"/>
  <c r="E33" i="28"/>
  <c r="E155" i="28" s="1"/>
  <c r="A102" i="28"/>
  <c r="A101" i="28"/>
  <c r="A100" i="28"/>
  <c r="A99" i="28"/>
  <c r="A98" i="28"/>
  <c r="A97" i="28"/>
  <c r="A96" i="28"/>
  <c r="A95" i="28"/>
  <c r="A94" i="28"/>
  <c r="A93" i="28"/>
  <c r="A92" i="28"/>
  <c r="A91" i="28"/>
  <c r="A90" i="28"/>
  <c r="A89" i="28"/>
  <c r="A88" i="28"/>
  <c r="A87" i="28"/>
  <c r="NE86" i="28"/>
  <c r="MY86" i="28"/>
  <c r="A86" i="28"/>
  <c r="A84" i="28"/>
  <c r="A83" i="28"/>
  <c r="A82" i="28"/>
  <c r="A81" i="28"/>
  <c r="A80" i="28"/>
  <c r="A79" i="28"/>
  <c r="A78" i="28"/>
  <c r="A77" i="28"/>
  <c r="A76" i="28"/>
  <c r="A75" i="28"/>
  <c r="A74" i="28"/>
  <c r="A73" i="28"/>
  <c r="A72" i="28"/>
  <c r="A71" i="28"/>
  <c r="A70" i="28"/>
  <c r="A69" i="28"/>
  <c r="NE68" i="28"/>
  <c r="NE204" i="28" s="1"/>
  <c r="MY68" i="28"/>
  <c r="A68" i="28"/>
  <c r="A66" i="28"/>
  <c r="A65" i="28"/>
  <c r="A64" i="28"/>
  <c r="A63" i="28"/>
  <c r="A62" i="28"/>
  <c r="A61" i="28"/>
  <c r="A60" i="28"/>
  <c r="A59" i="28"/>
  <c r="A58" i="28"/>
  <c r="A57" i="28"/>
  <c r="A56" i="28"/>
  <c r="A55" i="28"/>
  <c r="A54" i="28"/>
  <c r="A53" i="28"/>
  <c r="A52" i="28"/>
  <c r="A51" i="28"/>
  <c r="ND50" i="28"/>
  <c r="MX50" i="28"/>
  <c r="A50" i="28"/>
  <c r="A48" i="28"/>
  <c r="A47" i="28"/>
  <c r="A46" i="28"/>
  <c r="A45" i="28"/>
  <c r="A44" i="28"/>
  <c r="A43" i="28"/>
  <c r="A42" i="28"/>
  <c r="A41" i="28"/>
  <c r="A40" i="28"/>
  <c r="A39" i="28"/>
  <c r="A38" i="28"/>
  <c r="A37" i="28"/>
  <c r="A36" i="28"/>
  <c r="A35" i="28"/>
  <c r="A34" i="28"/>
  <c r="A33" i="28"/>
  <c r="MW32" i="28"/>
  <c r="NC32" i="28"/>
  <c r="A32" i="28"/>
  <c r="CW29" i="28"/>
  <c r="CW133" i="28" s="1"/>
  <c r="CW28" i="28"/>
  <c r="CW132" i="28" s="1"/>
  <c r="CW27" i="28"/>
  <c r="CW131" i="28" s="1"/>
  <c r="CW26" i="28"/>
  <c r="CW130" i="28" s="1"/>
  <c r="CW25" i="28"/>
  <c r="CW129" i="28" s="1"/>
  <c r="CW24" i="28"/>
  <c r="CW128" i="28" s="1"/>
  <c r="CW23" i="28"/>
  <c r="CW127" i="28" s="1"/>
  <c r="CW22" i="28"/>
  <c r="CW126" i="28" s="1"/>
  <c r="CW21" i="28"/>
  <c r="CW125" i="28" s="1"/>
  <c r="CW20" i="28"/>
  <c r="CW124" i="28" s="1"/>
  <c r="CW19" i="28"/>
  <c r="CW18" i="28"/>
  <c r="CW17" i="28"/>
  <c r="CW16" i="28"/>
  <c r="CW15" i="28"/>
  <c r="CW122" i="28" s="1"/>
  <c r="CV29" i="28"/>
  <c r="CV133" i="28" s="1"/>
  <c r="CU29" i="28"/>
  <c r="CU133" i="28" s="1"/>
  <c r="CT29" i="28"/>
  <c r="CT133" i="28" s="1"/>
  <c r="CS29" i="28"/>
  <c r="CS133" i="28" s="1"/>
  <c r="CR29" i="28"/>
  <c r="CR133" i="28" s="1"/>
  <c r="CQ29" i="28"/>
  <c r="CQ133" i="28" s="1"/>
  <c r="CV28" i="28"/>
  <c r="CV132" i="28" s="1"/>
  <c r="CU28" i="28"/>
  <c r="CU132" i="28" s="1"/>
  <c r="CT28" i="28"/>
  <c r="CT132" i="28" s="1"/>
  <c r="CS28" i="28"/>
  <c r="CS132" i="28" s="1"/>
  <c r="CR28" i="28"/>
  <c r="CR132" i="28" s="1"/>
  <c r="CQ28" i="28"/>
  <c r="CQ132" i="28" s="1"/>
  <c r="CV27" i="28"/>
  <c r="CV131" i="28" s="1"/>
  <c r="CU27" i="28"/>
  <c r="CU131" i="28" s="1"/>
  <c r="CT27" i="28"/>
  <c r="CT131" i="28" s="1"/>
  <c r="CS27" i="28"/>
  <c r="CS131" i="28" s="1"/>
  <c r="CR27" i="28"/>
  <c r="CR131" i="28" s="1"/>
  <c r="CQ27" i="28"/>
  <c r="CQ131" i="28" s="1"/>
  <c r="CV26" i="28"/>
  <c r="CV130" i="28" s="1"/>
  <c r="CU26" i="28"/>
  <c r="CU130" i="28" s="1"/>
  <c r="CT26" i="28"/>
  <c r="CT130" i="28" s="1"/>
  <c r="CS26" i="28"/>
  <c r="CS130" i="28" s="1"/>
  <c r="CR26" i="28"/>
  <c r="CR130" i="28" s="1"/>
  <c r="CQ26" i="28"/>
  <c r="CQ130" i="28" s="1"/>
  <c r="CV25" i="28"/>
  <c r="CV129" i="28" s="1"/>
  <c r="CU25" i="28"/>
  <c r="CU129" i="28" s="1"/>
  <c r="CT25" i="28"/>
  <c r="CT129" i="28" s="1"/>
  <c r="CS25" i="28"/>
  <c r="CS129" i="28" s="1"/>
  <c r="CR25" i="28"/>
  <c r="CR129" i="28" s="1"/>
  <c r="CQ25" i="28"/>
  <c r="CQ129" i="28" s="1"/>
  <c r="CV24" i="28"/>
  <c r="CV128" i="28" s="1"/>
  <c r="CU24" i="28"/>
  <c r="CU128" i="28" s="1"/>
  <c r="CT24" i="28"/>
  <c r="CT128" i="28" s="1"/>
  <c r="CS24" i="28"/>
  <c r="CS128" i="28" s="1"/>
  <c r="CR24" i="28"/>
  <c r="CR128" i="28" s="1"/>
  <c r="CQ24" i="28"/>
  <c r="CQ128" i="28" s="1"/>
  <c r="CV23" i="28"/>
  <c r="CV127" i="28" s="1"/>
  <c r="CU23" i="28"/>
  <c r="CU127" i="28" s="1"/>
  <c r="CT23" i="28"/>
  <c r="CT127" i="28" s="1"/>
  <c r="CS23" i="28"/>
  <c r="CS127" i="28" s="1"/>
  <c r="CR23" i="28"/>
  <c r="CR127" i="28" s="1"/>
  <c r="CQ23" i="28"/>
  <c r="CQ127" i="28" s="1"/>
  <c r="CV22" i="28"/>
  <c r="CV126" i="28" s="1"/>
  <c r="CU22" i="28"/>
  <c r="CU126" i="28" s="1"/>
  <c r="CT22" i="28"/>
  <c r="CT126" i="28" s="1"/>
  <c r="CS22" i="28"/>
  <c r="CS126" i="28" s="1"/>
  <c r="CR22" i="28"/>
  <c r="CR126" i="28" s="1"/>
  <c r="CQ22" i="28"/>
  <c r="CQ126" i="28" s="1"/>
  <c r="CV21" i="28"/>
  <c r="CV125" i="28" s="1"/>
  <c r="CU21" i="28"/>
  <c r="CU125" i="28" s="1"/>
  <c r="CT21" i="28"/>
  <c r="CT125" i="28" s="1"/>
  <c r="CS21" i="28"/>
  <c r="CS125" i="28" s="1"/>
  <c r="CR21" i="28"/>
  <c r="CR125" i="28" s="1"/>
  <c r="CQ21" i="28"/>
  <c r="CQ125" i="28" s="1"/>
  <c r="CV20" i="28"/>
  <c r="CV124" i="28" s="1"/>
  <c r="CU20" i="28"/>
  <c r="CU124" i="28" s="1"/>
  <c r="CT20" i="28"/>
  <c r="CT124" i="28" s="1"/>
  <c r="CS20" i="28"/>
  <c r="CS124" i="28" s="1"/>
  <c r="CR20" i="28"/>
  <c r="CR124" i="28" s="1"/>
  <c r="CQ20" i="28"/>
  <c r="CQ124" i="28" s="1"/>
  <c r="CV19" i="28"/>
  <c r="CU19" i="28"/>
  <c r="CT19" i="28"/>
  <c r="CS19" i="28"/>
  <c r="CR19" i="28"/>
  <c r="CQ19" i="28"/>
  <c r="CV18" i="28"/>
  <c r="CU18" i="28"/>
  <c r="CT18" i="28"/>
  <c r="CS18" i="28"/>
  <c r="CR18" i="28"/>
  <c r="CQ18" i="28"/>
  <c r="CV17" i="28"/>
  <c r="CU17" i="28"/>
  <c r="CT17" i="28"/>
  <c r="CS17" i="28"/>
  <c r="CR17" i="28"/>
  <c r="CQ17" i="28"/>
  <c r="CV16" i="28"/>
  <c r="CU16" i="28"/>
  <c r="CT16" i="28"/>
  <c r="CS16" i="28"/>
  <c r="CR16" i="28"/>
  <c r="CQ16" i="28"/>
  <c r="CV15" i="28"/>
  <c r="CV122" i="28" s="1"/>
  <c r="CU15" i="28"/>
  <c r="CU122" i="28" s="1"/>
  <c r="CT15" i="28"/>
  <c r="CT122" i="28" s="1"/>
  <c r="CS15" i="28"/>
  <c r="CS122" i="28" s="1"/>
  <c r="CR15" i="28"/>
  <c r="CR122" i="28" s="1"/>
  <c r="CQ15" i="28"/>
  <c r="CQ122" i="28" s="1"/>
  <c r="CP29" i="28"/>
  <c r="CP133" i="28" s="1"/>
  <c r="CP28" i="28"/>
  <c r="CP132" i="28" s="1"/>
  <c r="CP27" i="28"/>
  <c r="CP131" i="28" s="1"/>
  <c r="CP26" i="28"/>
  <c r="CP130" i="28" s="1"/>
  <c r="CP25" i="28"/>
  <c r="CP129" i="28" s="1"/>
  <c r="CP24" i="28"/>
  <c r="CP128" i="28" s="1"/>
  <c r="CP23" i="28"/>
  <c r="CP127" i="28" s="1"/>
  <c r="CP22" i="28"/>
  <c r="CP126" i="28" s="1"/>
  <c r="CP21" i="28"/>
  <c r="CP125" i="28" s="1"/>
  <c r="CP20" i="28"/>
  <c r="CP124" i="28" s="1"/>
  <c r="CP19" i="28"/>
  <c r="CP18" i="28"/>
  <c r="CP17" i="28"/>
  <c r="CP16" i="28"/>
  <c r="CP15" i="28"/>
  <c r="CP122" i="28" s="1"/>
  <c r="CO29" i="28"/>
  <c r="CO133" i="28" s="1"/>
  <c r="CN29" i="28"/>
  <c r="CN133" i="28" s="1"/>
  <c r="CM29" i="28"/>
  <c r="CM133" i="28" s="1"/>
  <c r="CL29" i="28"/>
  <c r="CL133" i="28" s="1"/>
  <c r="CK29" i="28"/>
  <c r="CK133" i="28" s="1"/>
  <c r="CO28" i="28"/>
  <c r="CO132" i="28" s="1"/>
  <c r="CN28" i="28"/>
  <c r="CN132" i="28" s="1"/>
  <c r="CM28" i="28"/>
  <c r="CM132" i="28" s="1"/>
  <c r="CL28" i="28"/>
  <c r="CL132" i="28" s="1"/>
  <c r="CK28" i="28"/>
  <c r="CK132" i="28" s="1"/>
  <c r="CO27" i="28"/>
  <c r="CO131" i="28" s="1"/>
  <c r="CN27" i="28"/>
  <c r="CN131" i="28" s="1"/>
  <c r="CM27" i="28"/>
  <c r="CM131" i="28" s="1"/>
  <c r="CL27" i="28"/>
  <c r="CL131" i="28" s="1"/>
  <c r="CK27" i="28"/>
  <c r="CK131" i="28" s="1"/>
  <c r="CO26" i="28"/>
  <c r="CO130" i="28" s="1"/>
  <c r="CN26" i="28"/>
  <c r="CN130" i="28" s="1"/>
  <c r="CM26" i="28"/>
  <c r="CM130" i="28" s="1"/>
  <c r="CL26" i="28"/>
  <c r="CL130" i="28" s="1"/>
  <c r="CK26" i="28"/>
  <c r="CK130" i="28" s="1"/>
  <c r="CO25" i="28"/>
  <c r="CO129" i="28" s="1"/>
  <c r="CN25" i="28"/>
  <c r="CN129" i="28" s="1"/>
  <c r="CM25" i="28"/>
  <c r="CM129" i="28" s="1"/>
  <c r="CL25" i="28"/>
  <c r="CL129" i="28" s="1"/>
  <c r="CK25" i="28"/>
  <c r="CK129" i="28" s="1"/>
  <c r="CO24" i="28"/>
  <c r="CO128" i="28" s="1"/>
  <c r="CN24" i="28"/>
  <c r="CN128" i="28" s="1"/>
  <c r="CM24" i="28"/>
  <c r="CM128" i="28" s="1"/>
  <c r="CL24" i="28"/>
  <c r="CL128" i="28" s="1"/>
  <c r="CK24" i="28"/>
  <c r="CK128" i="28" s="1"/>
  <c r="CO23" i="28"/>
  <c r="CO127" i="28" s="1"/>
  <c r="CN23" i="28"/>
  <c r="CN127" i="28" s="1"/>
  <c r="CM23" i="28"/>
  <c r="CM127" i="28" s="1"/>
  <c r="CL23" i="28"/>
  <c r="CL127" i="28" s="1"/>
  <c r="CK23" i="28"/>
  <c r="CK127" i="28" s="1"/>
  <c r="CO22" i="28"/>
  <c r="CO126" i="28" s="1"/>
  <c r="CN22" i="28"/>
  <c r="CN126" i="28" s="1"/>
  <c r="CM22" i="28"/>
  <c r="CM126" i="28" s="1"/>
  <c r="CL22" i="28"/>
  <c r="CL126" i="28" s="1"/>
  <c r="CK22" i="28"/>
  <c r="CK126" i="28" s="1"/>
  <c r="CO21" i="28"/>
  <c r="CO125" i="28" s="1"/>
  <c r="CN21" i="28"/>
  <c r="CN125" i="28" s="1"/>
  <c r="CM21" i="28"/>
  <c r="CM125" i="28" s="1"/>
  <c r="CL21" i="28"/>
  <c r="CL125" i="28" s="1"/>
  <c r="CK21" i="28"/>
  <c r="CK125" i="28" s="1"/>
  <c r="CO20" i="28"/>
  <c r="CO124" i="28" s="1"/>
  <c r="CN20" i="28"/>
  <c r="CN124" i="28" s="1"/>
  <c r="CM20" i="28"/>
  <c r="CM124" i="28" s="1"/>
  <c r="CL20" i="28"/>
  <c r="CL124" i="28" s="1"/>
  <c r="CK20" i="28"/>
  <c r="CK124" i="28" s="1"/>
  <c r="CO19" i="28"/>
  <c r="CN19" i="28"/>
  <c r="CM19" i="28"/>
  <c r="CL19" i="28"/>
  <c r="CK19" i="28"/>
  <c r="CO18" i="28"/>
  <c r="CN18" i="28"/>
  <c r="CM18" i="28"/>
  <c r="CL18" i="28"/>
  <c r="CK18" i="28"/>
  <c r="CO17" i="28"/>
  <c r="CN17" i="28"/>
  <c r="CM17" i="28"/>
  <c r="CL17" i="28"/>
  <c r="CK17" i="28"/>
  <c r="CO16" i="28"/>
  <c r="CN16" i="28"/>
  <c r="CM16" i="28"/>
  <c r="CL16" i="28"/>
  <c r="CK16" i="28"/>
  <c r="CO15" i="28"/>
  <c r="CO122" i="28" s="1"/>
  <c r="CN15" i="28"/>
  <c r="CN122" i="28" s="1"/>
  <c r="CM15" i="28"/>
  <c r="CM122" i="28" s="1"/>
  <c r="CL15" i="28"/>
  <c r="CL122" i="28" s="1"/>
  <c r="CK15" i="28"/>
  <c r="CK122" i="28" s="1"/>
  <c r="CJ29" i="28"/>
  <c r="CJ133" i="28" s="1"/>
  <c r="CJ28" i="28"/>
  <c r="CJ132" i="28" s="1"/>
  <c r="CJ27" i="28"/>
  <c r="CJ131" i="28" s="1"/>
  <c r="CJ26" i="28"/>
  <c r="CJ130" i="28" s="1"/>
  <c r="CJ25" i="28"/>
  <c r="CJ129" i="28" s="1"/>
  <c r="CJ24" i="28"/>
  <c r="CJ128" i="28" s="1"/>
  <c r="CJ23" i="28"/>
  <c r="CJ127" i="28" s="1"/>
  <c r="CJ22" i="28"/>
  <c r="CJ126" i="28" s="1"/>
  <c r="CJ21" i="28"/>
  <c r="CJ125" i="28" s="1"/>
  <c r="CJ20" i="28"/>
  <c r="CJ124" i="28" s="1"/>
  <c r="CJ19" i="28"/>
  <c r="CJ18" i="28"/>
  <c r="CJ17" i="28"/>
  <c r="CJ16" i="28"/>
  <c r="CJ15" i="28"/>
  <c r="CJ122" i="28" s="1"/>
  <c r="CI29" i="28"/>
  <c r="CI133" i="28" s="1"/>
  <c r="CH29" i="28"/>
  <c r="CH133" i="28" s="1"/>
  <c r="CG29" i="28"/>
  <c r="CG133" i="28" s="1"/>
  <c r="CF29" i="28"/>
  <c r="CF133" i="28" s="1"/>
  <c r="CE29" i="28"/>
  <c r="CE133" i="28" s="1"/>
  <c r="CD29" i="28"/>
  <c r="CD133" i="28" s="1"/>
  <c r="CC29" i="28"/>
  <c r="CC133" i="28" s="1"/>
  <c r="CI28" i="28"/>
  <c r="CI132" i="28" s="1"/>
  <c r="CH28" i="28"/>
  <c r="CH132" i="28" s="1"/>
  <c r="CG28" i="28"/>
  <c r="CG132" i="28" s="1"/>
  <c r="CF28" i="28"/>
  <c r="CF132" i="28" s="1"/>
  <c r="CE28" i="28"/>
  <c r="CE132" i="28" s="1"/>
  <c r="CD28" i="28"/>
  <c r="CD132" i="28" s="1"/>
  <c r="CC28" i="28"/>
  <c r="CC132" i="28" s="1"/>
  <c r="CI27" i="28"/>
  <c r="CI131" i="28" s="1"/>
  <c r="CH27" i="28"/>
  <c r="CH131" i="28" s="1"/>
  <c r="CG27" i="28"/>
  <c r="CG131" i="28" s="1"/>
  <c r="CF27" i="28"/>
  <c r="CF131" i="28" s="1"/>
  <c r="CE27" i="28"/>
  <c r="CE131" i="28" s="1"/>
  <c r="CD27" i="28"/>
  <c r="CD131" i="28" s="1"/>
  <c r="CC27" i="28"/>
  <c r="CC131" i="28" s="1"/>
  <c r="CI26" i="28"/>
  <c r="CI130" i="28" s="1"/>
  <c r="CH26" i="28"/>
  <c r="CH130" i="28" s="1"/>
  <c r="CG26" i="28"/>
  <c r="CG130" i="28" s="1"/>
  <c r="CF26" i="28"/>
  <c r="CF130" i="28" s="1"/>
  <c r="CE26" i="28"/>
  <c r="CE130" i="28" s="1"/>
  <c r="CD26" i="28"/>
  <c r="CD130" i="28" s="1"/>
  <c r="CC26" i="28"/>
  <c r="CC130" i="28" s="1"/>
  <c r="CI25" i="28"/>
  <c r="CI129" i="28" s="1"/>
  <c r="CH25" i="28"/>
  <c r="CH129" i="28" s="1"/>
  <c r="CG25" i="28"/>
  <c r="CG129" i="28" s="1"/>
  <c r="CF25" i="28"/>
  <c r="CF129" i="28" s="1"/>
  <c r="CE25" i="28"/>
  <c r="CE129" i="28" s="1"/>
  <c r="CD25" i="28"/>
  <c r="CD129" i="28" s="1"/>
  <c r="CC25" i="28"/>
  <c r="CC129" i="28" s="1"/>
  <c r="CI24" i="28"/>
  <c r="CI128" i="28" s="1"/>
  <c r="CH24" i="28"/>
  <c r="CH128" i="28" s="1"/>
  <c r="CG24" i="28"/>
  <c r="CG128" i="28" s="1"/>
  <c r="CF24" i="28"/>
  <c r="CF128" i="28" s="1"/>
  <c r="CE24" i="28"/>
  <c r="CE128" i="28" s="1"/>
  <c r="CD24" i="28"/>
  <c r="CD128" i="28" s="1"/>
  <c r="CC24" i="28"/>
  <c r="CC128" i="28" s="1"/>
  <c r="CI23" i="28"/>
  <c r="CI127" i="28" s="1"/>
  <c r="CH23" i="28"/>
  <c r="CH127" i="28" s="1"/>
  <c r="CG23" i="28"/>
  <c r="CG127" i="28" s="1"/>
  <c r="CF23" i="28"/>
  <c r="CF127" i="28" s="1"/>
  <c r="CE23" i="28"/>
  <c r="CE127" i="28" s="1"/>
  <c r="CD23" i="28"/>
  <c r="CD127" i="28" s="1"/>
  <c r="CC23" i="28"/>
  <c r="CC127" i="28" s="1"/>
  <c r="CI22" i="28"/>
  <c r="CI126" i="28" s="1"/>
  <c r="CH22" i="28"/>
  <c r="CH126" i="28" s="1"/>
  <c r="CG22" i="28"/>
  <c r="CG126" i="28" s="1"/>
  <c r="CF22" i="28"/>
  <c r="CF126" i="28" s="1"/>
  <c r="CE22" i="28"/>
  <c r="CE126" i="28" s="1"/>
  <c r="CD22" i="28"/>
  <c r="CD126" i="28" s="1"/>
  <c r="CC22" i="28"/>
  <c r="CC126" i="28" s="1"/>
  <c r="CI21" i="28"/>
  <c r="CI125" i="28" s="1"/>
  <c r="CH21" i="28"/>
  <c r="CH125" i="28" s="1"/>
  <c r="CG21" i="28"/>
  <c r="CG125" i="28" s="1"/>
  <c r="CF21" i="28"/>
  <c r="CF125" i="28" s="1"/>
  <c r="CE21" i="28"/>
  <c r="CE125" i="28" s="1"/>
  <c r="CD21" i="28"/>
  <c r="CD125" i="28" s="1"/>
  <c r="CC21" i="28"/>
  <c r="CC125" i="28" s="1"/>
  <c r="CI20" i="28"/>
  <c r="CI124" i="28" s="1"/>
  <c r="CH20" i="28"/>
  <c r="CH124" i="28" s="1"/>
  <c r="CG20" i="28"/>
  <c r="CG124" i="28" s="1"/>
  <c r="CF20" i="28"/>
  <c r="CF124" i="28" s="1"/>
  <c r="CE20" i="28"/>
  <c r="CE124" i="28" s="1"/>
  <c r="CD20" i="28"/>
  <c r="CD124" i="28" s="1"/>
  <c r="CC20" i="28"/>
  <c r="CC124" i="28" s="1"/>
  <c r="CI19" i="28"/>
  <c r="CH19" i="28"/>
  <c r="CG19" i="28"/>
  <c r="CF19" i="28"/>
  <c r="CE19" i="28"/>
  <c r="CD19" i="28"/>
  <c r="CC19" i="28"/>
  <c r="CI18" i="28"/>
  <c r="CH18" i="28"/>
  <c r="CG18" i="28"/>
  <c r="CF18" i="28"/>
  <c r="CE18" i="28"/>
  <c r="CD18" i="28"/>
  <c r="CC18" i="28"/>
  <c r="CI17" i="28"/>
  <c r="CH17" i="28"/>
  <c r="CG17" i="28"/>
  <c r="CF17" i="28"/>
  <c r="CE17" i="28"/>
  <c r="CD17" i="28"/>
  <c r="CC17" i="28"/>
  <c r="CI16" i="28"/>
  <c r="CH16" i="28"/>
  <c r="CG16" i="28"/>
  <c r="CF16" i="28"/>
  <c r="CE16" i="28"/>
  <c r="CD16" i="28"/>
  <c r="CC16" i="28"/>
  <c r="CI15" i="28"/>
  <c r="CI122" i="28" s="1"/>
  <c r="CH15" i="28"/>
  <c r="CH122" i="28" s="1"/>
  <c r="CG15" i="28"/>
  <c r="CG122" i="28" s="1"/>
  <c r="CF15" i="28"/>
  <c r="CF122" i="28" s="1"/>
  <c r="CE15" i="28"/>
  <c r="CE122" i="28" s="1"/>
  <c r="CD15" i="28"/>
  <c r="CD122" i="28" s="1"/>
  <c r="CC15" i="28"/>
  <c r="CC122" i="28" s="1"/>
  <c r="CB29" i="28"/>
  <c r="CB133" i="28" s="1"/>
  <c r="CB28" i="28"/>
  <c r="CB132" i="28" s="1"/>
  <c r="CB27" i="28"/>
  <c r="CB131" i="28" s="1"/>
  <c r="CB26" i="28"/>
  <c r="CB130" i="28" s="1"/>
  <c r="CB25" i="28"/>
  <c r="CB129" i="28" s="1"/>
  <c r="CB24" i="28"/>
  <c r="CB128" i="28" s="1"/>
  <c r="CB23" i="28"/>
  <c r="CB127" i="28" s="1"/>
  <c r="CB22" i="28"/>
  <c r="CB126" i="28" s="1"/>
  <c r="CB21" i="28"/>
  <c r="CB125" i="28" s="1"/>
  <c r="CB20" i="28"/>
  <c r="CB124" i="28" s="1"/>
  <c r="CB19" i="28"/>
  <c r="CB18" i="28"/>
  <c r="CB17" i="28"/>
  <c r="CB16" i="28"/>
  <c r="CB15" i="28"/>
  <c r="CB122" i="28" s="1"/>
  <c r="CA29" i="28"/>
  <c r="CA133" i="28" s="1"/>
  <c r="BZ29" i="28"/>
  <c r="BZ133" i="28" s="1"/>
  <c r="BY29" i="28"/>
  <c r="BY133" i="28" s="1"/>
  <c r="BX29" i="28"/>
  <c r="BX133" i="28" s="1"/>
  <c r="BW29" i="28"/>
  <c r="BW133" i="28" s="1"/>
  <c r="BV29" i="28"/>
  <c r="BV133" i="28" s="1"/>
  <c r="CA28" i="28"/>
  <c r="CA132" i="28" s="1"/>
  <c r="BZ28" i="28"/>
  <c r="BZ132" i="28" s="1"/>
  <c r="BY28" i="28"/>
  <c r="BY132" i="28" s="1"/>
  <c r="BX28" i="28"/>
  <c r="BX132" i="28" s="1"/>
  <c r="BW28" i="28"/>
  <c r="BW132" i="28" s="1"/>
  <c r="BV28" i="28"/>
  <c r="BV132" i="28" s="1"/>
  <c r="CA27" i="28"/>
  <c r="CA131" i="28" s="1"/>
  <c r="BZ27" i="28"/>
  <c r="BZ131" i="28" s="1"/>
  <c r="BY27" i="28"/>
  <c r="BY131" i="28" s="1"/>
  <c r="BX27" i="28"/>
  <c r="BX131" i="28" s="1"/>
  <c r="BW27" i="28"/>
  <c r="BW131" i="28" s="1"/>
  <c r="BV27" i="28"/>
  <c r="BV131" i="28" s="1"/>
  <c r="CA26" i="28"/>
  <c r="CA130" i="28" s="1"/>
  <c r="BZ26" i="28"/>
  <c r="BZ130" i="28" s="1"/>
  <c r="BY26" i="28"/>
  <c r="BY130" i="28" s="1"/>
  <c r="BX26" i="28"/>
  <c r="BX130" i="28" s="1"/>
  <c r="BW26" i="28"/>
  <c r="BW130" i="28" s="1"/>
  <c r="BV26" i="28"/>
  <c r="BV130" i="28" s="1"/>
  <c r="CA25" i="28"/>
  <c r="CA129" i="28" s="1"/>
  <c r="BZ25" i="28"/>
  <c r="BZ129" i="28" s="1"/>
  <c r="BY25" i="28"/>
  <c r="BY129" i="28" s="1"/>
  <c r="BX25" i="28"/>
  <c r="BX129" i="28" s="1"/>
  <c r="BW25" i="28"/>
  <c r="BW129" i="28" s="1"/>
  <c r="BV25" i="28"/>
  <c r="BV129" i="28" s="1"/>
  <c r="CA24" i="28"/>
  <c r="CA128" i="28" s="1"/>
  <c r="BZ24" i="28"/>
  <c r="BZ128" i="28" s="1"/>
  <c r="BY24" i="28"/>
  <c r="BY128" i="28" s="1"/>
  <c r="BX24" i="28"/>
  <c r="BX128" i="28" s="1"/>
  <c r="BW24" i="28"/>
  <c r="BW128" i="28" s="1"/>
  <c r="BV24" i="28"/>
  <c r="BV128" i="28" s="1"/>
  <c r="CA23" i="28"/>
  <c r="CA127" i="28" s="1"/>
  <c r="BZ23" i="28"/>
  <c r="BZ127" i="28" s="1"/>
  <c r="BY23" i="28"/>
  <c r="BY127" i="28" s="1"/>
  <c r="BX23" i="28"/>
  <c r="BX127" i="28" s="1"/>
  <c r="BW23" i="28"/>
  <c r="BW127" i="28" s="1"/>
  <c r="BV23" i="28"/>
  <c r="BV127" i="28" s="1"/>
  <c r="CA22" i="28"/>
  <c r="CA126" i="28" s="1"/>
  <c r="BZ22" i="28"/>
  <c r="BZ126" i="28" s="1"/>
  <c r="BY22" i="28"/>
  <c r="BY126" i="28" s="1"/>
  <c r="BX22" i="28"/>
  <c r="BX126" i="28" s="1"/>
  <c r="BW22" i="28"/>
  <c r="BW126" i="28" s="1"/>
  <c r="BV22" i="28"/>
  <c r="BV126" i="28" s="1"/>
  <c r="CA21" i="28"/>
  <c r="CA125" i="28" s="1"/>
  <c r="BZ21" i="28"/>
  <c r="BZ125" i="28" s="1"/>
  <c r="BY21" i="28"/>
  <c r="BY125" i="28" s="1"/>
  <c r="BX21" i="28"/>
  <c r="BX125" i="28" s="1"/>
  <c r="BW21" i="28"/>
  <c r="BW125" i="28" s="1"/>
  <c r="BV21" i="28"/>
  <c r="BV125" i="28" s="1"/>
  <c r="CA20" i="28"/>
  <c r="CA124" i="28" s="1"/>
  <c r="BZ20" i="28"/>
  <c r="BZ124" i="28" s="1"/>
  <c r="BY20" i="28"/>
  <c r="BY124" i="28" s="1"/>
  <c r="BX20" i="28"/>
  <c r="BX124" i="28" s="1"/>
  <c r="BW20" i="28"/>
  <c r="BW124" i="28" s="1"/>
  <c r="BV20" i="28"/>
  <c r="BV124" i="28" s="1"/>
  <c r="CA19" i="28"/>
  <c r="BZ19" i="28"/>
  <c r="BY19" i="28"/>
  <c r="BX19" i="28"/>
  <c r="BW19" i="28"/>
  <c r="BV19" i="28"/>
  <c r="CA18" i="28"/>
  <c r="BZ18" i="28"/>
  <c r="BY18" i="28"/>
  <c r="BX18" i="28"/>
  <c r="BW18" i="28"/>
  <c r="BV18" i="28"/>
  <c r="CA17" i="28"/>
  <c r="BZ17" i="28"/>
  <c r="BY17" i="28"/>
  <c r="BX17" i="28"/>
  <c r="BW17" i="28"/>
  <c r="BV17" i="28"/>
  <c r="CA16" i="28"/>
  <c r="BZ16" i="28"/>
  <c r="BY16" i="28"/>
  <c r="BX16" i="28"/>
  <c r="BW16" i="28"/>
  <c r="BV16" i="28"/>
  <c r="CA15" i="28"/>
  <c r="CA122" i="28" s="1"/>
  <c r="BZ15" i="28"/>
  <c r="BZ122" i="28" s="1"/>
  <c r="BY15" i="28"/>
  <c r="BY122" i="28" s="1"/>
  <c r="BX15" i="28"/>
  <c r="BX122" i="28" s="1"/>
  <c r="BW15" i="28"/>
  <c r="BW122" i="28" s="1"/>
  <c r="BV15" i="28"/>
  <c r="BV122" i="28" s="1"/>
  <c r="BU29" i="28"/>
  <c r="BU133" i="28" s="1"/>
  <c r="BU28" i="28"/>
  <c r="BU132" i="28" s="1"/>
  <c r="BU27" i="28"/>
  <c r="BU131" i="28" s="1"/>
  <c r="BU26" i="28"/>
  <c r="BU130" i="28" s="1"/>
  <c r="BU25" i="28"/>
  <c r="BU129" i="28" s="1"/>
  <c r="BU24" i="28"/>
  <c r="BU128" i="28" s="1"/>
  <c r="BU23" i="28"/>
  <c r="BU127" i="28" s="1"/>
  <c r="BU22" i="28"/>
  <c r="BU126" i="28" s="1"/>
  <c r="BU21" i="28"/>
  <c r="BU125" i="28" s="1"/>
  <c r="BU20" i="28"/>
  <c r="BU124" i="28" s="1"/>
  <c r="BU19" i="28"/>
  <c r="BU18" i="28"/>
  <c r="BU17" i="28"/>
  <c r="BU16" i="28"/>
  <c r="BU15" i="28"/>
  <c r="BU122" i="28" s="1"/>
  <c r="BT29" i="28"/>
  <c r="BT133" i="28" s="1"/>
  <c r="BS29" i="28"/>
  <c r="BS133" i="28" s="1"/>
  <c r="BR29" i="28"/>
  <c r="BR133" i="28" s="1"/>
  <c r="BQ29" i="28"/>
  <c r="BQ133" i="28" s="1"/>
  <c r="BP29" i="28"/>
  <c r="BP133" i="28" s="1"/>
  <c r="BO29" i="28"/>
  <c r="BO133" i="28" s="1"/>
  <c r="BT28" i="28"/>
  <c r="BT132" i="28" s="1"/>
  <c r="BS28" i="28"/>
  <c r="BS132" i="28" s="1"/>
  <c r="BR28" i="28"/>
  <c r="BR132" i="28" s="1"/>
  <c r="BQ28" i="28"/>
  <c r="BQ132" i="28" s="1"/>
  <c r="BP28" i="28"/>
  <c r="BP132" i="28" s="1"/>
  <c r="BO28" i="28"/>
  <c r="BO132" i="28" s="1"/>
  <c r="BT27" i="28"/>
  <c r="BT131" i="28" s="1"/>
  <c r="BS27" i="28"/>
  <c r="BS131" i="28" s="1"/>
  <c r="BR27" i="28"/>
  <c r="BR131" i="28" s="1"/>
  <c r="BQ27" i="28"/>
  <c r="BQ131" i="28" s="1"/>
  <c r="BP27" i="28"/>
  <c r="BP131" i="28" s="1"/>
  <c r="BO27" i="28"/>
  <c r="BO131" i="28" s="1"/>
  <c r="BT26" i="28"/>
  <c r="BT130" i="28" s="1"/>
  <c r="BS26" i="28"/>
  <c r="BS130" i="28" s="1"/>
  <c r="BR26" i="28"/>
  <c r="BR130" i="28" s="1"/>
  <c r="BQ26" i="28"/>
  <c r="BQ130" i="28" s="1"/>
  <c r="BP26" i="28"/>
  <c r="BP130" i="28" s="1"/>
  <c r="BO26" i="28"/>
  <c r="BO130" i="28" s="1"/>
  <c r="BT25" i="28"/>
  <c r="BT129" i="28" s="1"/>
  <c r="BS25" i="28"/>
  <c r="BS129" i="28" s="1"/>
  <c r="BR25" i="28"/>
  <c r="BR129" i="28" s="1"/>
  <c r="BQ25" i="28"/>
  <c r="BQ129" i="28" s="1"/>
  <c r="BP25" i="28"/>
  <c r="BP129" i="28" s="1"/>
  <c r="BO25" i="28"/>
  <c r="BO129" i="28" s="1"/>
  <c r="BT24" i="28"/>
  <c r="BT128" i="28" s="1"/>
  <c r="BS24" i="28"/>
  <c r="BS128" i="28" s="1"/>
  <c r="BR24" i="28"/>
  <c r="BR128" i="28" s="1"/>
  <c r="BQ24" i="28"/>
  <c r="BQ128" i="28" s="1"/>
  <c r="BP24" i="28"/>
  <c r="BP128" i="28" s="1"/>
  <c r="BO24" i="28"/>
  <c r="BO128" i="28" s="1"/>
  <c r="BT23" i="28"/>
  <c r="BT127" i="28" s="1"/>
  <c r="BS23" i="28"/>
  <c r="BS127" i="28" s="1"/>
  <c r="BR23" i="28"/>
  <c r="BR127" i="28" s="1"/>
  <c r="BQ23" i="28"/>
  <c r="BQ127" i="28" s="1"/>
  <c r="BP23" i="28"/>
  <c r="BP127" i="28" s="1"/>
  <c r="BO23" i="28"/>
  <c r="BO127" i="28" s="1"/>
  <c r="BT22" i="28"/>
  <c r="BT126" i="28" s="1"/>
  <c r="BS22" i="28"/>
  <c r="BS126" i="28" s="1"/>
  <c r="BR22" i="28"/>
  <c r="BR126" i="28" s="1"/>
  <c r="BQ22" i="28"/>
  <c r="BQ126" i="28" s="1"/>
  <c r="BP22" i="28"/>
  <c r="BP126" i="28" s="1"/>
  <c r="BO22" i="28"/>
  <c r="BO126" i="28" s="1"/>
  <c r="BT21" i="28"/>
  <c r="BT125" i="28" s="1"/>
  <c r="BS21" i="28"/>
  <c r="BS125" i="28" s="1"/>
  <c r="BR21" i="28"/>
  <c r="BR125" i="28" s="1"/>
  <c r="BQ21" i="28"/>
  <c r="BQ125" i="28" s="1"/>
  <c r="BP21" i="28"/>
  <c r="BP125" i="28" s="1"/>
  <c r="BO21" i="28"/>
  <c r="BO125" i="28" s="1"/>
  <c r="BT20" i="28"/>
  <c r="BT124" i="28" s="1"/>
  <c r="BS20" i="28"/>
  <c r="BS124" i="28" s="1"/>
  <c r="BR20" i="28"/>
  <c r="BR124" i="28" s="1"/>
  <c r="BQ20" i="28"/>
  <c r="BQ124" i="28" s="1"/>
  <c r="BP20" i="28"/>
  <c r="BP124" i="28" s="1"/>
  <c r="BO20" i="28"/>
  <c r="BO124" i="28" s="1"/>
  <c r="BT19" i="28"/>
  <c r="BS19" i="28"/>
  <c r="BR19" i="28"/>
  <c r="BQ19" i="28"/>
  <c r="BP19" i="28"/>
  <c r="BO19" i="28"/>
  <c r="BT18" i="28"/>
  <c r="BS18" i="28"/>
  <c r="BR18" i="28"/>
  <c r="BQ18" i="28"/>
  <c r="BP18" i="28"/>
  <c r="BO18" i="28"/>
  <c r="BT17" i="28"/>
  <c r="BS17" i="28"/>
  <c r="BR17" i="28"/>
  <c r="BQ17" i="28"/>
  <c r="BP17" i="28"/>
  <c r="BO17" i="28"/>
  <c r="BT16" i="28"/>
  <c r="BS16" i="28"/>
  <c r="BR16" i="28"/>
  <c r="BQ16" i="28"/>
  <c r="BP16" i="28"/>
  <c r="BO16" i="28"/>
  <c r="BT15" i="28"/>
  <c r="BT122" i="28" s="1"/>
  <c r="BS15" i="28"/>
  <c r="BR15" i="28"/>
  <c r="BR122" i="28" s="1"/>
  <c r="BQ15" i="28"/>
  <c r="BQ122" i="28" s="1"/>
  <c r="BP15" i="28"/>
  <c r="BP122" i="28" s="1"/>
  <c r="BO15" i="28"/>
  <c r="BN29" i="28"/>
  <c r="BN133" i="28" s="1"/>
  <c r="BN28" i="28"/>
  <c r="BN132" i="28" s="1"/>
  <c r="BN27" i="28"/>
  <c r="BN131" i="28" s="1"/>
  <c r="BN26" i="28"/>
  <c r="BN130" i="28" s="1"/>
  <c r="BN25" i="28"/>
  <c r="BN129" i="28" s="1"/>
  <c r="BN24" i="28"/>
  <c r="BN128" i="28" s="1"/>
  <c r="BN23" i="28"/>
  <c r="BN127" i="28" s="1"/>
  <c r="BN22" i="28"/>
  <c r="BN126" i="28" s="1"/>
  <c r="BN21" i="28"/>
  <c r="BN125" i="28" s="1"/>
  <c r="BN20" i="28"/>
  <c r="BN124" i="28" s="1"/>
  <c r="BN19" i="28"/>
  <c r="BN18" i="28"/>
  <c r="BN17" i="28"/>
  <c r="BN16" i="28"/>
  <c r="BN15" i="28"/>
  <c r="BN122" i="28" s="1"/>
  <c r="BM29" i="28"/>
  <c r="BM133" i="28" s="1"/>
  <c r="BL29" i="28"/>
  <c r="BL133" i="28" s="1"/>
  <c r="BK29" i="28"/>
  <c r="BK133" i="28" s="1"/>
  <c r="BJ29" i="28"/>
  <c r="BJ133" i="28" s="1"/>
  <c r="BI29" i="28"/>
  <c r="BI133" i="28" s="1"/>
  <c r="BH29" i="28"/>
  <c r="BH133" i="28" s="1"/>
  <c r="BM28" i="28"/>
  <c r="BM132" i="28" s="1"/>
  <c r="BL28" i="28"/>
  <c r="BL132" i="28" s="1"/>
  <c r="BK28" i="28"/>
  <c r="BK132" i="28" s="1"/>
  <c r="BJ28" i="28"/>
  <c r="BJ132" i="28" s="1"/>
  <c r="BI28" i="28"/>
  <c r="BI132" i="28" s="1"/>
  <c r="BH28" i="28"/>
  <c r="BH132" i="28" s="1"/>
  <c r="BM27" i="28"/>
  <c r="BM131" i="28" s="1"/>
  <c r="BL27" i="28"/>
  <c r="BL131" i="28" s="1"/>
  <c r="BK27" i="28"/>
  <c r="BK131" i="28" s="1"/>
  <c r="BJ27" i="28"/>
  <c r="BJ131" i="28" s="1"/>
  <c r="BI27" i="28"/>
  <c r="BI131" i="28" s="1"/>
  <c r="BH27" i="28"/>
  <c r="BH131" i="28" s="1"/>
  <c r="BM26" i="28"/>
  <c r="BM130" i="28" s="1"/>
  <c r="BL26" i="28"/>
  <c r="BL130" i="28" s="1"/>
  <c r="BK26" i="28"/>
  <c r="BK130" i="28" s="1"/>
  <c r="BJ26" i="28"/>
  <c r="BJ130" i="28" s="1"/>
  <c r="BI26" i="28"/>
  <c r="BI130" i="28" s="1"/>
  <c r="BH26" i="28"/>
  <c r="BH130" i="28" s="1"/>
  <c r="BM25" i="28"/>
  <c r="BM129" i="28" s="1"/>
  <c r="BL25" i="28"/>
  <c r="BL129" i="28" s="1"/>
  <c r="BK25" i="28"/>
  <c r="BK129" i="28" s="1"/>
  <c r="BJ25" i="28"/>
  <c r="BJ129" i="28" s="1"/>
  <c r="BI25" i="28"/>
  <c r="BI129" i="28" s="1"/>
  <c r="BH25" i="28"/>
  <c r="BH129" i="28" s="1"/>
  <c r="BM24" i="28"/>
  <c r="BM128" i="28" s="1"/>
  <c r="BL24" i="28"/>
  <c r="BL128" i="28" s="1"/>
  <c r="BK24" i="28"/>
  <c r="BK128" i="28" s="1"/>
  <c r="BJ24" i="28"/>
  <c r="BJ128" i="28" s="1"/>
  <c r="BI24" i="28"/>
  <c r="BI128" i="28" s="1"/>
  <c r="BH24" i="28"/>
  <c r="BH128" i="28" s="1"/>
  <c r="BM23" i="28"/>
  <c r="BM127" i="28" s="1"/>
  <c r="BL23" i="28"/>
  <c r="BL127" i="28" s="1"/>
  <c r="BK23" i="28"/>
  <c r="BK127" i="28" s="1"/>
  <c r="BJ23" i="28"/>
  <c r="BJ127" i="28" s="1"/>
  <c r="BI23" i="28"/>
  <c r="BI127" i="28" s="1"/>
  <c r="BH23" i="28"/>
  <c r="BH127" i="28" s="1"/>
  <c r="BM22" i="28"/>
  <c r="BM126" i="28" s="1"/>
  <c r="BL22" i="28"/>
  <c r="BL126" i="28" s="1"/>
  <c r="BK22" i="28"/>
  <c r="BK126" i="28" s="1"/>
  <c r="BJ22" i="28"/>
  <c r="BJ126" i="28" s="1"/>
  <c r="BI22" i="28"/>
  <c r="BI126" i="28" s="1"/>
  <c r="BH22" i="28"/>
  <c r="BH126" i="28" s="1"/>
  <c r="BM21" i="28"/>
  <c r="BM125" i="28" s="1"/>
  <c r="BL21" i="28"/>
  <c r="BL125" i="28" s="1"/>
  <c r="BK21" i="28"/>
  <c r="BK125" i="28" s="1"/>
  <c r="BJ21" i="28"/>
  <c r="BJ125" i="28" s="1"/>
  <c r="BI21" i="28"/>
  <c r="BI125" i="28" s="1"/>
  <c r="BH21" i="28"/>
  <c r="BH125" i="28" s="1"/>
  <c r="BM20" i="28"/>
  <c r="BM124" i="28" s="1"/>
  <c r="BL20" i="28"/>
  <c r="BL124" i="28" s="1"/>
  <c r="BK20" i="28"/>
  <c r="BK124" i="28" s="1"/>
  <c r="BJ20" i="28"/>
  <c r="BJ124" i="28" s="1"/>
  <c r="BI20" i="28"/>
  <c r="BI124" i="28" s="1"/>
  <c r="BH20" i="28"/>
  <c r="BH124" i="28" s="1"/>
  <c r="BM19" i="28"/>
  <c r="BL19" i="28"/>
  <c r="BK19" i="28"/>
  <c r="BJ19" i="28"/>
  <c r="BI19" i="28"/>
  <c r="BH19" i="28"/>
  <c r="BM18" i="28"/>
  <c r="BL18" i="28"/>
  <c r="BK18" i="28"/>
  <c r="BJ18" i="28"/>
  <c r="BI18" i="28"/>
  <c r="BH18" i="28"/>
  <c r="BM17" i="28"/>
  <c r="BL17" i="28"/>
  <c r="BK17" i="28"/>
  <c r="BJ17" i="28"/>
  <c r="BI17" i="28"/>
  <c r="BH17" i="28"/>
  <c r="BM16" i="28"/>
  <c r="BL16" i="28"/>
  <c r="BK16" i="28"/>
  <c r="BJ16" i="28"/>
  <c r="BI16" i="28"/>
  <c r="BH16" i="28"/>
  <c r="BM15" i="28"/>
  <c r="BM122" i="28" s="1"/>
  <c r="BL15" i="28"/>
  <c r="BL122" i="28" s="1"/>
  <c r="BK15" i="28"/>
  <c r="BK122" i="28" s="1"/>
  <c r="BJ15" i="28"/>
  <c r="BJ122" i="28" s="1"/>
  <c r="BI15" i="28"/>
  <c r="BI122" i="28" s="1"/>
  <c r="BH15" i="28"/>
  <c r="BH122" i="28" s="1"/>
  <c r="BG29" i="28"/>
  <c r="BG133" i="28" s="1"/>
  <c r="BG28" i="28"/>
  <c r="BG132" i="28" s="1"/>
  <c r="BG27" i="28"/>
  <c r="BG131" i="28" s="1"/>
  <c r="BG26" i="28"/>
  <c r="BG130" i="28" s="1"/>
  <c r="BG25" i="28"/>
  <c r="BG129" i="28" s="1"/>
  <c r="BG24" i="28"/>
  <c r="BG128" i="28" s="1"/>
  <c r="BG23" i="28"/>
  <c r="BG127" i="28" s="1"/>
  <c r="BG22" i="28"/>
  <c r="BG126" i="28" s="1"/>
  <c r="BG21" i="28"/>
  <c r="BG125" i="28" s="1"/>
  <c r="BG20" i="28"/>
  <c r="BG124" i="28" s="1"/>
  <c r="BG19" i="28"/>
  <c r="BG18" i="28"/>
  <c r="BG17" i="28"/>
  <c r="BG16" i="28"/>
  <c r="BG15" i="28"/>
  <c r="BG122" i="28" s="1"/>
  <c r="BF29" i="28"/>
  <c r="BF133" i="28" s="1"/>
  <c r="BE29" i="28"/>
  <c r="BE133" i="28" s="1"/>
  <c r="BD29" i="28"/>
  <c r="BD133" i="28" s="1"/>
  <c r="BC29" i="28"/>
  <c r="BC133" i="28" s="1"/>
  <c r="BB29" i="28"/>
  <c r="BB133" i="28" s="1"/>
  <c r="BA29" i="28"/>
  <c r="BA133" i="28" s="1"/>
  <c r="BF28" i="28"/>
  <c r="BF132" i="28" s="1"/>
  <c r="BE28" i="28"/>
  <c r="BE132" i="28" s="1"/>
  <c r="BD28" i="28"/>
  <c r="BD132" i="28" s="1"/>
  <c r="BC28" i="28"/>
  <c r="BC132" i="28" s="1"/>
  <c r="BB28" i="28"/>
  <c r="BB132" i="28" s="1"/>
  <c r="BA28" i="28"/>
  <c r="BA132" i="28" s="1"/>
  <c r="BF27" i="28"/>
  <c r="BF131" i="28" s="1"/>
  <c r="BE27" i="28"/>
  <c r="BE131" i="28" s="1"/>
  <c r="BD27" i="28"/>
  <c r="BD131" i="28" s="1"/>
  <c r="BC27" i="28"/>
  <c r="BC131" i="28" s="1"/>
  <c r="BB27" i="28"/>
  <c r="BB131" i="28" s="1"/>
  <c r="BA27" i="28"/>
  <c r="BA131" i="28" s="1"/>
  <c r="BF26" i="28"/>
  <c r="BF130" i="28" s="1"/>
  <c r="BE26" i="28"/>
  <c r="BE130" i="28" s="1"/>
  <c r="BD26" i="28"/>
  <c r="BD130" i="28" s="1"/>
  <c r="BC26" i="28"/>
  <c r="BC130" i="28" s="1"/>
  <c r="BB26" i="28"/>
  <c r="BB130" i="28" s="1"/>
  <c r="BA26" i="28"/>
  <c r="BA130" i="28" s="1"/>
  <c r="BF25" i="28"/>
  <c r="BF129" i="28" s="1"/>
  <c r="BE25" i="28"/>
  <c r="BE129" i="28" s="1"/>
  <c r="BD25" i="28"/>
  <c r="BD129" i="28" s="1"/>
  <c r="BC25" i="28"/>
  <c r="BC129" i="28" s="1"/>
  <c r="BB25" i="28"/>
  <c r="BB129" i="28" s="1"/>
  <c r="BA25" i="28"/>
  <c r="BA129" i="28" s="1"/>
  <c r="BF24" i="28"/>
  <c r="BF128" i="28" s="1"/>
  <c r="BE24" i="28"/>
  <c r="BE128" i="28" s="1"/>
  <c r="BD24" i="28"/>
  <c r="BD128" i="28" s="1"/>
  <c r="BC24" i="28"/>
  <c r="BC128" i="28" s="1"/>
  <c r="BB24" i="28"/>
  <c r="BB128" i="28" s="1"/>
  <c r="BA24" i="28"/>
  <c r="BA128" i="28" s="1"/>
  <c r="BF23" i="28"/>
  <c r="BF127" i="28" s="1"/>
  <c r="BE23" i="28"/>
  <c r="BE127" i="28" s="1"/>
  <c r="BD23" i="28"/>
  <c r="BD127" i="28" s="1"/>
  <c r="BC23" i="28"/>
  <c r="BC127" i="28" s="1"/>
  <c r="BB23" i="28"/>
  <c r="BB127" i="28" s="1"/>
  <c r="BA23" i="28"/>
  <c r="BA127" i="28" s="1"/>
  <c r="BF22" i="28"/>
  <c r="BF126" i="28" s="1"/>
  <c r="BE22" i="28"/>
  <c r="BE126" i="28" s="1"/>
  <c r="BD22" i="28"/>
  <c r="BD126" i="28" s="1"/>
  <c r="BC22" i="28"/>
  <c r="BC126" i="28" s="1"/>
  <c r="BB22" i="28"/>
  <c r="BB126" i="28" s="1"/>
  <c r="BA22" i="28"/>
  <c r="BA126" i="28" s="1"/>
  <c r="BF21" i="28"/>
  <c r="BF125" i="28" s="1"/>
  <c r="BE21" i="28"/>
  <c r="BE125" i="28" s="1"/>
  <c r="BD21" i="28"/>
  <c r="BD125" i="28" s="1"/>
  <c r="BC21" i="28"/>
  <c r="BC125" i="28" s="1"/>
  <c r="BB21" i="28"/>
  <c r="BB125" i="28" s="1"/>
  <c r="BA21" i="28"/>
  <c r="BA125" i="28" s="1"/>
  <c r="BF20" i="28"/>
  <c r="BF124" i="28" s="1"/>
  <c r="BE20" i="28"/>
  <c r="BE124" i="28" s="1"/>
  <c r="BD20" i="28"/>
  <c r="BD124" i="28" s="1"/>
  <c r="BC20" i="28"/>
  <c r="BC124" i="28" s="1"/>
  <c r="BB20" i="28"/>
  <c r="BB124" i="28" s="1"/>
  <c r="BA20" i="28"/>
  <c r="BA124" i="28" s="1"/>
  <c r="BF19" i="28"/>
  <c r="BE19" i="28"/>
  <c r="BD19" i="28"/>
  <c r="BC19" i="28"/>
  <c r="BB19" i="28"/>
  <c r="BA19" i="28"/>
  <c r="BF18" i="28"/>
  <c r="BE18" i="28"/>
  <c r="BD18" i="28"/>
  <c r="BC18" i="28"/>
  <c r="BB18" i="28"/>
  <c r="BA18" i="28"/>
  <c r="BF17" i="28"/>
  <c r="BE17" i="28"/>
  <c r="BD17" i="28"/>
  <c r="BC17" i="28"/>
  <c r="BB17" i="28"/>
  <c r="BA17" i="28"/>
  <c r="BF16" i="28"/>
  <c r="BE16" i="28"/>
  <c r="BD16" i="28"/>
  <c r="BC16" i="28"/>
  <c r="BB16" i="28"/>
  <c r="BA16" i="28"/>
  <c r="BF15" i="28"/>
  <c r="BF122" i="28" s="1"/>
  <c r="BE15" i="28"/>
  <c r="BE122" i="28" s="1"/>
  <c r="BD15" i="28"/>
  <c r="BD122" i="28" s="1"/>
  <c r="BC15" i="28"/>
  <c r="BC122" i="28" s="1"/>
  <c r="BB15" i="28"/>
  <c r="BB122" i="28" s="1"/>
  <c r="BA15" i="28"/>
  <c r="BA122" i="28" s="1"/>
  <c r="AZ29" i="28"/>
  <c r="AZ133" i="28" s="1"/>
  <c r="AZ28" i="28"/>
  <c r="AZ132" i="28" s="1"/>
  <c r="AZ27" i="28"/>
  <c r="AZ131" i="28" s="1"/>
  <c r="AZ26" i="28"/>
  <c r="AZ130" i="28" s="1"/>
  <c r="AZ25" i="28"/>
  <c r="AZ129" i="28" s="1"/>
  <c r="AZ24" i="28"/>
  <c r="AZ128" i="28" s="1"/>
  <c r="AZ23" i="28"/>
  <c r="AZ127" i="28" s="1"/>
  <c r="AZ22" i="28"/>
  <c r="AZ126" i="28" s="1"/>
  <c r="AZ21" i="28"/>
  <c r="AZ125" i="28" s="1"/>
  <c r="AZ20" i="28"/>
  <c r="AZ124" i="28" s="1"/>
  <c r="AZ19" i="28"/>
  <c r="AZ18" i="28"/>
  <c r="AZ17" i="28"/>
  <c r="AZ16" i="28"/>
  <c r="AZ15" i="28"/>
  <c r="AZ122" i="28" s="1"/>
  <c r="AY29" i="28"/>
  <c r="AY133" i="28" s="1"/>
  <c r="AX29" i="28"/>
  <c r="AX133" i="28" s="1"/>
  <c r="AW29" i="28"/>
  <c r="AW133" i="28" s="1"/>
  <c r="AV29" i="28"/>
  <c r="AV133" i="28" s="1"/>
  <c r="AU29" i="28"/>
  <c r="AU133" i="28" s="1"/>
  <c r="AT29" i="28"/>
  <c r="AT133" i="28" s="1"/>
  <c r="AY28" i="28"/>
  <c r="AY132" i="28" s="1"/>
  <c r="AX28" i="28"/>
  <c r="AX132" i="28" s="1"/>
  <c r="AW28" i="28"/>
  <c r="AW132" i="28" s="1"/>
  <c r="AV28" i="28"/>
  <c r="AV132" i="28" s="1"/>
  <c r="AU28" i="28"/>
  <c r="AU132" i="28" s="1"/>
  <c r="AT28" i="28"/>
  <c r="AT132" i="28" s="1"/>
  <c r="AY27" i="28"/>
  <c r="AY131" i="28" s="1"/>
  <c r="AX27" i="28"/>
  <c r="AX131" i="28" s="1"/>
  <c r="AW27" i="28"/>
  <c r="AW131" i="28" s="1"/>
  <c r="AV27" i="28"/>
  <c r="AV131" i="28" s="1"/>
  <c r="AU27" i="28"/>
  <c r="AU131" i="28" s="1"/>
  <c r="AT27" i="28"/>
  <c r="AT131" i="28" s="1"/>
  <c r="AY26" i="28"/>
  <c r="AY130" i="28" s="1"/>
  <c r="AX26" i="28"/>
  <c r="AX130" i="28" s="1"/>
  <c r="AW26" i="28"/>
  <c r="AW130" i="28" s="1"/>
  <c r="AV26" i="28"/>
  <c r="AV130" i="28" s="1"/>
  <c r="AU26" i="28"/>
  <c r="AU130" i="28" s="1"/>
  <c r="AT26" i="28"/>
  <c r="AT130" i="28" s="1"/>
  <c r="AY25" i="28"/>
  <c r="AY129" i="28" s="1"/>
  <c r="AX25" i="28"/>
  <c r="AX129" i="28" s="1"/>
  <c r="AW25" i="28"/>
  <c r="AW129" i="28" s="1"/>
  <c r="AV25" i="28"/>
  <c r="AV129" i="28" s="1"/>
  <c r="AU25" i="28"/>
  <c r="AU129" i="28" s="1"/>
  <c r="AT25" i="28"/>
  <c r="AT129" i="28" s="1"/>
  <c r="AY24" i="28"/>
  <c r="AY128" i="28" s="1"/>
  <c r="AX24" i="28"/>
  <c r="AX128" i="28" s="1"/>
  <c r="AW24" i="28"/>
  <c r="AW128" i="28" s="1"/>
  <c r="AV24" i="28"/>
  <c r="AV128" i="28" s="1"/>
  <c r="AU24" i="28"/>
  <c r="AU128" i="28" s="1"/>
  <c r="AT24" i="28"/>
  <c r="AT128" i="28" s="1"/>
  <c r="AY23" i="28"/>
  <c r="AY127" i="28" s="1"/>
  <c r="AX23" i="28"/>
  <c r="AX127" i="28" s="1"/>
  <c r="AW23" i="28"/>
  <c r="AW127" i="28" s="1"/>
  <c r="AV23" i="28"/>
  <c r="AV127" i="28" s="1"/>
  <c r="AU23" i="28"/>
  <c r="AU127" i="28" s="1"/>
  <c r="AT23" i="28"/>
  <c r="AT127" i="28" s="1"/>
  <c r="AY22" i="28"/>
  <c r="AY126" i="28" s="1"/>
  <c r="AX22" i="28"/>
  <c r="AX126" i="28" s="1"/>
  <c r="AW22" i="28"/>
  <c r="AW126" i="28" s="1"/>
  <c r="AV22" i="28"/>
  <c r="AV126" i="28" s="1"/>
  <c r="AU22" i="28"/>
  <c r="AU126" i="28" s="1"/>
  <c r="AT22" i="28"/>
  <c r="AT126" i="28" s="1"/>
  <c r="AY21" i="28"/>
  <c r="AY125" i="28" s="1"/>
  <c r="AX21" i="28"/>
  <c r="AX125" i="28" s="1"/>
  <c r="AW21" i="28"/>
  <c r="AW125" i="28" s="1"/>
  <c r="AV21" i="28"/>
  <c r="AV125" i="28" s="1"/>
  <c r="AU21" i="28"/>
  <c r="AU125" i="28" s="1"/>
  <c r="AT21" i="28"/>
  <c r="AT125" i="28" s="1"/>
  <c r="AY20" i="28"/>
  <c r="AY124" i="28" s="1"/>
  <c r="AX20" i="28"/>
  <c r="AX124" i="28" s="1"/>
  <c r="AW20" i="28"/>
  <c r="AW124" i="28" s="1"/>
  <c r="AV20" i="28"/>
  <c r="AV124" i="28" s="1"/>
  <c r="AU20" i="28"/>
  <c r="AU124" i="28" s="1"/>
  <c r="AT20" i="28"/>
  <c r="AT124" i="28" s="1"/>
  <c r="AY19" i="28"/>
  <c r="AX19" i="28"/>
  <c r="AW19" i="28"/>
  <c r="AV19" i="28"/>
  <c r="AU19" i="28"/>
  <c r="AT19" i="28"/>
  <c r="AY18" i="28"/>
  <c r="AX18" i="28"/>
  <c r="AW18" i="28"/>
  <c r="AV18" i="28"/>
  <c r="AU18" i="28"/>
  <c r="AT18" i="28"/>
  <c r="AY17" i="28"/>
  <c r="AX17" i="28"/>
  <c r="AW17" i="28"/>
  <c r="AV17" i="28"/>
  <c r="AU17" i="28"/>
  <c r="AT17" i="28"/>
  <c r="AY16" i="28"/>
  <c r="AX16" i="28"/>
  <c r="AW16" i="28"/>
  <c r="AV16" i="28"/>
  <c r="AU16" i="28"/>
  <c r="AT16" i="28"/>
  <c r="AY15" i="28"/>
  <c r="AY122" i="28" s="1"/>
  <c r="AX15" i="28"/>
  <c r="AX122" i="28" s="1"/>
  <c r="AW15" i="28"/>
  <c r="AW122" i="28" s="1"/>
  <c r="AV15" i="28"/>
  <c r="AV122" i="28" s="1"/>
  <c r="AU15" i="28"/>
  <c r="AU122" i="28" s="1"/>
  <c r="AT15" i="28"/>
  <c r="AT122" i="28" s="1"/>
  <c r="AS29" i="28"/>
  <c r="AS133" i="28" s="1"/>
  <c r="AS28" i="28"/>
  <c r="AS132" i="28" s="1"/>
  <c r="AS27" i="28"/>
  <c r="AS131" i="28" s="1"/>
  <c r="AS26" i="28"/>
  <c r="AS130" i="28" s="1"/>
  <c r="AS25" i="28"/>
  <c r="AS129" i="28" s="1"/>
  <c r="AS24" i="28"/>
  <c r="AS128" i="28" s="1"/>
  <c r="AS23" i="28"/>
  <c r="AS127" i="28" s="1"/>
  <c r="AS22" i="28"/>
  <c r="AS126" i="28" s="1"/>
  <c r="AS21" i="28"/>
  <c r="AS125" i="28" s="1"/>
  <c r="AS20" i="28"/>
  <c r="AS124" i="28" s="1"/>
  <c r="AS19" i="28"/>
  <c r="AS18" i="28"/>
  <c r="AS17" i="28"/>
  <c r="AS16" i="28"/>
  <c r="AS15" i="28"/>
  <c r="AS122" i="28" s="1"/>
  <c r="AR29" i="28"/>
  <c r="AR133" i="28" s="1"/>
  <c r="AQ29" i="28"/>
  <c r="AQ133" i="28" s="1"/>
  <c r="AP29" i="28"/>
  <c r="AP133" i="28" s="1"/>
  <c r="AO29" i="28"/>
  <c r="AO133" i="28" s="1"/>
  <c r="AN29" i="28"/>
  <c r="AN133" i="28" s="1"/>
  <c r="AM29" i="28"/>
  <c r="AM133" i="28" s="1"/>
  <c r="AR28" i="28"/>
  <c r="AR132" i="28" s="1"/>
  <c r="AQ28" i="28"/>
  <c r="AQ132" i="28" s="1"/>
  <c r="AP28" i="28"/>
  <c r="AP132" i="28" s="1"/>
  <c r="AO28" i="28"/>
  <c r="AO132" i="28" s="1"/>
  <c r="AN28" i="28"/>
  <c r="AN132" i="28" s="1"/>
  <c r="AM28" i="28"/>
  <c r="AM132" i="28" s="1"/>
  <c r="AR27" i="28"/>
  <c r="AR131" i="28" s="1"/>
  <c r="AQ27" i="28"/>
  <c r="AQ131" i="28" s="1"/>
  <c r="AP27" i="28"/>
  <c r="AP131" i="28" s="1"/>
  <c r="AO27" i="28"/>
  <c r="AO131" i="28" s="1"/>
  <c r="AN27" i="28"/>
  <c r="AN131" i="28" s="1"/>
  <c r="AM27" i="28"/>
  <c r="AM131" i="28" s="1"/>
  <c r="AR26" i="28"/>
  <c r="AR130" i="28" s="1"/>
  <c r="AQ26" i="28"/>
  <c r="AQ130" i="28" s="1"/>
  <c r="AP26" i="28"/>
  <c r="AP130" i="28" s="1"/>
  <c r="AO26" i="28"/>
  <c r="AO130" i="28" s="1"/>
  <c r="AN26" i="28"/>
  <c r="AN130" i="28" s="1"/>
  <c r="AM26" i="28"/>
  <c r="AM130" i="28" s="1"/>
  <c r="AR25" i="28"/>
  <c r="AR129" i="28" s="1"/>
  <c r="AQ25" i="28"/>
  <c r="AQ129" i="28" s="1"/>
  <c r="AP25" i="28"/>
  <c r="AP129" i="28" s="1"/>
  <c r="AO25" i="28"/>
  <c r="AO129" i="28" s="1"/>
  <c r="AN25" i="28"/>
  <c r="AN129" i="28" s="1"/>
  <c r="AM25" i="28"/>
  <c r="AM129" i="28" s="1"/>
  <c r="AR24" i="28"/>
  <c r="AR128" i="28" s="1"/>
  <c r="AQ24" i="28"/>
  <c r="AQ128" i="28" s="1"/>
  <c r="AP24" i="28"/>
  <c r="AP128" i="28" s="1"/>
  <c r="AO24" i="28"/>
  <c r="AO128" i="28" s="1"/>
  <c r="AN24" i="28"/>
  <c r="AN128" i="28" s="1"/>
  <c r="AM24" i="28"/>
  <c r="AM128" i="28" s="1"/>
  <c r="AR23" i="28"/>
  <c r="AR127" i="28" s="1"/>
  <c r="AQ23" i="28"/>
  <c r="AQ127" i="28" s="1"/>
  <c r="AP23" i="28"/>
  <c r="AP127" i="28" s="1"/>
  <c r="AO23" i="28"/>
  <c r="AO127" i="28" s="1"/>
  <c r="AN23" i="28"/>
  <c r="AN127" i="28" s="1"/>
  <c r="AM23" i="28"/>
  <c r="AM127" i="28" s="1"/>
  <c r="AR22" i="28"/>
  <c r="AR126" i="28" s="1"/>
  <c r="AQ22" i="28"/>
  <c r="AQ126" i="28" s="1"/>
  <c r="AP22" i="28"/>
  <c r="AP126" i="28" s="1"/>
  <c r="AO22" i="28"/>
  <c r="AO126" i="28" s="1"/>
  <c r="AN22" i="28"/>
  <c r="AN126" i="28" s="1"/>
  <c r="AM22" i="28"/>
  <c r="AM126" i="28" s="1"/>
  <c r="AR21" i="28"/>
  <c r="AR125" i="28" s="1"/>
  <c r="AQ21" i="28"/>
  <c r="AQ125" i="28" s="1"/>
  <c r="AP21" i="28"/>
  <c r="AP125" i="28" s="1"/>
  <c r="AO21" i="28"/>
  <c r="AO125" i="28" s="1"/>
  <c r="AN21" i="28"/>
  <c r="AN125" i="28" s="1"/>
  <c r="AM21" i="28"/>
  <c r="AM125" i="28" s="1"/>
  <c r="AR20" i="28"/>
  <c r="AR124" i="28" s="1"/>
  <c r="AQ20" i="28"/>
  <c r="AQ124" i="28" s="1"/>
  <c r="AP20" i="28"/>
  <c r="AP124" i="28" s="1"/>
  <c r="AO20" i="28"/>
  <c r="AO124" i="28" s="1"/>
  <c r="AN20" i="28"/>
  <c r="AN124" i="28" s="1"/>
  <c r="AM20" i="28"/>
  <c r="AM124" i="28" s="1"/>
  <c r="AR19" i="28"/>
  <c r="AQ19" i="28"/>
  <c r="AP19" i="28"/>
  <c r="AO19" i="28"/>
  <c r="AN19" i="28"/>
  <c r="AM19" i="28"/>
  <c r="AR18" i="28"/>
  <c r="AQ18" i="28"/>
  <c r="AP18" i="28"/>
  <c r="AO18" i="28"/>
  <c r="AN18" i="28"/>
  <c r="AM18" i="28"/>
  <c r="AR17" i="28"/>
  <c r="AQ17" i="28"/>
  <c r="AP17" i="28"/>
  <c r="AO17" i="28"/>
  <c r="AN17" i="28"/>
  <c r="AM17" i="28"/>
  <c r="AR16" i="28"/>
  <c r="AQ16" i="28"/>
  <c r="AP16" i="28"/>
  <c r="AO16" i="28"/>
  <c r="AN16" i="28"/>
  <c r="AM16" i="28"/>
  <c r="AR15" i="28"/>
  <c r="AR122" i="28" s="1"/>
  <c r="AQ15" i="28"/>
  <c r="AQ122" i="28" s="1"/>
  <c r="AP15" i="28"/>
  <c r="AP122" i="28" s="1"/>
  <c r="AO15" i="28"/>
  <c r="AO122" i="28" s="1"/>
  <c r="AN15" i="28"/>
  <c r="AN122" i="28" s="1"/>
  <c r="AM15" i="28"/>
  <c r="AM122" i="28" s="1"/>
  <c r="AL29" i="28"/>
  <c r="AL133" i="28" s="1"/>
  <c r="AL28" i="28"/>
  <c r="AL132" i="28" s="1"/>
  <c r="AL27" i="28"/>
  <c r="AL131" i="28" s="1"/>
  <c r="AL26" i="28"/>
  <c r="AL130" i="28" s="1"/>
  <c r="AL25" i="28"/>
  <c r="AL129" i="28" s="1"/>
  <c r="AL24" i="28"/>
  <c r="AL128" i="28" s="1"/>
  <c r="AL23" i="28"/>
  <c r="AL127" i="28" s="1"/>
  <c r="AL22" i="28"/>
  <c r="AL126" i="28" s="1"/>
  <c r="AL21" i="28"/>
  <c r="AL125" i="28" s="1"/>
  <c r="AL20" i="28"/>
  <c r="AL124" i="28" s="1"/>
  <c r="AL19" i="28"/>
  <c r="AL18" i="28"/>
  <c r="AL17" i="28"/>
  <c r="AL16" i="28"/>
  <c r="AL15" i="28"/>
  <c r="AL122" i="28" s="1"/>
  <c r="AK29" i="28"/>
  <c r="AK133" i="28" s="1"/>
  <c r="AJ29" i="28"/>
  <c r="AJ133" i="28" s="1"/>
  <c r="AI29" i="28"/>
  <c r="AI133" i="28" s="1"/>
  <c r="AH29" i="28"/>
  <c r="AH133" i="28" s="1"/>
  <c r="AG29" i="28"/>
  <c r="AG133" i="28" s="1"/>
  <c r="AF29" i="28"/>
  <c r="AF133" i="28" s="1"/>
  <c r="AK28" i="28"/>
  <c r="AK132" i="28" s="1"/>
  <c r="AJ28" i="28"/>
  <c r="AJ132" i="28" s="1"/>
  <c r="AI28" i="28"/>
  <c r="AI132" i="28" s="1"/>
  <c r="AH28" i="28"/>
  <c r="AH132" i="28" s="1"/>
  <c r="AG28" i="28"/>
  <c r="AG132" i="28" s="1"/>
  <c r="AF28" i="28"/>
  <c r="AF132" i="28" s="1"/>
  <c r="AK27" i="28"/>
  <c r="AK131" i="28" s="1"/>
  <c r="AJ27" i="28"/>
  <c r="AJ131" i="28" s="1"/>
  <c r="AI27" i="28"/>
  <c r="AI131" i="28" s="1"/>
  <c r="AH27" i="28"/>
  <c r="AH131" i="28" s="1"/>
  <c r="AG27" i="28"/>
  <c r="AG131" i="28" s="1"/>
  <c r="AF27" i="28"/>
  <c r="AF131" i="28" s="1"/>
  <c r="AK26" i="28"/>
  <c r="AK130" i="28" s="1"/>
  <c r="AJ26" i="28"/>
  <c r="AJ130" i="28" s="1"/>
  <c r="AI26" i="28"/>
  <c r="AI130" i="28" s="1"/>
  <c r="AH26" i="28"/>
  <c r="AH130" i="28" s="1"/>
  <c r="AG26" i="28"/>
  <c r="AG130" i="28" s="1"/>
  <c r="AF26" i="28"/>
  <c r="AF130" i="28" s="1"/>
  <c r="AK25" i="28"/>
  <c r="AK129" i="28" s="1"/>
  <c r="AJ25" i="28"/>
  <c r="AJ129" i="28" s="1"/>
  <c r="AI25" i="28"/>
  <c r="AI129" i="28" s="1"/>
  <c r="AH25" i="28"/>
  <c r="AH129" i="28" s="1"/>
  <c r="AG25" i="28"/>
  <c r="AG129" i="28" s="1"/>
  <c r="AF25" i="28"/>
  <c r="AF129" i="28" s="1"/>
  <c r="AK24" i="28"/>
  <c r="AK128" i="28" s="1"/>
  <c r="AJ24" i="28"/>
  <c r="AJ128" i="28" s="1"/>
  <c r="AI24" i="28"/>
  <c r="AI128" i="28" s="1"/>
  <c r="AH24" i="28"/>
  <c r="AH128" i="28" s="1"/>
  <c r="AG24" i="28"/>
  <c r="AG128" i="28" s="1"/>
  <c r="AF24" i="28"/>
  <c r="AF128" i="28" s="1"/>
  <c r="AK23" i="28"/>
  <c r="AK127" i="28" s="1"/>
  <c r="AJ23" i="28"/>
  <c r="AJ127" i="28" s="1"/>
  <c r="AI23" i="28"/>
  <c r="AI127" i="28" s="1"/>
  <c r="AH23" i="28"/>
  <c r="AH127" i="28" s="1"/>
  <c r="AG23" i="28"/>
  <c r="AG127" i="28" s="1"/>
  <c r="AF23" i="28"/>
  <c r="AF127" i="28" s="1"/>
  <c r="AK22" i="28"/>
  <c r="AK126" i="28" s="1"/>
  <c r="AJ22" i="28"/>
  <c r="AJ126" i="28" s="1"/>
  <c r="AI22" i="28"/>
  <c r="AI126" i="28" s="1"/>
  <c r="AH22" i="28"/>
  <c r="AH126" i="28" s="1"/>
  <c r="AG22" i="28"/>
  <c r="AG126" i="28" s="1"/>
  <c r="AF22" i="28"/>
  <c r="AF126" i="28" s="1"/>
  <c r="AK21" i="28"/>
  <c r="AK125" i="28" s="1"/>
  <c r="AJ21" i="28"/>
  <c r="AJ125" i="28" s="1"/>
  <c r="AI21" i="28"/>
  <c r="AI125" i="28" s="1"/>
  <c r="AH21" i="28"/>
  <c r="AH125" i="28" s="1"/>
  <c r="AG21" i="28"/>
  <c r="AG125" i="28" s="1"/>
  <c r="AF21" i="28"/>
  <c r="AF125" i="28" s="1"/>
  <c r="AK20" i="28"/>
  <c r="AK124" i="28" s="1"/>
  <c r="AJ20" i="28"/>
  <c r="AJ124" i="28" s="1"/>
  <c r="AI20" i="28"/>
  <c r="AI124" i="28" s="1"/>
  <c r="AH20" i="28"/>
  <c r="AH124" i="28" s="1"/>
  <c r="AG20" i="28"/>
  <c r="AG124" i="28" s="1"/>
  <c r="AF20" i="28"/>
  <c r="AF124" i="28" s="1"/>
  <c r="AK19" i="28"/>
  <c r="AJ19" i="28"/>
  <c r="AI19" i="28"/>
  <c r="AH19" i="28"/>
  <c r="AG19" i="28"/>
  <c r="AF19" i="28"/>
  <c r="AK18" i="28"/>
  <c r="AJ18" i="28"/>
  <c r="AI18" i="28"/>
  <c r="AH18" i="28"/>
  <c r="AG18" i="28"/>
  <c r="AF18" i="28"/>
  <c r="AK17" i="28"/>
  <c r="AJ17" i="28"/>
  <c r="AI17" i="28"/>
  <c r="AH17" i="28"/>
  <c r="AG17" i="28"/>
  <c r="AF17" i="28"/>
  <c r="AK16" i="28"/>
  <c r="AJ16" i="28"/>
  <c r="AI16" i="28"/>
  <c r="AH16" i="28"/>
  <c r="AG16" i="28"/>
  <c r="AF16" i="28"/>
  <c r="AK15" i="28"/>
  <c r="AK122" i="28" s="1"/>
  <c r="AJ15" i="28"/>
  <c r="AJ122" i="28" s="1"/>
  <c r="AI15" i="28"/>
  <c r="AI122" i="28" s="1"/>
  <c r="AH15" i="28"/>
  <c r="AH122" i="28" s="1"/>
  <c r="AG15" i="28"/>
  <c r="AG122" i="28" s="1"/>
  <c r="AF15" i="28"/>
  <c r="AF122" i="28" s="1"/>
  <c r="AE29" i="28"/>
  <c r="AE133" i="28" s="1"/>
  <c r="AE28" i="28"/>
  <c r="AE132" i="28" s="1"/>
  <c r="AE27" i="28"/>
  <c r="AE131" i="28" s="1"/>
  <c r="AE26" i="28"/>
  <c r="AE130" i="28" s="1"/>
  <c r="AE25" i="28"/>
  <c r="AE129" i="28" s="1"/>
  <c r="AE24" i="28"/>
  <c r="AE128" i="28" s="1"/>
  <c r="AE23" i="28"/>
  <c r="AE127" i="28" s="1"/>
  <c r="AE22" i="28"/>
  <c r="AE126" i="28" s="1"/>
  <c r="AE21" i="28"/>
  <c r="AE125" i="28" s="1"/>
  <c r="AE20" i="28"/>
  <c r="AE124" i="28" s="1"/>
  <c r="AE19" i="28"/>
  <c r="AE18" i="28"/>
  <c r="AE17" i="28"/>
  <c r="AE16" i="28"/>
  <c r="AE15" i="28"/>
  <c r="AE122" i="28" s="1"/>
  <c r="AD29" i="28"/>
  <c r="AD133" i="28" s="1"/>
  <c r="AC29" i="28"/>
  <c r="AC133" i="28" s="1"/>
  <c r="AB29" i="28"/>
  <c r="AB133" i="28" s="1"/>
  <c r="AA29" i="28"/>
  <c r="AA133" i="28" s="1"/>
  <c r="Z29" i="28"/>
  <c r="Z133" i="28" s="1"/>
  <c r="Y29" i="28"/>
  <c r="Y133" i="28" s="1"/>
  <c r="AD28" i="28"/>
  <c r="AD132" i="28" s="1"/>
  <c r="AC28" i="28"/>
  <c r="AC132" i="28" s="1"/>
  <c r="AB28" i="28"/>
  <c r="AB132" i="28" s="1"/>
  <c r="AA28" i="28"/>
  <c r="AA132" i="28" s="1"/>
  <c r="Z28" i="28"/>
  <c r="Z132" i="28" s="1"/>
  <c r="Y28" i="28"/>
  <c r="Y132" i="28" s="1"/>
  <c r="AD27" i="28"/>
  <c r="AD131" i="28" s="1"/>
  <c r="AC27" i="28"/>
  <c r="AC131" i="28" s="1"/>
  <c r="AB27" i="28"/>
  <c r="AB131" i="28" s="1"/>
  <c r="AA27" i="28"/>
  <c r="AA131" i="28" s="1"/>
  <c r="Z27" i="28"/>
  <c r="Z131" i="28" s="1"/>
  <c r="Y27" i="28"/>
  <c r="Y131" i="28" s="1"/>
  <c r="AD26" i="28"/>
  <c r="AD130" i="28" s="1"/>
  <c r="AC26" i="28"/>
  <c r="AC130" i="28" s="1"/>
  <c r="AB26" i="28"/>
  <c r="AB130" i="28" s="1"/>
  <c r="AA26" i="28"/>
  <c r="AA130" i="28" s="1"/>
  <c r="Z26" i="28"/>
  <c r="Z130" i="28" s="1"/>
  <c r="Y26" i="28"/>
  <c r="Y130" i="28" s="1"/>
  <c r="AD25" i="28"/>
  <c r="AD129" i="28" s="1"/>
  <c r="AC25" i="28"/>
  <c r="AC129" i="28" s="1"/>
  <c r="AB25" i="28"/>
  <c r="AB129" i="28" s="1"/>
  <c r="AA25" i="28"/>
  <c r="AA129" i="28" s="1"/>
  <c r="Z25" i="28"/>
  <c r="Z129" i="28" s="1"/>
  <c r="Y25" i="28"/>
  <c r="Y129" i="28" s="1"/>
  <c r="AD24" i="28"/>
  <c r="AD128" i="28" s="1"/>
  <c r="AC24" i="28"/>
  <c r="AC128" i="28" s="1"/>
  <c r="AB24" i="28"/>
  <c r="AB128" i="28" s="1"/>
  <c r="AA24" i="28"/>
  <c r="AA128" i="28" s="1"/>
  <c r="Z24" i="28"/>
  <c r="Z128" i="28" s="1"/>
  <c r="Y24" i="28"/>
  <c r="Y128" i="28" s="1"/>
  <c r="AD23" i="28"/>
  <c r="AD127" i="28" s="1"/>
  <c r="AC23" i="28"/>
  <c r="AC127" i="28" s="1"/>
  <c r="AB23" i="28"/>
  <c r="AB127" i="28" s="1"/>
  <c r="AA23" i="28"/>
  <c r="AA127" i="28" s="1"/>
  <c r="Z23" i="28"/>
  <c r="Z127" i="28" s="1"/>
  <c r="Y23" i="28"/>
  <c r="Y127" i="28" s="1"/>
  <c r="AD22" i="28"/>
  <c r="AD126" i="28" s="1"/>
  <c r="AC22" i="28"/>
  <c r="AC126" i="28" s="1"/>
  <c r="AB22" i="28"/>
  <c r="AB126" i="28" s="1"/>
  <c r="AA22" i="28"/>
  <c r="AA126" i="28" s="1"/>
  <c r="Z22" i="28"/>
  <c r="Z126" i="28" s="1"/>
  <c r="Y22" i="28"/>
  <c r="Y126" i="28" s="1"/>
  <c r="AD21" i="28"/>
  <c r="AD125" i="28" s="1"/>
  <c r="AC21" i="28"/>
  <c r="AC125" i="28" s="1"/>
  <c r="AB21" i="28"/>
  <c r="AB125" i="28" s="1"/>
  <c r="AA21" i="28"/>
  <c r="AA125" i="28" s="1"/>
  <c r="Z21" i="28"/>
  <c r="Z125" i="28" s="1"/>
  <c r="Y21" i="28"/>
  <c r="Y125" i="28" s="1"/>
  <c r="AD20" i="28"/>
  <c r="AD124" i="28" s="1"/>
  <c r="AC20" i="28"/>
  <c r="AC124" i="28" s="1"/>
  <c r="AB20" i="28"/>
  <c r="AB124" i="28" s="1"/>
  <c r="AA20" i="28"/>
  <c r="AA124" i="28" s="1"/>
  <c r="Z20" i="28"/>
  <c r="Z124" i="28" s="1"/>
  <c r="Y20" i="28"/>
  <c r="Y124" i="28" s="1"/>
  <c r="AD19" i="28"/>
  <c r="AC19" i="28"/>
  <c r="AB19" i="28"/>
  <c r="AA19" i="28"/>
  <c r="Z19" i="28"/>
  <c r="Y19" i="28"/>
  <c r="AD18" i="28"/>
  <c r="AC18" i="28"/>
  <c r="AB18" i="28"/>
  <c r="AA18" i="28"/>
  <c r="Z18" i="28"/>
  <c r="Y18" i="28"/>
  <c r="AD17" i="28"/>
  <c r="AC17" i="28"/>
  <c r="AB17" i="28"/>
  <c r="AA17" i="28"/>
  <c r="Z17" i="28"/>
  <c r="Y17" i="28"/>
  <c r="AD16" i="28"/>
  <c r="AC16" i="28"/>
  <c r="AB16" i="28"/>
  <c r="AA16" i="28"/>
  <c r="Z16" i="28"/>
  <c r="Y16" i="28"/>
  <c r="AD15" i="28"/>
  <c r="AD122" i="28" s="1"/>
  <c r="AC15" i="28"/>
  <c r="AC122" i="28" s="1"/>
  <c r="AB15" i="28"/>
  <c r="AB122" i="28" s="1"/>
  <c r="AA15" i="28"/>
  <c r="AA122" i="28" s="1"/>
  <c r="Z15" i="28"/>
  <c r="Z122" i="28" s="1"/>
  <c r="Y15" i="28"/>
  <c r="Y122" i="28" s="1"/>
  <c r="L14" i="28"/>
  <c r="F14" i="28"/>
  <c r="X29" i="28"/>
  <c r="X133" i="28" s="1"/>
  <c r="X28" i="28"/>
  <c r="X132" i="28" s="1"/>
  <c r="X27" i="28"/>
  <c r="X131" i="28" s="1"/>
  <c r="X26" i="28"/>
  <c r="X130" i="28" s="1"/>
  <c r="X25" i="28"/>
  <c r="X129" i="28" s="1"/>
  <c r="X24" i="28"/>
  <c r="X128" i="28" s="1"/>
  <c r="X23" i="28"/>
  <c r="X127" i="28" s="1"/>
  <c r="X22" i="28"/>
  <c r="X126" i="28" s="1"/>
  <c r="X21" i="28"/>
  <c r="X125" i="28" s="1"/>
  <c r="X20" i="28"/>
  <c r="X124" i="28" s="1"/>
  <c r="X19" i="28"/>
  <c r="X18" i="28"/>
  <c r="X17" i="28"/>
  <c r="X16" i="28"/>
  <c r="X15" i="28"/>
  <c r="X122" i="28" s="1"/>
  <c r="W29" i="28"/>
  <c r="W133" i="28" s="1"/>
  <c r="V29" i="28"/>
  <c r="V133" i="28" s="1"/>
  <c r="T29" i="28"/>
  <c r="T133" i="28" s="1"/>
  <c r="S29" i="28"/>
  <c r="S133" i="28" s="1"/>
  <c r="R29" i="28"/>
  <c r="R133" i="28" s="1"/>
  <c r="Q29" i="28"/>
  <c r="Q133" i="28" s="1"/>
  <c r="W28" i="28"/>
  <c r="W132" i="28" s="1"/>
  <c r="V28" i="28"/>
  <c r="V132" i="28" s="1"/>
  <c r="T28" i="28"/>
  <c r="T132" i="28" s="1"/>
  <c r="S28" i="28"/>
  <c r="S132" i="28" s="1"/>
  <c r="R28" i="28"/>
  <c r="R132" i="28" s="1"/>
  <c r="Q28" i="28"/>
  <c r="Q132" i="28" s="1"/>
  <c r="W27" i="28"/>
  <c r="W131" i="28" s="1"/>
  <c r="V27" i="28"/>
  <c r="V131" i="28" s="1"/>
  <c r="T27" i="28"/>
  <c r="T131" i="28" s="1"/>
  <c r="S27" i="28"/>
  <c r="S131" i="28" s="1"/>
  <c r="R27" i="28"/>
  <c r="R131" i="28" s="1"/>
  <c r="Q27" i="28"/>
  <c r="Q131" i="28" s="1"/>
  <c r="W26" i="28"/>
  <c r="W130" i="28" s="1"/>
  <c r="V26" i="28"/>
  <c r="V130" i="28" s="1"/>
  <c r="T26" i="28"/>
  <c r="T130" i="28" s="1"/>
  <c r="S26" i="28"/>
  <c r="S130" i="28" s="1"/>
  <c r="R26" i="28"/>
  <c r="R130" i="28" s="1"/>
  <c r="Q26" i="28"/>
  <c r="Q130" i="28" s="1"/>
  <c r="W25" i="28"/>
  <c r="W129" i="28" s="1"/>
  <c r="V25" i="28"/>
  <c r="V129" i="28" s="1"/>
  <c r="T25" i="28"/>
  <c r="T129" i="28" s="1"/>
  <c r="S25" i="28"/>
  <c r="S129" i="28" s="1"/>
  <c r="R25" i="28"/>
  <c r="R129" i="28" s="1"/>
  <c r="Q25" i="28"/>
  <c r="Q129" i="28" s="1"/>
  <c r="W24" i="28"/>
  <c r="W128" i="28" s="1"/>
  <c r="V24" i="28"/>
  <c r="V128" i="28" s="1"/>
  <c r="T24" i="28"/>
  <c r="T128" i="28" s="1"/>
  <c r="S24" i="28"/>
  <c r="S128" i="28" s="1"/>
  <c r="R24" i="28"/>
  <c r="R128" i="28" s="1"/>
  <c r="Q24" i="28"/>
  <c r="Q128" i="28" s="1"/>
  <c r="W23" i="28"/>
  <c r="W127" i="28" s="1"/>
  <c r="V23" i="28"/>
  <c r="V127" i="28" s="1"/>
  <c r="T23" i="28"/>
  <c r="T127" i="28" s="1"/>
  <c r="S23" i="28"/>
  <c r="S127" i="28" s="1"/>
  <c r="R23" i="28"/>
  <c r="R127" i="28" s="1"/>
  <c r="Q23" i="28"/>
  <c r="Q127" i="28" s="1"/>
  <c r="W22" i="28"/>
  <c r="W126" i="28" s="1"/>
  <c r="V22" i="28"/>
  <c r="V126" i="28" s="1"/>
  <c r="T22" i="28"/>
  <c r="T126" i="28" s="1"/>
  <c r="S22" i="28"/>
  <c r="S126" i="28" s="1"/>
  <c r="R22" i="28"/>
  <c r="R126" i="28" s="1"/>
  <c r="Q22" i="28"/>
  <c r="Q126" i="28" s="1"/>
  <c r="W21" i="28"/>
  <c r="W125" i="28" s="1"/>
  <c r="V21" i="28"/>
  <c r="V125" i="28" s="1"/>
  <c r="T21" i="28"/>
  <c r="T125" i="28" s="1"/>
  <c r="S21" i="28"/>
  <c r="S125" i="28" s="1"/>
  <c r="R21" i="28"/>
  <c r="R125" i="28" s="1"/>
  <c r="Q21" i="28"/>
  <c r="Q125" i="28" s="1"/>
  <c r="W20" i="28"/>
  <c r="W124" i="28" s="1"/>
  <c r="V20" i="28"/>
  <c r="V124" i="28" s="1"/>
  <c r="T20" i="28"/>
  <c r="T124" i="28" s="1"/>
  <c r="S20" i="28"/>
  <c r="S124" i="28" s="1"/>
  <c r="R20" i="28"/>
  <c r="R124" i="28" s="1"/>
  <c r="Q20" i="28"/>
  <c r="Q124" i="28" s="1"/>
  <c r="W19" i="28"/>
  <c r="V19" i="28"/>
  <c r="T19" i="28"/>
  <c r="S19" i="28"/>
  <c r="R19" i="28"/>
  <c r="Q19" i="28"/>
  <c r="W18" i="28"/>
  <c r="V18" i="28"/>
  <c r="T18" i="28"/>
  <c r="S18" i="28"/>
  <c r="R18" i="28"/>
  <c r="Q18" i="28"/>
  <c r="W17" i="28"/>
  <c r="V17" i="28"/>
  <c r="T17" i="28"/>
  <c r="S17" i="28"/>
  <c r="R17" i="28"/>
  <c r="Q17" i="28"/>
  <c r="W16" i="28"/>
  <c r="V16" i="28"/>
  <c r="T16" i="28"/>
  <c r="S16" i="28"/>
  <c r="R16" i="28"/>
  <c r="Q16" i="28"/>
  <c r="W15" i="28"/>
  <c r="W122" i="28" s="1"/>
  <c r="V15" i="28"/>
  <c r="V122" i="28" s="1"/>
  <c r="T15" i="28"/>
  <c r="T122" i="28" s="1"/>
  <c r="S15" i="28"/>
  <c r="S122" i="28" s="1"/>
  <c r="R15" i="28"/>
  <c r="R122" i="28" s="1"/>
  <c r="Q15" i="28"/>
  <c r="Q122" i="28" s="1"/>
  <c r="M29" i="28"/>
  <c r="M133" i="28" s="1"/>
  <c r="L29" i="28"/>
  <c r="L133" i="28" s="1"/>
  <c r="K29" i="28"/>
  <c r="K133" i="28" s="1"/>
  <c r="J29" i="28"/>
  <c r="J133" i="28" s="1"/>
  <c r="M28" i="28"/>
  <c r="M132" i="28" s="1"/>
  <c r="L28" i="28"/>
  <c r="L132" i="28" s="1"/>
  <c r="K28" i="28"/>
  <c r="K132" i="28" s="1"/>
  <c r="J28" i="28"/>
  <c r="J132" i="28" s="1"/>
  <c r="M27" i="28"/>
  <c r="M131" i="28" s="1"/>
  <c r="L27" i="28"/>
  <c r="L131" i="28" s="1"/>
  <c r="K27" i="28"/>
  <c r="K131" i="28" s="1"/>
  <c r="J27" i="28"/>
  <c r="J131" i="28" s="1"/>
  <c r="M26" i="28"/>
  <c r="M130" i="28" s="1"/>
  <c r="L26" i="28"/>
  <c r="L130" i="28" s="1"/>
  <c r="K26" i="28"/>
  <c r="K130" i="28" s="1"/>
  <c r="J26" i="28"/>
  <c r="J130" i="28" s="1"/>
  <c r="M25" i="28"/>
  <c r="M129" i="28" s="1"/>
  <c r="L25" i="28"/>
  <c r="L129" i="28" s="1"/>
  <c r="K25" i="28"/>
  <c r="K129" i="28" s="1"/>
  <c r="J25" i="28"/>
  <c r="J129" i="28" s="1"/>
  <c r="M24" i="28"/>
  <c r="M128" i="28" s="1"/>
  <c r="L24" i="28"/>
  <c r="L128" i="28" s="1"/>
  <c r="K24" i="28"/>
  <c r="K128" i="28" s="1"/>
  <c r="J24" i="28"/>
  <c r="J128" i="28" s="1"/>
  <c r="M23" i="28"/>
  <c r="M127" i="28" s="1"/>
  <c r="L23" i="28"/>
  <c r="L127" i="28" s="1"/>
  <c r="K23" i="28"/>
  <c r="K127" i="28" s="1"/>
  <c r="J23" i="28"/>
  <c r="J127" i="28" s="1"/>
  <c r="M22" i="28"/>
  <c r="M126" i="28" s="1"/>
  <c r="L22" i="28"/>
  <c r="L126" i="28" s="1"/>
  <c r="K22" i="28"/>
  <c r="K126" i="28" s="1"/>
  <c r="J22" i="28"/>
  <c r="J126" i="28" s="1"/>
  <c r="M21" i="28"/>
  <c r="M125" i="28" s="1"/>
  <c r="L21" i="28"/>
  <c r="L125" i="28" s="1"/>
  <c r="K21" i="28"/>
  <c r="K125" i="28" s="1"/>
  <c r="J21" i="28"/>
  <c r="J125" i="28" s="1"/>
  <c r="M20" i="28"/>
  <c r="M124" i="28" s="1"/>
  <c r="L20" i="28"/>
  <c r="L124" i="28" s="1"/>
  <c r="K20" i="28"/>
  <c r="K124" i="28" s="1"/>
  <c r="J20" i="28"/>
  <c r="J124" i="28" s="1"/>
  <c r="M19" i="28"/>
  <c r="L19" i="28"/>
  <c r="K19" i="28"/>
  <c r="J19" i="28"/>
  <c r="M18" i="28"/>
  <c r="L18" i="28"/>
  <c r="K18" i="28"/>
  <c r="J18" i="28"/>
  <c r="M17" i="28"/>
  <c r="L17" i="28"/>
  <c r="K17" i="28"/>
  <c r="J17" i="28"/>
  <c r="M16" i="28"/>
  <c r="M123" i="28" s="1"/>
  <c r="L16" i="28"/>
  <c r="K16" i="28"/>
  <c r="J16" i="28"/>
  <c r="J123" i="28" s="1"/>
  <c r="M15" i="28"/>
  <c r="L15" i="28"/>
  <c r="K15" i="28"/>
  <c r="J15" i="28"/>
  <c r="J122" i="28" s="1"/>
  <c r="F29" i="28"/>
  <c r="F133" i="28" s="1"/>
  <c r="E29" i="28"/>
  <c r="E133" i="28" s="1"/>
  <c r="F28" i="28"/>
  <c r="F132" i="28" s="1"/>
  <c r="E28" i="28"/>
  <c r="E132" i="28" s="1"/>
  <c r="F27" i="28"/>
  <c r="F131" i="28" s="1"/>
  <c r="E27" i="28"/>
  <c r="E131" i="28" s="1"/>
  <c r="F26" i="28"/>
  <c r="F130" i="28" s="1"/>
  <c r="E26" i="28"/>
  <c r="E130" i="28" s="1"/>
  <c r="F25" i="28"/>
  <c r="F129" i="28" s="1"/>
  <c r="E25" i="28"/>
  <c r="E129" i="28" s="1"/>
  <c r="F24" i="28"/>
  <c r="F128" i="28" s="1"/>
  <c r="E24" i="28"/>
  <c r="E128" i="28" s="1"/>
  <c r="F23" i="28"/>
  <c r="F127" i="28" s="1"/>
  <c r="E23" i="28"/>
  <c r="E127" i="28" s="1"/>
  <c r="F22" i="28"/>
  <c r="F126" i="28" s="1"/>
  <c r="E22" i="28"/>
  <c r="E126" i="28" s="1"/>
  <c r="F21" i="28"/>
  <c r="F125" i="28" s="1"/>
  <c r="E21" i="28"/>
  <c r="E125" i="28" s="1"/>
  <c r="F20" i="28"/>
  <c r="F124" i="28" s="1"/>
  <c r="E20" i="28"/>
  <c r="E124" i="28" s="1"/>
  <c r="F19" i="28"/>
  <c r="E19" i="28"/>
  <c r="F18" i="28"/>
  <c r="E18" i="28"/>
  <c r="F17" i="28"/>
  <c r="E17" i="28"/>
  <c r="F16" i="28"/>
  <c r="E16" i="28"/>
  <c r="F15" i="28"/>
  <c r="F122" i="28" s="1"/>
  <c r="E15" i="28"/>
  <c r="E122" i="28" s="1"/>
  <c r="U29" i="28"/>
  <c r="U133" i="28" s="1"/>
  <c r="U28" i="28"/>
  <c r="U132" i="28" s="1"/>
  <c r="U27" i="28"/>
  <c r="U131" i="28" s="1"/>
  <c r="U26" i="28"/>
  <c r="U130" i="28" s="1"/>
  <c r="U25" i="28"/>
  <c r="U129" i="28" s="1"/>
  <c r="U24" i="28"/>
  <c r="U128" i="28" s="1"/>
  <c r="U23" i="28"/>
  <c r="U127" i="28" s="1"/>
  <c r="U22" i="28"/>
  <c r="U126" i="28" s="1"/>
  <c r="U21" i="28"/>
  <c r="U125" i="28" s="1"/>
  <c r="U20" i="28"/>
  <c r="U124" i="28" s="1"/>
  <c r="U19" i="28"/>
  <c r="U18" i="28"/>
  <c r="U17" i="28"/>
  <c r="U16" i="28"/>
  <c r="U15" i="28"/>
  <c r="U122" i="28" s="1"/>
  <c r="P29" i="28"/>
  <c r="P133" i="28" s="1"/>
  <c r="P28" i="28"/>
  <c r="P132" i="28" s="1"/>
  <c r="P27" i="28"/>
  <c r="P131" i="28" s="1"/>
  <c r="P26" i="28"/>
  <c r="P130" i="28" s="1"/>
  <c r="P25" i="28"/>
  <c r="P129" i="28" s="1"/>
  <c r="P24" i="28"/>
  <c r="P128" i="28" s="1"/>
  <c r="P23" i="28"/>
  <c r="P127" i="28" s="1"/>
  <c r="P22" i="28"/>
  <c r="P126" i="28" s="1"/>
  <c r="P21" i="28"/>
  <c r="P125" i="28" s="1"/>
  <c r="P20" i="28"/>
  <c r="P124" i="28" s="1"/>
  <c r="P19" i="28"/>
  <c r="P18" i="28"/>
  <c r="P17" i="28"/>
  <c r="P16" i="28"/>
  <c r="P15" i="28"/>
  <c r="P122" i="28" s="1"/>
  <c r="O29" i="28"/>
  <c r="O133" i="28" s="1"/>
  <c r="O28" i="28"/>
  <c r="O132" i="28" s="1"/>
  <c r="O27" i="28"/>
  <c r="O131" i="28" s="1"/>
  <c r="O26" i="28"/>
  <c r="O130" i="28" s="1"/>
  <c r="O25" i="28"/>
  <c r="O129" i="28" s="1"/>
  <c r="O24" i="28"/>
  <c r="O128" i="28" s="1"/>
  <c r="O23" i="28"/>
  <c r="O127" i="28" s="1"/>
  <c r="O22" i="28"/>
  <c r="O126" i="28" s="1"/>
  <c r="O21" i="28"/>
  <c r="O125" i="28" s="1"/>
  <c r="O20" i="28"/>
  <c r="O124" i="28" s="1"/>
  <c r="O19" i="28"/>
  <c r="O18" i="28"/>
  <c r="O17" i="28"/>
  <c r="O16" i="28"/>
  <c r="O15" i="28"/>
  <c r="O122" i="28" s="1"/>
  <c r="N29" i="28"/>
  <c r="N133" i="28" s="1"/>
  <c r="N28" i="28"/>
  <c r="N132" i="28" s="1"/>
  <c r="N27" i="28"/>
  <c r="N131" i="28" s="1"/>
  <c r="N26" i="28"/>
  <c r="N130" i="28" s="1"/>
  <c r="N25" i="28"/>
  <c r="N129" i="28" s="1"/>
  <c r="N24" i="28"/>
  <c r="N128" i="28" s="1"/>
  <c r="N23" i="28"/>
  <c r="N127" i="28" s="1"/>
  <c r="N22" i="28"/>
  <c r="N126" i="28" s="1"/>
  <c r="N21" i="28"/>
  <c r="N125" i="28" s="1"/>
  <c r="N20" i="28"/>
  <c r="N124" i="28" s="1"/>
  <c r="N19" i="28"/>
  <c r="N18" i="28"/>
  <c r="N17" i="28"/>
  <c r="N16" i="28"/>
  <c r="N15" i="28"/>
  <c r="N122" i="28" s="1"/>
  <c r="I29" i="28"/>
  <c r="I133" i="28" s="1"/>
  <c r="H29" i="28"/>
  <c r="H133" i="28" s="1"/>
  <c r="I28" i="28"/>
  <c r="I132" i="28" s="1"/>
  <c r="H28" i="28"/>
  <c r="H132" i="28" s="1"/>
  <c r="I27" i="28"/>
  <c r="I131" i="28" s="1"/>
  <c r="H27" i="28"/>
  <c r="H131" i="28" s="1"/>
  <c r="I26" i="28"/>
  <c r="I130" i="28" s="1"/>
  <c r="H26" i="28"/>
  <c r="H130" i="28" s="1"/>
  <c r="I25" i="28"/>
  <c r="I129" i="28" s="1"/>
  <c r="H25" i="28"/>
  <c r="H129" i="28" s="1"/>
  <c r="I24" i="28"/>
  <c r="I128" i="28" s="1"/>
  <c r="H24" i="28"/>
  <c r="H128" i="28" s="1"/>
  <c r="I23" i="28"/>
  <c r="I127" i="28" s="1"/>
  <c r="H23" i="28"/>
  <c r="H127" i="28" s="1"/>
  <c r="I22" i="28"/>
  <c r="I126" i="28" s="1"/>
  <c r="H22" i="28"/>
  <c r="H126" i="28" s="1"/>
  <c r="I21" i="28"/>
  <c r="I125" i="28" s="1"/>
  <c r="H21" i="28"/>
  <c r="H125" i="28" s="1"/>
  <c r="I20" i="28"/>
  <c r="I124" i="28" s="1"/>
  <c r="H20" i="28"/>
  <c r="H124" i="28" s="1"/>
  <c r="I19" i="28"/>
  <c r="H19" i="28"/>
  <c r="I18" i="28"/>
  <c r="H18" i="28"/>
  <c r="I17" i="28"/>
  <c r="H17" i="28"/>
  <c r="I16" i="28"/>
  <c r="H16" i="28"/>
  <c r="I15" i="28"/>
  <c r="I122" i="28" s="1"/>
  <c r="H15" i="28"/>
  <c r="H122" i="28" s="1"/>
  <c r="G29" i="28"/>
  <c r="G133" i="28" s="1"/>
  <c r="G28" i="28"/>
  <c r="G132" i="28" s="1"/>
  <c r="G27" i="28"/>
  <c r="G131" i="28" s="1"/>
  <c r="G26" i="28"/>
  <c r="G130" i="28" s="1"/>
  <c r="G25" i="28"/>
  <c r="G129" i="28" s="1"/>
  <c r="G24" i="28"/>
  <c r="G128" i="28" s="1"/>
  <c r="G23" i="28"/>
  <c r="G127" i="28" s="1"/>
  <c r="G22" i="28"/>
  <c r="G126" i="28" s="1"/>
  <c r="G21" i="28"/>
  <c r="G125" i="28" s="1"/>
  <c r="G20" i="28"/>
  <c r="G124" i="28" s="1"/>
  <c r="G19" i="28"/>
  <c r="G18" i="28"/>
  <c r="G17" i="28"/>
  <c r="G16" i="28"/>
  <c r="G15" i="28"/>
  <c r="G122" i="28" s="1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MR86" i="28" l="1"/>
  <c r="MY219" i="28"/>
  <c r="M14" i="28"/>
  <c r="F106" i="28"/>
  <c r="ND86" i="28"/>
  <c r="ND219" i="28" s="1"/>
  <c r="NE219" i="28"/>
  <c r="S14" i="28"/>
  <c r="L106" i="28"/>
  <c r="BC151" i="36"/>
  <c r="AK151" i="36"/>
  <c r="U151" i="36"/>
  <c r="F184" i="36"/>
  <c r="BA151" i="36"/>
  <c r="AG151" i="36"/>
  <c r="O151" i="36"/>
  <c r="AV151" i="36"/>
  <c r="Z151" i="36"/>
  <c r="N151" i="36"/>
  <c r="AO151" i="36"/>
  <c r="W151" i="36"/>
  <c r="AX151" i="36"/>
  <c r="AH151" i="36"/>
  <c r="P151" i="36"/>
  <c r="AT151" i="36"/>
  <c r="AW151" i="36"/>
  <c r="AE151" i="36"/>
  <c r="AP151" i="36"/>
  <c r="X151" i="36"/>
  <c r="AY151" i="36"/>
  <c r="AM151" i="36"/>
  <c r="S151" i="36"/>
  <c r="AR151" i="36"/>
  <c r="AF151" i="36"/>
  <c r="L151" i="36"/>
  <c r="Y151" i="36"/>
  <c r="AQ151" i="36"/>
  <c r="AA151" i="36"/>
  <c r="BB151" i="36"/>
  <c r="AJ151" i="36"/>
  <c r="T151" i="36"/>
  <c r="AU151" i="36"/>
  <c r="AI151" i="36"/>
  <c r="Q151" i="36"/>
  <c r="AN151" i="36"/>
  <c r="AB151" i="36"/>
  <c r="AZ151" i="36"/>
  <c r="AD151" i="36"/>
  <c r="R151" i="36"/>
  <c r="AS151" i="36"/>
  <c r="AC151" i="36"/>
  <c r="M151" i="36"/>
  <c r="AL151" i="36"/>
  <c r="V151" i="36"/>
  <c r="MR68" i="28"/>
  <c r="MY204" i="28"/>
  <c r="MQ50" i="28"/>
  <c r="MX172" i="28"/>
  <c r="MW50" i="28"/>
  <c r="ND172" i="28"/>
  <c r="K123" i="28"/>
  <c r="NB32" i="28"/>
  <c r="NC139" i="28"/>
  <c r="MP32" i="28"/>
  <c r="MW139" i="28"/>
  <c r="DM134" i="28"/>
  <c r="H123" i="28"/>
  <c r="H134" i="28" s="1"/>
  <c r="Q123" i="28"/>
  <c r="Q134" i="28" s="1"/>
  <c r="V123" i="28"/>
  <c r="V134" i="28" s="1"/>
  <c r="Z123" i="28"/>
  <c r="AD123" i="28"/>
  <c r="AD134" i="28" s="1"/>
  <c r="AF123" i="28"/>
  <c r="AF134" i="28" s="1"/>
  <c r="AJ123" i="28"/>
  <c r="AJ134" i="28" s="1"/>
  <c r="AP123" i="28"/>
  <c r="AP134" i="28" s="1"/>
  <c r="AV123" i="28"/>
  <c r="AV134" i="28" s="1"/>
  <c r="BB123" i="28"/>
  <c r="BB134" i="28" s="1"/>
  <c r="BF123" i="28"/>
  <c r="BF134" i="28" s="1"/>
  <c r="BH123" i="28"/>
  <c r="BL123" i="28"/>
  <c r="BR123" i="28"/>
  <c r="BR134" i="28" s="1"/>
  <c r="R123" i="28"/>
  <c r="R134" i="28" s="1"/>
  <c r="W123" i="28"/>
  <c r="W134" i="28" s="1"/>
  <c r="AA123" i="28"/>
  <c r="AA134" i="28" s="1"/>
  <c r="AG123" i="28"/>
  <c r="AG134" i="28" s="1"/>
  <c r="GC135" i="28"/>
  <c r="BB168" i="28"/>
  <c r="AU123" i="28"/>
  <c r="AU134" i="28" s="1"/>
  <c r="AY123" i="28"/>
  <c r="AY134" i="28" s="1"/>
  <c r="BA123" i="28"/>
  <c r="BA134" i="28" s="1"/>
  <c r="NC168" i="28"/>
  <c r="BG123" i="28"/>
  <c r="BG134" i="28" s="1"/>
  <c r="BX123" i="28"/>
  <c r="BX134" i="28" s="1"/>
  <c r="CT123" i="28"/>
  <c r="CT134" i="28" s="1"/>
  <c r="H156" i="28"/>
  <c r="H167" i="28" s="1"/>
  <c r="NG72" i="28"/>
  <c r="NJ54" i="28"/>
  <c r="NM54" i="28"/>
  <c r="NN54" i="28" s="1"/>
  <c r="NG76" i="28"/>
  <c r="NJ58" i="28"/>
  <c r="E192" i="28"/>
  <c r="NJ192" i="28" s="1"/>
  <c r="NM58" i="28"/>
  <c r="NN58" i="28" s="1"/>
  <c r="NG80" i="28"/>
  <c r="NJ62" i="28"/>
  <c r="E196" i="28"/>
  <c r="NJ196" i="28" s="1"/>
  <c r="NM62" i="28"/>
  <c r="NJ84" i="28"/>
  <c r="NG69" i="28"/>
  <c r="NM51" i="28"/>
  <c r="NN51" i="28" s="1"/>
  <c r="NJ51" i="28"/>
  <c r="E188" i="28"/>
  <c r="NG73" i="28"/>
  <c r="NM55" i="28"/>
  <c r="NN55" i="28" s="1"/>
  <c r="NJ55" i="28"/>
  <c r="NG77" i="28"/>
  <c r="E193" i="28"/>
  <c r="NJ193" i="28" s="1"/>
  <c r="NJ59" i="28"/>
  <c r="NM59" i="28"/>
  <c r="NN59" i="28" s="1"/>
  <c r="NG81" i="28"/>
  <c r="E197" i="28"/>
  <c r="NJ197" i="28" s="1"/>
  <c r="NM63" i="28"/>
  <c r="NN63" i="28" s="1"/>
  <c r="NJ63" i="28"/>
  <c r="DG134" i="28"/>
  <c r="AC168" i="28"/>
  <c r="AK123" i="28"/>
  <c r="AK134" i="28" s="1"/>
  <c r="AM123" i="28"/>
  <c r="AM134" i="28" s="1"/>
  <c r="AQ123" i="28"/>
  <c r="BC123" i="28"/>
  <c r="BC134" i="28" s="1"/>
  <c r="BI123" i="28"/>
  <c r="BI134" i="28" s="1"/>
  <c r="BM123" i="28"/>
  <c r="BM134" i="28" s="1"/>
  <c r="BO123" i="28"/>
  <c r="BS123" i="28"/>
  <c r="BY123" i="28"/>
  <c r="BY134" i="28" s="1"/>
  <c r="CQ123" i="28"/>
  <c r="CQ134" i="28" s="1"/>
  <c r="CU123" i="28"/>
  <c r="MV32" i="28"/>
  <c r="NC50" i="28"/>
  <c r="B32" i="28"/>
  <c r="ND68" i="28"/>
  <c r="C50" i="28"/>
  <c r="NG70" i="28"/>
  <c r="E189" i="28"/>
  <c r="NJ189" i="28" s="1"/>
  <c r="NJ52" i="28"/>
  <c r="NM52" i="28"/>
  <c r="NN52" i="28" s="1"/>
  <c r="NG74" i="28"/>
  <c r="E190" i="28"/>
  <c r="NJ190" i="28" s="1"/>
  <c r="NJ56" i="28"/>
  <c r="NM56" i="28"/>
  <c r="NN56" i="28" s="1"/>
  <c r="NG78" i="28"/>
  <c r="E194" i="28"/>
  <c r="NJ194" i="28" s="1"/>
  <c r="NM60" i="28"/>
  <c r="NN60" i="28" s="1"/>
  <c r="NJ60" i="28"/>
  <c r="NG82" i="28"/>
  <c r="E198" i="28"/>
  <c r="NJ198" i="28" s="1"/>
  <c r="NM64" i="28"/>
  <c r="NN64" i="28" s="1"/>
  <c r="NJ64" i="28"/>
  <c r="NG71" i="28"/>
  <c r="NM53" i="28"/>
  <c r="NN53" i="28" s="1"/>
  <c r="NJ53" i="28"/>
  <c r="NG75" i="28"/>
  <c r="NM57" i="28"/>
  <c r="NN57" i="28" s="1"/>
  <c r="E191" i="28"/>
  <c r="NJ191" i="28" s="1"/>
  <c r="NJ57" i="28"/>
  <c r="NG79" i="28"/>
  <c r="NM61" i="28"/>
  <c r="NN61" i="28" s="1"/>
  <c r="E195" i="28"/>
  <c r="NJ195" i="28" s="1"/>
  <c r="NJ61" i="28"/>
  <c r="NG83" i="28"/>
  <c r="NM65" i="28"/>
  <c r="NN65" i="28" s="1"/>
  <c r="E199" i="28"/>
  <c r="NJ199" i="28" s="1"/>
  <c r="NJ65" i="28"/>
  <c r="BC168" i="28"/>
  <c r="AP168" i="28"/>
  <c r="BA168" i="28"/>
  <c r="AX168" i="28"/>
  <c r="AZ168" i="28"/>
  <c r="AW168" i="28"/>
  <c r="AY168" i="28"/>
  <c r="X168" i="28"/>
  <c r="W168" i="28"/>
  <c r="V168" i="28"/>
  <c r="BI168" i="28"/>
  <c r="U168" i="28"/>
  <c r="S168" i="28"/>
  <c r="R168" i="28"/>
  <c r="Q168" i="28"/>
  <c r="BH168" i="28"/>
  <c r="AL168" i="28"/>
  <c r="AK168" i="28"/>
  <c r="AI168" i="28"/>
  <c r="AH168" i="28"/>
  <c r="AG168" i="28"/>
  <c r="O168" i="28"/>
  <c r="BF168" i="28"/>
  <c r="AT168" i="28"/>
  <c r="AS168" i="28"/>
  <c r="AQ168" i="28"/>
  <c r="AA168" i="28"/>
  <c r="AV168" i="28"/>
  <c r="AD168" i="28"/>
  <c r="AF168" i="28"/>
  <c r="T168" i="28"/>
  <c r="AE168" i="28"/>
  <c r="FH135" i="28"/>
  <c r="BD168" i="28"/>
  <c r="AN168" i="28"/>
  <c r="AM168" i="28"/>
  <c r="AB168" i="28"/>
  <c r="Z168" i="28"/>
  <c r="BG168" i="28"/>
  <c r="AU168" i="28"/>
  <c r="AO168" i="28"/>
  <c r="Y168" i="28"/>
  <c r="NM44" i="28"/>
  <c r="NN44" i="28" s="1"/>
  <c r="K163" i="28"/>
  <c r="NJ163" i="28" s="1"/>
  <c r="FG135" i="28"/>
  <c r="EB135" i="28"/>
  <c r="AR168" i="28"/>
  <c r="AJ168" i="28"/>
  <c r="L123" i="28"/>
  <c r="NM40" i="28"/>
  <c r="NN40" i="28" s="1"/>
  <c r="K159" i="28"/>
  <c r="NJ159" i="28" s="1"/>
  <c r="X123" i="28"/>
  <c r="AL123" i="28"/>
  <c r="CD123" i="28"/>
  <c r="CD134" i="28" s="1"/>
  <c r="CH123" i="28"/>
  <c r="CH134" i="28" s="1"/>
  <c r="CN123" i="28"/>
  <c r="CP123" i="28"/>
  <c r="CP134" i="28" s="1"/>
  <c r="E156" i="28"/>
  <c r="E167" i="28" s="1"/>
  <c r="I156" i="28"/>
  <c r="I167" i="28" s="1"/>
  <c r="NM33" i="28"/>
  <c r="K155" i="28"/>
  <c r="NM37" i="28"/>
  <c r="NN37" i="28" s="1"/>
  <c r="K156" i="28"/>
  <c r="NM41" i="28"/>
  <c r="NN41" i="28" s="1"/>
  <c r="K160" i="28"/>
  <c r="NJ160" i="28" s="1"/>
  <c r="NM45" i="28"/>
  <c r="NN45" i="28" s="1"/>
  <c r="K164" i="28"/>
  <c r="NJ164" i="28" s="1"/>
  <c r="FD135" i="28"/>
  <c r="EG135" i="28"/>
  <c r="FY135" i="28"/>
  <c r="GD135" i="28"/>
  <c r="P168" i="28"/>
  <c r="NB168" i="28"/>
  <c r="NA168" i="28"/>
  <c r="F156" i="28"/>
  <c r="F167" i="28" s="1"/>
  <c r="J156" i="28"/>
  <c r="J167" i="28" s="1"/>
  <c r="NM38" i="28"/>
  <c r="NN38" i="28" s="1"/>
  <c r="K157" i="28"/>
  <c r="NJ157" i="28" s="1"/>
  <c r="NM42" i="28"/>
  <c r="NN42" i="28" s="1"/>
  <c r="K161" i="28"/>
  <c r="NJ161" i="28" s="1"/>
  <c r="NM46" i="28"/>
  <c r="NN46" i="28" s="1"/>
  <c r="K165" i="28"/>
  <c r="NJ165" i="28" s="1"/>
  <c r="EC135" i="28"/>
  <c r="FX135" i="28"/>
  <c r="EW135" i="28"/>
  <c r="BE168" i="28"/>
  <c r="J134" i="28"/>
  <c r="P123" i="28"/>
  <c r="P134" i="28" s="1"/>
  <c r="G156" i="28"/>
  <c r="G167" i="28" s="1"/>
  <c r="NM39" i="28"/>
  <c r="NN39" i="28" s="1"/>
  <c r="K158" i="28"/>
  <c r="NJ158" i="28" s="1"/>
  <c r="NM43" i="28"/>
  <c r="NN43" i="28" s="1"/>
  <c r="K162" i="28"/>
  <c r="NJ162" i="28" s="1"/>
  <c r="NM47" i="28"/>
  <c r="NN47" i="28" s="1"/>
  <c r="K166" i="28"/>
  <c r="NJ166" i="28" s="1"/>
  <c r="DZ135" i="28"/>
  <c r="DM135" i="28"/>
  <c r="EF135" i="28"/>
  <c r="DV135" i="28"/>
  <c r="FA135" i="28"/>
  <c r="EQ135" i="28"/>
  <c r="EK135" i="28"/>
  <c r="DW135" i="28"/>
  <c r="FR135" i="28"/>
  <c r="DK135" i="28"/>
  <c r="FT135" i="28"/>
  <c r="FB135" i="28"/>
  <c r="EV135" i="28"/>
  <c r="DU135" i="28"/>
  <c r="DE135" i="28"/>
  <c r="M30" i="28"/>
  <c r="M122" i="28"/>
  <c r="M134" i="28" s="1"/>
  <c r="AW123" i="28"/>
  <c r="AW134" i="28" s="1"/>
  <c r="BN123" i="28"/>
  <c r="BN134" i="28" s="1"/>
  <c r="FS135" i="28"/>
  <c r="EU135" i="28"/>
  <c r="EI135" i="28"/>
  <c r="FP135" i="28"/>
  <c r="FF135" i="28"/>
  <c r="EZ135" i="28"/>
  <c r="ET135" i="28"/>
  <c r="DL135" i="28"/>
  <c r="EL135" i="28"/>
  <c r="DJ135" i="28"/>
  <c r="GA135" i="28"/>
  <c r="FU135" i="28"/>
  <c r="FO135" i="28"/>
  <c r="EA135" i="28"/>
  <c r="ER135" i="28"/>
  <c r="I123" i="28"/>
  <c r="I134" i="28" s="1"/>
  <c r="N123" i="28"/>
  <c r="N134" i="28" s="1"/>
  <c r="U123" i="28"/>
  <c r="U134" i="28" s="1"/>
  <c r="E123" i="28"/>
  <c r="E134" i="28" s="1"/>
  <c r="HF124" i="28"/>
  <c r="HF126" i="28"/>
  <c r="HF128" i="28"/>
  <c r="HF130" i="28"/>
  <c r="HF132" i="28"/>
  <c r="S123" i="28"/>
  <c r="S134" i="28" s="1"/>
  <c r="Z134" i="28"/>
  <c r="AB123" i="28"/>
  <c r="AB134" i="28" s="1"/>
  <c r="AH123" i="28"/>
  <c r="AH134" i="28" s="1"/>
  <c r="AN123" i="28"/>
  <c r="AN134" i="28" s="1"/>
  <c r="AR123" i="28"/>
  <c r="AR134" i="28" s="1"/>
  <c r="AS123" i="28"/>
  <c r="AS134" i="28" s="1"/>
  <c r="AT123" i="28"/>
  <c r="AT134" i="28" s="1"/>
  <c r="AX123" i="28"/>
  <c r="AX134" i="28" s="1"/>
  <c r="BD123" i="28"/>
  <c r="BD134" i="28" s="1"/>
  <c r="BH134" i="28"/>
  <c r="BL134" i="28"/>
  <c r="BJ123" i="28"/>
  <c r="BJ134" i="28" s="1"/>
  <c r="BP123" i="28"/>
  <c r="BP134" i="28" s="1"/>
  <c r="BT123" i="28"/>
  <c r="BT134" i="28" s="1"/>
  <c r="BU123" i="28"/>
  <c r="BU134" i="28" s="1"/>
  <c r="BV123" i="28"/>
  <c r="BV134" i="28" s="1"/>
  <c r="BZ123" i="28"/>
  <c r="BZ134" i="28" s="1"/>
  <c r="CE123" i="28"/>
  <c r="CE134" i="28" s="1"/>
  <c r="CI123" i="28"/>
  <c r="CI134" i="28" s="1"/>
  <c r="CK123" i="28"/>
  <c r="CK134" i="28" s="1"/>
  <c r="CO123" i="28"/>
  <c r="CO134" i="28" s="1"/>
  <c r="CR123" i="28"/>
  <c r="CR134" i="28" s="1"/>
  <c r="CV123" i="28"/>
  <c r="CV134" i="28" s="1"/>
  <c r="CW123" i="28"/>
  <c r="CW134" i="28" s="1"/>
  <c r="FQ135" i="28"/>
  <c r="DI135" i="28"/>
  <c r="FZ135" i="28"/>
  <c r="FL135" i="28"/>
  <c r="EH135" i="28"/>
  <c r="DH135" i="28"/>
  <c r="EX135" i="28"/>
  <c r="FC135" i="28"/>
  <c r="ES135" i="28"/>
  <c r="EM135" i="28"/>
  <c r="F123" i="28"/>
  <c r="F134" i="28" s="1"/>
  <c r="K30" i="28"/>
  <c r="K122" i="28"/>
  <c r="T123" i="28"/>
  <c r="T134" i="28" s="1"/>
  <c r="Y123" i="28"/>
  <c r="Y134" i="28" s="1"/>
  <c r="AC123" i="28"/>
  <c r="AC134" i="28" s="1"/>
  <c r="AI123" i="28"/>
  <c r="AI134" i="28" s="1"/>
  <c r="AQ134" i="28"/>
  <c r="AO123" i="28"/>
  <c r="AO134" i="28" s="1"/>
  <c r="AZ123" i="28"/>
  <c r="AZ134" i="28" s="1"/>
  <c r="BE123" i="28"/>
  <c r="BE134" i="28" s="1"/>
  <c r="BK123" i="28"/>
  <c r="BK134" i="28" s="1"/>
  <c r="BO30" i="28"/>
  <c r="BO122" i="28"/>
  <c r="BO134" i="28" s="1"/>
  <c r="BS30" i="28"/>
  <c r="BS122" i="28"/>
  <c r="BQ123" i="28"/>
  <c r="BQ134" i="28" s="1"/>
  <c r="BW123" i="28"/>
  <c r="BW134" i="28" s="1"/>
  <c r="CA123" i="28"/>
  <c r="CA134" i="28" s="1"/>
  <c r="CB123" i="28"/>
  <c r="CB134" i="28" s="1"/>
  <c r="CF123" i="28"/>
  <c r="CF134" i="28" s="1"/>
  <c r="CJ123" i="28"/>
  <c r="CJ134" i="28" s="1"/>
  <c r="CL123" i="28"/>
  <c r="CL134" i="28" s="1"/>
  <c r="CU134" i="28"/>
  <c r="CS123" i="28"/>
  <c r="CS134" i="28" s="1"/>
  <c r="FM135" i="28"/>
  <c r="EO135" i="28"/>
  <c r="DG135" i="28"/>
  <c r="GB135" i="28"/>
  <c r="FV135" i="28"/>
  <c r="EN135" i="28"/>
  <c r="ED135" i="28"/>
  <c r="DX135" i="28"/>
  <c r="DQ134" i="28"/>
  <c r="DT135" i="28" s="1"/>
  <c r="DA134" i="28"/>
  <c r="FI135" i="28"/>
  <c r="EY135" i="28"/>
  <c r="G123" i="28"/>
  <c r="G134" i="28" s="1"/>
  <c r="O123" i="28"/>
  <c r="O134" i="28" s="1"/>
  <c r="HF125" i="28"/>
  <c r="HF127" i="28"/>
  <c r="HF129" i="28"/>
  <c r="HF131" i="28"/>
  <c r="HF133" i="28"/>
  <c r="L30" i="28"/>
  <c r="L122" i="28"/>
  <c r="X134" i="28"/>
  <c r="AE123" i="28"/>
  <c r="AE134" i="28" s="1"/>
  <c r="AL134" i="28"/>
  <c r="CC123" i="28"/>
  <c r="CC134" i="28" s="1"/>
  <c r="CG123" i="28"/>
  <c r="CG134" i="28" s="1"/>
  <c r="CN134" i="28"/>
  <c r="CM123" i="28"/>
  <c r="CM134" i="28" s="1"/>
  <c r="FW135" i="28"/>
  <c r="FK135" i="28"/>
  <c r="EE135" i="28"/>
  <c r="DY135" i="28"/>
  <c r="FN135" i="28"/>
  <c r="FJ135" i="28"/>
  <c r="EJ135" i="28"/>
  <c r="DF135" i="28"/>
  <c r="EP135" i="28"/>
  <c r="FE135" i="28"/>
  <c r="CQ30" i="28"/>
  <c r="CU30" i="28"/>
  <c r="F30" i="28"/>
  <c r="T30" i="28"/>
  <c r="AZ30" i="28"/>
  <c r="BX30" i="28"/>
  <c r="CW30" i="28"/>
  <c r="NJ34" i="28"/>
  <c r="NJ38" i="28"/>
  <c r="NJ42" i="28"/>
  <c r="NJ46" i="28"/>
  <c r="R30" i="28"/>
  <c r="W30" i="28"/>
  <c r="AA30" i="28"/>
  <c r="AM30" i="28"/>
  <c r="AQ30" i="28"/>
  <c r="X30" i="28"/>
  <c r="AO30" i="28"/>
  <c r="BN30" i="28"/>
  <c r="BV30" i="28"/>
  <c r="BZ30" i="28"/>
  <c r="NJ36" i="28"/>
  <c r="NJ40" i="28"/>
  <c r="NJ44" i="28"/>
  <c r="AL30" i="28"/>
  <c r="AS30" i="28"/>
  <c r="AV30" i="28"/>
  <c r="BA30" i="28"/>
  <c r="BE30" i="28"/>
  <c r="BQ30" i="28"/>
  <c r="CS30" i="28"/>
  <c r="AT30" i="28"/>
  <c r="AX30" i="28"/>
  <c r="CB30" i="28"/>
  <c r="G14" i="28"/>
  <c r="G106" i="28" s="1"/>
  <c r="AF30" i="28"/>
  <c r="AJ30" i="28"/>
  <c r="BG30" i="28"/>
  <c r="BJ30" i="28"/>
  <c r="MX86" i="28"/>
  <c r="E48" i="28"/>
  <c r="NJ33" i="28"/>
  <c r="NJ37" i="28"/>
  <c r="NJ41" i="28"/>
  <c r="NJ45" i="28"/>
  <c r="AW30" i="28"/>
  <c r="G30" i="28"/>
  <c r="I30" i="28"/>
  <c r="AE30" i="28"/>
  <c r="AH30" i="28"/>
  <c r="BH30" i="28"/>
  <c r="BL30" i="28"/>
  <c r="MU32" i="28"/>
  <c r="NJ35" i="28"/>
  <c r="NJ39" i="28"/>
  <c r="NJ43" i="28"/>
  <c r="NJ47" i="28"/>
  <c r="N30" i="28"/>
  <c r="S30" i="28"/>
  <c r="Y30" i="28"/>
  <c r="AC30" i="28"/>
  <c r="BC30" i="28"/>
  <c r="BU30" i="28"/>
  <c r="CC30" i="28"/>
  <c r="CG30" i="28"/>
  <c r="CO30" i="28"/>
  <c r="MX68" i="28"/>
  <c r="E66" i="28"/>
  <c r="NN33" i="28"/>
  <c r="NJ19" i="28"/>
  <c r="NJ25" i="28"/>
  <c r="NJ27" i="28"/>
  <c r="AI30" i="28"/>
  <c r="BK30" i="28"/>
  <c r="Z30" i="28"/>
  <c r="AD30" i="28"/>
  <c r="AN30" i="28"/>
  <c r="AR30" i="28"/>
  <c r="BB30" i="28"/>
  <c r="BF30" i="28"/>
  <c r="BP30" i="28"/>
  <c r="BT30" i="28"/>
  <c r="CD30" i="28"/>
  <c r="CH30" i="28"/>
  <c r="CL30" i="28"/>
  <c r="CT30" i="28"/>
  <c r="I48" i="28"/>
  <c r="H48" i="28"/>
  <c r="E30" i="28"/>
  <c r="NJ15" i="28"/>
  <c r="NJ23" i="28"/>
  <c r="BY30" i="28"/>
  <c r="CK30" i="28"/>
  <c r="H30" i="28"/>
  <c r="P30" i="28"/>
  <c r="NJ16" i="28"/>
  <c r="NJ18" i="28"/>
  <c r="NJ20" i="28"/>
  <c r="NJ22" i="28"/>
  <c r="NJ24" i="28"/>
  <c r="NJ26" i="28"/>
  <c r="NJ28" i="28"/>
  <c r="J30" i="28"/>
  <c r="NM15" i="28"/>
  <c r="NM16" i="28"/>
  <c r="NN16" i="28" s="1"/>
  <c r="NO16" i="28" s="1"/>
  <c r="NM17" i="28"/>
  <c r="NN17" i="28" s="1"/>
  <c r="NO17" i="28" s="1"/>
  <c r="NM18" i="28"/>
  <c r="NN18" i="28" s="1"/>
  <c r="NO18" i="28" s="1"/>
  <c r="NM19" i="28"/>
  <c r="NN19" i="28" s="1"/>
  <c r="NO19" i="28" s="1"/>
  <c r="NM20" i="28"/>
  <c r="NN20" i="28" s="1"/>
  <c r="NO20" i="28" s="1"/>
  <c r="NM21" i="28"/>
  <c r="NN21" i="28" s="1"/>
  <c r="NO21" i="28" s="1"/>
  <c r="NM22" i="28"/>
  <c r="NN22" i="28" s="1"/>
  <c r="NO22" i="28" s="1"/>
  <c r="NM23" i="28"/>
  <c r="NN23" i="28" s="1"/>
  <c r="NO23" i="28" s="1"/>
  <c r="NM24" i="28"/>
  <c r="NN24" i="28" s="1"/>
  <c r="NO24" i="28" s="1"/>
  <c r="NM25" i="28"/>
  <c r="NN25" i="28" s="1"/>
  <c r="NO25" i="28" s="1"/>
  <c r="NM26" i="28"/>
  <c r="NN26" i="28" s="1"/>
  <c r="NO26" i="28" s="1"/>
  <c r="NM27" i="28"/>
  <c r="NN27" i="28" s="1"/>
  <c r="NO27" i="28" s="1"/>
  <c r="NM28" i="28"/>
  <c r="NN28" i="28" s="1"/>
  <c r="NO28" i="28" s="1"/>
  <c r="NM29" i="28"/>
  <c r="NN29" i="28" s="1"/>
  <c r="NO29" i="28" s="1"/>
  <c r="Q30" i="28"/>
  <c r="V30" i="28"/>
  <c r="AB30" i="28"/>
  <c r="AP30" i="28"/>
  <c r="BD30" i="28"/>
  <c r="BR30" i="28"/>
  <c r="CE30" i="28"/>
  <c r="CI30" i="28"/>
  <c r="F48" i="28"/>
  <c r="J48" i="28"/>
  <c r="NJ17" i="28"/>
  <c r="NJ21" i="28"/>
  <c r="NJ29" i="28"/>
  <c r="O30" i="28"/>
  <c r="AG30" i="28"/>
  <c r="AK30" i="28"/>
  <c r="AU30" i="28"/>
  <c r="AY30" i="28"/>
  <c r="BI30" i="28"/>
  <c r="BM30" i="28"/>
  <c r="BW30" i="28"/>
  <c r="CA30" i="28"/>
  <c r="CF30" i="28"/>
  <c r="CN30" i="28"/>
  <c r="CM30" i="28"/>
  <c r="CR30" i="28"/>
  <c r="CV30" i="28"/>
  <c r="F84" i="28"/>
  <c r="G48" i="28"/>
  <c r="K48" i="28"/>
  <c r="MW86" i="28"/>
  <c r="NC86" i="28"/>
  <c r="MW68" i="28"/>
  <c r="NC68" i="28"/>
  <c r="NC204" i="28" s="1"/>
  <c r="CP30" i="28"/>
  <c r="CJ30" i="28"/>
  <c r="U30" i="28"/>
  <c r="NB86" i="28" l="1"/>
  <c r="NB219" i="28" s="1"/>
  <c r="NC219" i="28"/>
  <c r="Z14" i="28"/>
  <c r="S106" i="28"/>
  <c r="T14" i="28"/>
  <c r="M106" i="28"/>
  <c r="MP86" i="28"/>
  <c r="MW219" i="28"/>
  <c r="MQ86" i="28"/>
  <c r="MX219" i="28"/>
  <c r="MK86" i="28"/>
  <c r="MR219" i="28"/>
  <c r="K134" i="28"/>
  <c r="D151" i="36"/>
  <c r="MP68" i="28"/>
  <c r="MW204" i="28"/>
  <c r="B50" i="28"/>
  <c r="ND204" i="28"/>
  <c r="MQ68" i="28"/>
  <c r="MX204" i="28"/>
  <c r="MK68" i="28"/>
  <c r="MR204" i="28"/>
  <c r="L134" i="28"/>
  <c r="J135" i="28" s="1"/>
  <c r="NB50" i="28"/>
  <c r="NB172" i="28" s="1"/>
  <c r="NC172" i="28"/>
  <c r="MP50" i="28"/>
  <c r="MW172" i="28"/>
  <c r="MJ50" i="28"/>
  <c r="MQ172" i="28"/>
  <c r="MO32" i="28"/>
  <c r="MV139" i="28"/>
  <c r="MI32" i="28"/>
  <c r="MP139" i="28"/>
  <c r="MV50" i="28"/>
  <c r="MN32" i="28"/>
  <c r="MU139" i="28"/>
  <c r="NA32" i="28"/>
  <c r="NB139" i="28"/>
  <c r="BS134" i="28"/>
  <c r="BT135" i="28" s="1"/>
  <c r="AR135" i="28"/>
  <c r="NJ66" i="28"/>
  <c r="NM66" i="28"/>
  <c r="NN66" i="28" s="1"/>
  <c r="NN62" i="28"/>
  <c r="DS135" i="28"/>
  <c r="NG84" i="28"/>
  <c r="NJ188" i="28"/>
  <c r="NJ200" i="28" s="1"/>
  <c r="E200" i="28"/>
  <c r="NM48" i="28"/>
  <c r="NN48" i="28" s="1"/>
  <c r="CJ135" i="28"/>
  <c r="AF135" i="28"/>
  <c r="K167" i="28"/>
  <c r="I151" i="36" s="1"/>
  <c r="NJ155" i="28"/>
  <c r="BH135" i="28"/>
  <c r="AV135" i="28"/>
  <c r="AK135" i="28"/>
  <c r="BC135" i="28"/>
  <c r="W135" i="28"/>
  <c r="CZ135" i="28"/>
  <c r="CR135" i="28"/>
  <c r="BY135" i="28"/>
  <c r="NJ156" i="28"/>
  <c r="CF135" i="28"/>
  <c r="CV135" i="28"/>
  <c r="CM135" i="28"/>
  <c r="CE135" i="28"/>
  <c r="AB135" i="28"/>
  <c r="CU135" i="28"/>
  <c r="BX135" i="28"/>
  <c r="X135" i="28"/>
  <c r="CP135" i="28"/>
  <c r="R135" i="28"/>
  <c r="CD135" i="28"/>
  <c r="CI135" i="28"/>
  <c r="BS135" i="28"/>
  <c r="BA135" i="28"/>
  <c r="AO135" i="28"/>
  <c r="AA135" i="28"/>
  <c r="Q135" i="28"/>
  <c r="DD135" i="28"/>
  <c r="DC135" i="28"/>
  <c r="CH135" i="28"/>
  <c r="CB135" i="28"/>
  <c r="BL135" i="28"/>
  <c r="AP135" i="28"/>
  <c r="AH135" i="28"/>
  <c r="CO135" i="28"/>
  <c r="CK135" i="28"/>
  <c r="BK135" i="28"/>
  <c r="AG135" i="28"/>
  <c r="T135" i="28"/>
  <c r="DP135" i="28"/>
  <c r="CN135" i="28"/>
  <c r="BZ135" i="28"/>
  <c r="BN135" i="28"/>
  <c r="BB135" i="28"/>
  <c r="AL135" i="28"/>
  <c r="CY135" i="28"/>
  <c r="CQ135" i="28"/>
  <c r="CC135" i="28"/>
  <c r="AW135" i="28"/>
  <c r="V135" i="28"/>
  <c r="H135" i="28"/>
  <c r="DO135" i="28"/>
  <c r="CX135" i="28"/>
  <c r="BJ135" i="28"/>
  <c r="AZ135" i="28"/>
  <c r="Z135" i="28"/>
  <c r="CW135" i="28"/>
  <c r="CG135" i="28"/>
  <c r="CA135" i="28"/>
  <c r="AM135" i="28"/>
  <c r="AC135" i="28"/>
  <c r="S135" i="28"/>
  <c r="DB135" i="28"/>
  <c r="AX135" i="28"/>
  <c r="DN135" i="28"/>
  <c r="DA135" i="28"/>
  <c r="BM135" i="28"/>
  <c r="AU135" i="28"/>
  <c r="O135" i="28"/>
  <c r="HF122" i="28"/>
  <c r="DR135" i="28"/>
  <c r="CT135" i="28"/>
  <c r="AN135" i="28"/>
  <c r="U135" i="28"/>
  <c r="BI135" i="28"/>
  <c r="AI135" i="28"/>
  <c r="K135" i="28"/>
  <c r="BD135" i="28"/>
  <c r="CS135" i="28"/>
  <c r="BW135" i="28"/>
  <c r="BG135" i="28"/>
  <c r="AQ135" i="28"/>
  <c r="AE135" i="28"/>
  <c r="CL135" i="28"/>
  <c r="BP135" i="28"/>
  <c r="BF135" i="28"/>
  <c r="AT135" i="28"/>
  <c r="AJ135" i="28"/>
  <c r="AD135" i="28"/>
  <c r="BO135" i="28"/>
  <c r="BE135" i="28"/>
  <c r="AY135" i="28"/>
  <c r="AS135" i="28"/>
  <c r="Y135" i="28"/>
  <c r="HF123" i="28"/>
  <c r="P135" i="28"/>
  <c r="DQ135" i="28"/>
  <c r="MV86" i="28"/>
  <c r="H14" i="28"/>
  <c r="H106" i="28" s="1"/>
  <c r="N14" i="28"/>
  <c r="NJ48" i="28"/>
  <c r="NN15" i="28"/>
  <c r="NM30" i="28"/>
  <c r="NJ30" i="28"/>
  <c r="NA86" i="28"/>
  <c r="NA219" i="28" s="1"/>
  <c r="BC203" i="36" s="1"/>
  <c r="MU86" i="28"/>
  <c r="MV68" i="28"/>
  <c r="NB68" i="28"/>
  <c r="NB204" i="28" s="1"/>
  <c r="U14" i="28" l="1"/>
  <c r="N106" i="28"/>
  <c r="MD86" i="28"/>
  <c r="MK219" i="28"/>
  <c r="MI86" i="28"/>
  <c r="MP219" i="28"/>
  <c r="AG14" i="28"/>
  <c r="Z106" i="28"/>
  <c r="MN86" i="28"/>
  <c r="MU219" i="28"/>
  <c r="MO86" i="28"/>
  <c r="MV219" i="28"/>
  <c r="MJ86" i="28"/>
  <c r="MQ219" i="28"/>
  <c r="AA14" i="28"/>
  <c r="T106" i="28"/>
  <c r="I135" i="28"/>
  <c r="M135" i="28"/>
  <c r="NA50" i="28"/>
  <c r="NA172" i="28" s="1"/>
  <c r="N135" i="28"/>
  <c r="L135" i="28"/>
  <c r="BU135" i="28"/>
  <c r="MU50" i="28"/>
  <c r="MU172" i="28" s="1"/>
  <c r="BR135" i="28"/>
  <c r="D184" i="36"/>
  <c r="E184" i="36"/>
  <c r="H151" i="36"/>
  <c r="E151" i="36"/>
  <c r="J151" i="36"/>
  <c r="N168" i="28"/>
  <c r="K151" i="36"/>
  <c r="G151" i="36"/>
  <c r="F151" i="36"/>
  <c r="MO68" i="28"/>
  <c r="MV204" i="28"/>
  <c r="MD68" i="28"/>
  <c r="MK204" i="28"/>
  <c r="MJ68" i="28"/>
  <c r="MQ204" i="28"/>
  <c r="MI68" i="28"/>
  <c r="MP204" i="28"/>
  <c r="MO50" i="28"/>
  <c r="MV172" i="28"/>
  <c r="MI50" i="28"/>
  <c r="MP172" i="28"/>
  <c r="MC50" i="28"/>
  <c r="MJ172" i="28"/>
  <c r="BQ135" i="28"/>
  <c r="BV135" i="28"/>
  <c r="HF134" i="28"/>
  <c r="MZ32" i="28"/>
  <c r="NA139" i="28"/>
  <c r="MT32" i="28"/>
  <c r="MB32" i="28"/>
  <c r="MI139" i="28"/>
  <c r="MG32" i="28"/>
  <c r="MN139" i="28"/>
  <c r="I168" i="28"/>
  <c r="MH32" i="28"/>
  <c r="MO139" i="28"/>
  <c r="M168" i="28"/>
  <c r="NJ167" i="28"/>
  <c r="J168" i="28"/>
  <c r="K168" i="28"/>
  <c r="H168" i="28"/>
  <c r="L168" i="28"/>
  <c r="MT86" i="28"/>
  <c r="MZ86" i="28"/>
  <c r="I14" i="28"/>
  <c r="I106" i="28" s="1"/>
  <c r="O14" i="28"/>
  <c r="NO15" i="28"/>
  <c r="NN30" i="28"/>
  <c r="NA68" i="28"/>
  <c r="NA204" i="28" s="1"/>
  <c r="MU68" i="28"/>
  <c r="MZ50" i="28"/>
  <c r="MZ172" i="28" s="1"/>
  <c r="MS86" i="28" l="1"/>
  <c r="MZ219" i="28"/>
  <c r="MM86" i="28"/>
  <c r="MT219" i="28"/>
  <c r="BB203" i="36" s="1"/>
  <c r="AH14" i="28"/>
  <c r="AA106" i="28"/>
  <c r="MH86" i="28"/>
  <c r="MO219" i="28"/>
  <c r="AN14" i="28"/>
  <c r="AG106" i="28"/>
  <c r="LW86" i="28"/>
  <c r="MD219" i="28"/>
  <c r="V14" i="28"/>
  <c r="O106" i="28"/>
  <c r="MC86" i="28"/>
  <c r="MJ219" i="28"/>
  <c r="MG86" i="28"/>
  <c r="MN219" i="28"/>
  <c r="MB86" i="28"/>
  <c r="MI219" i="28"/>
  <c r="AB14" i="28"/>
  <c r="U106" i="28"/>
  <c r="MT50" i="28"/>
  <c r="MN50" i="28"/>
  <c r="MG50" i="28" s="1"/>
  <c r="BE184" i="36"/>
  <c r="BE151" i="36"/>
  <c r="MN68" i="28"/>
  <c r="MU204" i="28"/>
  <c r="MB68" i="28"/>
  <c r="MI204" i="28"/>
  <c r="LW68" i="28"/>
  <c r="MD204" i="28"/>
  <c r="MC68" i="28"/>
  <c r="MJ204" i="28"/>
  <c r="MH68" i="28"/>
  <c r="MO204" i="28"/>
  <c r="MM50" i="28"/>
  <c r="MT172" i="28"/>
  <c r="MB50" i="28"/>
  <c r="MI172" i="28"/>
  <c r="LV50" i="28"/>
  <c r="MC172" i="28"/>
  <c r="MH50" i="28"/>
  <c r="MO172" i="28"/>
  <c r="MM32" i="28"/>
  <c r="MT139" i="28"/>
  <c r="LZ32" i="28"/>
  <c r="MG139" i="28"/>
  <c r="LU32" i="28"/>
  <c r="MB139" i="28"/>
  <c r="MA32" i="28"/>
  <c r="MH139" i="28"/>
  <c r="MY32" i="28"/>
  <c r="MZ139" i="28"/>
  <c r="MS32" i="28"/>
  <c r="P14" i="28"/>
  <c r="J14" i="28"/>
  <c r="J106" i="28" s="1"/>
  <c r="E90" i="36" s="1"/>
  <c r="MT68" i="28"/>
  <c r="MZ68" i="28"/>
  <c r="MS50" i="28"/>
  <c r="MY50" i="28"/>
  <c r="LU86" i="28" l="1"/>
  <c r="MB219" i="28"/>
  <c r="LV86" i="28"/>
  <c r="MC219" i="28"/>
  <c r="LP86" i="28"/>
  <c r="LW219" i="28"/>
  <c r="MA86" i="28"/>
  <c r="MH219" i="28"/>
  <c r="MF86" i="28"/>
  <c r="MM219" i="28"/>
  <c r="BA203" i="36" s="1"/>
  <c r="W14" i="28"/>
  <c r="P106" i="28"/>
  <c r="AI14" i="28"/>
  <c r="AB106" i="28"/>
  <c r="LZ86" i="28"/>
  <c r="MG219" i="28"/>
  <c r="AC14" i="28"/>
  <c r="V106" i="28"/>
  <c r="AU14" i="28"/>
  <c r="AN106" i="28"/>
  <c r="AO14" i="28"/>
  <c r="AH106" i="28"/>
  <c r="ML86" i="28"/>
  <c r="MS219" i="28"/>
  <c r="MN172" i="28"/>
  <c r="MS68" i="28"/>
  <c r="MZ204" i="28"/>
  <c r="BC188" i="36" s="1"/>
  <c r="MM68" i="28"/>
  <c r="MT204" i="28"/>
  <c r="LV68" i="28"/>
  <c r="MC204" i="28"/>
  <c r="LU68" i="28"/>
  <c r="MB204" i="28"/>
  <c r="MA68" i="28"/>
  <c r="MH204" i="28"/>
  <c r="LP68" i="28"/>
  <c r="LW204" i="28"/>
  <c r="MG68" i="28"/>
  <c r="MN204" i="28"/>
  <c r="LO50" i="28"/>
  <c r="LV172" i="28"/>
  <c r="LZ50" i="28"/>
  <c r="MG172" i="28"/>
  <c r="MR50" i="28"/>
  <c r="MY172" i="28"/>
  <c r="BC156" i="36" s="1"/>
  <c r="ML50" i="28"/>
  <c r="MS172" i="28"/>
  <c r="MA50" i="28"/>
  <c r="MH172" i="28"/>
  <c r="LU50" i="28"/>
  <c r="MB172" i="28"/>
  <c r="MF50" i="28"/>
  <c r="MM172" i="28"/>
  <c r="ML32" i="28"/>
  <c r="MS139" i="28"/>
  <c r="LT32" i="28"/>
  <c r="MA139" i="28"/>
  <c r="LS32" i="28"/>
  <c r="LZ139" i="28"/>
  <c r="MX32" i="28"/>
  <c r="MY139" i="28"/>
  <c r="MR32" i="28"/>
  <c r="LN32" i="28"/>
  <c r="LU139" i="28"/>
  <c r="MF32" i="28"/>
  <c r="MM139" i="28"/>
  <c r="K14" i="28"/>
  <c r="Q14" i="28"/>
  <c r="R14" i="28" l="1"/>
  <c r="K106" i="28"/>
  <c r="ME86" i="28"/>
  <c r="ML219" i="28"/>
  <c r="BB14" i="28"/>
  <c r="AU106" i="28"/>
  <c r="LS86" i="28"/>
  <c r="LZ219" i="28"/>
  <c r="AD14" i="28"/>
  <c r="W106" i="28"/>
  <c r="LT86" i="28"/>
  <c r="MA219" i="28"/>
  <c r="LO86" i="28"/>
  <c r="LV219" i="28"/>
  <c r="X14" i="28"/>
  <c r="Q106" i="28"/>
  <c r="F90" i="36" s="1"/>
  <c r="AV14" i="28"/>
  <c r="AO106" i="28"/>
  <c r="AJ14" i="28"/>
  <c r="AC106" i="28"/>
  <c r="AP14" i="28"/>
  <c r="AI106" i="28"/>
  <c r="LY86" i="28"/>
  <c r="MF219" i="28"/>
  <c r="AZ203" i="36" s="1"/>
  <c r="LI86" i="28"/>
  <c r="LP219" i="28"/>
  <c r="LN86" i="28"/>
  <c r="LU219" i="28"/>
  <c r="LI68" i="28"/>
  <c r="LP204" i="28"/>
  <c r="LN68" i="28"/>
  <c r="LU204" i="28"/>
  <c r="MF68" i="28"/>
  <c r="MM204" i="28"/>
  <c r="LZ68" i="28"/>
  <c r="MG204" i="28"/>
  <c r="LT68" i="28"/>
  <c r="MA204" i="28"/>
  <c r="LO68" i="28"/>
  <c r="LV204" i="28"/>
  <c r="ML68" i="28"/>
  <c r="MS204" i="28"/>
  <c r="BB188" i="36" s="1"/>
  <c r="LN50" i="28"/>
  <c r="LU172" i="28"/>
  <c r="ME50" i="28"/>
  <c r="ML172" i="28"/>
  <c r="LS50" i="28"/>
  <c r="LZ172" i="28"/>
  <c r="LY50" i="28"/>
  <c r="MF172" i="28"/>
  <c r="LT50" i="28"/>
  <c r="MA172" i="28"/>
  <c r="MK50" i="28"/>
  <c r="MR172" i="28"/>
  <c r="BB156" i="36" s="1"/>
  <c r="LH50" i="28"/>
  <c r="LO172" i="28"/>
  <c r="LY32" i="28"/>
  <c r="MF139" i="28"/>
  <c r="MQ32" i="28"/>
  <c r="MX139" i="28"/>
  <c r="BC123" i="36" s="1"/>
  <c r="LM32" i="28"/>
  <c r="LT139" i="28"/>
  <c r="LG32" i="28"/>
  <c r="LN139" i="28"/>
  <c r="MK32" i="28"/>
  <c r="MR139" i="28"/>
  <c r="LL32" i="28"/>
  <c r="LS139" i="28"/>
  <c r="ME32" i="28"/>
  <c r="ML139" i="28"/>
  <c r="LG86" i="28" l="1"/>
  <c r="LN219" i="28"/>
  <c r="LR86" i="28"/>
  <c r="LY219" i="28"/>
  <c r="AY203" i="36" s="1"/>
  <c r="AQ14" i="28"/>
  <c r="AJ106" i="28"/>
  <c r="AE14" i="28"/>
  <c r="X106" i="28"/>
  <c r="G90" i="36" s="1"/>
  <c r="LM86" i="28"/>
  <c r="LT219" i="28"/>
  <c r="LL86" i="28"/>
  <c r="LS219" i="28"/>
  <c r="LX86" i="28"/>
  <c r="ME219" i="28"/>
  <c r="LB86" i="28"/>
  <c r="LI219" i="28"/>
  <c r="AW14" i="28"/>
  <c r="AP106" i="28"/>
  <c r="BC14" i="28"/>
  <c r="AV106" i="28"/>
  <c r="LH86" i="28"/>
  <c r="LO219" i="28"/>
  <c r="AK14" i="28"/>
  <c r="AD106" i="28"/>
  <c r="BI14" i="28"/>
  <c r="BB106" i="28"/>
  <c r="Y14" i="28"/>
  <c r="R106" i="28"/>
  <c r="LH68" i="28"/>
  <c r="LO204" i="28"/>
  <c r="LS68" i="28"/>
  <c r="LZ204" i="28"/>
  <c r="LG68" i="28"/>
  <c r="LN204" i="28"/>
  <c r="ME68" i="28"/>
  <c r="ML204" i="28"/>
  <c r="BA188" i="36" s="1"/>
  <c r="LM68" i="28"/>
  <c r="LT204" i="28"/>
  <c r="LY68" i="28"/>
  <c r="MF204" i="28"/>
  <c r="LB68" i="28"/>
  <c r="LI204" i="28"/>
  <c r="MD50" i="28"/>
  <c r="MK172" i="28"/>
  <c r="BA156" i="36" s="1"/>
  <c r="LR50" i="28"/>
  <c r="LY172" i="28"/>
  <c r="LX50" i="28"/>
  <c r="ME172" i="28"/>
  <c r="LA50" i="28"/>
  <c r="LH172" i="28"/>
  <c r="LM50" i="28"/>
  <c r="LT172" i="28"/>
  <c r="LL50" i="28"/>
  <c r="LS172" i="28"/>
  <c r="LG50" i="28"/>
  <c r="LN172" i="28"/>
  <c r="KZ32" i="28"/>
  <c r="LG139" i="28"/>
  <c r="LE32" i="28"/>
  <c r="LL139" i="28"/>
  <c r="MJ32" i="28"/>
  <c r="MQ139" i="28"/>
  <c r="BB123" i="36" s="1"/>
  <c r="LX32" i="28"/>
  <c r="ME139" i="28"/>
  <c r="MD32" i="28"/>
  <c r="MK139" i="28"/>
  <c r="LF32" i="28"/>
  <c r="LM139" i="28"/>
  <c r="LR32" i="28"/>
  <c r="LY139" i="28"/>
  <c r="AF14" i="28" l="1"/>
  <c r="Y106" i="28"/>
  <c r="AR14" i="28"/>
  <c r="AK106" i="28"/>
  <c r="BJ14" i="28"/>
  <c r="BC106" i="28"/>
  <c r="KU86" i="28"/>
  <c r="LB219" i="28"/>
  <c r="LE86" i="28"/>
  <c r="LL219" i="28"/>
  <c r="AL14" i="28"/>
  <c r="AE106" i="28"/>
  <c r="H90" i="36" s="1"/>
  <c r="LK86" i="28"/>
  <c r="LR219" i="28"/>
  <c r="AX203" i="36" s="1"/>
  <c r="BP14" i="28"/>
  <c r="BI106" i="28"/>
  <c r="LA86" i="28"/>
  <c r="LH219" i="28"/>
  <c r="BD14" i="28"/>
  <c r="AW106" i="28"/>
  <c r="LQ86" i="28"/>
  <c r="LX219" i="28"/>
  <c r="LF86" i="28"/>
  <c r="LM219" i="28"/>
  <c r="AX14" i="28"/>
  <c r="AQ106" i="28"/>
  <c r="KZ86" i="28"/>
  <c r="LG219" i="28"/>
  <c r="KU68" i="28"/>
  <c r="LB204" i="28"/>
  <c r="LF68" i="28"/>
  <c r="LM204" i="28"/>
  <c r="KZ68" i="28"/>
  <c r="LG204" i="28"/>
  <c r="LA68" i="28"/>
  <c r="LH204" i="28"/>
  <c r="LR68" i="28"/>
  <c r="LY204" i="28"/>
  <c r="LX68" i="28"/>
  <c r="ME204" i="28"/>
  <c r="AZ188" i="36" s="1"/>
  <c r="LL68" i="28"/>
  <c r="LS204" i="28"/>
  <c r="LE50" i="28"/>
  <c r="LL172" i="28"/>
  <c r="KT50" i="28"/>
  <c r="LA172" i="28"/>
  <c r="LK50" i="28"/>
  <c r="LR172" i="28"/>
  <c r="KZ50" i="28"/>
  <c r="LG172" i="28"/>
  <c r="LF50" i="28"/>
  <c r="LM172" i="28"/>
  <c r="LQ50" i="28"/>
  <c r="LX172" i="28"/>
  <c r="LW50" i="28"/>
  <c r="MD172" i="28"/>
  <c r="AZ156" i="36" s="1"/>
  <c r="KY32" i="28"/>
  <c r="LF139" i="28"/>
  <c r="LQ32" i="28"/>
  <c r="LX139" i="28"/>
  <c r="KX32" i="28"/>
  <c r="LE139" i="28"/>
  <c r="LK32" i="28"/>
  <c r="LR139" i="28"/>
  <c r="LW32" i="28"/>
  <c r="MD139" i="28"/>
  <c r="MC32" i="28"/>
  <c r="MJ139" i="28"/>
  <c r="BA123" i="36" s="1"/>
  <c r="KS32" i="28"/>
  <c r="KZ139" i="28"/>
  <c r="KS86" i="28" l="1"/>
  <c r="KZ219" i="28"/>
  <c r="KY86" i="28"/>
  <c r="LF219" i="28"/>
  <c r="BK14" i="28"/>
  <c r="BD106" i="28"/>
  <c r="BW14" i="28"/>
  <c r="BP106" i="28"/>
  <c r="AS14" i="28"/>
  <c r="AL106" i="28"/>
  <c r="I90" i="36" s="1"/>
  <c r="KN86" i="28"/>
  <c r="KU219" i="28"/>
  <c r="AY14" i="28"/>
  <c r="AR106" i="28"/>
  <c r="BE14" i="28"/>
  <c r="AX106" i="28"/>
  <c r="LJ86" i="28"/>
  <c r="LQ219" i="28"/>
  <c r="KT86" i="28"/>
  <c r="LA219" i="28"/>
  <c r="LD86" i="28"/>
  <c r="LK219" i="28"/>
  <c r="AW203" i="36" s="1"/>
  <c r="KX86" i="28"/>
  <c r="LE219" i="28"/>
  <c r="BQ14" i="28"/>
  <c r="BJ106" i="28"/>
  <c r="AM14" i="28"/>
  <c r="AF106" i="28"/>
  <c r="LQ68" i="28"/>
  <c r="LX204" i="28"/>
  <c r="AY188" i="36" s="1"/>
  <c r="KT68" i="28"/>
  <c r="LA204" i="28"/>
  <c r="KY68" i="28"/>
  <c r="LF204" i="28"/>
  <c r="LE68" i="28"/>
  <c r="LL204" i="28"/>
  <c r="LK68" i="28"/>
  <c r="LR204" i="28"/>
  <c r="KS68" i="28"/>
  <c r="KZ204" i="28"/>
  <c r="KN68" i="28"/>
  <c r="KU204" i="28"/>
  <c r="LJ50" i="28"/>
  <c r="LQ172" i="28"/>
  <c r="KS50" i="28"/>
  <c r="KZ172" i="28"/>
  <c r="KM50" i="28"/>
  <c r="KT172" i="28"/>
  <c r="LP50" i="28"/>
  <c r="LW172" i="28"/>
  <c r="AY156" i="36" s="1"/>
  <c r="KY50" i="28"/>
  <c r="LF172" i="28"/>
  <c r="LD50" i="28"/>
  <c r="LK172" i="28"/>
  <c r="KX50" i="28"/>
  <c r="LE172" i="28"/>
  <c r="LV32" i="28"/>
  <c r="MC139" i="28"/>
  <c r="AZ123" i="36" s="1"/>
  <c r="LD32" i="28"/>
  <c r="LK139" i="28"/>
  <c r="LJ32" i="28"/>
  <c r="LQ139" i="28"/>
  <c r="KL32" i="28"/>
  <c r="KS139" i="28"/>
  <c r="LP32" i="28"/>
  <c r="LW139" i="28"/>
  <c r="KQ32" i="28"/>
  <c r="KX139" i="28"/>
  <c r="KR32" i="28"/>
  <c r="KY139" i="28"/>
  <c r="AT14" i="28" l="1"/>
  <c r="AM106" i="28"/>
  <c r="KQ86" i="28"/>
  <c r="KX219" i="28"/>
  <c r="KM86" i="28"/>
  <c r="KT219" i="28"/>
  <c r="BL14" i="28"/>
  <c r="BE106" i="28"/>
  <c r="KG86" i="28"/>
  <c r="KN219" i="28"/>
  <c r="CD14" i="28"/>
  <c r="BW106" i="28"/>
  <c r="KR86" i="28"/>
  <c r="KY219" i="28"/>
  <c r="BX14" i="28"/>
  <c r="BQ106" i="28"/>
  <c r="KW86" i="28"/>
  <c r="LD219" i="28"/>
  <c r="AV203" i="36" s="1"/>
  <c r="LC86" i="28"/>
  <c r="LJ219" i="28"/>
  <c r="BF14" i="28"/>
  <c r="AY106" i="28"/>
  <c r="AZ14" i="28"/>
  <c r="AS106" i="28"/>
  <c r="J90" i="36" s="1"/>
  <c r="BR14" i="28"/>
  <c r="BK106" i="28"/>
  <c r="KL86" i="28"/>
  <c r="KS219" i="28"/>
  <c r="KL68" i="28"/>
  <c r="KS204" i="28"/>
  <c r="KX68" i="28"/>
  <c r="LE204" i="28"/>
  <c r="KM68" i="28"/>
  <c r="KT204" i="28"/>
  <c r="KG68" i="28"/>
  <c r="KN204" i="28"/>
  <c r="LD68" i="28"/>
  <c r="LK204" i="28"/>
  <c r="KR68" i="28"/>
  <c r="KY204" i="28"/>
  <c r="LJ68" i="28"/>
  <c r="LQ204" i="28"/>
  <c r="AX188" i="36" s="1"/>
  <c r="KW50" i="28"/>
  <c r="LD172" i="28"/>
  <c r="LI50" i="28"/>
  <c r="LP172" i="28"/>
  <c r="AX156" i="36" s="1"/>
  <c r="KL50" i="28"/>
  <c r="KS172" i="28"/>
  <c r="KQ50" i="28"/>
  <c r="KX172" i="28"/>
  <c r="KR50" i="28"/>
  <c r="KY172" i="28"/>
  <c r="KF50" i="28"/>
  <c r="KM172" i="28"/>
  <c r="LC50" i="28"/>
  <c r="LJ172" i="28"/>
  <c r="KJ32" i="28"/>
  <c r="KQ139" i="28"/>
  <c r="KE32" i="28"/>
  <c r="KL139" i="28"/>
  <c r="KW32" i="28"/>
  <c r="LD139" i="28"/>
  <c r="KK32" i="28"/>
  <c r="KR139" i="28"/>
  <c r="LI32" i="28"/>
  <c r="LP139" i="28"/>
  <c r="LC32" i="28"/>
  <c r="LJ139" i="28"/>
  <c r="LO32" i="28"/>
  <c r="LV139" i="28"/>
  <c r="AY123" i="36" s="1"/>
  <c r="KE86" i="28" l="1"/>
  <c r="KL219" i="28"/>
  <c r="BG14" i="28"/>
  <c r="AZ106" i="28"/>
  <c r="K90" i="36" s="1"/>
  <c r="KV86" i="28"/>
  <c r="LC219" i="28"/>
  <c r="CE14" i="28"/>
  <c r="BX106" i="28"/>
  <c r="CK14" i="28"/>
  <c r="CD106" i="28"/>
  <c r="BS14" i="28"/>
  <c r="BL106" i="28"/>
  <c r="KJ86" i="28"/>
  <c r="KQ219" i="28"/>
  <c r="BY14" i="28"/>
  <c r="BR106" i="28"/>
  <c r="BM14" i="28"/>
  <c r="BF106" i="28"/>
  <c r="KP86" i="28"/>
  <c r="KW219" i="28"/>
  <c r="AU203" i="36" s="1"/>
  <c r="KK86" i="28"/>
  <c r="KR219" i="28"/>
  <c r="JZ86" i="28"/>
  <c r="KG219" i="28"/>
  <c r="KF86" i="28"/>
  <c r="KM219" i="28"/>
  <c r="BA14" i="28"/>
  <c r="AT106" i="28"/>
  <c r="KK68" i="28"/>
  <c r="KR204" i="28"/>
  <c r="JZ68" i="28"/>
  <c r="KG204" i="28"/>
  <c r="KQ68" i="28"/>
  <c r="KX204" i="28"/>
  <c r="LC68" i="28"/>
  <c r="LJ204" i="28"/>
  <c r="AW188" i="36" s="1"/>
  <c r="KW68" i="28"/>
  <c r="LD204" i="28"/>
  <c r="KF68" i="28"/>
  <c r="KM204" i="28"/>
  <c r="KE68" i="28"/>
  <c r="KL204" i="28"/>
  <c r="JY50" i="28"/>
  <c r="KF172" i="28"/>
  <c r="KJ50" i="28"/>
  <c r="KQ172" i="28"/>
  <c r="LB50" i="28"/>
  <c r="LI172" i="28"/>
  <c r="AW156" i="36" s="1"/>
  <c r="KV50" i="28"/>
  <c r="LC172" i="28"/>
  <c r="KK50" i="28"/>
  <c r="KR172" i="28"/>
  <c r="KE50" i="28"/>
  <c r="KL172" i="28"/>
  <c r="KP50" i="28"/>
  <c r="KW172" i="28"/>
  <c r="KV32" i="28"/>
  <c r="LC139" i="28"/>
  <c r="KD32" i="28"/>
  <c r="KK139" i="28"/>
  <c r="JX32" i="28"/>
  <c r="KE139" i="28"/>
  <c r="LH32" i="28"/>
  <c r="LO139" i="28"/>
  <c r="AX123" i="36" s="1"/>
  <c r="LB32" i="28"/>
  <c r="LI139" i="28"/>
  <c r="KP32" i="28"/>
  <c r="KW139" i="28"/>
  <c r="KC32" i="28"/>
  <c r="KJ139" i="28"/>
  <c r="BH14" i="28" l="1"/>
  <c r="BA106" i="28"/>
  <c r="JS86" i="28"/>
  <c r="JZ219" i="28"/>
  <c r="KI86" i="28"/>
  <c r="KP219" i="28"/>
  <c r="AT203" i="36" s="1"/>
  <c r="CF14" i="28"/>
  <c r="BY106" i="28"/>
  <c r="BZ14" i="28"/>
  <c r="BS106" i="28"/>
  <c r="CL14" i="28"/>
  <c r="CE106" i="28"/>
  <c r="BN14" i="28"/>
  <c r="BG106" i="28"/>
  <c r="L90" i="36" s="1"/>
  <c r="JY86" i="28"/>
  <c r="KF219" i="28"/>
  <c r="KD86" i="28"/>
  <c r="KK219" i="28"/>
  <c r="BT14" i="28"/>
  <c r="BM106" i="28"/>
  <c r="KC86" i="28"/>
  <c r="KJ219" i="28"/>
  <c r="CR14" i="28"/>
  <c r="CK106" i="28"/>
  <c r="KO86" i="28"/>
  <c r="KV219" i="28"/>
  <c r="JX86" i="28"/>
  <c r="KE219" i="28"/>
  <c r="JY68" i="28"/>
  <c r="KF204" i="28"/>
  <c r="KV68" i="28"/>
  <c r="LC204" i="28"/>
  <c r="AV188" i="36" s="1"/>
  <c r="JS68" i="28"/>
  <c r="JZ204" i="28"/>
  <c r="JX68" i="28"/>
  <c r="KE204" i="28"/>
  <c r="KP68" i="28"/>
  <c r="KW204" i="28"/>
  <c r="KJ68" i="28"/>
  <c r="KQ204" i="28"/>
  <c r="KD68" i="28"/>
  <c r="KK204" i="28"/>
  <c r="JX50" i="28"/>
  <c r="KE172" i="28"/>
  <c r="KO50" i="28"/>
  <c r="KV172" i="28"/>
  <c r="KC50" i="28"/>
  <c r="KJ172" i="28"/>
  <c r="KI50" i="28"/>
  <c r="KP172" i="28"/>
  <c r="KD50" i="28"/>
  <c r="KK172" i="28"/>
  <c r="KU50" i="28"/>
  <c r="LB172" i="28"/>
  <c r="AV156" i="36" s="1"/>
  <c r="JR50" i="28"/>
  <c r="JY172" i="28"/>
  <c r="KI32" i="28"/>
  <c r="KP139" i="28"/>
  <c r="LA32" i="28"/>
  <c r="LH139" i="28"/>
  <c r="AW123" i="36" s="1"/>
  <c r="JW32" i="28"/>
  <c r="KD139" i="28"/>
  <c r="JV32" i="28"/>
  <c r="KC139" i="28"/>
  <c r="KU32" i="28"/>
  <c r="LB139" i="28"/>
  <c r="JQ32" i="28"/>
  <c r="JX139" i="28"/>
  <c r="KO32" i="28"/>
  <c r="KV139" i="28"/>
  <c r="JQ86" i="28" l="1"/>
  <c r="JX219" i="28"/>
  <c r="CY14" i="28"/>
  <c r="CR106" i="28"/>
  <c r="CA14" i="28"/>
  <c r="BT106" i="28"/>
  <c r="JR86" i="28"/>
  <c r="JY219" i="28"/>
  <c r="CS14" i="28"/>
  <c r="CL106" i="28"/>
  <c r="CM14" i="28"/>
  <c r="CF106" i="28"/>
  <c r="JL86" i="28"/>
  <c r="JS219" i="28"/>
  <c r="KH86" i="28"/>
  <c r="KO219" i="28"/>
  <c r="JV86" i="28"/>
  <c r="KC219" i="28"/>
  <c r="JW86" i="28"/>
  <c r="KD219" i="28"/>
  <c r="BU14" i="28"/>
  <c r="BN106" i="28"/>
  <c r="M90" i="36" s="1"/>
  <c r="CG14" i="28"/>
  <c r="BZ106" i="28"/>
  <c r="KB86" i="28"/>
  <c r="KI219" i="28"/>
  <c r="AS203" i="36" s="1"/>
  <c r="BO14" i="28"/>
  <c r="BH106" i="28"/>
  <c r="KC68" i="28"/>
  <c r="KJ204" i="28"/>
  <c r="JQ68" i="28"/>
  <c r="JX204" i="28"/>
  <c r="KO68" i="28"/>
  <c r="KV204" i="28"/>
  <c r="AU188" i="36" s="1"/>
  <c r="JW68" i="28"/>
  <c r="KD204" i="28"/>
  <c r="KI68" i="28"/>
  <c r="KP204" i="28"/>
  <c r="JL68" i="28"/>
  <c r="JS204" i="28"/>
  <c r="JR68" i="28"/>
  <c r="JY204" i="28"/>
  <c r="KN50" i="28"/>
  <c r="KU172" i="28"/>
  <c r="AU156" i="36" s="1"/>
  <c r="KB50" i="28"/>
  <c r="KI172" i="28"/>
  <c r="KH50" i="28"/>
  <c r="KO172" i="28"/>
  <c r="JK50" i="28"/>
  <c r="JR172" i="28"/>
  <c r="JW50" i="28"/>
  <c r="KD172" i="28"/>
  <c r="JV50" i="28"/>
  <c r="KC172" i="28"/>
  <c r="JQ50" i="28"/>
  <c r="JX172" i="28"/>
  <c r="JJ32" i="28"/>
  <c r="JQ139" i="28"/>
  <c r="JO32" i="28"/>
  <c r="JV139" i="28"/>
  <c r="KT32" i="28"/>
  <c r="LA139" i="28"/>
  <c r="AV123" i="36" s="1"/>
  <c r="KH32" i="28"/>
  <c r="KO139" i="28"/>
  <c r="KN32" i="28"/>
  <c r="KU139" i="28"/>
  <c r="JP32" i="28"/>
  <c r="JW139" i="28"/>
  <c r="KB32" i="28"/>
  <c r="KI139" i="28"/>
  <c r="BV14" i="28" l="1"/>
  <c r="BO106" i="28"/>
  <c r="CN14" i="28"/>
  <c r="CG106" i="28"/>
  <c r="JP86" i="28"/>
  <c r="JW219" i="28"/>
  <c r="KA86" i="28"/>
  <c r="KH219" i="28"/>
  <c r="CT14" i="28"/>
  <c r="CM106" i="28"/>
  <c r="JK86" i="28"/>
  <c r="JR219" i="28"/>
  <c r="DF14" i="28"/>
  <c r="CY106" i="28"/>
  <c r="JU86" i="28"/>
  <c r="KB219" i="28"/>
  <c r="AR203" i="36" s="1"/>
  <c r="CB14" i="28"/>
  <c r="BU106" i="28"/>
  <c r="N90" i="36" s="1"/>
  <c r="JO86" i="28"/>
  <c r="JV219" i="28"/>
  <c r="JE86" i="28"/>
  <c r="JL219" i="28"/>
  <c r="CZ14" i="28"/>
  <c r="CS106" i="28"/>
  <c r="CH14" i="28"/>
  <c r="CA106" i="28"/>
  <c r="JJ86" i="28"/>
  <c r="JQ219" i="28"/>
  <c r="JE68" i="28"/>
  <c r="JL204" i="28"/>
  <c r="JP68" i="28"/>
  <c r="JW204" i="28"/>
  <c r="JJ68" i="28"/>
  <c r="JQ204" i="28"/>
  <c r="JK68" i="28"/>
  <c r="JR204" i="28"/>
  <c r="KB68" i="28"/>
  <c r="KI204" i="28"/>
  <c r="KH68" i="28"/>
  <c r="KO204" i="28"/>
  <c r="AT188" i="36" s="1"/>
  <c r="JV68" i="28"/>
  <c r="KC204" i="28"/>
  <c r="JJ50" i="28"/>
  <c r="JQ172" i="28"/>
  <c r="JP50" i="28"/>
  <c r="JW172" i="28"/>
  <c r="KA50" i="28"/>
  <c r="KH172" i="28"/>
  <c r="KG50" i="28"/>
  <c r="KN172" i="28"/>
  <c r="AT156" i="36" s="1"/>
  <c r="JO50" i="28"/>
  <c r="JV172" i="28"/>
  <c r="JD50" i="28"/>
  <c r="JK172" i="28"/>
  <c r="JU50" i="28"/>
  <c r="KB172" i="28"/>
  <c r="JH32" i="28"/>
  <c r="JO139" i="28"/>
  <c r="JI32" i="28"/>
  <c r="JP139" i="28"/>
  <c r="KA32" i="28"/>
  <c r="KH139" i="28"/>
  <c r="JU32" i="28"/>
  <c r="KB139" i="28"/>
  <c r="KG32" i="28"/>
  <c r="KN139" i="28"/>
  <c r="KM32" i="28"/>
  <c r="KT139" i="28"/>
  <c r="AU123" i="36" s="1"/>
  <c r="JC32" i="28"/>
  <c r="JJ139" i="28"/>
  <c r="JC86" i="28" l="1"/>
  <c r="JJ219" i="28"/>
  <c r="DG14" i="28"/>
  <c r="CZ106" i="28"/>
  <c r="JH86" i="28"/>
  <c r="JO219" i="28"/>
  <c r="JN86" i="28"/>
  <c r="JU219" i="28"/>
  <c r="AQ203" i="36" s="1"/>
  <c r="JD86" i="28"/>
  <c r="JK219" i="28"/>
  <c r="JT86" i="28"/>
  <c r="KA219" i="28"/>
  <c r="CU14" i="28"/>
  <c r="CN106" i="28"/>
  <c r="CO14" i="28"/>
  <c r="CH106" i="28"/>
  <c r="IX86" i="28"/>
  <c r="JE219" i="28"/>
  <c r="CI14" i="28"/>
  <c r="CB106" i="28"/>
  <c r="O90" i="36" s="1"/>
  <c r="DM14" i="28"/>
  <c r="DF106" i="28"/>
  <c r="DA14" i="28"/>
  <c r="CT106" i="28"/>
  <c r="JI86" i="28"/>
  <c r="JP219" i="28"/>
  <c r="CC14" i="28"/>
  <c r="BV106" i="28"/>
  <c r="KA68" i="28"/>
  <c r="KH204" i="28"/>
  <c r="AS188" i="36" s="1"/>
  <c r="JD68" i="28"/>
  <c r="JK204" i="28"/>
  <c r="JI68" i="28"/>
  <c r="JP204" i="28"/>
  <c r="JO68" i="28"/>
  <c r="JV204" i="28"/>
  <c r="JU68" i="28"/>
  <c r="KB204" i="28"/>
  <c r="JC68" i="28"/>
  <c r="JJ204" i="28"/>
  <c r="IX68" i="28"/>
  <c r="JE204" i="28"/>
  <c r="IW50" i="28"/>
  <c r="JD172" i="28"/>
  <c r="JZ50" i="28"/>
  <c r="KG172" i="28"/>
  <c r="AS156" i="36" s="1"/>
  <c r="JI50" i="28"/>
  <c r="JP172" i="28"/>
  <c r="JN50" i="28"/>
  <c r="JU172" i="28"/>
  <c r="JH50" i="28"/>
  <c r="JO172" i="28"/>
  <c r="JT50" i="28"/>
  <c r="KA172" i="28"/>
  <c r="JC50" i="28"/>
  <c r="JJ172" i="28"/>
  <c r="KF32" i="28"/>
  <c r="KM139" i="28"/>
  <c r="AT123" i="36" s="1"/>
  <c r="JN32" i="28"/>
  <c r="JU139" i="28"/>
  <c r="JB32" i="28"/>
  <c r="JI139" i="28"/>
  <c r="IV32" i="28"/>
  <c r="JC139" i="28"/>
  <c r="JZ32" i="28"/>
  <c r="KG139" i="28"/>
  <c r="JT32" i="28"/>
  <c r="KA139" i="28"/>
  <c r="JA32" i="28"/>
  <c r="JH139" i="28"/>
  <c r="CJ14" i="28" l="1"/>
  <c r="CC106" i="28"/>
  <c r="DH14" i="28"/>
  <c r="DA106" i="28"/>
  <c r="CP14" i="28"/>
  <c r="CI106" i="28"/>
  <c r="P90" i="36" s="1"/>
  <c r="CV14" i="28"/>
  <c r="CO106" i="28"/>
  <c r="JM86" i="28"/>
  <c r="JT219" i="28"/>
  <c r="JG86" i="28"/>
  <c r="JN219" i="28"/>
  <c r="AP203" i="36" s="1"/>
  <c r="DN14" i="28"/>
  <c r="DG106" i="28"/>
  <c r="JB86" i="28"/>
  <c r="JI219" i="28"/>
  <c r="DT14" i="28"/>
  <c r="DM106" i="28"/>
  <c r="IQ86" i="28"/>
  <c r="IX219" i="28"/>
  <c r="DB14" i="28"/>
  <c r="CU106" i="28"/>
  <c r="IW86" i="28"/>
  <c r="JD219" i="28"/>
  <c r="JA86" i="28"/>
  <c r="JH219" i="28"/>
  <c r="IV86" i="28"/>
  <c r="JC219" i="28"/>
  <c r="IV68" i="28"/>
  <c r="JC204" i="28"/>
  <c r="JH68" i="28"/>
  <c r="JO204" i="28"/>
  <c r="IW68" i="28"/>
  <c r="JD204" i="28"/>
  <c r="IQ68" i="28"/>
  <c r="IX204" i="28"/>
  <c r="JN68" i="28"/>
  <c r="JU204" i="28"/>
  <c r="JB68" i="28"/>
  <c r="JI204" i="28"/>
  <c r="JT68" i="28"/>
  <c r="KA204" i="28"/>
  <c r="AR188" i="36" s="1"/>
  <c r="JM50" i="28"/>
  <c r="JT172" i="28"/>
  <c r="JG50" i="28"/>
  <c r="JN172" i="28"/>
  <c r="JS50" i="28"/>
  <c r="JZ172" i="28"/>
  <c r="AR156" i="36" s="1"/>
  <c r="IV50" i="28"/>
  <c r="JC172" i="28"/>
  <c r="JA50" i="28"/>
  <c r="JH172" i="28"/>
  <c r="JB50" i="28"/>
  <c r="JI172" i="28"/>
  <c r="IP50" i="28"/>
  <c r="IW172" i="28"/>
  <c r="JM32" i="28"/>
  <c r="JT139" i="28"/>
  <c r="IO32" i="28"/>
  <c r="IV139" i="28"/>
  <c r="JG32" i="28"/>
  <c r="JN139" i="28"/>
  <c r="IT32" i="28"/>
  <c r="JA139" i="28"/>
  <c r="JS32" i="28"/>
  <c r="JZ139" i="28"/>
  <c r="IU32" i="28"/>
  <c r="JB139" i="28"/>
  <c r="JY32" i="28"/>
  <c r="KF139" i="28"/>
  <c r="AS123" i="36" s="1"/>
  <c r="IO86" i="28" l="1"/>
  <c r="IV219" i="28"/>
  <c r="IP86" i="28"/>
  <c r="IW219" i="28"/>
  <c r="IJ86" i="28"/>
  <c r="IQ219" i="28"/>
  <c r="IU86" i="28"/>
  <c r="JB219" i="28"/>
  <c r="IZ86" i="28"/>
  <c r="JG219" i="28"/>
  <c r="AO203" i="36" s="1"/>
  <c r="DC14" i="28"/>
  <c r="CV106" i="28"/>
  <c r="DO14" i="28"/>
  <c r="DH106" i="28"/>
  <c r="IT86" i="28"/>
  <c r="JA219" i="28"/>
  <c r="DI14" i="28"/>
  <c r="DB106" i="28"/>
  <c r="EA14" i="28"/>
  <c r="DT106" i="28"/>
  <c r="DU14" i="28"/>
  <c r="DN106" i="28"/>
  <c r="JF86" i="28"/>
  <c r="JM219" i="28"/>
  <c r="CW14" i="28"/>
  <c r="CP106" i="28"/>
  <c r="Q90" i="36" s="1"/>
  <c r="CQ14" i="28"/>
  <c r="CJ106" i="28"/>
  <c r="IU68" i="28"/>
  <c r="JB204" i="28"/>
  <c r="IJ68" i="28"/>
  <c r="IQ204" i="28"/>
  <c r="JA68" i="28"/>
  <c r="JH204" i="28"/>
  <c r="JM68" i="28"/>
  <c r="JT204" i="28"/>
  <c r="AQ188" i="36" s="1"/>
  <c r="JG68" i="28"/>
  <c r="JN204" i="28"/>
  <c r="IP68" i="28"/>
  <c r="IW204" i="28"/>
  <c r="IO68" i="28"/>
  <c r="IV204" i="28"/>
  <c r="IU50" i="28"/>
  <c r="JB172" i="28"/>
  <c r="IO50" i="28"/>
  <c r="IV172" i="28"/>
  <c r="IZ50" i="28"/>
  <c r="JG172" i="28"/>
  <c r="II50" i="28"/>
  <c r="IP172" i="28"/>
  <c r="IT50" i="28"/>
  <c r="JA172" i="28"/>
  <c r="JL50" i="28"/>
  <c r="JS172" i="28"/>
  <c r="AQ156" i="36" s="1"/>
  <c r="JF50" i="28"/>
  <c r="JM172" i="28"/>
  <c r="IN32" i="28"/>
  <c r="IU139" i="28"/>
  <c r="IM32" i="28"/>
  <c r="IT139" i="28"/>
  <c r="IH32" i="28"/>
  <c r="IO139" i="28"/>
  <c r="JR32" i="28"/>
  <c r="JY139" i="28"/>
  <c r="AR123" i="36" s="1"/>
  <c r="JL32" i="28"/>
  <c r="JS139" i="28"/>
  <c r="IZ32" i="28"/>
  <c r="JG139" i="28"/>
  <c r="JF32" i="28"/>
  <c r="JM139" i="28"/>
  <c r="CX14" i="28" l="1"/>
  <c r="CQ106" i="28"/>
  <c r="IY86" i="28"/>
  <c r="JF219" i="28"/>
  <c r="EH14" i="28"/>
  <c r="EA106" i="28"/>
  <c r="IM86" i="28"/>
  <c r="IT219" i="28"/>
  <c r="DJ14" i="28"/>
  <c r="DC106" i="28"/>
  <c r="IN86" i="28"/>
  <c r="IU219" i="28"/>
  <c r="II86" i="28"/>
  <c r="IP219" i="28"/>
  <c r="DD14" i="28"/>
  <c r="CW106" i="28"/>
  <c r="R90" i="36" s="1"/>
  <c r="EB14" i="28"/>
  <c r="DU106" i="28"/>
  <c r="DP14" i="28"/>
  <c r="DI106" i="28"/>
  <c r="DV14" i="28"/>
  <c r="DO106" i="28"/>
  <c r="IS86" i="28"/>
  <c r="IZ219" i="28"/>
  <c r="AN203" i="36" s="1"/>
  <c r="IC86" i="28"/>
  <c r="IJ219" i="28"/>
  <c r="IH86" i="28"/>
  <c r="IO219" i="28"/>
  <c r="II68" i="28"/>
  <c r="IP204" i="28"/>
  <c r="JF68" i="28"/>
  <c r="JM204" i="28"/>
  <c r="AP188" i="36" s="1"/>
  <c r="IC68" i="28"/>
  <c r="IJ204" i="28"/>
  <c r="IH68" i="28"/>
  <c r="IO204" i="28"/>
  <c r="IZ68" i="28"/>
  <c r="JG204" i="28"/>
  <c r="IT68" i="28"/>
  <c r="JA204" i="28"/>
  <c r="IN68" i="28"/>
  <c r="IU204" i="28"/>
  <c r="JE50" i="28"/>
  <c r="JL172" i="28"/>
  <c r="AP156" i="36" s="1"/>
  <c r="IB50" i="28"/>
  <c r="II172" i="28"/>
  <c r="IH50" i="28"/>
  <c r="IO172" i="28"/>
  <c r="IY50" i="28"/>
  <c r="JF172" i="28"/>
  <c r="IM50" i="28"/>
  <c r="IT172" i="28"/>
  <c r="IS50" i="28"/>
  <c r="IZ172" i="28"/>
  <c r="IN50" i="28"/>
  <c r="IU172" i="28"/>
  <c r="IS32" i="28"/>
  <c r="IZ139" i="28"/>
  <c r="JK32" i="28"/>
  <c r="JR139" i="28"/>
  <c r="AQ123" i="36" s="1"/>
  <c r="IF32" i="28"/>
  <c r="IM139" i="28"/>
  <c r="IY32" i="28"/>
  <c r="JF139" i="28"/>
  <c r="JE32" i="28"/>
  <c r="JL139" i="28"/>
  <c r="IA32" i="28"/>
  <c r="IH139" i="28"/>
  <c r="IG32" i="28"/>
  <c r="IN139" i="28"/>
  <c r="IA86" i="28" l="1"/>
  <c r="IH219" i="28"/>
  <c r="IL86" i="28"/>
  <c r="IS219" i="28"/>
  <c r="AM203" i="36" s="1"/>
  <c r="DW14" i="28"/>
  <c r="DP106" i="28"/>
  <c r="DK14" i="28"/>
  <c r="DD106" i="28"/>
  <c r="S90" i="36" s="1"/>
  <c r="IG86" i="28"/>
  <c r="IN219" i="28"/>
  <c r="IF86" i="28"/>
  <c r="IM219" i="28"/>
  <c r="IR86" i="28"/>
  <c r="IY219" i="28"/>
  <c r="HV86" i="28"/>
  <c r="IC219" i="28"/>
  <c r="EC14" i="28"/>
  <c r="DV106" i="28"/>
  <c r="EI14" i="28"/>
  <c r="EB106" i="28"/>
  <c r="IB86" i="28"/>
  <c r="II219" i="28"/>
  <c r="DQ14" i="28"/>
  <c r="DJ106" i="28"/>
  <c r="EO14" i="28"/>
  <c r="EH106" i="28"/>
  <c r="DE14" i="28"/>
  <c r="CX106" i="28"/>
  <c r="IM68" i="28"/>
  <c r="IT204" i="28"/>
  <c r="IA68" i="28"/>
  <c r="IH204" i="28"/>
  <c r="IY68" i="28"/>
  <c r="JF204" i="28"/>
  <c r="AO188" i="36" s="1"/>
  <c r="IG68" i="28"/>
  <c r="IN204" i="28"/>
  <c r="IS68" i="28"/>
  <c r="IZ204" i="28"/>
  <c r="HV68" i="28"/>
  <c r="IC204" i="28"/>
  <c r="IB68" i="28"/>
  <c r="II204" i="28"/>
  <c r="IF50" i="28"/>
  <c r="IM172" i="28"/>
  <c r="IR50" i="28"/>
  <c r="IY172" i="28"/>
  <c r="HU50" i="28"/>
  <c r="IB172" i="28"/>
  <c r="IL50" i="28"/>
  <c r="IS172" i="28"/>
  <c r="IG50" i="28"/>
  <c r="IN172" i="28"/>
  <c r="IA50" i="28"/>
  <c r="IH172" i="28"/>
  <c r="IX50" i="28"/>
  <c r="JE172" i="28"/>
  <c r="AO156" i="36" s="1"/>
  <c r="HT32" i="28"/>
  <c r="IA139" i="28"/>
  <c r="IR32" i="28"/>
  <c r="IY139" i="28"/>
  <c r="JD32" i="28"/>
  <c r="JK139" i="28"/>
  <c r="AP123" i="36" s="1"/>
  <c r="HZ32" i="28"/>
  <c r="IG139" i="28"/>
  <c r="IX32" i="28"/>
  <c r="JE139" i="28"/>
  <c r="HY32" i="28"/>
  <c r="IF139" i="28"/>
  <c r="IL32" i="28"/>
  <c r="IS139" i="28"/>
  <c r="DL14" i="28" l="1"/>
  <c r="DE106" i="28"/>
  <c r="DX14" i="28"/>
  <c r="DQ106" i="28"/>
  <c r="EP14" i="28"/>
  <c r="EI106" i="28"/>
  <c r="HO86" i="28"/>
  <c r="HV219" i="28"/>
  <c r="HY86" i="28"/>
  <c r="IF219" i="28"/>
  <c r="DR14" i="28"/>
  <c r="DK106" i="28"/>
  <c r="T90" i="36" s="1"/>
  <c r="IE86" i="28"/>
  <c r="IL219" i="28"/>
  <c r="AL203" i="36" s="1"/>
  <c r="EV14" i="28"/>
  <c r="EO106" i="28"/>
  <c r="HU86" i="28"/>
  <c r="IB219" i="28"/>
  <c r="EJ14" i="28"/>
  <c r="EC106" i="28"/>
  <c r="IK86" i="28"/>
  <c r="IR219" i="28"/>
  <c r="HZ86" i="28"/>
  <c r="IG219" i="28"/>
  <c r="ED14" i="28"/>
  <c r="DW106" i="28"/>
  <c r="HT86" i="28"/>
  <c r="IA219" i="28"/>
  <c r="HU68" i="28"/>
  <c r="IB204" i="28"/>
  <c r="IL68" i="28"/>
  <c r="IS204" i="28"/>
  <c r="IR68" i="28"/>
  <c r="IY204" i="28"/>
  <c r="AN188" i="36" s="1"/>
  <c r="IF68" i="28"/>
  <c r="IM204" i="28"/>
  <c r="HO68" i="28"/>
  <c r="HV204" i="28"/>
  <c r="HZ68" i="28"/>
  <c r="IG204" i="28"/>
  <c r="HT68" i="28"/>
  <c r="IA204" i="28"/>
  <c r="IQ50" i="28"/>
  <c r="IX172" i="28"/>
  <c r="AN156" i="36" s="1"/>
  <c r="IE50" i="28"/>
  <c r="IL172" i="28"/>
  <c r="IK50" i="28"/>
  <c r="IR172" i="28"/>
  <c r="HT50" i="28"/>
  <c r="IA172" i="28"/>
  <c r="HZ50" i="28"/>
  <c r="IG172" i="28"/>
  <c r="HN50" i="28"/>
  <c r="HU172" i="28"/>
  <c r="HY50" i="28"/>
  <c r="IF172" i="28"/>
  <c r="HS32" i="28"/>
  <c r="HZ139" i="28"/>
  <c r="HR32" i="28"/>
  <c r="HY139" i="28"/>
  <c r="IK32" i="28"/>
  <c r="IR139" i="28"/>
  <c r="IE32" i="28"/>
  <c r="IL139" i="28"/>
  <c r="IQ32" i="28"/>
  <c r="IX139" i="28"/>
  <c r="IW32" i="28"/>
  <c r="JD139" i="28"/>
  <c r="AO123" i="36" s="1"/>
  <c r="HM32" i="28"/>
  <c r="HT139" i="28"/>
  <c r="HM86" i="28" l="1"/>
  <c r="HT219" i="28"/>
  <c r="HS86" i="28"/>
  <c r="HZ219" i="28"/>
  <c r="EQ14" i="28"/>
  <c r="EJ106" i="28"/>
  <c r="FC14" i="28"/>
  <c r="EV106" i="28"/>
  <c r="DY14" i="28"/>
  <c r="DR106" i="28"/>
  <c r="U90" i="36" s="1"/>
  <c r="HH86" i="28"/>
  <c r="HO219" i="28"/>
  <c r="EE14" i="28"/>
  <c r="DX106" i="28"/>
  <c r="EK14" i="28"/>
  <c r="ED106" i="28"/>
  <c r="ID86" i="28"/>
  <c r="IK219" i="28"/>
  <c r="HN86" i="28"/>
  <c r="HU219" i="28"/>
  <c r="HX86" i="28"/>
  <c r="IE219" i="28"/>
  <c r="AK203" i="36" s="1"/>
  <c r="HR86" i="28"/>
  <c r="HY219" i="28"/>
  <c r="EW14" i="28"/>
  <c r="EP106" i="28"/>
  <c r="DS14" i="28"/>
  <c r="DL106" i="28"/>
  <c r="HS68" i="28"/>
  <c r="HZ204" i="28"/>
  <c r="HY68" i="28"/>
  <c r="IF204" i="28"/>
  <c r="IE68" i="28"/>
  <c r="IL204" i="28"/>
  <c r="HM68" i="28"/>
  <c r="HT204" i="28"/>
  <c r="HH68" i="28"/>
  <c r="HO204" i="28"/>
  <c r="IK68" i="28"/>
  <c r="IR204" i="28"/>
  <c r="AM188" i="36" s="1"/>
  <c r="HN68" i="28"/>
  <c r="HU204" i="28"/>
  <c r="HM50" i="28"/>
  <c r="HT172" i="28"/>
  <c r="HX50" i="28"/>
  <c r="IE172" i="28"/>
  <c r="HG50" i="28"/>
  <c r="HN172" i="28"/>
  <c r="HR50" i="28"/>
  <c r="HY172" i="28"/>
  <c r="HS50" i="28"/>
  <c r="HZ172" i="28"/>
  <c r="ID50" i="28"/>
  <c r="IK172" i="28"/>
  <c r="IJ50" i="28"/>
  <c r="IQ172" i="28"/>
  <c r="AM156" i="36" s="1"/>
  <c r="IP32" i="28"/>
  <c r="IW139" i="28"/>
  <c r="AN123" i="36" s="1"/>
  <c r="HX32" i="28"/>
  <c r="IE139" i="28"/>
  <c r="HK32" i="28"/>
  <c r="HR139" i="28"/>
  <c r="HF32" i="28"/>
  <c r="HM139" i="28"/>
  <c r="IJ32" i="28"/>
  <c r="IQ139" i="28"/>
  <c r="ID32" i="28"/>
  <c r="IK139" i="28"/>
  <c r="HL32" i="28"/>
  <c r="HS139" i="28"/>
  <c r="DZ14" i="28" l="1"/>
  <c r="DS106" i="28"/>
  <c r="HK86" i="28"/>
  <c r="HR219" i="28"/>
  <c r="HG86" i="28"/>
  <c r="HN219" i="28"/>
  <c r="ER14" i="28"/>
  <c r="EK106" i="28"/>
  <c r="HA86" i="28"/>
  <c r="HH219" i="28"/>
  <c r="FJ14" i="28"/>
  <c r="FC106" i="28"/>
  <c r="HL86" i="28"/>
  <c r="HS219" i="28"/>
  <c r="FD14" i="28"/>
  <c r="EW106" i="28"/>
  <c r="HQ86" i="28"/>
  <c r="HX219" i="28"/>
  <c r="AJ203" i="36" s="1"/>
  <c r="HW86" i="28"/>
  <c r="ID219" i="28"/>
  <c r="EL14" i="28"/>
  <c r="EE106" i="28"/>
  <c r="EF14" i="28"/>
  <c r="DY106" i="28"/>
  <c r="V90" i="36" s="1"/>
  <c r="EX14" i="28"/>
  <c r="EQ106" i="28"/>
  <c r="HF86" i="28"/>
  <c r="HM219" i="28"/>
  <c r="HG68" i="28"/>
  <c r="HN204" i="28"/>
  <c r="HA68" i="28"/>
  <c r="HH204" i="28"/>
  <c r="HX68" i="28"/>
  <c r="IE204" i="28"/>
  <c r="HL68" i="28"/>
  <c r="HS204" i="28"/>
  <c r="ID68" i="28"/>
  <c r="IK204" i="28"/>
  <c r="AL188" i="36" s="1"/>
  <c r="HF68" i="28"/>
  <c r="HM204" i="28"/>
  <c r="HR68" i="28"/>
  <c r="HY204" i="28"/>
  <c r="HW50" i="28"/>
  <c r="ID172" i="28"/>
  <c r="HK50" i="28"/>
  <c r="HR172" i="28"/>
  <c r="HQ50" i="28"/>
  <c r="HX172" i="28"/>
  <c r="IC50" i="28"/>
  <c r="IJ172" i="28"/>
  <c r="AL156" i="36" s="1"/>
  <c r="HL50" i="28"/>
  <c r="HS172" i="28"/>
  <c r="GZ50" i="28"/>
  <c r="HG172" i="28"/>
  <c r="HF50" i="28"/>
  <c r="HM172" i="28"/>
  <c r="HW32" i="28"/>
  <c r="ID139" i="28"/>
  <c r="GY32" i="28"/>
  <c r="HF139" i="28"/>
  <c r="HQ32" i="28"/>
  <c r="HX139" i="28"/>
  <c r="HE32" i="28"/>
  <c r="HL139" i="28"/>
  <c r="IC32" i="28"/>
  <c r="IJ139" i="28"/>
  <c r="HD32" i="28"/>
  <c r="HK139" i="28"/>
  <c r="II32" i="28"/>
  <c r="IP139" i="28"/>
  <c r="AM123" i="36" s="1"/>
  <c r="GY86" i="28" l="1"/>
  <c r="HF219" i="28"/>
  <c r="EM14" i="28"/>
  <c r="EF106" i="28"/>
  <c r="W90" i="36" s="1"/>
  <c r="HP86" i="28"/>
  <c r="HW219" i="28"/>
  <c r="FK14" i="28"/>
  <c r="FD106" i="28"/>
  <c r="FQ14" i="28"/>
  <c r="FJ106" i="28"/>
  <c r="EY14" i="28"/>
  <c r="ER106" i="28"/>
  <c r="HD86" i="28"/>
  <c r="HK219" i="28"/>
  <c r="FE14" i="28"/>
  <c r="EX106" i="28"/>
  <c r="ES14" i="28"/>
  <c r="EL106" i="28"/>
  <c r="HJ86" i="28"/>
  <c r="HQ219" i="28"/>
  <c r="AI203" i="36" s="1"/>
  <c r="HE86" i="28"/>
  <c r="HL219" i="28"/>
  <c r="GT86" i="28"/>
  <c r="HA219" i="28"/>
  <c r="GZ86" i="28"/>
  <c r="HG219" i="28"/>
  <c r="EG14" i="28"/>
  <c r="DZ106" i="28"/>
  <c r="GY68" i="28"/>
  <c r="HF204" i="28"/>
  <c r="HE68" i="28"/>
  <c r="HL204" i="28"/>
  <c r="GT68" i="28"/>
  <c r="HA204" i="28"/>
  <c r="HK68" i="28"/>
  <c r="HR204" i="28"/>
  <c r="HW68" i="28"/>
  <c r="ID204" i="28"/>
  <c r="AK188" i="36" s="1"/>
  <c r="HQ68" i="28"/>
  <c r="HX204" i="28"/>
  <c r="GZ68" i="28"/>
  <c r="HG204" i="28"/>
  <c r="HE50" i="28"/>
  <c r="HL172" i="28"/>
  <c r="HJ50" i="28"/>
  <c r="HQ172" i="28"/>
  <c r="HP50" i="28"/>
  <c r="HW172" i="28"/>
  <c r="GY50" i="28"/>
  <c r="HF172" i="28"/>
  <c r="GS50" i="28"/>
  <c r="GZ172" i="28"/>
  <c r="HV50" i="28"/>
  <c r="IC172" i="28"/>
  <c r="AK156" i="36" s="1"/>
  <c r="HD50" i="28"/>
  <c r="HK172" i="28"/>
  <c r="GX32" i="28"/>
  <c r="HE139" i="28"/>
  <c r="GW32" i="28"/>
  <c r="HD139" i="28"/>
  <c r="GR32" i="28"/>
  <c r="GY139" i="28"/>
  <c r="IB32" i="28"/>
  <c r="II139" i="28"/>
  <c r="AL123" i="36" s="1"/>
  <c r="HV32" i="28"/>
  <c r="IC139" i="28"/>
  <c r="HJ32" i="28"/>
  <c r="HQ139" i="28"/>
  <c r="HP32" i="28"/>
  <c r="HW139" i="28"/>
  <c r="EN14" i="28" l="1"/>
  <c r="EG106" i="28"/>
  <c r="GM86" i="28"/>
  <c r="GT219" i="28"/>
  <c r="HC86" i="28"/>
  <c r="HJ219" i="28"/>
  <c r="AH203" i="36" s="1"/>
  <c r="FL14" i="28"/>
  <c r="FE106" i="28"/>
  <c r="FF14" i="28"/>
  <c r="EY106" i="28"/>
  <c r="FR14" i="28"/>
  <c r="FK106" i="28"/>
  <c r="ET14" i="28"/>
  <c r="EM106" i="28"/>
  <c r="X90" i="36" s="1"/>
  <c r="GS86" i="28"/>
  <c r="GZ219" i="28"/>
  <c r="GX86" i="28"/>
  <c r="HE219" i="28"/>
  <c r="EZ14" i="28"/>
  <c r="ES106" i="28"/>
  <c r="GW86" i="28"/>
  <c r="HD219" i="28"/>
  <c r="FX14" i="28"/>
  <c r="FQ106" i="28"/>
  <c r="HI86" i="28"/>
  <c r="HP219" i="28"/>
  <c r="GR86" i="28"/>
  <c r="GY219" i="28"/>
  <c r="HJ68" i="28"/>
  <c r="HQ204" i="28"/>
  <c r="HD68" i="28"/>
  <c r="HK204" i="28"/>
  <c r="GX68" i="28"/>
  <c r="HE204" i="28"/>
  <c r="GS68" i="28"/>
  <c r="GZ204" i="28"/>
  <c r="HP68" i="28"/>
  <c r="HW204" i="28"/>
  <c r="AJ188" i="36" s="1"/>
  <c r="GM68" i="28"/>
  <c r="GT204" i="28"/>
  <c r="GR68" i="28"/>
  <c r="GY204" i="28"/>
  <c r="GR50" i="28"/>
  <c r="GY172" i="28"/>
  <c r="HC50" i="28"/>
  <c r="HJ172" i="28"/>
  <c r="HO50" i="28"/>
  <c r="HV172" i="28"/>
  <c r="AJ156" i="36" s="1"/>
  <c r="GW50" i="28"/>
  <c r="HD172" i="28"/>
  <c r="GL50" i="28"/>
  <c r="GS172" i="28"/>
  <c r="HI50" i="28"/>
  <c r="HP172" i="28"/>
  <c r="GX50" i="28"/>
  <c r="HE172" i="28"/>
  <c r="HC32" i="28"/>
  <c r="HJ139" i="28"/>
  <c r="GP32" i="28"/>
  <c r="GW139" i="28"/>
  <c r="HU32" i="28"/>
  <c r="IB139" i="28"/>
  <c r="AK123" i="36" s="1"/>
  <c r="HI32" i="28"/>
  <c r="HP139" i="28"/>
  <c r="HO32" i="28"/>
  <c r="HV139" i="28"/>
  <c r="GK32" i="28"/>
  <c r="GR139" i="28"/>
  <c r="GQ32" i="28"/>
  <c r="GX139" i="28"/>
  <c r="GK86" i="28" l="1"/>
  <c r="GR219" i="28"/>
  <c r="GE14" i="28"/>
  <c r="FX106" i="28"/>
  <c r="FG14" i="28"/>
  <c r="EZ106" i="28"/>
  <c r="GL86" i="28"/>
  <c r="GS219" i="28"/>
  <c r="FY14" i="28"/>
  <c r="FR106" i="28"/>
  <c r="FS14" i="28"/>
  <c r="FL106" i="28"/>
  <c r="GF86" i="28"/>
  <c r="GM219" i="28"/>
  <c r="HB86" i="28"/>
  <c r="HI219" i="28"/>
  <c r="GP86" i="28"/>
  <c r="GW219" i="28"/>
  <c r="GQ86" i="28"/>
  <c r="GX219" i="28"/>
  <c r="FA14" i="28"/>
  <c r="ET106" i="28"/>
  <c r="Y90" i="36" s="1"/>
  <c r="FM14" i="28"/>
  <c r="FF106" i="28"/>
  <c r="GV86" i="28"/>
  <c r="HC219" i="28"/>
  <c r="AG203" i="36" s="1"/>
  <c r="EU14" i="28"/>
  <c r="EN106" i="28"/>
  <c r="GF68" i="28"/>
  <c r="GM204" i="28"/>
  <c r="GL68" i="28"/>
  <c r="GS204" i="28"/>
  <c r="GW68" i="28"/>
  <c r="HD204" i="28"/>
  <c r="GK68" i="28"/>
  <c r="GR204" i="28"/>
  <c r="HI68" i="28"/>
  <c r="HP204" i="28"/>
  <c r="AI188" i="36" s="1"/>
  <c r="GQ68" i="28"/>
  <c r="GX204" i="28"/>
  <c r="HC68" i="28"/>
  <c r="HJ204" i="28"/>
  <c r="HB50" i="28"/>
  <c r="HI172" i="28"/>
  <c r="GP50" i="28"/>
  <c r="GW172" i="28"/>
  <c r="GV50" i="28"/>
  <c r="HC172" i="28"/>
  <c r="GQ50" i="28"/>
  <c r="GX172" i="28"/>
  <c r="GE50" i="28"/>
  <c r="GL172" i="28"/>
  <c r="HH50" i="28"/>
  <c r="HO172" i="28"/>
  <c r="AI156" i="36" s="1"/>
  <c r="GK50" i="28"/>
  <c r="GR172" i="28"/>
  <c r="GD32" i="28"/>
  <c r="GK139" i="28"/>
  <c r="HB32" i="28"/>
  <c r="HI139" i="28"/>
  <c r="GI32" i="28"/>
  <c r="GP139" i="28"/>
  <c r="GJ32" i="28"/>
  <c r="GQ139" i="28"/>
  <c r="HH32" i="28"/>
  <c r="HO139" i="28"/>
  <c r="HN32" i="28"/>
  <c r="HU139" i="28"/>
  <c r="AJ123" i="36" s="1"/>
  <c r="GV32" i="28"/>
  <c r="HC139" i="28"/>
  <c r="FB14" i="28" l="1"/>
  <c r="EU106" i="28"/>
  <c r="FT14" i="28"/>
  <c r="FM106" i="28"/>
  <c r="GJ86" i="28"/>
  <c r="GQ219" i="28"/>
  <c r="GU86" i="28"/>
  <c r="HB219" i="28"/>
  <c r="FZ14" i="28"/>
  <c r="FS106" i="28"/>
  <c r="GE86" i="28"/>
  <c r="GL219" i="28"/>
  <c r="GL14" i="28"/>
  <c r="GE106" i="28"/>
  <c r="GO86" i="28"/>
  <c r="GV219" i="28"/>
  <c r="AF203" i="36" s="1"/>
  <c r="FH14" i="28"/>
  <c r="FA106" i="28"/>
  <c r="Z90" i="36" s="1"/>
  <c r="GI86" i="28"/>
  <c r="GP219" i="28"/>
  <c r="FY86" i="28"/>
  <c r="GF219" i="28"/>
  <c r="GF14" i="28"/>
  <c r="FY106" i="28"/>
  <c r="FN14" i="28"/>
  <c r="FG106" i="28"/>
  <c r="GD86" i="28"/>
  <c r="GK219" i="28"/>
  <c r="GJ68" i="28"/>
  <c r="GQ204" i="28"/>
  <c r="GD68" i="28"/>
  <c r="GK204" i="28"/>
  <c r="GE68" i="28"/>
  <c r="GL204" i="28"/>
  <c r="GV68" i="28"/>
  <c r="HC204" i="28"/>
  <c r="HB68" i="28"/>
  <c r="HI204" i="28"/>
  <c r="AH188" i="36" s="1"/>
  <c r="GP68" i="28"/>
  <c r="GW204" i="28"/>
  <c r="FY68" i="28"/>
  <c r="GF204" i="28"/>
  <c r="HA50" i="28"/>
  <c r="HH172" i="28"/>
  <c r="AH156" i="36" s="1"/>
  <c r="GJ50" i="28"/>
  <c r="GQ172" i="28"/>
  <c r="GI50" i="28"/>
  <c r="GP172" i="28"/>
  <c r="GD50" i="28"/>
  <c r="GK172" i="28"/>
  <c r="FX50" i="28"/>
  <c r="GE172" i="28"/>
  <c r="GO50" i="28"/>
  <c r="GV172" i="28"/>
  <c r="GU50" i="28"/>
  <c r="HB172" i="28"/>
  <c r="HG32" i="28"/>
  <c r="HN139" i="28"/>
  <c r="AI123" i="36" s="1"/>
  <c r="GC32" i="28"/>
  <c r="GJ139" i="28"/>
  <c r="GU32" i="28"/>
  <c r="HB139" i="28"/>
  <c r="GO32" i="28"/>
  <c r="GV139" i="28"/>
  <c r="HA32" i="28"/>
  <c r="HH139" i="28"/>
  <c r="GB32" i="28"/>
  <c r="GI139" i="28"/>
  <c r="FW32" i="28"/>
  <c r="GD139" i="28"/>
  <c r="FW86" i="28" l="1"/>
  <c r="GD219" i="28"/>
  <c r="GM14" i="28"/>
  <c r="GF106" i="28"/>
  <c r="GB86" i="28"/>
  <c r="GI219" i="28"/>
  <c r="GH86" i="28"/>
  <c r="GO219" i="28"/>
  <c r="AE203" i="36" s="1"/>
  <c r="FX86" i="28"/>
  <c r="GE219" i="28"/>
  <c r="GN86" i="28"/>
  <c r="GU219" i="28"/>
  <c r="GA14" i="28"/>
  <c r="FT106" i="28"/>
  <c r="FU14" i="28"/>
  <c r="FN106" i="28"/>
  <c r="FR86" i="28"/>
  <c r="FY219" i="28"/>
  <c r="FO14" i="28"/>
  <c r="FH106" i="28"/>
  <c r="AA90" i="36" s="1"/>
  <c r="GS14" i="28"/>
  <c r="GL106" i="28"/>
  <c r="GG14" i="28"/>
  <c r="FZ106" i="28"/>
  <c r="GC86" i="28"/>
  <c r="GJ219" i="28"/>
  <c r="FI14" i="28"/>
  <c r="FB106" i="28"/>
  <c r="GI68" i="28"/>
  <c r="GP204" i="28"/>
  <c r="GO68" i="28"/>
  <c r="GV204" i="28"/>
  <c r="FW68" i="28"/>
  <c r="GD204" i="28"/>
  <c r="FR68" i="28"/>
  <c r="FY204" i="28"/>
  <c r="GU68" i="28"/>
  <c r="HB204" i="28"/>
  <c r="AG188" i="36" s="1"/>
  <c r="FX68" i="28"/>
  <c r="GE204" i="28"/>
  <c r="GC68" i="28"/>
  <c r="GJ204" i="28"/>
  <c r="GN50" i="28"/>
  <c r="GU172" i="28"/>
  <c r="GH50" i="28"/>
  <c r="GO172" i="28"/>
  <c r="GC50" i="28"/>
  <c r="GJ172" i="28"/>
  <c r="FW50" i="28"/>
  <c r="GD172" i="28"/>
  <c r="FQ50" i="28"/>
  <c r="FX172" i="28"/>
  <c r="GB50" i="28"/>
  <c r="GI172" i="28"/>
  <c r="GT50" i="28"/>
  <c r="HA172" i="28"/>
  <c r="AG156" i="36" s="1"/>
  <c r="GH32" i="28"/>
  <c r="GO139" i="28"/>
  <c r="FV32" i="28"/>
  <c r="GC139" i="28"/>
  <c r="FU32" i="28"/>
  <c r="GB139" i="28"/>
  <c r="FP32" i="28"/>
  <c r="FW139" i="28"/>
  <c r="GT32" i="28"/>
  <c r="HA139" i="28"/>
  <c r="GN32" i="28"/>
  <c r="GU139" i="28"/>
  <c r="GZ32" i="28"/>
  <c r="HG139" i="28"/>
  <c r="AH123" i="36" s="1"/>
  <c r="FP14" i="28" l="1"/>
  <c r="FI106" i="28"/>
  <c r="GN14" i="28"/>
  <c r="GG106" i="28"/>
  <c r="FV14" i="28"/>
  <c r="FO106" i="28"/>
  <c r="AB90" i="36" s="1"/>
  <c r="GB14" i="28"/>
  <c r="FU106" i="28"/>
  <c r="GG86" i="28"/>
  <c r="GN219" i="28"/>
  <c r="GA86" i="28"/>
  <c r="GH219" i="28"/>
  <c r="AD203" i="36" s="1"/>
  <c r="GT14" i="28"/>
  <c r="GM106" i="28"/>
  <c r="FV86" i="28"/>
  <c r="GC219" i="28"/>
  <c r="GZ14" i="28"/>
  <c r="GS106" i="28"/>
  <c r="FK86" i="28"/>
  <c r="FR219" i="28"/>
  <c r="GH14" i="28"/>
  <c r="GA106" i="28"/>
  <c r="FQ86" i="28"/>
  <c r="FX219" i="28"/>
  <c r="FU86" i="28"/>
  <c r="GB219" i="28"/>
  <c r="FP86" i="28"/>
  <c r="FW219" i="28"/>
  <c r="FQ68" i="28"/>
  <c r="FX204" i="28"/>
  <c r="FK68" i="28"/>
  <c r="FR204" i="28"/>
  <c r="GH68" i="28"/>
  <c r="GO204" i="28"/>
  <c r="FV68" i="28"/>
  <c r="GC204" i="28"/>
  <c r="GN68" i="28"/>
  <c r="GU204" i="28"/>
  <c r="AF188" i="36" s="1"/>
  <c r="FP68" i="28"/>
  <c r="FW204" i="28"/>
  <c r="GB68" i="28"/>
  <c r="GI204" i="28"/>
  <c r="FU50" i="28"/>
  <c r="GB172" i="28"/>
  <c r="FP50" i="28"/>
  <c r="FW172" i="28"/>
  <c r="GA50" i="28"/>
  <c r="GH172" i="28"/>
  <c r="GM50" i="28"/>
  <c r="GT172" i="28"/>
  <c r="AF156" i="36" s="1"/>
  <c r="FJ50" i="28"/>
  <c r="FQ172" i="28"/>
  <c r="FV50" i="28"/>
  <c r="GC172" i="28"/>
  <c r="GG50" i="28"/>
  <c r="GN172" i="28"/>
  <c r="GG32" i="28"/>
  <c r="GN139" i="28"/>
  <c r="FI32" i="28"/>
  <c r="FP139" i="28"/>
  <c r="FO32" i="28"/>
  <c r="FV139" i="28"/>
  <c r="GS32" i="28"/>
  <c r="GZ139" i="28"/>
  <c r="AG123" i="36" s="1"/>
  <c r="GM32" i="28"/>
  <c r="GT139" i="28"/>
  <c r="FN32" i="28"/>
  <c r="FU139" i="28"/>
  <c r="GA32" i="28"/>
  <c r="GH139" i="28"/>
  <c r="FI86" i="28" l="1"/>
  <c r="FP219" i="28"/>
  <c r="FJ86" i="28"/>
  <c r="FQ219" i="28"/>
  <c r="FD86" i="28"/>
  <c r="FK219" i="28"/>
  <c r="FO86" i="28"/>
  <c r="FV219" i="28"/>
  <c r="FT86" i="28"/>
  <c r="GA219" i="28"/>
  <c r="AC203" i="36" s="1"/>
  <c r="GI14" i="28"/>
  <c r="GB106" i="28"/>
  <c r="GU14" i="28"/>
  <c r="GN106" i="28"/>
  <c r="FN86" i="28"/>
  <c r="FU219" i="28"/>
  <c r="GO14" i="28"/>
  <c r="GH106" i="28"/>
  <c r="HG14" i="28"/>
  <c r="HN14" i="28" s="1"/>
  <c r="HU14" i="28" s="1"/>
  <c r="IB14" i="28" s="1"/>
  <c r="II14" i="28" s="1"/>
  <c r="IP14" i="28" s="1"/>
  <c r="IW14" i="28" s="1"/>
  <c r="JD14" i="28" s="1"/>
  <c r="JK14" i="28" s="1"/>
  <c r="JR14" i="28" s="1"/>
  <c r="JY14" i="28" s="1"/>
  <c r="KF14" i="28" s="1"/>
  <c r="KM14" i="28" s="1"/>
  <c r="KT14" i="28" s="1"/>
  <c r="LA14" i="28" s="1"/>
  <c r="LH14" i="28" s="1"/>
  <c r="LO14" i="28" s="1"/>
  <c r="LV14" i="28" s="1"/>
  <c r="MC14" i="28" s="1"/>
  <c r="MJ14" i="28" s="1"/>
  <c r="MQ14" i="28" s="1"/>
  <c r="MX14" i="28" s="1"/>
  <c r="NE14" i="28" s="1"/>
  <c r="GZ106" i="28"/>
  <c r="HA14" i="28"/>
  <c r="GT106" i="28"/>
  <c r="FZ86" i="28"/>
  <c r="GG219" i="28"/>
  <c r="GC14" i="28"/>
  <c r="FV106" i="28"/>
  <c r="AC90" i="36" s="1"/>
  <c r="FW14" i="28"/>
  <c r="FP106" i="28"/>
  <c r="FI68" i="28"/>
  <c r="FP204" i="28"/>
  <c r="FO68" i="28"/>
  <c r="FV204" i="28"/>
  <c r="FD68" i="28"/>
  <c r="FK204" i="28"/>
  <c r="FU68" i="28"/>
  <c r="GB204" i="28"/>
  <c r="GG68" i="28"/>
  <c r="GN204" i="28"/>
  <c r="AE188" i="36" s="1"/>
  <c r="GA68" i="28"/>
  <c r="GH204" i="28"/>
  <c r="FJ68" i="28"/>
  <c r="FQ204" i="28"/>
  <c r="FO50" i="28"/>
  <c r="FV172" i="28"/>
  <c r="GF50" i="28"/>
  <c r="GM172" i="28"/>
  <c r="AE156" i="36" s="1"/>
  <c r="FI50" i="28"/>
  <c r="FP172" i="28"/>
  <c r="FZ50" i="28"/>
  <c r="GG172" i="28"/>
  <c r="FC50" i="28"/>
  <c r="FJ172" i="28"/>
  <c r="FT50" i="28"/>
  <c r="GA172" i="28"/>
  <c r="FN50" i="28"/>
  <c r="FU172" i="28"/>
  <c r="FG32" i="28"/>
  <c r="FN139" i="28"/>
  <c r="GL32" i="28"/>
  <c r="GS139" i="28"/>
  <c r="AF123" i="36" s="1"/>
  <c r="FB32" i="28"/>
  <c r="FI139" i="28"/>
  <c r="FT32" i="28"/>
  <c r="GA139" i="28"/>
  <c r="GF32" i="28"/>
  <c r="GM139" i="28"/>
  <c r="FH32" i="28"/>
  <c r="FO139" i="28"/>
  <c r="FZ32" i="28"/>
  <c r="GG139" i="28"/>
  <c r="FG86" i="28" l="1"/>
  <c r="FN219" i="28"/>
  <c r="GP14" i="28"/>
  <c r="GI106" i="28"/>
  <c r="FH86" i="28"/>
  <c r="FO219" i="28"/>
  <c r="FC86" i="28"/>
  <c r="FJ219" i="28"/>
  <c r="FS86" i="28"/>
  <c r="FZ219" i="28"/>
  <c r="GD14" i="28"/>
  <c r="FW106" i="28"/>
  <c r="GJ14" i="28"/>
  <c r="GC106" i="28"/>
  <c r="AD90" i="36" s="1"/>
  <c r="HH14" i="28"/>
  <c r="HO14" i="28" s="1"/>
  <c r="HV14" i="28" s="1"/>
  <c r="IC14" i="28" s="1"/>
  <c r="IJ14" i="28" s="1"/>
  <c r="IQ14" i="28" s="1"/>
  <c r="IX14" i="28" s="1"/>
  <c r="JE14" i="28" s="1"/>
  <c r="JL14" i="28" s="1"/>
  <c r="JS14" i="28" s="1"/>
  <c r="JZ14" i="28" s="1"/>
  <c r="KG14" i="28" s="1"/>
  <c r="KN14" i="28" s="1"/>
  <c r="KU14" i="28" s="1"/>
  <c r="LB14" i="28" s="1"/>
  <c r="LI14" i="28" s="1"/>
  <c r="LP14" i="28" s="1"/>
  <c r="LW14" i="28" s="1"/>
  <c r="MD14" i="28" s="1"/>
  <c r="MK14" i="28" s="1"/>
  <c r="MR14" i="28" s="1"/>
  <c r="MY14" i="28" s="1"/>
  <c r="NF14" i="28" s="1"/>
  <c r="HA106" i="28"/>
  <c r="GV14" i="28"/>
  <c r="GO106" i="28"/>
  <c r="HB14" i="28"/>
  <c r="GU106" i="28"/>
  <c r="FM86" i="28"/>
  <c r="FT219" i="28"/>
  <c r="AB203" i="36" s="1"/>
  <c r="EW86" i="28"/>
  <c r="FD219" i="28"/>
  <c r="FB86" i="28"/>
  <c r="FI219" i="28"/>
  <c r="FT68" i="28"/>
  <c r="GA204" i="28"/>
  <c r="FN68" i="28"/>
  <c r="FU204" i="28"/>
  <c r="FH68" i="28"/>
  <c r="FO204" i="28"/>
  <c r="FC68" i="28"/>
  <c r="FJ204" i="28"/>
  <c r="FZ68" i="28"/>
  <c r="GG204" i="28"/>
  <c r="AD188" i="36" s="1"/>
  <c r="EW68" i="28"/>
  <c r="FD204" i="28"/>
  <c r="FB68" i="28"/>
  <c r="FI204" i="28"/>
  <c r="FM50" i="28"/>
  <c r="FT172" i="28"/>
  <c r="FS50" i="28"/>
  <c r="FZ172" i="28"/>
  <c r="FY50" i="28"/>
  <c r="GF172" i="28"/>
  <c r="AD156" i="36" s="1"/>
  <c r="FG50" i="28"/>
  <c r="FN172" i="28"/>
  <c r="EV50" i="28"/>
  <c r="FC172" i="28"/>
  <c r="FB50" i="28"/>
  <c r="FI172" i="28"/>
  <c r="FH50" i="28"/>
  <c r="FO172" i="28"/>
  <c r="FA32" i="28"/>
  <c r="FH139" i="28"/>
  <c r="FM32" i="28"/>
  <c r="FT139" i="28"/>
  <c r="GE32" i="28"/>
  <c r="GL139" i="28"/>
  <c r="AE123" i="36" s="1"/>
  <c r="FS32" i="28"/>
  <c r="FZ139" i="28"/>
  <c r="FY32" i="28"/>
  <c r="GF139" i="28"/>
  <c r="EU32" i="28"/>
  <c r="FB139" i="28"/>
  <c r="EZ32" i="28"/>
  <c r="FG139" i="28"/>
  <c r="GK14" i="28" l="1"/>
  <c r="GD106" i="28"/>
  <c r="EV86" i="28"/>
  <c r="FC219" i="28"/>
  <c r="GW14" i="28"/>
  <c r="GP106" i="28"/>
  <c r="HI14" i="28"/>
  <c r="HP14" i="28" s="1"/>
  <c r="HW14" i="28" s="1"/>
  <c r="ID14" i="28" s="1"/>
  <c r="IK14" i="28" s="1"/>
  <c r="IR14" i="28" s="1"/>
  <c r="IY14" i="28" s="1"/>
  <c r="JF14" i="28" s="1"/>
  <c r="JM14" i="28" s="1"/>
  <c r="JT14" i="28" s="1"/>
  <c r="KA14" i="28" s="1"/>
  <c r="KH14" i="28" s="1"/>
  <c r="KO14" i="28" s="1"/>
  <c r="KV14" i="28" s="1"/>
  <c r="LC14" i="28" s="1"/>
  <c r="LJ14" i="28" s="1"/>
  <c r="LQ14" i="28" s="1"/>
  <c r="LX14" i="28" s="1"/>
  <c r="ME14" i="28" s="1"/>
  <c r="ML14" i="28" s="1"/>
  <c r="MS14" i="28" s="1"/>
  <c r="MZ14" i="28" s="1"/>
  <c r="NG14" i="28" s="1"/>
  <c r="HB106" i="28"/>
  <c r="EP86" i="28"/>
  <c r="EW219" i="28"/>
  <c r="EU86" i="28"/>
  <c r="FB219" i="28"/>
  <c r="FF86" i="28"/>
  <c r="FM219" i="28"/>
  <c r="AA203" i="36" s="1"/>
  <c r="HC14" i="28"/>
  <c r="GV106" i="28"/>
  <c r="GQ14" i="28"/>
  <c r="GJ106" i="28"/>
  <c r="AE90" i="36" s="1"/>
  <c r="FL86" i="28"/>
  <c r="FS219" i="28"/>
  <c r="FA86" i="28"/>
  <c r="FH219" i="28"/>
  <c r="EZ86" i="28"/>
  <c r="FG219" i="28"/>
  <c r="EP68" i="28"/>
  <c r="EW204" i="28"/>
  <c r="EV68" i="28"/>
  <c r="FC204" i="28"/>
  <c r="FG68" i="28"/>
  <c r="FN204" i="28"/>
  <c r="EU68" i="28"/>
  <c r="FB204" i="28"/>
  <c r="FS68" i="28"/>
  <c r="FZ204" i="28"/>
  <c r="AC188" i="36" s="1"/>
  <c r="FA68" i="28"/>
  <c r="FH204" i="28"/>
  <c r="FM68" i="28"/>
  <c r="FT204" i="28"/>
  <c r="FR50" i="28"/>
  <c r="FY172" i="28"/>
  <c r="AC156" i="36" s="1"/>
  <c r="FA50" i="28"/>
  <c r="FH172" i="28"/>
  <c r="FF50" i="28"/>
  <c r="FM172" i="28"/>
  <c r="EU50" i="28"/>
  <c r="FB172" i="28"/>
  <c r="EZ50" i="28"/>
  <c r="FG172" i="28"/>
  <c r="FL50" i="28"/>
  <c r="FS172" i="28"/>
  <c r="EO50" i="28"/>
  <c r="EV172" i="28"/>
  <c r="FL32" i="28"/>
  <c r="FS139" i="28"/>
  <c r="EN32" i="28"/>
  <c r="EU139" i="28"/>
  <c r="FF32" i="28"/>
  <c r="FM139" i="28"/>
  <c r="ES32" i="28"/>
  <c r="EZ139" i="28"/>
  <c r="FR32" i="28"/>
  <c r="FY139" i="28"/>
  <c r="FX32" i="28"/>
  <c r="GE139" i="28"/>
  <c r="AD123" i="36" s="1"/>
  <c r="ET32" i="28"/>
  <c r="FA139" i="28"/>
  <c r="FE86" i="28" l="1"/>
  <c r="FL219" i="28"/>
  <c r="EN86" i="28"/>
  <c r="EU219" i="28"/>
  <c r="EO86" i="28"/>
  <c r="EV219" i="28"/>
  <c r="HJ14" i="28"/>
  <c r="HQ14" i="28" s="1"/>
  <c r="HX14" i="28" s="1"/>
  <c r="IE14" i="28" s="1"/>
  <c r="IL14" i="28" s="1"/>
  <c r="IS14" i="28" s="1"/>
  <c r="IZ14" i="28" s="1"/>
  <c r="JG14" i="28" s="1"/>
  <c r="JN14" i="28" s="1"/>
  <c r="JU14" i="28" s="1"/>
  <c r="KB14" i="28" s="1"/>
  <c r="KI14" i="28" s="1"/>
  <c r="KP14" i="28" s="1"/>
  <c r="KW14" i="28" s="1"/>
  <c r="LD14" i="28" s="1"/>
  <c r="LK14" i="28" s="1"/>
  <c r="LR14" i="28" s="1"/>
  <c r="LY14" i="28" s="1"/>
  <c r="MF14" i="28" s="1"/>
  <c r="MM14" i="28" s="1"/>
  <c r="MT14" i="28" s="1"/>
  <c r="NA14" i="28" s="1"/>
  <c r="NH14" i="28" s="1"/>
  <c r="HC106" i="28"/>
  <c r="ES86" i="28"/>
  <c r="EZ219" i="28"/>
  <c r="ET86" i="28"/>
  <c r="FA219" i="28"/>
  <c r="GX14" i="28"/>
  <c r="GQ106" i="28"/>
  <c r="AF90" i="36" s="1"/>
  <c r="EY86" i="28"/>
  <c r="FF219" i="28"/>
  <c r="Z203" i="36" s="1"/>
  <c r="EI86" i="28"/>
  <c r="EP219" i="28"/>
  <c r="HD14" i="28"/>
  <c r="GW106" i="28"/>
  <c r="GR14" i="28"/>
  <c r="GK106" i="28"/>
  <c r="ET68" i="28"/>
  <c r="FA204" i="28"/>
  <c r="EN68" i="28"/>
  <c r="EU204" i="28"/>
  <c r="EO68" i="28"/>
  <c r="EV204" i="28"/>
  <c r="FF68" i="28"/>
  <c r="FM204" i="28"/>
  <c r="FL68" i="28"/>
  <c r="FS204" i="28"/>
  <c r="AB188" i="36" s="1"/>
  <c r="EZ68" i="28"/>
  <c r="FG204" i="28"/>
  <c r="EI68" i="28"/>
  <c r="EP204" i="28"/>
  <c r="FE50" i="28"/>
  <c r="FL172" i="28"/>
  <c r="EN50" i="28"/>
  <c r="EU172" i="28"/>
  <c r="ET50" i="28"/>
  <c r="FA172" i="28"/>
  <c r="EH50" i="28"/>
  <c r="EO172" i="28"/>
  <c r="ES50" i="28"/>
  <c r="EZ172" i="28"/>
  <c r="EY50" i="28"/>
  <c r="FF172" i="28"/>
  <c r="FK50" i="28"/>
  <c r="FR172" i="28"/>
  <c r="AB156" i="36" s="1"/>
  <c r="EL32" i="28"/>
  <c r="ES139" i="28"/>
  <c r="FQ32" i="28"/>
  <c r="FX139" i="28"/>
  <c r="AC123" i="36" s="1"/>
  <c r="EG32" i="28"/>
  <c r="EN139" i="28"/>
  <c r="EM32" i="28"/>
  <c r="ET139" i="28"/>
  <c r="FK32" i="28"/>
  <c r="FR139" i="28"/>
  <c r="EY32" i="28"/>
  <c r="FF139" i="28"/>
  <c r="FE32" i="28"/>
  <c r="FL139" i="28"/>
  <c r="HK14" i="28" l="1"/>
  <c r="HR14" i="28" s="1"/>
  <c r="HY14" i="28" s="1"/>
  <c r="IF14" i="28" s="1"/>
  <c r="IM14" i="28" s="1"/>
  <c r="IT14" i="28" s="1"/>
  <c r="JA14" i="28" s="1"/>
  <c r="JH14" i="28" s="1"/>
  <c r="JO14" i="28" s="1"/>
  <c r="JV14" i="28" s="1"/>
  <c r="KC14" i="28" s="1"/>
  <c r="KJ14" i="28" s="1"/>
  <c r="KQ14" i="28" s="1"/>
  <c r="KX14" i="28" s="1"/>
  <c r="LE14" i="28" s="1"/>
  <c r="LL14" i="28" s="1"/>
  <c r="LS14" i="28" s="1"/>
  <c r="LZ14" i="28" s="1"/>
  <c r="MG14" i="28" s="1"/>
  <c r="MN14" i="28" s="1"/>
  <c r="MU14" i="28" s="1"/>
  <c r="NB14" i="28" s="1"/>
  <c r="NI14" i="28" s="1"/>
  <c r="HD106" i="28"/>
  <c r="ER86" i="28"/>
  <c r="EY219" i="28"/>
  <c r="Y203" i="36" s="1"/>
  <c r="EM86" i="28"/>
  <c r="ET219" i="28"/>
  <c r="EG86" i="28"/>
  <c r="EN219" i="28"/>
  <c r="GY14" i="28"/>
  <c r="GR106" i="28"/>
  <c r="EB86" i="28"/>
  <c r="EI219" i="28"/>
  <c r="HE14" i="28"/>
  <c r="HL14" i="28" s="1"/>
  <c r="HS14" i="28" s="1"/>
  <c r="HZ14" i="28" s="1"/>
  <c r="IG14" i="28" s="1"/>
  <c r="IN14" i="28" s="1"/>
  <c r="IU14" i="28" s="1"/>
  <c r="JB14" i="28" s="1"/>
  <c r="JI14" i="28" s="1"/>
  <c r="JP14" i="28" s="1"/>
  <c r="JW14" i="28" s="1"/>
  <c r="KD14" i="28" s="1"/>
  <c r="KK14" i="28" s="1"/>
  <c r="KR14" i="28" s="1"/>
  <c r="KY14" i="28" s="1"/>
  <c r="LF14" i="28" s="1"/>
  <c r="LM14" i="28" s="1"/>
  <c r="LT14" i="28" s="1"/>
  <c r="MA14" i="28" s="1"/>
  <c r="MH14" i="28" s="1"/>
  <c r="MO14" i="28" s="1"/>
  <c r="MV14" i="28" s="1"/>
  <c r="NC14" i="28" s="1"/>
  <c r="GX106" i="28"/>
  <c r="AG90" i="36" s="1"/>
  <c r="EL86" i="28"/>
  <c r="ES219" i="28"/>
  <c r="EH86" i="28"/>
  <c r="EO219" i="28"/>
  <c r="EX86" i="28"/>
  <c r="FE219" i="28"/>
  <c r="ES68" i="28"/>
  <c r="EZ204" i="28"/>
  <c r="EY68" i="28"/>
  <c r="FF204" i="28"/>
  <c r="EG68" i="28"/>
  <c r="EN204" i="28"/>
  <c r="EB68" i="28"/>
  <c r="EI204" i="28"/>
  <c r="FE68" i="28"/>
  <c r="FL204" i="28"/>
  <c r="AA188" i="36" s="1"/>
  <c r="EH68" i="28"/>
  <c r="EO204" i="28"/>
  <c r="EM68" i="28"/>
  <c r="ET204" i="28"/>
  <c r="ER50" i="28"/>
  <c r="EY172" i="28"/>
  <c r="EA50" i="28"/>
  <c r="EH172" i="28"/>
  <c r="EG50" i="28"/>
  <c r="EN172" i="28"/>
  <c r="FD50" i="28"/>
  <c r="FK172" i="28"/>
  <c r="AA156" i="36" s="1"/>
  <c r="EL50" i="28"/>
  <c r="ES172" i="28"/>
  <c r="EM50" i="28"/>
  <c r="ET172" i="28"/>
  <c r="EX50" i="28"/>
  <c r="FE172" i="28"/>
  <c r="DZ32" i="28"/>
  <c r="EG139" i="28"/>
  <c r="EE32" i="28"/>
  <c r="EL139" i="28"/>
  <c r="EX32" i="28"/>
  <c r="FE139" i="28"/>
  <c r="FD32" i="28"/>
  <c r="FK139" i="28"/>
  <c r="ER32" i="28"/>
  <c r="EY139" i="28"/>
  <c r="EF32" i="28"/>
  <c r="EM139" i="28"/>
  <c r="FJ32" i="28"/>
  <c r="FQ139" i="28"/>
  <c r="AB123" i="36" s="1"/>
  <c r="EQ86" i="28" l="1"/>
  <c r="EX219" i="28"/>
  <c r="EE86" i="28"/>
  <c r="EL219" i="28"/>
  <c r="DU86" i="28"/>
  <c r="EB219" i="28"/>
  <c r="DZ86" i="28"/>
  <c r="EG219" i="28"/>
  <c r="EK86" i="28"/>
  <c r="ER219" i="28"/>
  <c r="X203" i="36" s="1"/>
  <c r="EA86" i="28"/>
  <c r="EH219" i="28"/>
  <c r="HF14" i="28"/>
  <c r="HM14" i="28" s="1"/>
  <c r="HT14" i="28" s="1"/>
  <c r="IA14" i="28" s="1"/>
  <c r="IH14" i="28" s="1"/>
  <c r="IO14" i="28" s="1"/>
  <c r="IV14" i="28" s="1"/>
  <c r="JC14" i="28" s="1"/>
  <c r="JJ14" i="28" s="1"/>
  <c r="JQ14" i="28" s="1"/>
  <c r="JX14" i="28" s="1"/>
  <c r="KE14" i="28" s="1"/>
  <c r="KL14" i="28" s="1"/>
  <c r="KS14" i="28" s="1"/>
  <c r="KZ14" i="28" s="1"/>
  <c r="LG14" i="28" s="1"/>
  <c r="LN14" i="28" s="1"/>
  <c r="LU14" i="28" s="1"/>
  <c r="MB14" i="28" s="1"/>
  <c r="MI14" i="28" s="1"/>
  <c r="MP14" i="28" s="1"/>
  <c r="MW14" i="28" s="1"/>
  <c r="ND14" i="28" s="1"/>
  <c r="GY106" i="28"/>
  <c r="EF86" i="28"/>
  <c r="EM219" i="28"/>
  <c r="EA68" i="28"/>
  <c r="EH204" i="28"/>
  <c r="DU68" i="28"/>
  <c r="EB204" i="28"/>
  <c r="ER68" i="28"/>
  <c r="EY204" i="28"/>
  <c r="EF68" i="28"/>
  <c r="EM204" i="28"/>
  <c r="EX68" i="28"/>
  <c r="FE204" i="28"/>
  <c r="Z188" i="36" s="1"/>
  <c r="DZ68" i="28"/>
  <c r="EG204" i="28"/>
  <c r="EL68" i="28"/>
  <c r="ES204" i="28"/>
  <c r="EF50" i="28"/>
  <c r="EM172" i="28"/>
  <c r="EW50" i="28"/>
  <c r="FD172" i="28"/>
  <c r="Z156" i="36" s="1"/>
  <c r="DT50" i="28"/>
  <c r="EA172" i="28"/>
  <c r="EQ50" i="28"/>
  <c r="EX172" i="28"/>
  <c r="EE50" i="28"/>
  <c r="EL172" i="28"/>
  <c r="DZ50" i="28"/>
  <c r="EG172" i="28"/>
  <c r="EK50" i="28"/>
  <c r="ER172" i="28"/>
  <c r="EW32" i="28"/>
  <c r="FD139" i="28"/>
  <c r="DX32" i="28"/>
  <c r="EE139" i="28"/>
  <c r="DY32" i="28"/>
  <c r="EF139" i="28"/>
  <c r="FC32" i="28"/>
  <c r="FJ139" i="28"/>
  <c r="AA123" i="36" s="1"/>
  <c r="EK32" i="28"/>
  <c r="ER139" i="28"/>
  <c r="EQ32" i="28"/>
  <c r="EX139" i="28"/>
  <c r="DS32" i="28"/>
  <c r="DZ139" i="28"/>
  <c r="DY86" i="28" l="1"/>
  <c r="EF219" i="28"/>
  <c r="DT86" i="28"/>
  <c r="EA219" i="28"/>
  <c r="DS86" i="28"/>
  <c r="DZ219" i="28"/>
  <c r="DX86" i="28"/>
  <c r="EE219" i="28"/>
  <c r="ED86" i="28"/>
  <c r="EK219" i="28"/>
  <c r="W203" i="36" s="1"/>
  <c r="DN86" i="28"/>
  <c r="DU219" i="28"/>
  <c r="EJ86" i="28"/>
  <c r="EQ219" i="28"/>
  <c r="DS68" i="28"/>
  <c r="DZ204" i="28"/>
  <c r="DY68" i="28"/>
  <c r="EF204" i="28"/>
  <c r="DN68" i="28"/>
  <c r="DU204" i="28"/>
  <c r="EE68" i="28"/>
  <c r="EL204" i="28"/>
  <c r="EQ68" i="28"/>
  <c r="EX204" i="28"/>
  <c r="Y188" i="36" s="1"/>
  <c r="EK68" i="28"/>
  <c r="ER204" i="28"/>
  <c r="DT68" i="28"/>
  <c r="EA204" i="28"/>
  <c r="DS50" i="28"/>
  <c r="DZ172" i="28"/>
  <c r="EJ50" i="28"/>
  <c r="EQ172" i="28"/>
  <c r="EP50" i="28"/>
  <c r="EW172" i="28"/>
  <c r="Y156" i="36" s="1"/>
  <c r="ED50" i="28"/>
  <c r="EK172" i="28"/>
  <c r="DX50" i="28"/>
  <c r="EE172" i="28"/>
  <c r="DM50" i="28"/>
  <c r="DT172" i="28"/>
  <c r="DY50" i="28"/>
  <c r="EF172" i="28"/>
  <c r="EJ32" i="28"/>
  <c r="EQ139" i="28"/>
  <c r="EV32" i="28"/>
  <c r="FC139" i="28"/>
  <c r="Z123" i="36" s="1"/>
  <c r="DQ32" i="28"/>
  <c r="DX139" i="28"/>
  <c r="DL32" i="28"/>
  <c r="DS139" i="28"/>
  <c r="ED32" i="28"/>
  <c r="EK139" i="28"/>
  <c r="DR32" i="28"/>
  <c r="DY139" i="28"/>
  <c r="EP32" i="28"/>
  <c r="EW139" i="28"/>
  <c r="DG86" i="28" l="1"/>
  <c r="DN219" i="28"/>
  <c r="DQ86" i="28"/>
  <c r="DX219" i="28"/>
  <c r="DM86" i="28"/>
  <c r="DT219" i="28"/>
  <c r="EC86" i="28"/>
  <c r="EJ219" i="28"/>
  <c r="DW86" i="28"/>
  <c r="ED219" i="28"/>
  <c r="V203" i="36" s="1"/>
  <c r="DL86" i="28"/>
  <c r="DS219" i="28"/>
  <c r="DR86" i="28"/>
  <c r="DY219" i="28"/>
  <c r="ED68" i="28"/>
  <c r="EK204" i="28"/>
  <c r="DX68" i="28"/>
  <c r="EE204" i="28"/>
  <c r="DR68" i="28"/>
  <c r="DY204" i="28"/>
  <c r="DM68" i="28"/>
  <c r="DT204" i="28"/>
  <c r="EJ68" i="28"/>
  <c r="EQ204" i="28"/>
  <c r="X188" i="36" s="1"/>
  <c r="DG68" i="28"/>
  <c r="DN204" i="28"/>
  <c r="DL68" i="28"/>
  <c r="DS204" i="28"/>
  <c r="DF50" i="28"/>
  <c r="DM172" i="28"/>
  <c r="DW50" i="28"/>
  <c r="ED172" i="28"/>
  <c r="EC50" i="28"/>
  <c r="EJ172" i="28"/>
  <c r="DR50" i="28"/>
  <c r="DY172" i="28"/>
  <c r="DQ50" i="28"/>
  <c r="DX172" i="28"/>
  <c r="EI50" i="28"/>
  <c r="EP172" i="28"/>
  <c r="X156" i="36" s="1"/>
  <c r="DL50" i="28"/>
  <c r="DS172" i="28"/>
  <c r="DE32" i="28"/>
  <c r="DL139" i="28"/>
  <c r="DK32" i="28"/>
  <c r="DR139" i="28"/>
  <c r="EO32" i="28"/>
  <c r="EV139" i="28"/>
  <c r="Y123" i="36" s="1"/>
  <c r="EI32" i="28"/>
  <c r="EP139" i="28"/>
  <c r="DW32" i="28"/>
  <c r="ED139" i="28"/>
  <c r="DJ32" i="28"/>
  <c r="DQ139" i="28"/>
  <c r="EC32" i="28"/>
  <c r="EJ139" i="28"/>
  <c r="DE86" i="28" l="1"/>
  <c r="DL219" i="28"/>
  <c r="DV86" i="28"/>
  <c r="EC219" i="28"/>
  <c r="DJ86" i="28"/>
  <c r="DQ219" i="28"/>
  <c r="DK86" i="28"/>
  <c r="DR219" i="28"/>
  <c r="DP86" i="28"/>
  <c r="DW219" i="28"/>
  <c r="U203" i="36" s="1"/>
  <c r="DF86" i="28"/>
  <c r="DM219" i="28"/>
  <c r="CZ86" i="28"/>
  <c r="DG219" i="28"/>
  <c r="CZ68" i="28"/>
  <c r="DG204" i="28"/>
  <c r="DF68" i="28"/>
  <c r="DM204" i="28"/>
  <c r="DQ68" i="28"/>
  <c r="DX204" i="28"/>
  <c r="DE68" i="28"/>
  <c r="DL204" i="28"/>
  <c r="EC68" i="28"/>
  <c r="EJ204" i="28"/>
  <c r="W188" i="36" s="1"/>
  <c r="DK68" i="28"/>
  <c r="DR204" i="28"/>
  <c r="DW68" i="28"/>
  <c r="ED204" i="28"/>
  <c r="DK50" i="28"/>
  <c r="DR172" i="28"/>
  <c r="EB50" i="28"/>
  <c r="EI172" i="28"/>
  <c r="W156" i="36" s="1"/>
  <c r="DP50" i="28"/>
  <c r="DW172" i="28"/>
  <c r="DE50" i="28"/>
  <c r="DL172" i="28"/>
  <c r="DJ50" i="28"/>
  <c r="DQ172" i="28"/>
  <c r="DV50" i="28"/>
  <c r="EC172" i="28"/>
  <c r="CY50" i="28"/>
  <c r="DF172" i="28"/>
  <c r="DC32" i="28"/>
  <c r="DJ139" i="28"/>
  <c r="EB32" i="28"/>
  <c r="EI139" i="28"/>
  <c r="DD32" i="28"/>
  <c r="DK139" i="28"/>
  <c r="DV32" i="28"/>
  <c r="EC139" i="28"/>
  <c r="DP32" i="28"/>
  <c r="DW139" i="28"/>
  <c r="EH32" i="28"/>
  <c r="EO139" i="28"/>
  <c r="X123" i="36" s="1"/>
  <c r="CX32" i="28"/>
  <c r="DE139" i="28"/>
  <c r="CY86" i="28" l="1"/>
  <c r="DF219" i="28"/>
  <c r="DD86" i="28"/>
  <c r="DK219" i="28"/>
  <c r="DO86" i="28"/>
  <c r="DV219" i="28"/>
  <c r="CS86" i="28"/>
  <c r="CZ219" i="28"/>
  <c r="DI86" i="28"/>
  <c r="DP219" i="28"/>
  <c r="T203" i="36" s="1"/>
  <c r="DC86" i="28"/>
  <c r="DJ219" i="28"/>
  <c r="CX86" i="28"/>
  <c r="DE219" i="28"/>
  <c r="DD68" i="28"/>
  <c r="DK204" i="28"/>
  <c r="CX68" i="28"/>
  <c r="DE204" i="28"/>
  <c r="CY68" i="28"/>
  <c r="DF204" i="28"/>
  <c r="DP68" i="28"/>
  <c r="DW204" i="28"/>
  <c r="DV68" i="28"/>
  <c r="EC204" i="28"/>
  <c r="V188" i="36" s="1"/>
  <c r="DJ68" i="28"/>
  <c r="DQ204" i="28"/>
  <c r="CS68" i="28"/>
  <c r="CZ204" i="28"/>
  <c r="DU50" i="28"/>
  <c r="EB172" i="28"/>
  <c r="V156" i="36" s="1"/>
  <c r="DO50" i="28"/>
  <c r="DV172" i="28"/>
  <c r="CX50" i="28"/>
  <c r="DE172" i="28"/>
  <c r="CR50" i="28"/>
  <c r="CY172" i="28"/>
  <c r="DC50" i="28"/>
  <c r="DJ172" i="28"/>
  <c r="DI50" i="28"/>
  <c r="DP172" i="28"/>
  <c r="DD50" i="28"/>
  <c r="DK172" i="28"/>
  <c r="DI32" i="28"/>
  <c r="DP139" i="28"/>
  <c r="CW32" i="28"/>
  <c r="DD139" i="28"/>
  <c r="CV32" i="28"/>
  <c r="DC139" i="28"/>
  <c r="CQ32" i="28"/>
  <c r="CX139" i="28"/>
  <c r="EA32" i="28"/>
  <c r="EH139" i="28"/>
  <c r="W123" i="36" s="1"/>
  <c r="DO32" i="28"/>
  <c r="DV139" i="28"/>
  <c r="DU32" i="28"/>
  <c r="EB139" i="28"/>
  <c r="CV86" i="28" l="1"/>
  <c r="DC219" i="28"/>
  <c r="CL86" i="28"/>
  <c r="CS219" i="28"/>
  <c r="CW86" i="28"/>
  <c r="DD219" i="28"/>
  <c r="CQ86" i="28"/>
  <c r="CX219" i="28"/>
  <c r="DB86" i="28"/>
  <c r="DI219" i="28"/>
  <c r="S203" i="36" s="1"/>
  <c r="DH86" i="28"/>
  <c r="DO219" i="28"/>
  <c r="CR86" i="28"/>
  <c r="CY219" i="28"/>
  <c r="DC68" i="28"/>
  <c r="DJ204" i="28"/>
  <c r="DI68" i="28"/>
  <c r="DP204" i="28"/>
  <c r="CQ68" i="28"/>
  <c r="CX204" i="28"/>
  <c r="CL68" i="28"/>
  <c r="CS204" i="28"/>
  <c r="DO68" i="28"/>
  <c r="DV204" i="28"/>
  <c r="U188" i="36" s="1"/>
  <c r="CR68" i="28"/>
  <c r="CY204" i="28"/>
  <c r="CW68" i="28"/>
  <c r="DD204" i="28"/>
  <c r="DB50" i="28"/>
  <c r="DI172" i="28"/>
  <c r="CK50" i="28"/>
  <c r="CR172" i="28"/>
  <c r="DH50" i="28"/>
  <c r="DO172" i="28"/>
  <c r="CW50" i="28"/>
  <c r="DD172" i="28"/>
  <c r="CV50" i="28"/>
  <c r="DC172" i="28"/>
  <c r="CQ50" i="28"/>
  <c r="CX172" i="28"/>
  <c r="DN50" i="28"/>
  <c r="DU172" i="28"/>
  <c r="U156" i="36" s="1"/>
  <c r="CJ32" i="28"/>
  <c r="CQ139" i="28"/>
  <c r="DH32" i="28"/>
  <c r="DO139" i="28"/>
  <c r="CP32" i="28"/>
  <c r="CW139" i="28"/>
  <c r="DN32" i="28"/>
  <c r="DU139" i="28"/>
  <c r="DT32" i="28"/>
  <c r="EA139" i="28"/>
  <c r="V123" i="36" s="1"/>
  <c r="CO32" i="28"/>
  <c r="CV139" i="28"/>
  <c r="DB32" i="28"/>
  <c r="DI139" i="28"/>
  <c r="DA86" i="28" l="1"/>
  <c r="DH219" i="28"/>
  <c r="CJ86" i="28"/>
  <c r="CQ219" i="28"/>
  <c r="CE86" i="28"/>
  <c r="CL219" i="28"/>
  <c r="CK86" i="28"/>
  <c r="CR219" i="28"/>
  <c r="CU86" i="28"/>
  <c r="DB219" i="28"/>
  <c r="R203" i="36" s="1"/>
  <c r="CP86" i="28"/>
  <c r="CW219" i="28"/>
  <c r="CO86" i="28"/>
  <c r="CV219" i="28"/>
  <c r="CK68" i="28"/>
  <c r="CR204" i="28"/>
  <c r="CE68" i="28"/>
  <c r="CL204" i="28"/>
  <c r="DB68" i="28"/>
  <c r="DI204" i="28"/>
  <c r="CP68" i="28"/>
  <c r="CW204" i="28"/>
  <c r="DH68" i="28"/>
  <c r="DO204" i="28"/>
  <c r="T188" i="36" s="1"/>
  <c r="CJ68" i="28"/>
  <c r="CQ204" i="28"/>
  <c r="CV68" i="28"/>
  <c r="DC204" i="28"/>
  <c r="CP50" i="28"/>
  <c r="CW172" i="28"/>
  <c r="CD50" i="28"/>
  <c r="CK172" i="28"/>
  <c r="CJ50" i="28"/>
  <c r="CQ172" i="28"/>
  <c r="DG50" i="28"/>
  <c r="DN172" i="28"/>
  <c r="T156" i="36" s="1"/>
  <c r="CO50" i="28"/>
  <c r="CV172" i="28"/>
  <c r="DA50" i="28"/>
  <c r="DH172" i="28"/>
  <c r="CU50" i="28"/>
  <c r="DB172" i="28"/>
  <c r="CH32" i="28"/>
  <c r="CO139" i="28"/>
  <c r="DG32" i="28"/>
  <c r="DN139" i="28"/>
  <c r="DA32" i="28"/>
  <c r="DH139" i="28"/>
  <c r="CU32" i="28"/>
  <c r="DB139" i="28"/>
  <c r="DM32" i="28"/>
  <c r="DT139" i="28"/>
  <c r="U123" i="36" s="1"/>
  <c r="CI32" i="28"/>
  <c r="CP139" i="28"/>
  <c r="CC32" i="28"/>
  <c r="CJ139" i="28"/>
  <c r="CI86" i="28" l="1"/>
  <c r="CP219" i="28"/>
  <c r="CD86" i="28"/>
  <c r="CK219" i="28"/>
  <c r="CC86" i="28"/>
  <c r="CJ219" i="28"/>
  <c r="CH86" i="28"/>
  <c r="CO219" i="28"/>
  <c r="CN86" i="28"/>
  <c r="CU219" i="28"/>
  <c r="Q203" i="36" s="1"/>
  <c r="BX86" i="28"/>
  <c r="CE219" i="28"/>
  <c r="CT86" i="28"/>
  <c r="DA219" i="28"/>
  <c r="CC68" i="28"/>
  <c r="CJ204" i="28"/>
  <c r="CI68" i="28"/>
  <c r="CP204" i="28"/>
  <c r="BX68" i="28"/>
  <c r="CE204" i="28"/>
  <c r="CO68" i="28"/>
  <c r="CV204" i="28"/>
  <c r="DA68" i="28"/>
  <c r="DH204" i="28"/>
  <c r="S188" i="36" s="1"/>
  <c r="CU68" i="28"/>
  <c r="DB204" i="28"/>
  <c r="CD68" i="28"/>
  <c r="CK204" i="28"/>
  <c r="CT50" i="28"/>
  <c r="DA172" i="28"/>
  <c r="CZ50" i="28"/>
  <c r="DG172" i="28"/>
  <c r="S156" i="36" s="1"/>
  <c r="BW50" i="28"/>
  <c r="CD172" i="28"/>
  <c r="CN50" i="28"/>
  <c r="CU172" i="28"/>
  <c r="CH50" i="28"/>
  <c r="CO172" i="28"/>
  <c r="CC50" i="28"/>
  <c r="CJ172" i="28"/>
  <c r="CI50" i="28"/>
  <c r="CP172" i="28"/>
  <c r="CN32" i="28"/>
  <c r="CU139" i="28"/>
  <c r="CB32" i="28"/>
  <c r="CI139" i="28"/>
  <c r="CZ32" i="28"/>
  <c r="DG139" i="28"/>
  <c r="BV32" i="28"/>
  <c r="CC139" i="28"/>
  <c r="DF32" i="28"/>
  <c r="DM139" i="28"/>
  <c r="T123" i="36" s="1"/>
  <c r="CT32" i="28"/>
  <c r="DA139" i="28"/>
  <c r="CA32" i="28"/>
  <c r="CH139" i="28"/>
  <c r="BQ86" i="28" l="1"/>
  <c r="BX219" i="28"/>
  <c r="CA86" i="28"/>
  <c r="CH219" i="28"/>
  <c r="BW86" i="28"/>
  <c r="CD219" i="28"/>
  <c r="CM86" i="28"/>
  <c r="CT219" i="28"/>
  <c r="CG86" i="28"/>
  <c r="CN219" i="28"/>
  <c r="P203" i="36" s="1"/>
  <c r="BV86" i="28"/>
  <c r="CC219" i="28"/>
  <c r="CB86" i="28"/>
  <c r="CI219" i="28"/>
  <c r="CN68" i="28"/>
  <c r="CU204" i="28"/>
  <c r="CH68" i="28"/>
  <c r="CO204" i="28"/>
  <c r="CB68" i="28"/>
  <c r="CI204" i="28"/>
  <c r="BW68" i="28"/>
  <c r="CD204" i="28"/>
  <c r="CT68" i="28"/>
  <c r="DA204" i="28"/>
  <c r="R188" i="36" s="1"/>
  <c r="BQ68" i="28"/>
  <c r="BX204" i="28"/>
  <c r="BV68" i="28"/>
  <c r="CC204" i="28"/>
  <c r="BV50" i="28"/>
  <c r="CC172" i="28"/>
  <c r="CG50" i="28"/>
  <c r="CN172" i="28"/>
  <c r="CS50" i="28"/>
  <c r="CZ172" i="28"/>
  <c r="R156" i="36" s="1"/>
  <c r="CB50" i="28"/>
  <c r="CI172" i="28"/>
  <c r="CA50" i="28"/>
  <c r="CH172" i="28"/>
  <c r="BP50" i="28"/>
  <c r="BW172" i="28"/>
  <c r="CM50" i="28"/>
  <c r="CT172" i="28"/>
  <c r="CM32" i="28"/>
  <c r="CT139" i="28"/>
  <c r="BO32" i="28"/>
  <c r="BV139" i="28"/>
  <c r="BU32" i="28"/>
  <c r="CB139" i="28"/>
  <c r="BT32" i="28"/>
  <c r="CA139" i="28"/>
  <c r="CY32" i="28"/>
  <c r="DF139" i="28"/>
  <c r="S123" i="36" s="1"/>
  <c r="CS32" i="28"/>
  <c r="CZ139" i="28"/>
  <c r="CG32" i="28"/>
  <c r="CN139" i="28"/>
  <c r="BO86" i="28" l="1"/>
  <c r="BV219" i="28"/>
  <c r="CF86" i="28"/>
  <c r="CM219" i="28"/>
  <c r="BT86" i="28"/>
  <c r="BT219" i="28" s="1"/>
  <c r="CA219" i="28"/>
  <c r="BU86" i="28"/>
  <c r="CB219" i="28"/>
  <c r="BZ86" i="28"/>
  <c r="CG219" i="28"/>
  <c r="O203" i="36" s="1"/>
  <c r="BP86" i="28"/>
  <c r="BW219" i="28"/>
  <c r="BJ86" i="28"/>
  <c r="BQ219" i="28"/>
  <c r="BI68" i="28"/>
  <c r="BQ204" i="28"/>
  <c r="BP68" i="28"/>
  <c r="BW204" i="28"/>
  <c r="CA68" i="28"/>
  <c r="CH204" i="28"/>
  <c r="BO68" i="28"/>
  <c r="BV204" i="28"/>
  <c r="CM68" i="28"/>
  <c r="CT204" i="28"/>
  <c r="Q188" i="36" s="1"/>
  <c r="BU68" i="28"/>
  <c r="CB204" i="28"/>
  <c r="CG68" i="28"/>
  <c r="CN204" i="28"/>
  <c r="CF50" i="28"/>
  <c r="CM172" i="28"/>
  <c r="CL50" i="28"/>
  <c r="CS172" i="28"/>
  <c r="Q156" i="36" s="1"/>
  <c r="BH50" i="28"/>
  <c r="BP172" i="28"/>
  <c r="BU50" i="28"/>
  <c r="CB172" i="28"/>
  <c r="BZ50" i="28"/>
  <c r="CG172" i="28"/>
  <c r="BT50" i="28"/>
  <c r="CA172" i="28"/>
  <c r="BO50" i="28"/>
  <c r="BV172" i="28"/>
  <c r="CL32" i="28"/>
  <c r="CS139" i="28"/>
  <c r="BM32" i="28"/>
  <c r="BT139" i="28"/>
  <c r="BG32" i="28"/>
  <c r="BO139" i="28"/>
  <c r="BZ32" i="28"/>
  <c r="CG139" i="28"/>
  <c r="CR32" i="28"/>
  <c r="CY139" i="28"/>
  <c r="R123" i="36" s="1"/>
  <c r="BN32" i="28"/>
  <c r="BU139" i="28"/>
  <c r="CF32" i="28"/>
  <c r="CM139" i="28"/>
  <c r="BI86" i="28" l="1"/>
  <c r="BP219" i="28"/>
  <c r="BN86" i="28"/>
  <c r="BU219" i="28"/>
  <c r="BY86" i="28"/>
  <c r="CF219" i="28"/>
  <c r="BC86" i="28"/>
  <c r="BJ219" i="28"/>
  <c r="BS86" i="28"/>
  <c r="BZ219" i="28"/>
  <c r="N203" i="36" s="1"/>
  <c r="BH86" i="28"/>
  <c r="BO219" i="28"/>
  <c r="BN68" i="28"/>
  <c r="BU204" i="28"/>
  <c r="BG68" i="28"/>
  <c r="BO204" i="28"/>
  <c r="BH68" i="28"/>
  <c r="BP204" i="28"/>
  <c r="BZ68" i="28"/>
  <c r="CG204" i="28"/>
  <c r="CF68" i="28"/>
  <c r="CM204" i="28"/>
  <c r="P188" i="36" s="1"/>
  <c r="BT68" i="28"/>
  <c r="CA204" i="28"/>
  <c r="BB68" i="28"/>
  <c r="BI204" i="28"/>
  <c r="BM50" i="28"/>
  <c r="BT172" i="28"/>
  <c r="BN50" i="28"/>
  <c r="BU172" i="28"/>
  <c r="CE50" i="28"/>
  <c r="CL172" i="28"/>
  <c r="P156" i="36" s="1"/>
  <c r="BG50" i="28"/>
  <c r="BO172" i="28"/>
  <c r="BS50" i="28"/>
  <c r="BS172" i="28" s="1"/>
  <c r="BZ172" i="28"/>
  <c r="BA50" i="28"/>
  <c r="BH172" i="28"/>
  <c r="BY50" i="28"/>
  <c r="CF172" i="28"/>
  <c r="BS32" i="28"/>
  <c r="BS139" i="28" s="1"/>
  <c r="BZ139" i="28"/>
  <c r="BF32" i="28"/>
  <c r="BN139" i="28"/>
  <c r="BE32" i="28"/>
  <c r="BM139" i="28"/>
  <c r="BY32" i="28"/>
  <c r="CF139" i="28"/>
  <c r="CK32" i="28"/>
  <c r="CR139" i="28"/>
  <c r="Q123" i="36" s="1"/>
  <c r="AZ32" i="28"/>
  <c r="BG139" i="28"/>
  <c r="CE32" i="28"/>
  <c r="CL139" i="28"/>
  <c r="BA86" i="28" l="1"/>
  <c r="BH219" i="28"/>
  <c r="AV86" i="28"/>
  <c r="BC219" i="28"/>
  <c r="BG86" i="28"/>
  <c r="BN219" i="28"/>
  <c r="BM86" i="28"/>
  <c r="BS219" i="28"/>
  <c r="M203" i="36" s="1"/>
  <c r="BL86" i="28"/>
  <c r="BL219" i="28" s="1"/>
  <c r="L203" i="36" s="1"/>
  <c r="BR86" i="28"/>
  <c r="BY219" i="28"/>
  <c r="BB86" i="28"/>
  <c r="BI219" i="28"/>
  <c r="BM68" i="28"/>
  <c r="BT204" i="28"/>
  <c r="BS68" i="28"/>
  <c r="BS204" i="28" s="1"/>
  <c r="BZ204" i="28"/>
  <c r="AZ68" i="28"/>
  <c r="BG204" i="28"/>
  <c r="AU68" i="28"/>
  <c r="BB204" i="28"/>
  <c r="BY68" i="28"/>
  <c r="CF204" i="28"/>
  <c r="O188" i="36" s="1"/>
  <c r="BA68" i="28"/>
  <c r="BH204" i="28"/>
  <c r="BF68" i="28"/>
  <c r="BN204" i="28"/>
  <c r="AT50" i="28"/>
  <c r="BA172" i="28"/>
  <c r="AZ50" i="28"/>
  <c r="BG172" i="28"/>
  <c r="BF50" i="28"/>
  <c r="BN172" i="28"/>
  <c r="BR50" i="28"/>
  <c r="BY172" i="28"/>
  <c r="BX50" i="28"/>
  <c r="CE172" i="28"/>
  <c r="O156" i="36" s="1"/>
  <c r="BE50" i="28"/>
  <c r="BM172" i="28"/>
  <c r="AS32" i="28"/>
  <c r="AZ139" i="28"/>
  <c r="BR32" i="28"/>
  <c r="BY139" i="28"/>
  <c r="AY32" i="28"/>
  <c r="BF139" i="28"/>
  <c r="BX32" i="28"/>
  <c r="CE139" i="28"/>
  <c r="CD32" i="28"/>
  <c r="CK139" i="28"/>
  <c r="P123" i="36" s="1"/>
  <c r="BE139" i="28"/>
  <c r="BD32" i="28"/>
  <c r="AX32" i="28"/>
  <c r="BE86" i="28" l="1"/>
  <c r="BM219" i="28"/>
  <c r="AO86" i="28"/>
  <c r="AV219" i="28"/>
  <c r="AU86" i="28"/>
  <c r="BB219" i="28"/>
  <c r="BK86" i="28"/>
  <c r="BR219" i="28"/>
  <c r="BF86" i="28"/>
  <c r="BG219" i="28"/>
  <c r="AZ86" i="28"/>
  <c r="AT86" i="28"/>
  <c r="BA219" i="28"/>
  <c r="AT68" i="28"/>
  <c r="BA204" i="28"/>
  <c r="AN68" i="28"/>
  <c r="AU204" i="28"/>
  <c r="AY68" i="28"/>
  <c r="BF204" i="28"/>
  <c r="BR68" i="28"/>
  <c r="BY204" i="28"/>
  <c r="N188" i="36" s="1"/>
  <c r="AS68" i="28"/>
  <c r="AZ204" i="28"/>
  <c r="BE68" i="28"/>
  <c r="BM204" i="28"/>
  <c r="BE172" i="28"/>
  <c r="BD50" i="28"/>
  <c r="AX50" i="28"/>
  <c r="BK50" i="28"/>
  <c r="BR172" i="28"/>
  <c r="AS50" i="28"/>
  <c r="AZ172" i="28"/>
  <c r="BQ50" i="28"/>
  <c r="BX172" i="28"/>
  <c r="N156" i="36" s="1"/>
  <c r="AY50" i="28"/>
  <c r="BF172" i="28"/>
  <c r="AM50" i="28"/>
  <c r="AT172" i="28"/>
  <c r="AW32" i="28"/>
  <c r="BD139" i="28"/>
  <c r="BQ32" i="28"/>
  <c r="BX139" i="28"/>
  <c r="BK32" i="28"/>
  <c r="BR139" i="28"/>
  <c r="AQ32" i="28"/>
  <c r="AX139" i="28"/>
  <c r="BW32" i="28"/>
  <c r="CD139" i="28"/>
  <c r="O123" i="36" s="1"/>
  <c r="AR32" i="28"/>
  <c r="AY139" i="28"/>
  <c r="AL32" i="28"/>
  <c r="AS139" i="28"/>
  <c r="AS86" i="28" l="1"/>
  <c r="AZ219" i="28"/>
  <c r="BD86" i="28"/>
  <c r="BK219" i="28"/>
  <c r="AH86" i="28"/>
  <c r="AO219" i="28"/>
  <c r="AM86" i="28"/>
  <c r="AT219" i="28"/>
  <c r="AY86" i="28"/>
  <c r="BF219" i="28"/>
  <c r="AN86" i="28"/>
  <c r="AU219" i="28"/>
  <c r="AX86" i="28"/>
  <c r="BE219" i="28"/>
  <c r="K203" i="36" s="1"/>
  <c r="BE204" i="28"/>
  <c r="BD68" i="28"/>
  <c r="AX68" i="28"/>
  <c r="BR204" i="28"/>
  <c r="M188" i="36" s="1"/>
  <c r="BK68" i="28"/>
  <c r="BJ68" i="28"/>
  <c r="BJ204" i="28" s="1"/>
  <c r="L188" i="36" s="1"/>
  <c r="AG68" i="28"/>
  <c r="AN204" i="28"/>
  <c r="AL68" i="28"/>
  <c r="AS204" i="28"/>
  <c r="AR68" i="28"/>
  <c r="AY204" i="28"/>
  <c r="AM68" i="28"/>
  <c r="AT204" i="28"/>
  <c r="AF50" i="28"/>
  <c r="AM172" i="28"/>
  <c r="AQ50" i="28"/>
  <c r="AX172" i="28"/>
  <c r="BC50" i="28"/>
  <c r="BK172" i="28"/>
  <c r="AR50" i="28"/>
  <c r="AY172" i="28"/>
  <c r="AL50" i="28"/>
  <c r="AS172" i="28"/>
  <c r="AW50" i="28"/>
  <c r="BD172" i="28"/>
  <c r="BQ172" i="28"/>
  <c r="M156" i="36" s="1"/>
  <c r="BI50" i="28"/>
  <c r="BI172" i="28" s="1"/>
  <c r="L156" i="36" s="1"/>
  <c r="BJ50" i="28"/>
  <c r="AJ32" i="28"/>
  <c r="AQ139" i="28"/>
  <c r="AK32" i="28"/>
  <c r="AR139" i="28"/>
  <c r="BJ32" i="28"/>
  <c r="BQ139" i="28"/>
  <c r="AE32" i="28"/>
  <c r="AL139" i="28"/>
  <c r="BP32" i="28"/>
  <c r="BW139" i="28"/>
  <c r="N123" i="36" s="1"/>
  <c r="BC32" i="28"/>
  <c r="BK139" i="28"/>
  <c r="AP32" i="28"/>
  <c r="AW139" i="28"/>
  <c r="AG86" i="28" l="1"/>
  <c r="AN219" i="28"/>
  <c r="AF86" i="28"/>
  <c r="AM219" i="28"/>
  <c r="AW86" i="28"/>
  <c r="BD219" i="28"/>
  <c r="AQ86" i="28"/>
  <c r="AX219" i="28"/>
  <c r="J203" i="36" s="1"/>
  <c r="AR86" i="28"/>
  <c r="AY219" i="28"/>
  <c r="AA86" i="28"/>
  <c r="AH219" i="28"/>
  <c r="AL86" i="28"/>
  <c r="AS219" i="28"/>
  <c r="AK68" i="28"/>
  <c r="AR204" i="28"/>
  <c r="Z68" i="28"/>
  <c r="AG204" i="28"/>
  <c r="AQ68" i="28"/>
  <c r="AX204" i="28"/>
  <c r="AW68" i="28"/>
  <c r="BD204" i="28"/>
  <c r="AF68" i="28"/>
  <c r="AM204" i="28"/>
  <c r="AE68" i="28"/>
  <c r="AL204" i="28"/>
  <c r="BC68" i="28"/>
  <c r="BK204" i="28"/>
  <c r="BB50" i="28"/>
  <c r="BJ172" i="28"/>
  <c r="AP50" i="28"/>
  <c r="AW172" i="28"/>
  <c r="AK50" i="28"/>
  <c r="AR172" i="28"/>
  <c r="AJ50" i="28"/>
  <c r="AQ172" i="28"/>
  <c r="AE50" i="28"/>
  <c r="AL172" i="28"/>
  <c r="AV50" i="28"/>
  <c r="BC172" i="28"/>
  <c r="Y50" i="28"/>
  <c r="AF172" i="28"/>
  <c r="AV32" i="28"/>
  <c r="BC139" i="28"/>
  <c r="X32" i="28"/>
  <c r="AE139" i="28"/>
  <c r="AD32" i="28"/>
  <c r="AK139" i="28"/>
  <c r="AI32" i="28"/>
  <c r="AP139" i="28"/>
  <c r="BP139" i="28"/>
  <c r="M123" i="36" s="1"/>
  <c r="BH32" i="28"/>
  <c r="BH139" i="28" s="1"/>
  <c r="L123" i="36" s="1"/>
  <c r="BI32" i="28"/>
  <c r="BB32" i="28"/>
  <c r="BJ139" i="28"/>
  <c r="AC32" i="28"/>
  <c r="AJ139" i="28"/>
  <c r="T86" i="28" l="1"/>
  <c r="AA219" i="28"/>
  <c r="AJ86" i="28"/>
  <c r="AQ219" i="28"/>
  <c r="I203" i="36" s="1"/>
  <c r="Y86" i="28"/>
  <c r="AF219" i="28"/>
  <c r="AE86" i="28"/>
  <c r="AL219" i="28"/>
  <c r="AK86" i="28"/>
  <c r="AR219" i="28"/>
  <c r="AP86" i="28"/>
  <c r="AW219" i="28"/>
  <c r="Z86" i="28"/>
  <c r="AG219" i="28"/>
  <c r="X68" i="28"/>
  <c r="AE204" i="28"/>
  <c r="AP68" i="28"/>
  <c r="AW204" i="28"/>
  <c r="S68" i="28"/>
  <c r="Z204" i="28"/>
  <c r="AV68" i="28"/>
  <c r="BC204" i="28"/>
  <c r="K188" i="36" s="1"/>
  <c r="Y68" i="28"/>
  <c r="AF204" i="28"/>
  <c r="AJ68" i="28"/>
  <c r="AQ204" i="28"/>
  <c r="AD68" i="28"/>
  <c r="AK204" i="28"/>
  <c r="AC50" i="28"/>
  <c r="AJ172" i="28"/>
  <c r="AO50" i="28"/>
  <c r="AV172" i="28"/>
  <c r="AI50" i="28"/>
  <c r="AP172" i="28"/>
  <c r="R50" i="28"/>
  <c r="Y172" i="28"/>
  <c r="X50" i="28"/>
  <c r="AE172" i="28"/>
  <c r="AD50" i="28"/>
  <c r="AK172" i="28"/>
  <c r="AU50" i="28"/>
  <c r="BB172" i="28"/>
  <c r="K156" i="36" s="1"/>
  <c r="AU32" i="28"/>
  <c r="BB139" i="28"/>
  <c r="BA32" i="28"/>
  <c r="BI139" i="28"/>
  <c r="AB32" i="28"/>
  <c r="AI139" i="28"/>
  <c r="Q32" i="28"/>
  <c r="X139" i="28"/>
  <c r="V32" i="28"/>
  <c r="AC139" i="28"/>
  <c r="W32" i="28"/>
  <c r="AD139" i="28"/>
  <c r="AO32" i="28"/>
  <c r="AV139" i="28"/>
  <c r="AI86" i="28" l="1"/>
  <c r="AP219" i="28"/>
  <c r="X86" i="28"/>
  <c r="AE219" i="28"/>
  <c r="AC86" i="28"/>
  <c r="AJ219" i="28"/>
  <c r="H203" i="36" s="1"/>
  <c r="S86" i="28"/>
  <c r="Z219" i="28"/>
  <c r="AD86" i="28"/>
  <c r="AK219" i="28"/>
  <c r="R86" i="28"/>
  <c r="Y219" i="28"/>
  <c r="M86" i="28"/>
  <c r="M219" i="28" s="1"/>
  <c r="T219" i="28"/>
  <c r="AC68" i="28"/>
  <c r="AJ204" i="28"/>
  <c r="AO68" i="28"/>
  <c r="AV204" i="28"/>
  <c r="J188" i="36" s="1"/>
  <c r="AI68" i="28"/>
  <c r="AP204" i="28"/>
  <c r="W68" i="28"/>
  <c r="AD204" i="28"/>
  <c r="R68" i="28"/>
  <c r="Y204" i="28"/>
  <c r="L68" i="28"/>
  <c r="L204" i="28" s="1"/>
  <c r="S204" i="28"/>
  <c r="Q68" i="28"/>
  <c r="X204" i="28"/>
  <c r="W50" i="28"/>
  <c r="AD172" i="28"/>
  <c r="K50" i="28"/>
  <c r="K172" i="28" s="1"/>
  <c r="R172" i="28"/>
  <c r="AH50" i="28"/>
  <c r="AO172" i="28"/>
  <c r="AN50" i="28"/>
  <c r="AU172" i="28"/>
  <c r="J156" i="36" s="1"/>
  <c r="Q50" i="28"/>
  <c r="X172" i="28"/>
  <c r="AB50" i="28"/>
  <c r="AI172" i="28"/>
  <c r="V50" i="28"/>
  <c r="AC172" i="28"/>
  <c r="O32" i="28"/>
  <c r="V139" i="28"/>
  <c r="AN32" i="28"/>
  <c r="AU139" i="28"/>
  <c r="AH32" i="28"/>
  <c r="AO139" i="28"/>
  <c r="U32" i="28"/>
  <c r="AB139" i="28"/>
  <c r="P32" i="28"/>
  <c r="W139" i="28"/>
  <c r="J32" i="28"/>
  <c r="J139" i="28" s="1"/>
  <c r="Q139" i="28"/>
  <c r="AT32" i="28"/>
  <c r="BA139" i="28"/>
  <c r="K123" i="36" s="1"/>
  <c r="K86" i="28" l="1"/>
  <c r="K219" i="28" s="1"/>
  <c r="R219" i="28"/>
  <c r="L86" i="28"/>
  <c r="L219" i="28" s="1"/>
  <c r="S219" i="28"/>
  <c r="Q86" i="28"/>
  <c r="X219" i="28"/>
  <c r="W86" i="28"/>
  <c r="AD219" i="28"/>
  <c r="V86" i="28"/>
  <c r="AC219" i="28"/>
  <c r="G203" i="36" s="1"/>
  <c r="AB86" i="28"/>
  <c r="AI219" i="28"/>
  <c r="J68" i="28"/>
  <c r="J204" i="28" s="1"/>
  <c r="Q204" i="28"/>
  <c r="K68" i="28"/>
  <c r="K204" i="28" s="1"/>
  <c r="R204" i="28"/>
  <c r="AB68" i="28"/>
  <c r="AI204" i="28"/>
  <c r="V68" i="28"/>
  <c r="AC204" i="28"/>
  <c r="P68" i="28"/>
  <c r="W204" i="28"/>
  <c r="AH68" i="28"/>
  <c r="AO204" i="28"/>
  <c r="I188" i="36" s="1"/>
  <c r="U50" i="28"/>
  <c r="AB172" i="28"/>
  <c r="AG50" i="28"/>
  <c r="AN172" i="28"/>
  <c r="I156" i="36" s="1"/>
  <c r="O50" i="28"/>
  <c r="V172" i="28"/>
  <c r="J50" i="28"/>
  <c r="J172" i="28" s="1"/>
  <c r="Q172" i="28"/>
  <c r="AA50" i="28"/>
  <c r="AH172" i="28"/>
  <c r="P50" i="28"/>
  <c r="W172" i="28"/>
  <c r="AM32" i="28"/>
  <c r="AT139" i="28"/>
  <c r="J123" i="36" s="1"/>
  <c r="AA32" i="28"/>
  <c r="AH139" i="28"/>
  <c r="AG32" i="28"/>
  <c r="AN139" i="28"/>
  <c r="N32" i="28"/>
  <c r="U139" i="28"/>
  <c r="I32" i="28"/>
  <c r="I139" i="28" s="1"/>
  <c r="P139" i="28"/>
  <c r="H32" i="28"/>
  <c r="H139" i="28" s="1"/>
  <c r="O139" i="28"/>
  <c r="U86" i="28" l="1"/>
  <c r="AB219" i="28"/>
  <c r="P86" i="28"/>
  <c r="W219" i="28"/>
  <c r="O86" i="28"/>
  <c r="V219" i="28"/>
  <c r="F203" i="36" s="1"/>
  <c r="J86" i="28"/>
  <c r="J219" i="28" s="1"/>
  <c r="Q219" i="28"/>
  <c r="AA68" i="28"/>
  <c r="AH204" i="28"/>
  <c r="H188" i="36" s="1"/>
  <c r="O68" i="28"/>
  <c r="V204" i="28"/>
  <c r="I68" i="28"/>
  <c r="I204" i="28" s="1"/>
  <c r="P204" i="28"/>
  <c r="U68" i="28"/>
  <c r="AB204" i="28"/>
  <c r="T50" i="28"/>
  <c r="AA172" i="28"/>
  <c r="H50" i="28"/>
  <c r="H172" i="28" s="1"/>
  <c r="O172" i="28"/>
  <c r="N50" i="28"/>
  <c r="U172" i="28"/>
  <c r="I50" i="28"/>
  <c r="I172" i="28" s="1"/>
  <c r="P172" i="28"/>
  <c r="Z50" i="28"/>
  <c r="AG172" i="28"/>
  <c r="H156" i="36" s="1"/>
  <c r="G32" i="28"/>
  <c r="G139" i="28" s="1"/>
  <c r="N139" i="28"/>
  <c r="T32" i="28"/>
  <c r="AA139" i="28"/>
  <c r="Z32" i="28"/>
  <c r="AG139" i="28"/>
  <c r="AF32" i="28"/>
  <c r="AM139" i="28"/>
  <c r="I123" i="36" s="1"/>
  <c r="I86" i="28" l="1"/>
  <c r="I219" i="28" s="1"/>
  <c r="P219" i="28"/>
  <c r="H86" i="28"/>
  <c r="H219" i="28" s="1"/>
  <c r="D203" i="36" s="1"/>
  <c r="O219" i="28"/>
  <c r="E203" i="36" s="1"/>
  <c r="N86" i="28"/>
  <c r="N219" i="28" s="1"/>
  <c r="U219" i="28"/>
  <c r="N68" i="28"/>
  <c r="U204" i="28"/>
  <c r="H68" i="28"/>
  <c r="H204" i="28" s="1"/>
  <c r="O204" i="28"/>
  <c r="T68" i="28"/>
  <c r="AA204" i="28"/>
  <c r="G188" i="36" s="1"/>
  <c r="S50" i="28"/>
  <c r="Z172" i="28"/>
  <c r="G156" i="36" s="1"/>
  <c r="G50" i="28"/>
  <c r="N172" i="28"/>
  <c r="M50" i="28"/>
  <c r="T172" i="28"/>
  <c r="Y32" i="28"/>
  <c r="AF139" i="28"/>
  <c r="H123" i="36" s="1"/>
  <c r="M32" i="28"/>
  <c r="T139" i="28"/>
  <c r="S32" i="28"/>
  <c r="Z139" i="28"/>
  <c r="M68" i="28" l="1"/>
  <c r="T204" i="28"/>
  <c r="F188" i="36" s="1"/>
  <c r="G68" i="28"/>
  <c r="G204" i="28" s="1"/>
  <c r="N204" i="28"/>
  <c r="NI68" i="28"/>
  <c r="G172" i="28"/>
  <c r="F50" i="28"/>
  <c r="M172" i="28"/>
  <c r="L50" i="28"/>
  <c r="S172" i="28"/>
  <c r="F156" i="36" s="1"/>
  <c r="F32" i="28"/>
  <c r="F139" i="28" s="1"/>
  <c r="M139" i="28"/>
  <c r="L32" i="28"/>
  <c r="S139" i="28"/>
  <c r="R32" i="28"/>
  <c r="Y139" i="28"/>
  <c r="G123" i="36" s="1"/>
  <c r="F68" i="28" l="1"/>
  <c r="F204" i="28" s="1"/>
  <c r="D188" i="36" s="1"/>
  <c r="M204" i="28"/>
  <c r="E188" i="36" s="1"/>
  <c r="NH68" i="28"/>
  <c r="F172" i="28"/>
  <c r="E50" i="28"/>
  <c r="L172" i="28"/>
  <c r="E156" i="36" s="1"/>
  <c r="E32" i="28"/>
  <c r="E139" i="28" s="1"/>
  <c r="L139" i="28"/>
  <c r="K32" i="28"/>
  <c r="K139" i="28" s="1"/>
  <c r="E123" i="36" s="1"/>
  <c r="R139" i="28"/>
  <c r="F123" i="36" s="1"/>
  <c r="NG68" i="28" l="1"/>
  <c r="E172" i="28"/>
  <c r="D156" i="36" s="1"/>
</calcChain>
</file>

<file path=xl/sharedStrings.xml><?xml version="1.0" encoding="utf-8"?>
<sst xmlns="http://schemas.openxmlformats.org/spreadsheetml/2006/main" count="906" uniqueCount="461">
  <si>
    <t>Insgesamt</t>
  </si>
  <si>
    <t>Ihr Kontakt zu uns:</t>
  </si>
  <si>
    <t>www.destatis.de/kontakt</t>
  </si>
  <si>
    <t>Telefon: +49 (0) 611 / 75 24 05</t>
  </si>
  <si>
    <t>Vervielfältigung und Verbreitung, auch auszugsweise, mit Quellenangabe gestattet.</t>
  </si>
  <si>
    <t>Sterbefälle</t>
  </si>
  <si>
    <t>Sonderauswertung</t>
  </si>
  <si>
    <t>unter … Jahren</t>
  </si>
  <si>
    <t>Alter von ... bis</t>
  </si>
  <si>
    <t>Kalenderwoche</t>
  </si>
  <si>
    <t>Erscheinungsfolge: wöchentlich</t>
  </si>
  <si>
    <t>95 u. mehr</t>
  </si>
  <si>
    <t>01.01.</t>
  </si>
  <si>
    <t>02.01.</t>
  </si>
  <si>
    <t>2016</t>
  </si>
  <si>
    <t>03.01.</t>
  </si>
  <si>
    <t>04.01.</t>
  </si>
  <si>
    <t>05.01.</t>
  </si>
  <si>
    <t>06.01.</t>
  </si>
  <si>
    <t>07.01.</t>
  </si>
  <si>
    <t>08.01.</t>
  </si>
  <si>
    <t>09.01.</t>
  </si>
  <si>
    <t>10.01.</t>
  </si>
  <si>
    <t>11.01.</t>
  </si>
  <si>
    <t>12.01.</t>
  </si>
  <si>
    <t>13.01.</t>
  </si>
  <si>
    <t>14.01.</t>
  </si>
  <si>
    <t>15.01.</t>
  </si>
  <si>
    <t>16.01.</t>
  </si>
  <si>
    <t>17.01.</t>
  </si>
  <si>
    <t>18.01.</t>
  </si>
  <si>
    <t>19.01.</t>
  </si>
  <si>
    <t>20.01.</t>
  </si>
  <si>
    <t>21.01.</t>
  </si>
  <si>
    <t>22.01.</t>
  </si>
  <si>
    <t>23.01.</t>
  </si>
  <si>
    <t>24.01.</t>
  </si>
  <si>
    <t>25.01.</t>
  </si>
  <si>
    <t>26.01.</t>
  </si>
  <si>
    <t>27.01.</t>
  </si>
  <si>
    <t>28.01.</t>
  </si>
  <si>
    <t>29.01.</t>
  </si>
  <si>
    <t>30.01.</t>
  </si>
  <si>
    <t>31.01.</t>
  </si>
  <si>
    <t>01.02.</t>
  </si>
  <si>
    <t>02.02.</t>
  </si>
  <si>
    <t>03.02.</t>
  </si>
  <si>
    <t>04.02.</t>
  </si>
  <si>
    <t>05.02.</t>
  </si>
  <si>
    <t>06.02.</t>
  </si>
  <si>
    <t>07.02.</t>
  </si>
  <si>
    <t>08.02.</t>
  </si>
  <si>
    <t>09.02.</t>
  </si>
  <si>
    <t>10.02.</t>
  </si>
  <si>
    <t>11.02.</t>
  </si>
  <si>
    <t>12.02.</t>
  </si>
  <si>
    <t>13.02.</t>
  </si>
  <si>
    <t>14.02.</t>
  </si>
  <si>
    <t>15.02.</t>
  </si>
  <si>
    <t>16.02.</t>
  </si>
  <si>
    <t>17.02.</t>
  </si>
  <si>
    <t>18.02.</t>
  </si>
  <si>
    <t>19.02.</t>
  </si>
  <si>
    <t>20.02.</t>
  </si>
  <si>
    <t>21.02.</t>
  </si>
  <si>
    <t>22.02.</t>
  </si>
  <si>
    <t>23.02.</t>
  </si>
  <si>
    <t>24.02.</t>
  </si>
  <si>
    <t>25.02.</t>
  </si>
  <si>
    <t>26.02.</t>
  </si>
  <si>
    <t>27.02.</t>
  </si>
  <si>
    <t>28.02.</t>
  </si>
  <si>
    <t>29.02.</t>
  </si>
  <si>
    <t>01.03.</t>
  </si>
  <si>
    <t>02.03.</t>
  </si>
  <si>
    <t>03.03.</t>
  </si>
  <si>
    <t>04.03.</t>
  </si>
  <si>
    <t>05.03.</t>
  </si>
  <si>
    <t>06.03.</t>
  </si>
  <si>
    <t>07.03.</t>
  </si>
  <si>
    <t>08.03.</t>
  </si>
  <si>
    <t>09.03.</t>
  </si>
  <si>
    <t>10.03.</t>
  </si>
  <si>
    <t>11.03.</t>
  </si>
  <si>
    <t>12.03.</t>
  </si>
  <si>
    <t>13.03.</t>
  </si>
  <si>
    <t>14.03.</t>
  </si>
  <si>
    <t>15.03.</t>
  </si>
  <si>
    <t>16.03.</t>
  </si>
  <si>
    <t>17.03.</t>
  </si>
  <si>
    <t>18.03.</t>
  </si>
  <si>
    <t>19.03.</t>
  </si>
  <si>
    <t>20.03.</t>
  </si>
  <si>
    <t>21.03.</t>
  </si>
  <si>
    <t>22.03.</t>
  </si>
  <si>
    <t>23.03.</t>
  </si>
  <si>
    <t>24.03.</t>
  </si>
  <si>
    <t>25.03.</t>
  </si>
  <si>
    <t>26.03.</t>
  </si>
  <si>
    <t>27.03.</t>
  </si>
  <si>
    <t>28.03.</t>
  </si>
  <si>
    <t>29.03.</t>
  </si>
  <si>
    <t>30.03.</t>
  </si>
  <si>
    <t>31.03.</t>
  </si>
  <si>
    <t>01.04.</t>
  </si>
  <si>
    <t>02.04.</t>
  </si>
  <si>
    <t>03.04.</t>
  </si>
  <si>
    <t>04.04.</t>
  </si>
  <si>
    <t>05.04.</t>
  </si>
  <si>
    <t>06.04.</t>
  </si>
  <si>
    <t>07.04.</t>
  </si>
  <si>
    <t>08.04.</t>
  </si>
  <si>
    <t>09.04.</t>
  </si>
  <si>
    <t>10.04.</t>
  </si>
  <si>
    <t>11.04.</t>
  </si>
  <si>
    <t>12.04.</t>
  </si>
  <si>
    <t>13.04.</t>
  </si>
  <si>
    <t>14.04.</t>
  </si>
  <si>
    <t>15.04.</t>
  </si>
  <si>
    <t>16.04.</t>
  </si>
  <si>
    <t>17.04.</t>
  </si>
  <si>
    <t>18.04.</t>
  </si>
  <si>
    <t>19.04.</t>
  </si>
  <si>
    <t>20.04.</t>
  </si>
  <si>
    <t>21.04.</t>
  </si>
  <si>
    <t>22.04.</t>
  </si>
  <si>
    <t>23.04.</t>
  </si>
  <si>
    <t>24.04.</t>
  </si>
  <si>
    <t>25.04.</t>
  </si>
  <si>
    <t>26.04.</t>
  </si>
  <si>
    <t>27.04.</t>
  </si>
  <si>
    <t>28.04.</t>
  </si>
  <si>
    <t>29.04.</t>
  </si>
  <si>
    <t>30.04.</t>
  </si>
  <si>
    <t>01.05.</t>
  </si>
  <si>
    <t>02.05.</t>
  </si>
  <si>
    <t>03.05.</t>
  </si>
  <si>
    <t>04.05.</t>
  </si>
  <si>
    <t>05.05.</t>
  </si>
  <si>
    <t>06.05.</t>
  </si>
  <si>
    <t>07.05.</t>
  </si>
  <si>
    <t>08.05.</t>
  </si>
  <si>
    <t>09.05.</t>
  </si>
  <si>
    <t>10.05.</t>
  </si>
  <si>
    <t>11.05.</t>
  </si>
  <si>
    <t>12.05.</t>
  </si>
  <si>
    <t>13.05.</t>
  </si>
  <si>
    <t>14.05.</t>
  </si>
  <si>
    <t>15.05.</t>
  </si>
  <si>
    <t>16.05.</t>
  </si>
  <si>
    <t>17.05.</t>
  </si>
  <si>
    <t>18.05.</t>
  </si>
  <si>
    <t>19.05.</t>
  </si>
  <si>
    <t>20.05.</t>
  </si>
  <si>
    <t>21.05.</t>
  </si>
  <si>
    <t>22.05.</t>
  </si>
  <si>
    <t>23.05.</t>
  </si>
  <si>
    <t>24.05.</t>
  </si>
  <si>
    <t>25.05.</t>
  </si>
  <si>
    <t>26.05.</t>
  </si>
  <si>
    <t>27.05.</t>
  </si>
  <si>
    <t>28.05.</t>
  </si>
  <si>
    <t>29.05.</t>
  </si>
  <si>
    <t>30.05.</t>
  </si>
  <si>
    <t>31.05.</t>
  </si>
  <si>
    <t>01.06.</t>
  </si>
  <si>
    <t>02.06.</t>
  </si>
  <si>
    <t>03.06.</t>
  </si>
  <si>
    <t>04.06.</t>
  </si>
  <si>
    <t>05.06.</t>
  </si>
  <si>
    <t>06.06.</t>
  </si>
  <si>
    <t>07.06.</t>
  </si>
  <si>
    <t>08.06.</t>
  </si>
  <si>
    <t>09.06.</t>
  </si>
  <si>
    <t>10.06.</t>
  </si>
  <si>
    <t>11.06.</t>
  </si>
  <si>
    <t>12.06.</t>
  </si>
  <si>
    <t>13.06.</t>
  </si>
  <si>
    <t>14.06.</t>
  </si>
  <si>
    <t>15.06.</t>
  </si>
  <si>
    <t>16.06.</t>
  </si>
  <si>
    <t>17.06.</t>
  </si>
  <si>
    <t>18.06.</t>
  </si>
  <si>
    <t>19.06.</t>
  </si>
  <si>
    <t>20.06.</t>
  </si>
  <si>
    <t>21.06.</t>
  </si>
  <si>
    <t>22.06.</t>
  </si>
  <si>
    <t>23.06.</t>
  </si>
  <si>
    <t>24.06.</t>
  </si>
  <si>
    <t>25.06.</t>
  </si>
  <si>
    <t>26.06.</t>
  </si>
  <si>
    <t>27.06.</t>
  </si>
  <si>
    <t>28.06.</t>
  </si>
  <si>
    <t>29.06.</t>
  </si>
  <si>
    <t>30.06.</t>
  </si>
  <si>
    <t>01.07.</t>
  </si>
  <si>
    <t>02.07.</t>
  </si>
  <si>
    <t>03.07.</t>
  </si>
  <si>
    <t>04.07.</t>
  </si>
  <si>
    <t>05.07.</t>
  </si>
  <si>
    <t>06.07.</t>
  </si>
  <si>
    <t>07.07.</t>
  </si>
  <si>
    <t>08.07.</t>
  </si>
  <si>
    <t>09.07.</t>
  </si>
  <si>
    <t>10.07.</t>
  </si>
  <si>
    <t>11.07.</t>
  </si>
  <si>
    <t>12.07.</t>
  </si>
  <si>
    <t>13.07.</t>
  </si>
  <si>
    <t>14.07.</t>
  </si>
  <si>
    <t>15.07.</t>
  </si>
  <si>
    <t>16.07.</t>
  </si>
  <si>
    <t>17.07.</t>
  </si>
  <si>
    <t>18.07.</t>
  </si>
  <si>
    <t>19.07.</t>
  </si>
  <si>
    <t>20.07.</t>
  </si>
  <si>
    <t>21.07.</t>
  </si>
  <si>
    <t>22.07.</t>
  </si>
  <si>
    <t>23.07.</t>
  </si>
  <si>
    <t>24.07.</t>
  </si>
  <si>
    <t>25.07.</t>
  </si>
  <si>
    <t>26.07.</t>
  </si>
  <si>
    <t>27.07.</t>
  </si>
  <si>
    <t>28.07.</t>
  </si>
  <si>
    <t>29.07.</t>
  </si>
  <si>
    <t>30.07.</t>
  </si>
  <si>
    <t>31.07.</t>
  </si>
  <si>
    <t>01.08.</t>
  </si>
  <si>
    <t>02.08.</t>
  </si>
  <si>
    <t>03.08.</t>
  </si>
  <si>
    <t>04.08.</t>
  </si>
  <si>
    <t>05.08.</t>
  </si>
  <si>
    <t>06.08.</t>
  </si>
  <si>
    <t>07.08.</t>
  </si>
  <si>
    <t>08.08.</t>
  </si>
  <si>
    <t>09.08.</t>
  </si>
  <si>
    <t>10.08.</t>
  </si>
  <si>
    <t>11.08.</t>
  </si>
  <si>
    <t>12.08.</t>
  </si>
  <si>
    <t>13.08.</t>
  </si>
  <si>
    <t>14.08.</t>
  </si>
  <si>
    <t>15.08.</t>
  </si>
  <si>
    <t>16.08.</t>
  </si>
  <si>
    <t>17.08.</t>
  </si>
  <si>
    <t>18.08.</t>
  </si>
  <si>
    <t>19.08.</t>
  </si>
  <si>
    <t>20.08.</t>
  </si>
  <si>
    <t>21.08.</t>
  </si>
  <si>
    <t>22.08.</t>
  </si>
  <si>
    <t>23.08.</t>
  </si>
  <si>
    <t>24.08.</t>
  </si>
  <si>
    <t>25.08.</t>
  </si>
  <si>
    <t>26.08.</t>
  </si>
  <si>
    <t>27.08.</t>
  </si>
  <si>
    <t>28.08.</t>
  </si>
  <si>
    <t>29.08.</t>
  </si>
  <si>
    <t>30.08.</t>
  </si>
  <si>
    <t>31.08.</t>
  </si>
  <si>
    <t>01.09.</t>
  </si>
  <si>
    <t>02.09.</t>
  </si>
  <si>
    <t>03.09.</t>
  </si>
  <si>
    <t>04.09.</t>
  </si>
  <si>
    <t>05.09.</t>
  </si>
  <si>
    <t>06.09.</t>
  </si>
  <si>
    <t>07.09.</t>
  </si>
  <si>
    <t>08.09.</t>
  </si>
  <si>
    <t>09.09.</t>
  </si>
  <si>
    <t>10.09.</t>
  </si>
  <si>
    <t>11.09.</t>
  </si>
  <si>
    <t>12.09.</t>
  </si>
  <si>
    <t>13.09.</t>
  </si>
  <si>
    <t>14.09.</t>
  </si>
  <si>
    <t>15.09.</t>
  </si>
  <si>
    <t>16.09.</t>
  </si>
  <si>
    <t>17.09.</t>
  </si>
  <si>
    <t>18.09.</t>
  </si>
  <si>
    <t>19.09.</t>
  </si>
  <si>
    <t>20.09.</t>
  </si>
  <si>
    <t>21.09.</t>
  </si>
  <si>
    <t>22.09.</t>
  </si>
  <si>
    <t>23.09.</t>
  </si>
  <si>
    <t>24.09.</t>
  </si>
  <si>
    <t>25.09.</t>
  </si>
  <si>
    <t>26.09.</t>
  </si>
  <si>
    <t>27.09.</t>
  </si>
  <si>
    <t>28.09.</t>
  </si>
  <si>
    <t>29.09.</t>
  </si>
  <si>
    <t>30.09.</t>
  </si>
  <si>
    <t>01.10.</t>
  </si>
  <si>
    <t>02.10.</t>
  </si>
  <si>
    <t>03.10.</t>
  </si>
  <si>
    <t>04.10.</t>
  </si>
  <si>
    <t>05.10.</t>
  </si>
  <si>
    <t>06.10.</t>
  </si>
  <si>
    <t>07.10.</t>
  </si>
  <si>
    <t>08.10.</t>
  </si>
  <si>
    <t>09.10.</t>
  </si>
  <si>
    <t>10.10.</t>
  </si>
  <si>
    <t>11.10.</t>
  </si>
  <si>
    <t>12.10.</t>
  </si>
  <si>
    <t>13.10.</t>
  </si>
  <si>
    <t>14.10.</t>
  </si>
  <si>
    <t>15.10.</t>
  </si>
  <si>
    <t>16.10.</t>
  </si>
  <si>
    <t>17.10.</t>
  </si>
  <si>
    <t>18.10.</t>
  </si>
  <si>
    <t>19.10.</t>
  </si>
  <si>
    <t>20.10.</t>
  </si>
  <si>
    <t>21.10.</t>
  </si>
  <si>
    <t>22.10.</t>
  </si>
  <si>
    <t>23.10.</t>
  </si>
  <si>
    <t>24.10.</t>
  </si>
  <si>
    <t>25.10.</t>
  </si>
  <si>
    <t>26.10.</t>
  </si>
  <si>
    <t>27.10.</t>
  </si>
  <si>
    <t>28.10.</t>
  </si>
  <si>
    <t>29.10.</t>
  </si>
  <si>
    <t>30.10.</t>
  </si>
  <si>
    <t>31.10.</t>
  </si>
  <si>
    <t>01.11.</t>
  </si>
  <si>
    <t>02.11.</t>
  </si>
  <si>
    <t>03.11.</t>
  </si>
  <si>
    <t>04.11.</t>
  </si>
  <si>
    <t>05.11.</t>
  </si>
  <si>
    <t>06.11.</t>
  </si>
  <si>
    <t>07.11.</t>
  </si>
  <si>
    <t>08.11.</t>
  </si>
  <si>
    <t>09.11.</t>
  </si>
  <si>
    <t>10.11.</t>
  </si>
  <si>
    <t>11.11.</t>
  </si>
  <si>
    <t>12.11.</t>
  </si>
  <si>
    <t>13.11.</t>
  </si>
  <si>
    <t>14.11.</t>
  </si>
  <si>
    <t>15.11.</t>
  </si>
  <si>
    <t>16.11.</t>
  </si>
  <si>
    <t>17.11.</t>
  </si>
  <si>
    <t>18.11.</t>
  </si>
  <si>
    <t>19.11.</t>
  </si>
  <si>
    <t>20.11.</t>
  </si>
  <si>
    <t>21.11.</t>
  </si>
  <si>
    <t>22.11.</t>
  </si>
  <si>
    <t>23.11.</t>
  </si>
  <si>
    <t>24.11.</t>
  </si>
  <si>
    <t>25.11.</t>
  </si>
  <si>
    <t>26.11.</t>
  </si>
  <si>
    <t>27.11.</t>
  </si>
  <si>
    <t>28.11.</t>
  </si>
  <si>
    <t>29.11.</t>
  </si>
  <si>
    <t>30.11.</t>
  </si>
  <si>
    <t>01.12.</t>
  </si>
  <si>
    <t>02.12.</t>
  </si>
  <si>
    <t>03.12.</t>
  </si>
  <si>
    <t>04.12.</t>
  </si>
  <si>
    <t>05.12.</t>
  </si>
  <si>
    <t>06.12.</t>
  </si>
  <si>
    <t>07.12.</t>
  </si>
  <si>
    <t>08.12.</t>
  </si>
  <si>
    <t>09.12.</t>
  </si>
  <si>
    <t>10.12.</t>
  </si>
  <si>
    <t>11.12.</t>
  </si>
  <si>
    <t>12.12.</t>
  </si>
  <si>
    <t>13.12.</t>
  </si>
  <si>
    <t>14.12.</t>
  </si>
  <si>
    <t>15.12.</t>
  </si>
  <si>
    <t>16.12.</t>
  </si>
  <si>
    <t>17.12.</t>
  </si>
  <si>
    <t>18.12.</t>
  </si>
  <si>
    <t>19.12.</t>
  </si>
  <si>
    <t>20.12.</t>
  </si>
  <si>
    <t>21.12.</t>
  </si>
  <si>
    <t>22.12.</t>
  </si>
  <si>
    <t>23.12.</t>
  </si>
  <si>
    <t>24.12.</t>
  </si>
  <si>
    <t>25.12.</t>
  </si>
  <si>
    <t>26.12.</t>
  </si>
  <si>
    <t>27.12.</t>
  </si>
  <si>
    <t>28.12.</t>
  </si>
  <si>
    <t>29.12.</t>
  </si>
  <si>
    <t>30.12.</t>
  </si>
  <si>
    <t>31.12.</t>
  </si>
  <si>
    <t>2017</t>
  </si>
  <si>
    <t>2018</t>
  </si>
  <si>
    <t>2019</t>
  </si>
  <si>
    <t>2020</t>
  </si>
  <si>
    <t>X</t>
  </si>
  <si>
    <t>30-35</t>
  </si>
  <si>
    <t>80-85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</si>
  <si>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</si>
  <si>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</si>
  <si>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</si>
  <si>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</si>
  <si>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</si>
  <si>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</si>
  <si>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</si>
  <si>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</si>
  <si>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</si>
  <si>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85-90</t>
  </si>
  <si>
    <t>90-95</t>
  </si>
  <si>
    <t>Sterbefälle nach Kalenderwochen und Altersgruppen 2016 bis 2020 in Deutschland</t>
  </si>
  <si>
    <t>0-30</t>
  </si>
  <si>
    <t>Sterbedatum</t>
  </si>
  <si>
    <t>Lfd.</t>
  </si>
  <si>
    <t>Nr.</t>
  </si>
  <si>
    <t>Jahr</t>
  </si>
  <si>
    <t>Ergebnisse für das Jahr 2020 aus Rohdaten</t>
  </si>
  <si>
    <t>Fallzahlen nach Tagen, Wochen, Monaten, Altersgruppen,</t>
  </si>
  <si>
    <t>Geschlecht und Bundesländern für Deutschland</t>
  </si>
  <si>
    <t xml:space="preserve">X </t>
  </si>
  <si>
    <t>© Statistisches Bundesamt (Destatis), 2021</t>
  </si>
  <si>
    <t>Erschienen am 29. Januar 2021</t>
  </si>
  <si>
    <t>Stand: 29.01.2021</t>
  </si>
  <si>
    <t>2021</t>
  </si>
  <si>
    <t>2016 - 2021</t>
  </si>
  <si>
    <t>Sterbefälle nach Tagen 2016 bis 2021 in Deutschland</t>
  </si>
  <si>
    <t>Ergebnisse für die Jahre 2020 und 2021 aus Rohdaten</t>
  </si>
  <si>
    <t>Datei v. 21.08.20</t>
  </si>
  <si>
    <t xml:space="preserve">  0 - 30</t>
  </si>
  <si>
    <t>30 - 50</t>
  </si>
  <si>
    <t>50 - 55</t>
  </si>
  <si>
    <t>55 - 60</t>
  </si>
  <si>
    <t>60 - 65</t>
  </si>
  <si>
    <t>65 - 70</t>
  </si>
  <si>
    <t>70 - 75</t>
  </si>
  <si>
    <t xml:space="preserve">75 - 80 </t>
  </si>
  <si>
    <t>80 - 85</t>
  </si>
  <si>
    <t>85 - 90</t>
  </si>
  <si>
    <t>90 - 95</t>
  </si>
  <si>
    <t>Differenz</t>
  </si>
  <si>
    <t xml:space="preserve"> 0-9 m</t>
  </si>
  <si>
    <t xml:space="preserve"> 0-9 w</t>
  </si>
  <si>
    <t xml:space="preserve"> 10-19 m</t>
  </si>
  <si>
    <t xml:space="preserve"> 10-19 w</t>
  </si>
  <si>
    <t xml:space="preserve"> 20-29 m</t>
  </si>
  <si>
    <t xml:space="preserve"> 20-29 w</t>
  </si>
  <si>
    <t xml:space="preserve"> 30-39 m</t>
  </si>
  <si>
    <t xml:space="preserve"> 30-39 w</t>
  </si>
  <si>
    <t xml:space="preserve"> 40-49 m</t>
  </si>
  <si>
    <t xml:space="preserve"> 50-59 m</t>
  </si>
  <si>
    <t xml:space="preserve"> 40-49 w</t>
  </si>
  <si>
    <t xml:space="preserve"> 50-59 w</t>
  </si>
  <si>
    <t xml:space="preserve"> 60 – 69 m</t>
  </si>
  <si>
    <t xml:space="preserve"> 60 – 69 w</t>
  </si>
  <si>
    <t xml:space="preserve"> 70 – 79 m</t>
  </si>
  <si>
    <t xml:space="preserve"> 70 – 79 w</t>
  </si>
  <si>
    <t xml:space="preserve"> 80 – 89 m</t>
  </si>
  <si>
    <t xml:space="preserve"> 80 – 89 w</t>
  </si>
  <si>
    <t xml:space="preserve"> &gt;= 90 m</t>
  </si>
  <si>
    <t xml:space="preserve"> &gt;= 90 w</t>
  </si>
  <si>
    <t>gesamt</t>
  </si>
  <si>
    <t>&lt; 60</t>
  </si>
  <si>
    <t>davon Corona</t>
  </si>
  <si>
    <t>60-79</t>
  </si>
  <si>
    <t>ab 80</t>
  </si>
  <si>
    <r>
      <rPr>
        <sz val="10"/>
        <color theme="1"/>
        <rFont val="Arial"/>
        <family val="2"/>
      </rPr>
      <t>Ø</t>
    </r>
    <r>
      <rPr>
        <sz val="10"/>
        <color theme="1"/>
        <rFont val="MetaNormalLF-Roman"/>
        <family val="2"/>
      </rPr>
      <t xml:space="preserve"> 16-18</t>
    </r>
  </si>
  <si>
    <r>
      <rPr>
        <sz val="10"/>
        <color theme="1"/>
        <rFont val="Arial"/>
        <family val="2"/>
      </rPr>
      <t>Ø</t>
    </r>
    <r>
      <rPr>
        <sz val="10"/>
        <color theme="1"/>
        <rFont val="MetaNormalLF-Roman"/>
        <family val="2"/>
      </rPr>
      <t xml:space="preserve"> 17-19</t>
    </r>
  </si>
  <si>
    <t>x</t>
  </si>
  <si>
    <t>2020  ohne Corona</t>
  </si>
  <si>
    <r>
      <rPr>
        <sz val="10"/>
        <color theme="1"/>
        <rFont val="Arial"/>
        <family val="2"/>
      </rPr>
      <t>Ø</t>
    </r>
    <r>
      <rPr>
        <sz val="10"/>
        <color theme="1"/>
        <rFont val="MetaNormalLF-Roman"/>
        <family val="2"/>
      </rPr>
      <t xml:space="preserve"> &lt; 60</t>
    </r>
  </si>
  <si>
    <r>
      <rPr>
        <sz val="10"/>
        <color theme="1"/>
        <rFont val="Arial"/>
        <family val="2"/>
      </rPr>
      <t>Ø</t>
    </r>
    <r>
      <rPr>
        <sz val="10"/>
        <color theme="1"/>
        <rFont val="MetaNormalLF-Roman"/>
        <family val="2"/>
      </rPr>
      <t xml:space="preserve"> 60-79</t>
    </r>
  </si>
  <si>
    <r>
      <rPr>
        <sz val="10"/>
        <color theme="1"/>
        <rFont val="Arial"/>
        <family val="2"/>
      </rPr>
      <t>Ø</t>
    </r>
    <r>
      <rPr>
        <sz val="10"/>
        <color theme="1"/>
        <rFont val="MetaNormalLF-Roman"/>
        <family val="2"/>
      </rPr>
      <t xml:space="preserve"> ab 80</t>
    </r>
  </si>
  <si>
    <t>ohne Corona</t>
  </si>
  <si>
    <t>Corona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</si>
</sst>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\ ##0_);\-#\ ##0\)"/>
    <numFmt numFmtId="165" formatCode="@\ *."/>
    <numFmt numFmtId="166" formatCode="#\ ###\ ##0\ ;\-#\ ###\ ##0\ ;&quot; – &quot;"/>
    <numFmt numFmtId="167" formatCode="0.00_ ;\-0.00\ "/>
    <numFmt numFmtId="168" formatCode="#,##0.00_ ;\-#,##0.00\ "/>
  </numFmts>
  <fonts count="30">
    <font>
      <sz val="11"/>
      <color theme="1"/>
      <name val="MetaNormalLF-Roman"/>
      <family val="2"/>
    </font>
    <font>
      <sz val="10"/>
      <color theme="1"/>
      <name val="MetaNormalLF-Roman"/>
      <family val="2"/>
    </font>
    <font>
      <sz val="12"/>
      <name val="MetaNormalLF-Roman"/>
      <family val="2"/>
    </font>
    <font>
      <b/>
      <sz val="12"/>
      <name val="MetaNormalLF-Roman"/>
      <family val="2"/>
    </font>
    <font>
      <sz val="12"/>
      <name val="Arial MT"/>
    </font>
    <font>
      <sz val="10"/>
      <name val="MetaNormalLF-Roman"/>
      <family val="2"/>
    </font>
    <font>
      <sz val="10"/>
      <name val="Arial"/>
      <family val="2"/>
    </font>
    <font>
      <sz val="24"/>
      <name val="Arial"/>
      <family val="2"/>
    </font>
    <font>
      <sz val="18"/>
      <name val="MetaNormalLF-Roman"/>
      <family val="2"/>
    </font>
    <font>
      <b/>
      <sz val="28"/>
      <name val="MetaNormalLF-Roman"/>
      <family val="2"/>
    </font>
    <font>
      <sz val="21"/>
      <name val="MetaNormalLF-Roman"/>
      <family val="2"/>
    </font>
    <font>
      <sz val="20"/>
      <name val="MetaNormalLF-Roman"/>
      <family val="2"/>
    </font>
    <font>
      <b/>
      <sz val="26"/>
      <name val="MetaNormalLF-Roman"/>
      <family val="2"/>
    </font>
    <font>
      <u/>
      <sz val="10"/>
      <color indexed="12"/>
      <name val="Arial"/>
      <family val="2"/>
    </font>
    <font>
      <u/>
      <sz val="10"/>
      <color indexed="12"/>
      <name val="MetaNormalLF-Roman"/>
      <family val="2"/>
    </font>
    <font>
      <b/>
      <sz val="14"/>
      <name val="MetaNormalLF-Roman"/>
      <family val="2"/>
    </font>
    <font>
      <sz val="10"/>
      <name val="Arial"/>
      <family val="2"/>
    </font>
    <font>
      <sz val="14.5"/>
      <name val="MetaNormalLF-Roman"/>
      <family val="2"/>
    </font>
    <font>
      <b/>
      <sz val="10"/>
      <name val="MetaNormalLF-Roman"/>
      <family val="2"/>
    </font>
    <font>
      <u/>
      <sz val="11"/>
      <color theme="10"/>
      <name val="MetaNormalLF-Roman"/>
      <family val="2"/>
    </font>
    <font>
      <sz val="12"/>
      <color theme="1"/>
      <name val="MetaNormalLF-Roman"/>
      <family val="2"/>
    </font>
    <font>
      <sz val="11"/>
      <color theme="1"/>
      <name val="MetaNormalLF-Roman"/>
      <family val="2"/>
    </font>
    <font>
      <sz val="10"/>
      <color theme="1"/>
      <name val="MetaNormalLF-Roman"/>
      <family val="2"/>
    </font>
    <font>
      <b/>
      <sz val="10"/>
      <color theme="1"/>
      <name val="MetaNormalLF-Roman"/>
      <family val="2"/>
    </font>
    <font>
      <sz val="11"/>
      <color rgb="FFFF0000"/>
      <name val="MetaNormalLF-Roman"/>
      <family val="2"/>
    </font>
    <font>
      <b/>
      <sz val="10"/>
      <color rgb="FFFF0000"/>
      <name val="MetaNormalLF-Roman"/>
      <family val="2"/>
    </font>
    <font>
      <sz val="10"/>
      <color rgb="FFFF0000"/>
      <name val="MetaNormalLF-Roman"/>
      <family val="2"/>
    </font>
    <font>
      <sz val="10"/>
      <color theme="1"/>
      <name val="MetaNormalLF-Roman"/>
    </font>
    <font>
      <sz val="8"/>
      <color theme="1"/>
      <name val="MetaNormalLF-Roman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1C9"/>
        <bgColor indexed="64"/>
      </patternFill>
    </fill>
  </fills>
  <borders count="22">
    <border>
      <left/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164" fontId="4" fillId="0" borderId="0" applyProtection="0"/>
    <xf numFmtId="0" fontId="6" fillId="0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9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08">
    <xf numFmtId="0" fontId="0" fillId="0" borderId="0" xfId="0"/>
    <xf numFmtId="49" fontId="10" fillId="0" borderId="0" xfId="3" applyNumberFormat="1" applyFont="1" applyProtection="1">
      <protection locked="0"/>
    </xf>
    <xf numFmtId="0" fontId="14" fillId="0" borderId="0" xfId="4" applyFont="1" applyAlignment="1" applyProtection="1"/>
    <xf numFmtId="0" fontId="16" fillId="0" borderId="8" xfId="5" applyBorder="1"/>
    <xf numFmtId="0" fontId="16" fillId="0" borderId="0" xfId="5"/>
    <xf numFmtId="0" fontId="5" fillId="0" borderId="0" xfId="5" applyFont="1"/>
    <xf numFmtId="0" fontId="5" fillId="0" borderId="0" xfId="5" applyFont="1" applyProtection="1">
      <protection locked="0"/>
    </xf>
    <xf numFmtId="0" fontId="9" fillId="0" borderId="0" xfId="5" applyFont="1" applyProtection="1">
      <protection locked="0"/>
    </xf>
    <xf numFmtId="0" fontId="16" fillId="0" borderId="0" xfId="5" applyProtection="1">
      <protection locked="0"/>
    </xf>
    <xf numFmtId="0" fontId="10" fillId="0" borderId="0" xfId="5" applyFont="1" applyProtection="1">
      <protection locked="0"/>
    </xf>
    <xf numFmtId="0" fontId="11" fillId="0" borderId="0" xfId="5" applyFont="1" applyProtection="1">
      <protection locked="0"/>
    </xf>
    <xf numFmtId="49" fontId="10" fillId="0" borderId="0" xfId="5" applyNumberFormat="1" applyFont="1" applyProtection="1">
      <protection locked="0"/>
    </xf>
    <xf numFmtId="0" fontId="5" fillId="0" borderId="0" xfId="5" applyFont="1" applyAlignment="1"/>
    <xf numFmtId="0" fontId="16" fillId="0" borderId="0" xfId="5" applyAlignment="1"/>
    <xf numFmtId="0" fontId="5" fillId="0" borderId="0" xfId="5" applyFont="1" applyBorder="1"/>
    <xf numFmtId="0" fontId="16" fillId="0" borderId="0" xfId="5" applyBorder="1" applyAlignment="1"/>
    <xf numFmtId="0" fontId="16" fillId="0" borderId="0" xfId="5" applyBorder="1"/>
    <xf numFmtId="0" fontId="18" fillId="0" borderId="0" xfId="5" applyFont="1" applyBorder="1"/>
    <xf numFmtId="49" fontId="12" fillId="0" borderId="0" xfId="5" applyNumberFormat="1" applyFont="1" applyAlignment="1" applyProtection="1">
      <alignment horizontal="left"/>
      <protection locked="0"/>
    </xf>
    <xf numFmtId="0" fontId="5" fillId="0" borderId="0" xfId="5" applyFont="1" applyAlignment="1" applyProtection="1">
      <alignment horizontal="left" indent="1"/>
      <protection locked="0"/>
    </xf>
    <xf numFmtId="0" fontId="5" fillId="0" borderId="0" xfId="5" applyFont="1" applyAlignment="1">
      <alignment horizontal="left" indent="1"/>
    </xf>
    <xf numFmtId="0" fontId="5" fillId="0" borderId="0" xfId="5" applyFont="1" applyAlignment="1" applyProtection="1">
      <alignment horizontal="left"/>
      <protection locked="0"/>
    </xf>
    <xf numFmtId="0" fontId="15" fillId="0" borderId="0" xfId="5" applyFont="1" applyAlignment="1">
      <alignment horizontal="left"/>
    </xf>
    <xf numFmtId="0" fontId="5" fillId="0" borderId="0" xfId="5" applyFont="1" applyAlignment="1">
      <alignment horizontal="left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20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0" fontId="22" fillId="0" borderId="0" xfId="0" applyFont="1"/>
    <xf numFmtId="0" fontId="18" fillId="0" borderId="0" xfId="0" applyFont="1" applyAlignment="1">
      <alignment horizontal="left"/>
    </xf>
    <xf numFmtId="0" fontId="5" fillId="0" borderId="1" xfId="0" applyFont="1" applyBorder="1" applyAlignment="1">
      <alignment horizontal="left"/>
    </xf>
    <xf numFmtId="0" fontId="22" fillId="0" borderId="3" xfId="0" applyFont="1" applyBorder="1"/>
    <xf numFmtId="0" fontId="5" fillId="0" borderId="4" xfId="0" applyFont="1" applyBorder="1" applyAlignment="1">
      <alignment horizontal="left"/>
    </xf>
    <xf numFmtId="14" fontId="22" fillId="0" borderId="5" xfId="0" applyNumberFormat="1" applyFont="1" applyBorder="1" applyAlignment="1">
      <alignment horizontal="center"/>
    </xf>
    <xf numFmtId="14" fontId="22" fillId="0" borderId="6" xfId="0" applyNumberFormat="1" applyFont="1" applyBorder="1" applyAlignment="1">
      <alignment horizontal="center"/>
    </xf>
    <xf numFmtId="166" fontId="23" fillId="0" borderId="0" xfId="0" applyNumberFormat="1" applyFont="1"/>
    <xf numFmtId="0" fontId="23" fillId="0" borderId="0" xfId="0" applyFont="1"/>
    <xf numFmtId="166" fontId="22" fillId="0" borderId="0" xfId="0" applyNumberFormat="1" applyFont="1" applyAlignment="1">
      <alignment horizontal="right"/>
    </xf>
    <xf numFmtId="0" fontId="2" fillId="0" borderId="0" xfId="0" applyFont="1" applyAlignment="1">
      <alignment vertical="center"/>
    </xf>
    <xf numFmtId="1" fontId="22" fillId="0" borderId="5" xfId="0" applyNumberFormat="1" applyFont="1" applyBorder="1" applyAlignment="1">
      <alignment horizontal="left"/>
    </xf>
    <xf numFmtId="0" fontId="22" fillId="0" borderId="11" xfId="0" applyFont="1" applyBorder="1"/>
    <xf numFmtId="0" fontId="0" fillId="0" borderId="11" xfId="0" applyBorder="1"/>
    <xf numFmtId="1" fontId="22" fillId="0" borderId="6" xfId="0" applyNumberFormat="1" applyFont="1" applyBorder="1" applyAlignment="1">
      <alignment horizontal="left"/>
    </xf>
    <xf numFmtId="0" fontId="0" fillId="0" borderId="7" xfId="0" applyBorder="1"/>
    <xf numFmtId="1" fontId="22" fillId="0" borderId="10" xfId="0" applyNumberFormat="1" applyFont="1" applyBorder="1" applyAlignment="1">
      <alignment horizontal="left"/>
    </xf>
    <xf numFmtId="0" fontId="5" fillId="0" borderId="13" xfId="0" applyFont="1" applyBorder="1" applyAlignment="1">
      <alignment horizontal="left"/>
    </xf>
    <xf numFmtId="0" fontId="5" fillId="0" borderId="14" xfId="0" applyFont="1" applyBorder="1" applyAlignment="1">
      <alignment horizontal="left"/>
    </xf>
    <xf numFmtId="1" fontId="22" fillId="0" borderId="9" xfId="0" applyNumberFormat="1" applyFont="1" applyBorder="1" applyAlignment="1">
      <alignment horizontal="left"/>
    </xf>
    <xf numFmtId="0" fontId="5" fillId="0" borderId="15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165" fontId="5" fillId="0" borderId="17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/>
    </xf>
    <xf numFmtId="1" fontId="22" fillId="0" borderId="18" xfId="0" applyNumberFormat="1" applyFont="1" applyBorder="1" applyAlignment="1">
      <alignment horizontal="left"/>
    </xf>
    <xf numFmtId="0" fontId="22" fillId="0" borderId="0" xfId="0" applyFont="1" applyAlignment="1">
      <alignment vertical="center"/>
    </xf>
    <xf numFmtId="166" fontId="1" fillId="0" borderId="0" xfId="0" applyNumberFormat="1" applyFont="1"/>
    <xf numFmtId="166" fontId="1" fillId="0" borderId="0" xfId="0" applyNumberFormat="1" applyFont="1" applyAlignment="1">
      <alignment horizontal="right"/>
    </xf>
    <xf numFmtId="0" fontId="1" fillId="0" borderId="0" xfId="0" applyFont="1"/>
    <xf numFmtId="0" fontId="22" fillId="0" borderId="19" xfId="0" applyFont="1" applyBorder="1"/>
    <xf numFmtId="165" fontId="1" fillId="0" borderId="1" xfId="0" applyNumberFormat="1" applyFont="1" applyBorder="1" applyAlignment="1">
      <alignment horizontal="left"/>
    </xf>
    <xf numFmtId="165" fontId="1" fillId="0" borderId="17" xfId="0" applyNumberFormat="1" applyFont="1" applyBorder="1" applyAlignment="1">
      <alignment horizontal="left"/>
    </xf>
    <xf numFmtId="49" fontId="5" fillId="2" borderId="0" xfId="0" applyNumberFormat="1" applyFont="1" applyFill="1" applyBorder="1" applyAlignment="1">
      <alignment horizontal="left"/>
    </xf>
    <xf numFmtId="166" fontId="1" fillId="2" borderId="0" xfId="0" applyNumberFormat="1" applyFont="1" applyFill="1"/>
    <xf numFmtId="166" fontId="22" fillId="2" borderId="0" xfId="0" applyNumberFormat="1" applyFont="1" applyFill="1" applyAlignment="1">
      <alignment horizontal="right"/>
    </xf>
    <xf numFmtId="166" fontId="23" fillId="2" borderId="0" xfId="0" applyNumberFormat="1" applyFont="1" applyFill="1"/>
    <xf numFmtId="49" fontId="18" fillId="2" borderId="0" xfId="0" applyNumberFormat="1" applyFont="1" applyFill="1" applyBorder="1" applyAlignment="1">
      <alignment horizontal="left"/>
    </xf>
    <xf numFmtId="165" fontId="18" fillId="2" borderId="17" xfId="0" applyNumberFormat="1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/>
    </xf>
    <xf numFmtId="165" fontId="18" fillId="0" borderId="17" xfId="0" applyNumberFormat="1" applyFont="1" applyFill="1" applyBorder="1" applyAlignment="1">
      <alignment horizontal="left"/>
    </xf>
    <xf numFmtId="166" fontId="1" fillId="2" borderId="0" xfId="0" applyNumberFormat="1" applyFont="1" applyFill="1" applyAlignment="1">
      <alignment horizontal="right"/>
    </xf>
    <xf numFmtId="0" fontId="5" fillId="0" borderId="2" xfId="0" applyFont="1" applyBorder="1"/>
    <xf numFmtId="0" fontId="5" fillId="0" borderId="12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0" borderId="3" xfId="0" applyFont="1" applyBorder="1"/>
    <xf numFmtId="165" fontId="18" fillId="0" borderId="1" xfId="0" applyNumberFormat="1" applyFont="1" applyFill="1" applyBorder="1" applyAlignment="1">
      <alignment horizontal="left"/>
    </xf>
    <xf numFmtId="0" fontId="25" fillId="0" borderId="0" xfId="0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left"/>
    </xf>
    <xf numFmtId="0" fontId="24" fillId="0" borderId="0" xfId="0" applyFont="1"/>
    <xf numFmtId="165" fontId="1" fillId="2" borderId="17" xfId="0" applyNumberFormat="1" applyFont="1" applyFill="1" applyBorder="1"/>
    <xf numFmtId="166" fontId="22" fillId="0" borderId="3" xfId="0" applyNumberFormat="1" applyFont="1" applyBorder="1" applyAlignment="1">
      <alignment horizontal="right"/>
    </xf>
    <xf numFmtId="166" fontId="22" fillId="2" borderId="0" xfId="0" applyNumberFormat="1" applyFont="1" applyFill="1" applyBorder="1" applyAlignment="1">
      <alignment horizontal="right"/>
    </xf>
    <xf numFmtId="166" fontId="22" fillId="0" borderId="0" xfId="0" applyNumberFormat="1" applyFont="1" applyBorder="1" applyAlignment="1">
      <alignment horizontal="right"/>
    </xf>
    <xf numFmtId="165" fontId="5" fillId="0" borderId="20" xfId="0" applyNumberFormat="1" applyFont="1" applyBorder="1" applyAlignment="1">
      <alignment horizontal="left"/>
    </xf>
    <xf numFmtId="166" fontId="23" fillId="2" borderId="0" xfId="0" applyNumberFormat="1" applyFont="1" applyFill="1" applyAlignment="1">
      <alignment horizontal="right"/>
    </xf>
    <xf numFmtId="166" fontId="23" fillId="0" borderId="0" xfId="0" applyNumberFormat="1" applyFont="1" applyAlignment="1">
      <alignment horizontal="right"/>
    </xf>
    <xf numFmtId="165" fontId="22" fillId="0" borderId="0" xfId="0" applyNumberFormat="1" applyFont="1"/>
    <xf numFmtId="4" fontId="22" fillId="0" borderId="0" xfId="0" applyNumberFormat="1" applyFont="1"/>
    <xf numFmtId="10" fontId="22" fillId="0" borderId="0" xfId="7" applyNumberFormat="1" applyFont="1"/>
    <xf numFmtId="165" fontId="18" fillId="0" borderId="20" xfId="0" applyNumberFormat="1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165" fontId="18" fillId="0" borderId="0" xfId="0" applyNumberFormat="1" applyFont="1" applyFill="1" applyBorder="1" applyAlignment="1">
      <alignment horizontal="left"/>
    </xf>
    <xf numFmtId="165" fontId="5" fillId="0" borderId="0" xfId="0" applyNumberFormat="1" applyFont="1" applyBorder="1" applyAlignment="1">
      <alignment horizontal="left"/>
    </xf>
    <xf numFmtId="3" fontId="22" fillId="0" borderId="0" xfId="0" applyNumberFormat="1" applyFont="1"/>
    <xf numFmtId="0" fontId="22" fillId="0" borderId="21" xfId="0" applyFont="1" applyBorder="1"/>
    <xf numFmtId="168" fontId="1" fillId="0" borderId="0" xfId="0" applyNumberFormat="1" applyFont="1"/>
    <xf numFmtId="167" fontId="22" fillId="0" borderId="0" xfId="0" applyNumberFormat="1" applyFont="1"/>
    <xf numFmtId="166" fontId="27" fillId="0" borderId="0" xfId="0" applyNumberFormat="1" applyFont="1"/>
    <xf numFmtId="3" fontId="0" fillId="0" borderId="0" xfId="0" applyNumberFormat="1"/>
    <xf numFmtId="14" fontId="28" fillId="0" borderId="0" xfId="0" applyNumberFormat="1" applyFont="1"/>
    <xf numFmtId="14" fontId="22" fillId="0" borderId="0" xfId="0" applyNumberFormat="1" applyFont="1"/>
    <xf numFmtId="1" fontId="22" fillId="0" borderId="0" xfId="0" applyNumberFormat="1" applyFont="1"/>
    <xf numFmtId="0" fontId="17" fillId="0" borderId="8" xfId="5" applyFont="1" applyBorder="1" applyAlignment="1">
      <alignment horizontal="left"/>
    </xf>
    <xf numFmtId="0" fontId="7" fillId="0" borderId="8" xfId="5" applyFont="1" applyBorder="1" applyAlignment="1">
      <alignment horizontal="left"/>
    </xf>
    <xf numFmtId="0" fontId="8" fillId="0" borderId="0" xfId="5" applyFont="1" applyAlignment="1" applyProtection="1">
      <alignment vertical="center"/>
      <protection locked="0"/>
    </xf>
    <xf numFmtId="0" fontId="5" fillId="0" borderId="0" xfId="5" applyFont="1" applyAlignment="1" applyProtection="1">
      <alignment vertical="center"/>
      <protection locked="0"/>
    </xf>
    <xf numFmtId="0" fontId="5" fillId="0" borderId="0" xfId="5" applyFont="1" applyAlignment="1"/>
    <xf numFmtId="0" fontId="16" fillId="0" borderId="0" xfId="5" applyAlignment="1"/>
  </cellXfs>
  <cellStyles count="8">
    <cellStyle name="Link" xfId="4" builtinId="8"/>
    <cellStyle name="Link 2" xfId="6"/>
    <cellStyle name="Prozent" xfId="7" builtinId="5"/>
    <cellStyle name="Standard" xfId="0" builtinId="0"/>
    <cellStyle name="Standard 2" xfId="1"/>
    <cellStyle name="Standard 2 2" xfId="2"/>
    <cellStyle name="Standard 3" xfId="5"/>
    <cellStyle name="Standard 3 2" xfId="3"/>
  </cellStyles>
  <dxfs count="0"/>
  <tableStyles count="0" defaultTableStyle="TableStyleMedium2" defaultPivotStyle="PivotStyleLight16"/>
  <colors>
    <mruColors>
      <color rgb="FFFFF1C9"/>
      <color rgb="FFFF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Wochen!$C$276</c:f>
              <c:strCache>
                <c:ptCount val="1"/>
                <c:pt idx="0">
                  <c:v>&lt; 60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Wochen!$D$275:$BC$275</c:f>
              <c:numCache>
                <c:formatCode>0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Wochen!$D$276:$BC$276</c:f>
              <c:numCache>
                <c:formatCode>#,##0</c:formatCode>
                <c:ptCount val="52"/>
                <c:pt idx="0">
                  <c:v>1750</c:v>
                </c:pt>
                <c:pt idx="1">
                  <c:v>1753</c:v>
                </c:pt>
                <c:pt idx="2">
                  <c:v>1774</c:v>
                </c:pt>
                <c:pt idx="3">
                  <c:v>1663</c:v>
                </c:pt>
                <c:pt idx="4">
                  <c:v>1782</c:v>
                </c:pt>
                <c:pt idx="5">
                  <c:v>1766</c:v>
                </c:pt>
                <c:pt idx="6">
                  <c:v>1746</c:v>
                </c:pt>
                <c:pt idx="7">
                  <c:v>1667</c:v>
                </c:pt>
                <c:pt idx="8">
                  <c:v>1684</c:v>
                </c:pt>
                <c:pt idx="9">
                  <c:v>1726</c:v>
                </c:pt>
                <c:pt idx="10">
                  <c:v>1704</c:v>
                </c:pt>
                <c:pt idx="11">
                  <c:v>1736</c:v>
                </c:pt>
                <c:pt idx="12">
                  <c:v>1733</c:v>
                </c:pt>
                <c:pt idx="13">
                  <c:v>1729</c:v>
                </c:pt>
                <c:pt idx="14">
                  <c:v>1696</c:v>
                </c:pt>
                <c:pt idx="15">
                  <c:v>1619</c:v>
                </c:pt>
                <c:pt idx="16">
                  <c:v>1597</c:v>
                </c:pt>
                <c:pt idx="17">
                  <c:v>1593</c:v>
                </c:pt>
                <c:pt idx="18">
                  <c:v>1607</c:v>
                </c:pt>
                <c:pt idx="19">
                  <c:v>1639</c:v>
                </c:pt>
                <c:pt idx="20">
                  <c:v>1615</c:v>
                </c:pt>
                <c:pt idx="21">
                  <c:v>1608</c:v>
                </c:pt>
                <c:pt idx="22">
                  <c:v>1612</c:v>
                </c:pt>
                <c:pt idx="23">
                  <c:v>1586</c:v>
                </c:pt>
                <c:pt idx="24">
                  <c:v>1636</c:v>
                </c:pt>
                <c:pt idx="25">
                  <c:v>1627</c:v>
                </c:pt>
                <c:pt idx="26">
                  <c:v>1656</c:v>
                </c:pt>
                <c:pt idx="27">
                  <c:v>1605</c:v>
                </c:pt>
                <c:pt idx="28">
                  <c:v>1608</c:v>
                </c:pt>
                <c:pt idx="29">
                  <c:v>1569</c:v>
                </c:pt>
                <c:pt idx="30">
                  <c:v>1638</c:v>
                </c:pt>
                <c:pt idx="31">
                  <c:v>1602</c:v>
                </c:pt>
                <c:pt idx="32">
                  <c:v>1779</c:v>
                </c:pt>
                <c:pt idx="33">
                  <c:v>1559</c:v>
                </c:pt>
                <c:pt idx="34">
                  <c:v>1489</c:v>
                </c:pt>
                <c:pt idx="35">
                  <c:v>1574</c:v>
                </c:pt>
                <c:pt idx="36">
                  <c:v>1560</c:v>
                </c:pt>
                <c:pt idx="37">
                  <c:v>1642</c:v>
                </c:pt>
                <c:pt idx="38">
                  <c:v>1584</c:v>
                </c:pt>
                <c:pt idx="39">
                  <c:v>1594</c:v>
                </c:pt>
                <c:pt idx="40">
                  <c:v>1614</c:v>
                </c:pt>
                <c:pt idx="41">
                  <c:v>1581</c:v>
                </c:pt>
                <c:pt idx="42">
                  <c:v>1678</c:v>
                </c:pt>
                <c:pt idx="43">
                  <c:v>1519</c:v>
                </c:pt>
                <c:pt idx="44">
                  <c:v>1578</c:v>
                </c:pt>
                <c:pt idx="45">
                  <c:v>1545</c:v>
                </c:pt>
                <c:pt idx="46">
                  <c:v>1616</c:v>
                </c:pt>
                <c:pt idx="47">
                  <c:v>1580</c:v>
                </c:pt>
                <c:pt idx="48">
                  <c:v>1651</c:v>
                </c:pt>
                <c:pt idx="49">
                  <c:v>1629</c:v>
                </c:pt>
                <c:pt idx="50">
                  <c:v>1519</c:v>
                </c:pt>
                <c:pt idx="51">
                  <c:v>1553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20-4947-B4CC-817D43F66CBA}"/>
            </c:ext>
          </c:extLst>
        </c:ser>
        <c:ser>
          <c:idx val="1"/>
          <c:order val="1"/>
          <c:tx>
            <c:strRef>
              <c:f>Wochen!$C$277</c:f>
              <c:strCache>
                <c:ptCount val="1"/>
                <c:pt idx="0">
                  <c:v>60-79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Wochen!$D$275:$BC$275</c:f>
              <c:numCache>
                <c:formatCode>0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Wochen!$D$277:$BC$277</c:f>
              <c:numCache>
                <c:formatCode>#,##0</c:formatCode>
                <c:ptCount val="52"/>
                <c:pt idx="0">
                  <c:v>6055</c:v>
                </c:pt>
                <c:pt idx="1">
                  <c:v>6309</c:v>
                </c:pt>
                <c:pt idx="2">
                  <c:v>6203</c:v>
                </c:pt>
                <c:pt idx="3">
                  <c:v>6338</c:v>
                </c:pt>
                <c:pt idx="4">
                  <c:v>6529</c:v>
                </c:pt>
                <c:pt idx="5">
                  <c:v>6285</c:v>
                </c:pt>
                <c:pt idx="6">
                  <c:v>6482</c:v>
                </c:pt>
                <c:pt idx="7">
                  <c:v>6335</c:v>
                </c:pt>
                <c:pt idx="8">
                  <c:v>6374</c:v>
                </c:pt>
                <c:pt idx="9">
                  <c:v>6338</c:v>
                </c:pt>
                <c:pt idx="10">
                  <c:v>6559</c:v>
                </c:pt>
                <c:pt idx="11">
                  <c:v>6566</c:v>
                </c:pt>
                <c:pt idx="12">
                  <c:v>6297</c:v>
                </c:pt>
                <c:pt idx="13">
                  <c:v>6433</c:v>
                </c:pt>
                <c:pt idx="14">
                  <c:v>6129</c:v>
                </c:pt>
                <c:pt idx="15">
                  <c:v>5764</c:v>
                </c:pt>
                <c:pt idx="16">
                  <c:v>5665</c:v>
                </c:pt>
                <c:pt idx="17">
                  <c:v>5613</c:v>
                </c:pt>
                <c:pt idx="18">
                  <c:v>5557</c:v>
                </c:pt>
                <c:pt idx="19">
                  <c:v>5564</c:v>
                </c:pt>
                <c:pt idx="20">
                  <c:v>5529</c:v>
                </c:pt>
                <c:pt idx="21">
                  <c:v>5557</c:v>
                </c:pt>
                <c:pt idx="22">
                  <c:v>5574</c:v>
                </c:pt>
                <c:pt idx="23">
                  <c:v>5411</c:v>
                </c:pt>
                <c:pt idx="24">
                  <c:v>5490</c:v>
                </c:pt>
                <c:pt idx="25">
                  <c:v>5718</c:v>
                </c:pt>
                <c:pt idx="26">
                  <c:v>5544</c:v>
                </c:pt>
                <c:pt idx="27">
                  <c:v>5315</c:v>
                </c:pt>
                <c:pt idx="28">
                  <c:v>5599</c:v>
                </c:pt>
                <c:pt idx="29">
                  <c:v>5619</c:v>
                </c:pt>
                <c:pt idx="30">
                  <c:v>5712</c:v>
                </c:pt>
                <c:pt idx="31">
                  <c:v>5681</c:v>
                </c:pt>
                <c:pt idx="32">
                  <c:v>6307</c:v>
                </c:pt>
                <c:pt idx="33">
                  <c:v>5692</c:v>
                </c:pt>
                <c:pt idx="34">
                  <c:v>5391</c:v>
                </c:pt>
                <c:pt idx="35">
                  <c:v>5542</c:v>
                </c:pt>
                <c:pt idx="36">
                  <c:v>5618</c:v>
                </c:pt>
                <c:pt idx="37">
                  <c:v>5700</c:v>
                </c:pt>
                <c:pt idx="38">
                  <c:v>5746</c:v>
                </c:pt>
                <c:pt idx="39">
                  <c:v>5697</c:v>
                </c:pt>
                <c:pt idx="40">
                  <c:v>5648</c:v>
                </c:pt>
                <c:pt idx="41">
                  <c:v>5832</c:v>
                </c:pt>
                <c:pt idx="42">
                  <c:v>5960</c:v>
                </c:pt>
                <c:pt idx="43">
                  <c:v>5858</c:v>
                </c:pt>
                <c:pt idx="44">
                  <c:v>5923</c:v>
                </c:pt>
                <c:pt idx="45">
                  <c:v>5912</c:v>
                </c:pt>
                <c:pt idx="46">
                  <c:v>5889</c:v>
                </c:pt>
                <c:pt idx="47">
                  <c:v>5884</c:v>
                </c:pt>
                <c:pt idx="48">
                  <c:v>6212</c:v>
                </c:pt>
                <c:pt idx="49">
                  <c:v>6298</c:v>
                </c:pt>
                <c:pt idx="50">
                  <c:v>6119</c:v>
                </c:pt>
                <c:pt idx="51">
                  <c:v>6282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20-4947-B4CC-817D43F66CBA}"/>
            </c:ext>
          </c:extLst>
        </c:ser>
        <c:ser>
          <c:idx val="2"/>
          <c:order val="2"/>
          <c:tx>
            <c:strRef>
              <c:f>Wochen!$C$278</c:f>
              <c:strCache>
                <c:ptCount val="1"/>
                <c:pt idx="0">
                  <c:v>ab 80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Wochen!$D$275:$BC$275</c:f>
              <c:numCache>
                <c:formatCode>0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Wochen!$D$278:$BC$278</c:f>
              <c:numCache>
                <c:formatCode>#,##0</c:formatCode>
                <c:ptCount val="52"/>
                <c:pt idx="0">
                  <c:v>11098</c:v>
                </c:pt>
                <c:pt idx="1">
                  <c:v>11368</c:v>
                </c:pt>
                <c:pt idx="2">
                  <c:v>11207</c:v>
                </c:pt>
                <c:pt idx="3">
                  <c:v>10939</c:v>
                </c:pt>
                <c:pt idx="4">
                  <c:v>11489</c:v>
                </c:pt>
                <c:pt idx="5">
                  <c:v>10980</c:v>
                </c:pt>
                <c:pt idx="6">
                  <c:v>11422</c:v>
                </c:pt>
                <c:pt idx="7">
                  <c:v>10946</c:v>
                </c:pt>
                <c:pt idx="8">
                  <c:v>11434</c:v>
                </c:pt>
                <c:pt idx="9">
                  <c:v>11579</c:v>
                </c:pt>
                <c:pt idx="10">
                  <c:v>11609</c:v>
                </c:pt>
                <c:pt idx="11">
                  <c:v>11365</c:v>
                </c:pt>
                <c:pt idx="12">
                  <c:v>11307</c:v>
                </c:pt>
                <c:pt idx="13">
                  <c:v>11508</c:v>
                </c:pt>
                <c:pt idx="14">
                  <c:v>11324</c:v>
                </c:pt>
                <c:pt idx="15">
                  <c:v>10290</c:v>
                </c:pt>
                <c:pt idx="16">
                  <c:v>9950</c:v>
                </c:pt>
                <c:pt idx="17">
                  <c:v>9772</c:v>
                </c:pt>
                <c:pt idx="18">
                  <c:v>9738</c:v>
                </c:pt>
                <c:pt idx="19">
                  <c:v>9267</c:v>
                </c:pt>
                <c:pt idx="20">
                  <c:v>9691</c:v>
                </c:pt>
                <c:pt idx="21">
                  <c:v>9339</c:v>
                </c:pt>
                <c:pt idx="22">
                  <c:v>9918</c:v>
                </c:pt>
                <c:pt idx="23">
                  <c:v>9486</c:v>
                </c:pt>
                <c:pt idx="24">
                  <c:v>9172</c:v>
                </c:pt>
                <c:pt idx="25">
                  <c:v>9861</c:v>
                </c:pt>
                <c:pt idx="26">
                  <c:v>9178</c:v>
                </c:pt>
                <c:pt idx="27">
                  <c:v>9188</c:v>
                </c:pt>
                <c:pt idx="28">
                  <c:v>9287</c:v>
                </c:pt>
                <c:pt idx="29">
                  <c:v>9682</c:v>
                </c:pt>
                <c:pt idx="30">
                  <c:v>10015</c:v>
                </c:pt>
                <c:pt idx="31">
                  <c:v>10137</c:v>
                </c:pt>
                <c:pt idx="32">
                  <c:v>11551</c:v>
                </c:pt>
                <c:pt idx="33">
                  <c:v>10251</c:v>
                </c:pt>
                <c:pt idx="34">
                  <c:v>9721</c:v>
                </c:pt>
                <c:pt idx="35">
                  <c:v>9574</c:v>
                </c:pt>
                <c:pt idx="36">
                  <c:v>9878</c:v>
                </c:pt>
                <c:pt idx="37">
                  <c:v>10137</c:v>
                </c:pt>
                <c:pt idx="38">
                  <c:v>9970</c:v>
                </c:pt>
                <c:pt idx="39">
                  <c:v>10174</c:v>
                </c:pt>
                <c:pt idx="40">
                  <c:v>10089</c:v>
                </c:pt>
                <c:pt idx="41">
                  <c:v>10058</c:v>
                </c:pt>
                <c:pt idx="42">
                  <c:v>10617</c:v>
                </c:pt>
                <c:pt idx="43">
                  <c:v>10552</c:v>
                </c:pt>
                <c:pt idx="44">
                  <c:v>10620</c:v>
                </c:pt>
                <c:pt idx="45">
                  <c:v>10854</c:v>
                </c:pt>
                <c:pt idx="46">
                  <c:v>11002</c:v>
                </c:pt>
                <c:pt idx="47">
                  <c:v>11383</c:v>
                </c:pt>
                <c:pt idx="48">
                  <c:v>11939</c:v>
                </c:pt>
                <c:pt idx="49">
                  <c:v>12541</c:v>
                </c:pt>
                <c:pt idx="50">
                  <c:v>12105</c:v>
                </c:pt>
                <c:pt idx="51">
                  <c:v>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20-4947-B4CC-817D43F66CBA}"/>
            </c:ext>
          </c:extLst>
        </c:ser>
        <c:ser>
          <c:idx val="3"/>
          <c:order val="3"/>
          <c:tx>
            <c:strRef>
              <c:f>Wochen!$C$279</c:f>
              <c:strCache>
                <c:ptCount val="1"/>
                <c:pt idx="0">
                  <c:v>Ø &lt; 60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Wochen!$D$275:$BC$275</c:f>
              <c:numCache>
                <c:formatCode>0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Wochen!$D$279:$BC$279</c:f>
              <c:numCache>
                <c:formatCode>#,##0</c:formatCode>
                <c:ptCount val="52"/>
                <c:pt idx="0">
                  <c:v>1805.3333333333333</c:v>
                </c:pt>
                <c:pt idx="1">
                  <c:v>1819.6666666666667</c:v>
                </c:pt>
                <c:pt idx="2">
                  <c:v>1803</c:v>
                </c:pt>
                <c:pt idx="3">
                  <c:v>1761.6666666666667</c:v>
                </c:pt>
                <c:pt idx="4">
                  <c:v>1848.3333333333333</c:v>
                </c:pt>
                <c:pt idx="5">
                  <c:v>1828.3333333333333</c:v>
                </c:pt>
                <c:pt idx="6">
                  <c:v>1855.6666666666667</c:v>
                </c:pt>
                <c:pt idx="7">
                  <c:v>1872</c:v>
                </c:pt>
                <c:pt idx="8">
                  <c:v>1925</c:v>
                </c:pt>
                <c:pt idx="9">
                  <c:v>1920.6666666666667</c:v>
                </c:pt>
                <c:pt idx="10">
                  <c:v>1840</c:v>
                </c:pt>
                <c:pt idx="11">
                  <c:v>1786.6666666666667</c:v>
                </c:pt>
                <c:pt idx="12">
                  <c:v>1720.6666666666667</c:v>
                </c:pt>
                <c:pt idx="13">
                  <c:v>1733</c:v>
                </c:pt>
                <c:pt idx="14">
                  <c:v>1705</c:v>
                </c:pt>
                <c:pt idx="15">
                  <c:v>1692.6666666666667</c:v>
                </c:pt>
                <c:pt idx="16">
                  <c:v>1698.6666666666667</c:v>
                </c:pt>
                <c:pt idx="17">
                  <c:v>1672.6666666666667</c:v>
                </c:pt>
                <c:pt idx="18">
                  <c:v>1657.6666666666667</c:v>
                </c:pt>
                <c:pt idx="19">
                  <c:v>1633.6666666666667</c:v>
                </c:pt>
                <c:pt idx="20">
                  <c:v>1672</c:v>
                </c:pt>
                <c:pt idx="21">
                  <c:v>1681.3333333333333</c:v>
                </c:pt>
                <c:pt idx="22">
                  <c:v>1701.3333333333333</c:v>
                </c:pt>
                <c:pt idx="23">
                  <c:v>1636.3333333333333</c:v>
                </c:pt>
                <c:pt idx="24">
                  <c:v>1683</c:v>
                </c:pt>
                <c:pt idx="25">
                  <c:v>1667.6666666666667</c:v>
                </c:pt>
                <c:pt idx="26">
                  <c:v>1659</c:v>
                </c:pt>
                <c:pt idx="27">
                  <c:v>1579</c:v>
                </c:pt>
                <c:pt idx="28">
                  <c:v>1633</c:v>
                </c:pt>
                <c:pt idx="29">
                  <c:v>1709.3333333333333</c:v>
                </c:pt>
                <c:pt idx="30">
                  <c:v>1744</c:v>
                </c:pt>
                <c:pt idx="31">
                  <c:v>1625.3333333333333</c:v>
                </c:pt>
                <c:pt idx="32">
                  <c:v>1600.6666666666667</c:v>
                </c:pt>
                <c:pt idx="33">
                  <c:v>1607.3333333333333</c:v>
                </c:pt>
                <c:pt idx="34">
                  <c:v>1613.6666666666667</c:v>
                </c:pt>
                <c:pt idx="35">
                  <c:v>1617.3333333333333</c:v>
                </c:pt>
                <c:pt idx="36">
                  <c:v>1610.6666666666667</c:v>
                </c:pt>
                <c:pt idx="37">
                  <c:v>1642.3333333333333</c:v>
                </c:pt>
                <c:pt idx="38">
                  <c:v>1603.6666666666667</c:v>
                </c:pt>
                <c:pt idx="39">
                  <c:v>1642.6666666666667</c:v>
                </c:pt>
                <c:pt idx="40">
                  <c:v>1644.6666666666667</c:v>
                </c:pt>
                <c:pt idx="41">
                  <c:v>1648.3333333333333</c:v>
                </c:pt>
                <c:pt idx="42">
                  <c:v>1607.6666666666667</c:v>
                </c:pt>
                <c:pt idx="43">
                  <c:v>1633</c:v>
                </c:pt>
                <c:pt idx="44">
                  <c:v>1675.6666666666667</c:v>
                </c:pt>
                <c:pt idx="45">
                  <c:v>1687.6666666666667</c:v>
                </c:pt>
                <c:pt idx="46">
                  <c:v>1666.6666666666667</c:v>
                </c:pt>
                <c:pt idx="47">
                  <c:v>1652.3333333333333</c:v>
                </c:pt>
                <c:pt idx="48">
                  <c:v>1700.3333333333333</c:v>
                </c:pt>
                <c:pt idx="49">
                  <c:v>1665</c:v>
                </c:pt>
                <c:pt idx="50">
                  <c:v>1665.6666666666667</c:v>
                </c:pt>
                <c:pt idx="51">
                  <c:v>1605.6666666666667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20-4947-B4CC-817D43F66CBA}"/>
            </c:ext>
          </c:extLst>
        </c:ser>
        <c:ser>
          <c:idx val="4"/>
          <c:order val="4"/>
          <c:tx>
            <c:strRef>
              <c:f>Wochen!$C$280</c:f>
              <c:strCache>
                <c:ptCount val="1"/>
                <c:pt idx="0">
                  <c:v>Ø 60-79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Wochen!$D$275:$BC$275</c:f>
              <c:numCache>
                <c:formatCode>0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Wochen!$D$280:$BC$280</c:f>
              <c:numCache>
                <c:formatCode>#,##0</c:formatCode>
                <c:ptCount val="52"/>
                <c:pt idx="0">
                  <c:v>6595.666666666667</c:v>
                </c:pt>
                <c:pt idx="1">
                  <c:v>6766.333333333333</c:v>
                </c:pt>
                <c:pt idx="2">
                  <c:v>6764.666666666667</c:v>
                </c:pt>
                <c:pt idx="3">
                  <c:v>6792</c:v>
                </c:pt>
                <c:pt idx="4">
                  <c:v>7070.333333333333</c:v>
                </c:pt>
                <c:pt idx="5">
                  <c:v>7062.333333333333</c:v>
                </c:pt>
                <c:pt idx="6">
                  <c:v>7210.666666666667</c:v>
                </c:pt>
                <c:pt idx="7">
                  <c:v>7278</c:v>
                </c:pt>
                <c:pt idx="8">
                  <c:v>7502.333333333333</c:v>
                </c:pt>
                <c:pt idx="9">
                  <c:v>7356.666666666667</c:v>
                </c:pt>
                <c:pt idx="10">
                  <c:v>7068</c:v>
                </c:pt>
                <c:pt idx="11">
                  <c:v>6710</c:v>
                </c:pt>
                <c:pt idx="12">
                  <c:v>6498</c:v>
                </c:pt>
                <c:pt idx="13">
                  <c:v>6416.333333333333</c:v>
                </c:pt>
                <c:pt idx="14">
                  <c:v>6196</c:v>
                </c:pt>
                <c:pt idx="15">
                  <c:v>6139.333333333333</c:v>
                </c:pt>
                <c:pt idx="16">
                  <c:v>6146</c:v>
                </c:pt>
                <c:pt idx="17">
                  <c:v>5920</c:v>
                </c:pt>
                <c:pt idx="18">
                  <c:v>6072.333333333333</c:v>
                </c:pt>
                <c:pt idx="19">
                  <c:v>5907.333333333333</c:v>
                </c:pt>
                <c:pt idx="20">
                  <c:v>5794</c:v>
                </c:pt>
                <c:pt idx="21">
                  <c:v>5887</c:v>
                </c:pt>
                <c:pt idx="22">
                  <c:v>5818</c:v>
                </c:pt>
                <c:pt idx="23">
                  <c:v>5638.666666666667</c:v>
                </c:pt>
                <c:pt idx="24">
                  <c:v>5738.333333333333</c:v>
                </c:pt>
                <c:pt idx="25">
                  <c:v>5877</c:v>
                </c:pt>
                <c:pt idx="26">
                  <c:v>5783.333333333333</c:v>
                </c:pt>
                <c:pt idx="27">
                  <c:v>5650.333333333333</c:v>
                </c:pt>
                <c:pt idx="28">
                  <c:v>5866.333333333333</c:v>
                </c:pt>
                <c:pt idx="29">
                  <c:v>6191.666666666667</c:v>
                </c:pt>
                <c:pt idx="30">
                  <c:v>6171.666666666667</c:v>
                </c:pt>
                <c:pt idx="31">
                  <c:v>5925.666666666667</c:v>
                </c:pt>
                <c:pt idx="32">
                  <c:v>5726</c:v>
                </c:pt>
                <c:pt idx="33">
                  <c:v>5653</c:v>
                </c:pt>
                <c:pt idx="34">
                  <c:v>5700.333333333333</c:v>
                </c:pt>
                <c:pt idx="35">
                  <c:v>5602.333333333333</c:v>
                </c:pt>
                <c:pt idx="36">
                  <c:v>5672</c:v>
                </c:pt>
                <c:pt idx="37">
                  <c:v>5768.666666666667</c:v>
                </c:pt>
                <c:pt idx="38">
                  <c:v>5771</c:v>
                </c:pt>
                <c:pt idx="39">
                  <c:v>5795.333333333333</c:v>
                </c:pt>
                <c:pt idx="40">
                  <c:v>5977.666666666667</c:v>
                </c:pt>
                <c:pt idx="41">
                  <c:v>5917.333333333333</c:v>
                </c:pt>
                <c:pt idx="42">
                  <c:v>5861.666666666667</c:v>
                </c:pt>
                <c:pt idx="43">
                  <c:v>5887.333333333333</c:v>
                </c:pt>
                <c:pt idx="44">
                  <c:v>6042.333333333333</c:v>
                </c:pt>
                <c:pt idx="45">
                  <c:v>6051.333333333333</c:v>
                </c:pt>
                <c:pt idx="46">
                  <c:v>6039</c:v>
                </c:pt>
                <c:pt idx="47">
                  <c:v>6220.333333333333</c:v>
                </c:pt>
                <c:pt idx="48">
                  <c:v>6314</c:v>
                </c:pt>
                <c:pt idx="49">
                  <c:v>6342</c:v>
                </c:pt>
                <c:pt idx="50">
                  <c:v>6419.333333333333</c:v>
                </c:pt>
                <c:pt idx="51">
                  <c:v>6093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20-4947-B4CC-817D43F66CBA}"/>
            </c:ext>
          </c:extLst>
        </c:ser>
        <c:ser>
          <c:idx val="5"/>
          <c:order val="5"/>
          <c:tx>
            <c:strRef>
              <c:f>Wochen!$C$281</c:f>
              <c:strCache>
                <c:ptCount val="1"/>
                <c:pt idx="0">
                  <c:v>Ø ab 80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Wochen!$D$275:$BC$275</c:f>
              <c:numCache>
                <c:formatCode>0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Wochen!$D$281:$BC$281</c:f>
              <c:numCache>
                <c:formatCode>#,##0</c:formatCode>
                <c:ptCount val="52"/>
                <c:pt idx="0">
                  <c:v>11247.666666666666</c:v>
                </c:pt>
                <c:pt idx="1">
                  <c:v>11417.333333333334</c:v>
                </c:pt>
                <c:pt idx="2">
                  <c:v>11294.333333333334</c:v>
                </c:pt>
                <c:pt idx="3">
                  <c:v>11699.333333333334</c:v>
                </c:pt>
                <c:pt idx="4">
                  <c:v>12084.666666666666</c:v>
                </c:pt>
                <c:pt idx="5">
                  <c:v>12046.333333333334</c:v>
                </c:pt>
                <c:pt idx="6">
                  <c:v>12296</c:v>
                </c:pt>
                <c:pt idx="7">
                  <c:v>12684.333333333334</c:v>
                </c:pt>
                <c:pt idx="8">
                  <c:v>12991</c:v>
                </c:pt>
                <c:pt idx="9">
                  <c:v>12833.333333333334</c:v>
                </c:pt>
                <c:pt idx="10">
                  <c:v>12040.333333333334</c:v>
                </c:pt>
                <c:pt idx="11">
                  <c:v>11314.333333333334</c:v>
                </c:pt>
                <c:pt idx="12">
                  <c:v>10847.666666666666</c:v>
                </c:pt>
                <c:pt idx="13">
                  <c:v>10429.666666666666</c:v>
                </c:pt>
                <c:pt idx="14">
                  <c:v>10071.666666666666</c:v>
                </c:pt>
                <c:pt idx="15">
                  <c:v>9740.6666666666661</c:v>
                </c:pt>
                <c:pt idx="16">
                  <c:v>9695.6666666666661</c:v>
                </c:pt>
                <c:pt idx="17">
                  <c:v>9410</c:v>
                </c:pt>
                <c:pt idx="18">
                  <c:v>9499</c:v>
                </c:pt>
                <c:pt idx="19">
                  <c:v>9419.6666666666661</c:v>
                </c:pt>
                <c:pt idx="20">
                  <c:v>9215.3333333333339</c:v>
                </c:pt>
                <c:pt idx="21">
                  <c:v>9385.6666666666661</c:v>
                </c:pt>
                <c:pt idx="22">
                  <c:v>9164.3333333333339</c:v>
                </c:pt>
                <c:pt idx="23">
                  <c:v>8776</c:v>
                </c:pt>
                <c:pt idx="24">
                  <c:v>9012.3333333333339</c:v>
                </c:pt>
                <c:pt idx="25">
                  <c:v>9309.6666666666661</c:v>
                </c:pt>
                <c:pt idx="26">
                  <c:v>9090.3333333333339</c:v>
                </c:pt>
                <c:pt idx="27">
                  <c:v>8768</c:v>
                </c:pt>
                <c:pt idx="28">
                  <c:v>9216.3333333333339</c:v>
                </c:pt>
                <c:pt idx="29">
                  <c:v>10108.333333333334</c:v>
                </c:pt>
                <c:pt idx="30">
                  <c:v>10050.666666666666</c:v>
                </c:pt>
                <c:pt idx="31">
                  <c:v>9383</c:v>
                </c:pt>
                <c:pt idx="32">
                  <c:v>8997.3333333333339</c:v>
                </c:pt>
                <c:pt idx="33">
                  <c:v>8991.3333333333339</c:v>
                </c:pt>
                <c:pt idx="34">
                  <c:v>9253</c:v>
                </c:pt>
                <c:pt idx="35">
                  <c:v>8808.3333333333339</c:v>
                </c:pt>
                <c:pt idx="36">
                  <c:v>8964.3333333333339</c:v>
                </c:pt>
                <c:pt idx="37">
                  <c:v>9141</c:v>
                </c:pt>
                <c:pt idx="38">
                  <c:v>9331.3333333333339</c:v>
                </c:pt>
                <c:pt idx="39">
                  <c:v>9290.3333333333339</c:v>
                </c:pt>
                <c:pt idx="40">
                  <c:v>9754</c:v>
                </c:pt>
                <c:pt idx="41">
                  <c:v>9569</c:v>
                </c:pt>
                <c:pt idx="42">
                  <c:v>9528.6666666666661</c:v>
                </c:pt>
                <c:pt idx="43">
                  <c:v>9528</c:v>
                </c:pt>
                <c:pt idx="44">
                  <c:v>9893.3333333333339</c:v>
                </c:pt>
                <c:pt idx="45">
                  <c:v>9820.3333333333339</c:v>
                </c:pt>
                <c:pt idx="46">
                  <c:v>10293</c:v>
                </c:pt>
                <c:pt idx="47">
                  <c:v>10310.333333333334</c:v>
                </c:pt>
                <c:pt idx="48">
                  <c:v>10579</c:v>
                </c:pt>
                <c:pt idx="49">
                  <c:v>10509</c:v>
                </c:pt>
                <c:pt idx="50">
                  <c:v>10765.666666666666</c:v>
                </c:pt>
                <c:pt idx="51">
                  <c:v>10571.333333333334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20-4947-B4CC-817D43F66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6183071"/>
        <c:axId val="1526184319"/>
      </c:lineChart>
      <c:catAx>
        <c:axId val="152618307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526184319"/>
        <c:crosses val="autoZero"/>
        <c:auto val="1"/>
        <c:lblAlgn val="ctr"/>
        <c:lblOffset val="100"/>
        <c:noMultiLvlLbl val="0"/>
      </c:catAx>
      <c:valAx>
        <c:axId val="1526184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526183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Wochen!$C$246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Wochen!$D$245:$BC$245</c:f>
              <c:numCache>
                <c:formatCode>0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Wochen!$D$246:$BC$246</c:f>
              <c:numCache>
                <c:formatCode>#,##0</c:formatCode>
                <c:ptCount val="52"/>
                <c:pt idx="0">
                  <c:v>1750</c:v>
                </c:pt>
                <c:pt idx="1">
                  <c:v>1753</c:v>
                </c:pt>
                <c:pt idx="2">
                  <c:v>1774</c:v>
                </c:pt>
                <c:pt idx="3">
                  <c:v>1663</c:v>
                </c:pt>
                <c:pt idx="4">
                  <c:v>1782</c:v>
                </c:pt>
                <c:pt idx="5">
                  <c:v>1766</c:v>
                </c:pt>
                <c:pt idx="6">
                  <c:v>1746</c:v>
                </c:pt>
                <c:pt idx="7">
                  <c:v>1667</c:v>
                </c:pt>
                <c:pt idx="8">
                  <c:v>1684</c:v>
                </c:pt>
                <c:pt idx="9">
                  <c:v>1726</c:v>
                </c:pt>
                <c:pt idx="10">
                  <c:v>1704</c:v>
                </c:pt>
                <c:pt idx="11">
                  <c:v>1741</c:v>
                </c:pt>
                <c:pt idx="12">
                  <c:v>1754</c:v>
                </c:pt>
                <c:pt idx="13">
                  <c:v>1773</c:v>
                </c:pt>
                <c:pt idx="14">
                  <c:v>1760</c:v>
                </c:pt>
                <c:pt idx="15">
                  <c:v>1688</c:v>
                </c:pt>
                <c:pt idx="16">
                  <c:v>1633</c:v>
                </c:pt>
                <c:pt idx="17">
                  <c:v>1645</c:v>
                </c:pt>
                <c:pt idx="18">
                  <c:v>1643</c:v>
                </c:pt>
                <c:pt idx="19">
                  <c:v>1668</c:v>
                </c:pt>
                <c:pt idx="20">
                  <c:v>1635</c:v>
                </c:pt>
                <c:pt idx="21">
                  <c:v>1621</c:v>
                </c:pt>
                <c:pt idx="22">
                  <c:v>1622</c:v>
                </c:pt>
                <c:pt idx="23">
                  <c:v>1597</c:v>
                </c:pt>
                <c:pt idx="24">
                  <c:v>1641</c:v>
                </c:pt>
                <c:pt idx="25">
                  <c:v>1637</c:v>
                </c:pt>
                <c:pt idx="26">
                  <c:v>1660</c:v>
                </c:pt>
                <c:pt idx="27">
                  <c:v>1608</c:v>
                </c:pt>
                <c:pt idx="28">
                  <c:v>1609</c:v>
                </c:pt>
                <c:pt idx="29">
                  <c:v>1575</c:v>
                </c:pt>
                <c:pt idx="30">
                  <c:v>1640</c:v>
                </c:pt>
                <c:pt idx="31">
                  <c:v>1604</c:v>
                </c:pt>
                <c:pt idx="32">
                  <c:v>1781</c:v>
                </c:pt>
                <c:pt idx="33">
                  <c:v>1563</c:v>
                </c:pt>
                <c:pt idx="34">
                  <c:v>1493</c:v>
                </c:pt>
                <c:pt idx="35">
                  <c:v>1577</c:v>
                </c:pt>
                <c:pt idx="36">
                  <c:v>1564</c:v>
                </c:pt>
                <c:pt idx="37">
                  <c:v>1644</c:v>
                </c:pt>
                <c:pt idx="38">
                  <c:v>1592</c:v>
                </c:pt>
                <c:pt idx="39">
                  <c:v>1606</c:v>
                </c:pt>
                <c:pt idx="40">
                  <c:v>1615</c:v>
                </c:pt>
                <c:pt idx="41">
                  <c:v>1593</c:v>
                </c:pt>
                <c:pt idx="42">
                  <c:v>1685</c:v>
                </c:pt>
                <c:pt idx="43">
                  <c:v>1547</c:v>
                </c:pt>
                <c:pt idx="44">
                  <c:v>1610</c:v>
                </c:pt>
                <c:pt idx="45">
                  <c:v>1596</c:v>
                </c:pt>
                <c:pt idx="46">
                  <c:v>1680</c:v>
                </c:pt>
                <c:pt idx="47">
                  <c:v>1661</c:v>
                </c:pt>
                <c:pt idx="48">
                  <c:v>1721</c:v>
                </c:pt>
                <c:pt idx="49">
                  <c:v>1731</c:v>
                </c:pt>
                <c:pt idx="50">
                  <c:v>1656</c:v>
                </c:pt>
                <c:pt idx="51">
                  <c:v>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6A-46C1-99CF-CA48E7BC9DA5}"/>
            </c:ext>
          </c:extLst>
        </c:ser>
        <c:ser>
          <c:idx val="1"/>
          <c:order val="1"/>
          <c:tx>
            <c:strRef>
              <c:f>Wochen!$C$247</c:f>
              <c:strCache>
                <c:ptCount val="1"/>
                <c:pt idx="0">
                  <c:v>davon Corona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Wochen!$D$245:$BC$245</c:f>
              <c:numCache>
                <c:formatCode>0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Wochen!$D$247:$BC$247</c:f>
              <c:numCache>
                <c:formatCode>#,##0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21</c:v>
                </c:pt>
                <c:pt idx="13">
                  <c:v>44</c:v>
                </c:pt>
                <c:pt idx="14">
                  <c:v>64</c:v>
                </c:pt>
                <c:pt idx="15">
                  <c:v>69</c:v>
                </c:pt>
                <c:pt idx="16">
                  <c:v>36</c:v>
                </c:pt>
                <c:pt idx="17">
                  <c:v>52</c:v>
                </c:pt>
                <c:pt idx="18">
                  <c:v>36</c:v>
                </c:pt>
                <c:pt idx="19">
                  <c:v>29</c:v>
                </c:pt>
                <c:pt idx="20">
                  <c:v>20</c:v>
                </c:pt>
                <c:pt idx="21">
                  <c:v>13</c:v>
                </c:pt>
                <c:pt idx="22">
                  <c:v>10</c:v>
                </c:pt>
                <c:pt idx="23">
                  <c:v>11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1</c:v>
                </c:pt>
                <c:pt idx="29">
                  <c:v>6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4</c:v>
                </c:pt>
                <c:pt idx="34">
                  <c:v>4</c:v>
                </c:pt>
                <c:pt idx="35">
                  <c:v>3</c:v>
                </c:pt>
                <c:pt idx="36">
                  <c:v>4</c:v>
                </c:pt>
                <c:pt idx="37">
                  <c:v>2</c:v>
                </c:pt>
                <c:pt idx="38">
                  <c:v>8</c:v>
                </c:pt>
                <c:pt idx="39">
                  <c:v>12</c:v>
                </c:pt>
                <c:pt idx="40">
                  <c:v>1</c:v>
                </c:pt>
                <c:pt idx="41">
                  <c:v>12</c:v>
                </c:pt>
                <c:pt idx="42">
                  <c:v>7</c:v>
                </c:pt>
                <c:pt idx="43">
                  <c:v>28</c:v>
                </c:pt>
                <c:pt idx="44">
                  <c:v>32</c:v>
                </c:pt>
                <c:pt idx="45">
                  <c:v>51</c:v>
                </c:pt>
                <c:pt idx="46">
                  <c:v>64</c:v>
                </c:pt>
                <c:pt idx="47">
                  <c:v>81</c:v>
                </c:pt>
                <c:pt idx="48">
                  <c:v>70</c:v>
                </c:pt>
                <c:pt idx="49">
                  <c:v>102</c:v>
                </c:pt>
                <c:pt idx="50">
                  <c:v>137</c:v>
                </c:pt>
                <c:pt idx="51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6A-46C1-99CF-CA48E7BC9DA5}"/>
            </c:ext>
          </c:extLst>
        </c:ser>
        <c:ser>
          <c:idx val="6"/>
          <c:order val="2"/>
          <c:tx>
            <c:strRef>
              <c:f>Wochen!$C$252</c:f>
              <c:strCache>
                <c:ptCount val="1"/>
                <c:pt idx="0">
                  <c:v>Ø 17-19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Wochen!$D$245:$BC$245</c:f>
              <c:numCache>
                <c:formatCode>0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Wochen!$D$252:$BC$252</c:f>
              <c:numCache>
                <c:formatCode>#,##0</c:formatCode>
                <c:ptCount val="52"/>
                <c:pt idx="0">
                  <c:v>1805.3333333333333</c:v>
                </c:pt>
                <c:pt idx="1">
                  <c:v>1819.6666666666667</c:v>
                </c:pt>
                <c:pt idx="2">
                  <c:v>1803</c:v>
                </c:pt>
                <c:pt idx="3">
                  <c:v>1761.6666666666667</c:v>
                </c:pt>
                <c:pt idx="4">
                  <c:v>1848.3333333333333</c:v>
                </c:pt>
                <c:pt idx="5">
                  <c:v>1828.3333333333333</c:v>
                </c:pt>
                <c:pt idx="6">
                  <c:v>1855.6666666666667</c:v>
                </c:pt>
                <c:pt idx="7">
                  <c:v>1872</c:v>
                </c:pt>
                <c:pt idx="8">
                  <c:v>1925</c:v>
                </c:pt>
                <c:pt idx="9">
                  <c:v>1920.6666666666667</c:v>
                </c:pt>
                <c:pt idx="10">
                  <c:v>1840</c:v>
                </c:pt>
                <c:pt idx="11">
                  <c:v>1786.6666666666667</c:v>
                </c:pt>
                <c:pt idx="12">
                  <c:v>1720.6666666666667</c:v>
                </c:pt>
                <c:pt idx="13">
                  <c:v>1733</c:v>
                </c:pt>
                <c:pt idx="14">
                  <c:v>1705</c:v>
                </c:pt>
                <c:pt idx="15">
                  <c:v>1692.6666666666667</c:v>
                </c:pt>
                <c:pt idx="16">
                  <c:v>1698.6666666666667</c:v>
                </c:pt>
                <c:pt idx="17">
                  <c:v>1672.6666666666667</c:v>
                </c:pt>
                <c:pt idx="18">
                  <c:v>1657.6666666666667</c:v>
                </c:pt>
                <c:pt idx="19">
                  <c:v>1633.6666666666667</c:v>
                </c:pt>
                <c:pt idx="20">
                  <c:v>1672</c:v>
                </c:pt>
                <c:pt idx="21">
                  <c:v>1681.3333333333333</c:v>
                </c:pt>
                <c:pt idx="22">
                  <c:v>1701.3333333333333</c:v>
                </c:pt>
                <c:pt idx="23">
                  <c:v>1636.3333333333333</c:v>
                </c:pt>
                <c:pt idx="24">
                  <c:v>1683</c:v>
                </c:pt>
                <c:pt idx="25">
                  <c:v>1667.6666666666667</c:v>
                </c:pt>
                <c:pt idx="26">
                  <c:v>1659</c:v>
                </c:pt>
                <c:pt idx="27">
                  <c:v>1579</c:v>
                </c:pt>
                <c:pt idx="28">
                  <c:v>1633</c:v>
                </c:pt>
                <c:pt idx="29">
                  <c:v>1709.3333333333333</c:v>
                </c:pt>
                <c:pt idx="30">
                  <c:v>1744</c:v>
                </c:pt>
                <c:pt idx="31">
                  <c:v>1625.3333333333333</c:v>
                </c:pt>
                <c:pt idx="32">
                  <c:v>1600.6666666666667</c:v>
                </c:pt>
                <c:pt idx="33">
                  <c:v>1607.3333333333333</c:v>
                </c:pt>
                <c:pt idx="34">
                  <c:v>1613.6666666666667</c:v>
                </c:pt>
                <c:pt idx="35">
                  <c:v>1617.3333333333333</c:v>
                </c:pt>
                <c:pt idx="36">
                  <c:v>1610.6666666666667</c:v>
                </c:pt>
                <c:pt idx="37">
                  <c:v>1642.3333333333333</c:v>
                </c:pt>
                <c:pt idx="38">
                  <c:v>1603.6666666666667</c:v>
                </c:pt>
                <c:pt idx="39">
                  <c:v>1642.6666666666667</c:v>
                </c:pt>
                <c:pt idx="40">
                  <c:v>1644.6666666666667</c:v>
                </c:pt>
                <c:pt idx="41">
                  <c:v>1648.3333333333333</c:v>
                </c:pt>
                <c:pt idx="42">
                  <c:v>1607.6666666666667</c:v>
                </c:pt>
                <c:pt idx="43">
                  <c:v>1633</c:v>
                </c:pt>
                <c:pt idx="44">
                  <c:v>1675.6666666666667</c:v>
                </c:pt>
                <c:pt idx="45">
                  <c:v>1687.6666666666667</c:v>
                </c:pt>
                <c:pt idx="46">
                  <c:v>1666.6666666666667</c:v>
                </c:pt>
                <c:pt idx="47">
                  <c:v>1652.3333333333333</c:v>
                </c:pt>
                <c:pt idx="48">
                  <c:v>1700.3333333333333</c:v>
                </c:pt>
                <c:pt idx="49">
                  <c:v>1665</c:v>
                </c:pt>
                <c:pt idx="50">
                  <c:v>1665.6666666666667</c:v>
                </c:pt>
                <c:pt idx="51">
                  <c:v>1605.6666666666667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A-46C1-99CF-CA48E7BC9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5125711"/>
        <c:axId val="675127375"/>
      </c:lineChart>
      <c:catAx>
        <c:axId val="67512571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75127375"/>
        <c:crosses val="autoZero"/>
        <c:auto val="1"/>
        <c:lblAlgn val="ctr"/>
        <c:lblOffset val="100"/>
        <c:noMultiLvlLbl val="0"/>
      </c:catAx>
      <c:valAx>
        <c:axId val="6751273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75125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3"/>
          <c:order val="0"/>
          <c:tx>
            <c:strRef>
              <c:f>Wochen!$C$248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Wochen!$D$248:$BC$248</c:f>
              <c:numCache>
                <c:formatCode>#,##0</c:formatCode>
                <c:ptCount val="52"/>
                <c:pt idx="0">
                  <c:v>1689</c:v>
                </c:pt>
                <c:pt idx="1">
                  <c:v>1774</c:v>
                </c:pt>
                <c:pt idx="2">
                  <c:v>1776</c:v>
                </c:pt>
                <c:pt idx="3">
                  <c:v>1743</c:v>
                </c:pt>
                <c:pt idx="4">
                  <c:v>1793</c:v>
                </c:pt>
                <c:pt idx="5">
                  <c:v>1844</c:v>
                </c:pt>
                <c:pt idx="6">
                  <c:v>1798</c:v>
                </c:pt>
                <c:pt idx="7">
                  <c:v>1791</c:v>
                </c:pt>
                <c:pt idx="8">
                  <c:v>1850</c:v>
                </c:pt>
                <c:pt idx="9">
                  <c:v>1804</c:v>
                </c:pt>
                <c:pt idx="10">
                  <c:v>1730</c:v>
                </c:pt>
                <c:pt idx="11">
                  <c:v>1712</c:v>
                </c:pt>
                <c:pt idx="12">
                  <c:v>1648</c:v>
                </c:pt>
                <c:pt idx="13">
                  <c:v>1687</c:v>
                </c:pt>
                <c:pt idx="14">
                  <c:v>1641</c:v>
                </c:pt>
                <c:pt idx="15">
                  <c:v>1660</c:v>
                </c:pt>
                <c:pt idx="16">
                  <c:v>1655</c:v>
                </c:pt>
                <c:pt idx="17">
                  <c:v>1606</c:v>
                </c:pt>
                <c:pt idx="18">
                  <c:v>1562</c:v>
                </c:pt>
                <c:pt idx="19">
                  <c:v>1589</c:v>
                </c:pt>
                <c:pt idx="20">
                  <c:v>1636</c:v>
                </c:pt>
                <c:pt idx="21">
                  <c:v>1642</c:v>
                </c:pt>
                <c:pt idx="22">
                  <c:v>1696</c:v>
                </c:pt>
                <c:pt idx="23">
                  <c:v>1635</c:v>
                </c:pt>
                <c:pt idx="24">
                  <c:v>1654</c:v>
                </c:pt>
                <c:pt idx="25">
                  <c:v>1717</c:v>
                </c:pt>
                <c:pt idx="26">
                  <c:v>1644</c:v>
                </c:pt>
                <c:pt idx="27">
                  <c:v>1504</c:v>
                </c:pt>
                <c:pt idx="28">
                  <c:v>1619</c:v>
                </c:pt>
                <c:pt idx="29">
                  <c:v>1724</c:v>
                </c:pt>
                <c:pt idx="30">
                  <c:v>1659</c:v>
                </c:pt>
                <c:pt idx="31">
                  <c:v>1535</c:v>
                </c:pt>
                <c:pt idx="32">
                  <c:v>1547</c:v>
                </c:pt>
                <c:pt idx="33">
                  <c:v>1570</c:v>
                </c:pt>
                <c:pt idx="34">
                  <c:v>1649</c:v>
                </c:pt>
                <c:pt idx="35">
                  <c:v>1588</c:v>
                </c:pt>
                <c:pt idx="36">
                  <c:v>1602</c:v>
                </c:pt>
                <c:pt idx="37">
                  <c:v>1624</c:v>
                </c:pt>
                <c:pt idx="38">
                  <c:v>1596</c:v>
                </c:pt>
                <c:pt idx="39">
                  <c:v>1553</c:v>
                </c:pt>
                <c:pt idx="40">
                  <c:v>1638</c:v>
                </c:pt>
                <c:pt idx="41">
                  <c:v>1602</c:v>
                </c:pt>
                <c:pt idx="42">
                  <c:v>1555</c:v>
                </c:pt>
                <c:pt idx="43">
                  <c:v>1633</c:v>
                </c:pt>
                <c:pt idx="44">
                  <c:v>1694</c:v>
                </c:pt>
                <c:pt idx="45">
                  <c:v>1724</c:v>
                </c:pt>
                <c:pt idx="46">
                  <c:v>1617</c:v>
                </c:pt>
                <c:pt idx="47">
                  <c:v>1557</c:v>
                </c:pt>
                <c:pt idx="48">
                  <c:v>1714</c:v>
                </c:pt>
                <c:pt idx="49">
                  <c:v>1660</c:v>
                </c:pt>
                <c:pt idx="50">
                  <c:v>1651</c:v>
                </c:pt>
                <c:pt idx="51">
                  <c:v>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4-468A-BEFA-73E6764594C3}"/>
            </c:ext>
          </c:extLst>
        </c:ser>
        <c:ser>
          <c:idx val="8"/>
          <c:order val="1"/>
          <c:tx>
            <c:strRef>
              <c:f>Wochen!$C$253</c:f>
              <c:strCache>
                <c:ptCount val="1"/>
                <c:pt idx="0">
                  <c:v>Ø 16-18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Wochen!$D$253:$BC$253</c:f>
              <c:numCache>
                <c:formatCode>#,##0</c:formatCode>
                <c:ptCount val="52"/>
                <c:pt idx="0">
                  <c:v>1867</c:v>
                </c:pt>
                <c:pt idx="1">
                  <c:v>1849</c:v>
                </c:pt>
                <c:pt idx="2">
                  <c:v>1804.3333333333333</c:v>
                </c:pt>
                <c:pt idx="3">
                  <c:v>1796</c:v>
                </c:pt>
                <c:pt idx="4">
                  <c:v>1870</c:v>
                </c:pt>
                <c:pt idx="5">
                  <c:v>1861.6666666666667</c:v>
                </c:pt>
                <c:pt idx="6">
                  <c:v>1868</c:v>
                </c:pt>
                <c:pt idx="7">
                  <c:v>1886</c:v>
                </c:pt>
                <c:pt idx="8">
                  <c:v>1914</c:v>
                </c:pt>
                <c:pt idx="9">
                  <c:v>1957</c:v>
                </c:pt>
                <c:pt idx="10">
                  <c:v>1898.6666666666667</c:v>
                </c:pt>
                <c:pt idx="11">
                  <c:v>1838.6666666666667</c:v>
                </c:pt>
                <c:pt idx="12">
                  <c:v>1808.3333333333333</c:v>
                </c:pt>
                <c:pt idx="13">
                  <c:v>1773.3333333333333</c:v>
                </c:pt>
                <c:pt idx="14">
                  <c:v>1750.3333333333333</c:v>
                </c:pt>
                <c:pt idx="15">
                  <c:v>1725</c:v>
                </c:pt>
                <c:pt idx="16">
                  <c:v>1702.6666666666667</c:v>
                </c:pt>
                <c:pt idx="17">
                  <c:v>1718.3333333333333</c:v>
                </c:pt>
                <c:pt idx="18">
                  <c:v>1759.3333333333333</c:v>
                </c:pt>
                <c:pt idx="19">
                  <c:v>1665.6666666666667</c:v>
                </c:pt>
                <c:pt idx="20">
                  <c:v>1683.6666666666667</c:v>
                </c:pt>
                <c:pt idx="21">
                  <c:v>1709</c:v>
                </c:pt>
                <c:pt idx="22">
                  <c:v>1714.6666666666667</c:v>
                </c:pt>
                <c:pt idx="23">
                  <c:v>1628.6666666666667</c:v>
                </c:pt>
                <c:pt idx="24">
                  <c:v>1734.6666666666667</c:v>
                </c:pt>
                <c:pt idx="25">
                  <c:v>1643</c:v>
                </c:pt>
                <c:pt idx="26">
                  <c:v>1712.3333333333333</c:v>
                </c:pt>
                <c:pt idx="27">
                  <c:v>1634.3333333333333</c:v>
                </c:pt>
                <c:pt idx="28">
                  <c:v>1691.6666666666667</c:v>
                </c:pt>
                <c:pt idx="29">
                  <c:v>1690.6666666666667</c:v>
                </c:pt>
                <c:pt idx="30">
                  <c:v>1731</c:v>
                </c:pt>
                <c:pt idx="31">
                  <c:v>1667.3333333333333</c:v>
                </c:pt>
                <c:pt idx="32">
                  <c:v>1650.6666666666667</c:v>
                </c:pt>
                <c:pt idx="33">
                  <c:v>1657.6666666666667</c:v>
                </c:pt>
                <c:pt idx="34">
                  <c:v>1624</c:v>
                </c:pt>
                <c:pt idx="35">
                  <c:v>1664.3333333333333</c:v>
                </c:pt>
                <c:pt idx="36">
                  <c:v>1648.3333333333333</c:v>
                </c:pt>
                <c:pt idx="37">
                  <c:v>1638.6666666666667</c:v>
                </c:pt>
                <c:pt idx="38">
                  <c:v>1647.6666666666667</c:v>
                </c:pt>
                <c:pt idx="39">
                  <c:v>1716.6666666666667</c:v>
                </c:pt>
                <c:pt idx="40">
                  <c:v>1689.3333333333333</c:v>
                </c:pt>
                <c:pt idx="41">
                  <c:v>1694</c:v>
                </c:pt>
                <c:pt idx="42">
                  <c:v>1672.6666666666667</c:v>
                </c:pt>
                <c:pt idx="43">
                  <c:v>1671.6666666666667</c:v>
                </c:pt>
                <c:pt idx="44">
                  <c:v>1689.3333333333333</c:v>
                </c:pt>
                <c:pt idx="45">
                  <c:v>1699</c:v>
                </c:pt>
                <c:pt idx="46">
                  <c:v>1693.6666666666667</c:v>
                </c:pt>
                <c:pt idx="47">
                  <c:v>1752.6666666666667</c:v>
                </c:pt>
                <c:pt idx="48">
                  <c:v>1731.6666666666667</c:v>
                </c:pt>
                <c:pt idx="49">
                  <c:v>1688.6666666666667</c:v>
                </c:pt>
                <c:pt idx="50">
                  <c:v>1703</c:v>
                </c:pt>
                <c:pt idx="51">
                  <c:v>1666.3333333333333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54-468A-BEFA-73E676459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6060159"/>
        <c:axId val="796060991"/>
      </c:lineChart>
      <c:catAx>
        <c:axId val="79606015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6060991"/>
        <c:crosses val="autoZero"/>
        <c:auto val="1"/>
        <c:lblAlgn val="ctr"/>
        <c:lblOffset val="100"/>
        <c:noMultiLvlLbl val="0"/>
      </c:catAx>
      <c:valAx>
        <c:axId val="796060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60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Wochen!$C$256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Wochen!$D$255:$BC$255</c:f>
              <c:numCache>
                <c:formatCode>0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Wochen!$D$256:$BC$256</c:f>
              <c:numCache>
                <c:formatCode>#,##0</c:formatCode>
                <c:ptCount val="52"/>
                <c:pt idx="0">
                  <c:v>6055</c:v>
                </c:pt>
                <c:pt idx="1">
                  <c:v>6309</c:v>
                </c:pt>
                <c:pt idx="2">
                  <c:v>6203</c:v>
                </c:pt>
                <c:pt idx="3">
                  <c:v>6338</c:v>
                </c:pt>
                <c:pt idx="4">
                  <c:v>6529</c:v>
                </c:pt>
                <c:pt idx="5">
                  <c:v>6285</c:v>
                </c:pt>
                <c:pt idx="6">
                  <c:v>6482</c:v>
                </c:pt>
                <c:pt idx="7">
                  <c:v>6335</c:v>
                </c:pt>
                <c:pt idx="8">
                  <c:v>6374</c:v>
                </c:pt>
                <c:pt idx="9">
                  <c:v>6338</c:v>
                </c:pt>
                <c:pt idx="10">
                  <c:v>6563</c:v>
                </c:pt>
                <c:pt idx="11">
                  <c:v>6589</c:v>
                </c:pt>
                <c:pt idx="12">
                  <c:v>6401</c:v>
                </c:pt>
                <c:pt idx="13">
                  <c:v>6770</c:v>
                </c:pt>
                <c:pt idx="14">
                  <c:v>6583</c:v>
                </c:pt>
                <c:pt idx="15">
                  <c:v>6267</c:v>
                </c:pt>
                <c:pt idx="16">
                  <c:v>6086</c:v>
                </c:pt>
                <c:pt idx="17">
                  <c:v>5884</c:v>
                </c:pt>
                <c:pt idx="18">
                  <c:v>5785</c:v>
                </c:pt>
                <c:pt idx="19">
                  <c:v>5727</c:v>
                </c:pt>
                <c:pt idx="20">
                  <c:v>5639</c:v>
                </c:pt>
                <c:pt idx="21">
                  <c:v>5646</c:v>
                </c:pt>
                <c:pt idx="22">
                  <c:v>5632</c:v>
                </c:pt>
                <c:pt idx="23">
                  <c:v>5457</c:v>
                </c:pt>
                <c:pt idx="24">
                  <c:v>5525</c:v>
                </c:pt>
                <c:pt idx="25">
                  <c:v>5744</c:v>
                </c:pt>
                <c:pt idx="26">
                  <c:v>5565</c:v>
                </c:pt>
                <c:pt idx="27">
                  <c:v>5337</c:v>
                </c:pt>
                <c:pt idx="28">
                  <c:v>5611</c:v>
                </c:pt>
                <c:pt idx="29">
                  <c:v>5624</c:v>
                </c:pt>
                <c:pt idx="30">
                  <c:v>5724</c:v>
                </c:pt>
                <c:pt idx="31">
                  <c:v>5697</c:v>
                </c:pt>
                <c:pt idx="32">
                  <c:v>6319</c:v>
                </c:pt>
                <c:pt idx="33">
                  <c:v>5698</c:v>
                </c:pt>
                <c:pt idx="34">
                  <c:v>5403</c:v>
                </c:pt>
                <c:pt idx="35">
                  <c:v>5558</c:v>
                </c:pt>
                <c:pt idx="36">
                  <c:v>5630</c:v>
                </c:pt>
                <c:pt idx="37">
                  <c:v>5714</c:v>
                </c:pt>
                <c:pt idx="38">
                  <c:v>5773</c:v>
                </c:pt>
                <c:pt idx="39">
                  <c:v>5712</c:v>
                </c:pt>
                <c:pt idx="40">
                  <c:v>5684</c:v>
                </c:pt>
                <c:pt idx="41">
                  <c:v>5881</c:v>
                </c:pt>
                <c:pt idx="42">
                  <c:v>6038</c:v>
                </c:pt>
                <c:pt idx="43">
                  <c:v>6000</c:v>
                </c:pt>
                <c:pt idx="44">
                  <c:v>6151</c:v>
                </c:pt>
                <c:pt idx="45">
                  <c:v>6235</c:v>
                </c:pt>
                <c:pt idx="46">
                  <c:v>6311</c:v>
                </c:pt>
                <c:pt idx="47">
                  <c:v>6513</c:v>
                </c:pt>
                <c:pt idx="48">
                  <c:v>6913</c:v>
                </c:pt>
                <c:pt idx="49">
                  <c:v>7104</c:v>
                </c:pt>
                <c:pt idx="50">
                  <c:v>7251</c:v>
                </c:pt>
                <c:pt idx="51">
                  <c:v>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D7-41F3-A93D-7E58D136BF7B}"/>
            </c:ext>
          </c:extLst>
        </c:ser>
        <c:ser>
          <c:idx val="1"/>
          <c:order val="1"/>
          <c:tx>
            <c:strRef>
              <c:f>Wochen!$C$257</c:f>
              <c:strCache>
                <c:ptCount val="1"/>
                <c:pt idx="0">
                  <c:v>davon Corona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Wochen!$D$255:$BC$255</c:f>
              <c:numCache>
                <c:formatCode>0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Wochen!$D$257:$BC$257</c:f>
              <c:numCache>
                <c:formatCode>#,##0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23</c:v>
                </c:pt>
                <c:pt idx="12">
                  <c:v>104</c:v>
                </c:pt>
                <c:pt idx="13">
                  <c:v>337</c:v>
                </c:pt>
                <c:pt idx="14">
                  <c:v>454</c:v>
                </c:pt>
                <c:pt idx="15">
                  <c:v>503</c:v>
                </c:pt>
                <c:pt idx="16">
                  <c:v>421</c:v>
                </c:pt>
                <c:pt idx="17">
                  <c:v>271</c:v>
                </c:pt>
                <c:pt idx="18">
                  <c:v>228</c:v>
                </c:pt>
                <c:pt idx="19">
                  <c:v>163</c:v>
                </c:pt>
                <c:pt idx="20">
                  <c:v>110</c:v>
                </c:pt>
                <c:pt idx="21">
                  <c:v>89</c:v>
                </c:pt>
                <c:pt idx="22">
                  <c:v>58</c:v>
                </c:pt>
                <c:pt idx="23">
                  <c:v>46</c:v>
                </c:pt>
                <c:pt idx="24">
                  <c:v>35</c:v>
                </c:pt>
                <c:pt idx="25">
                  <c:v>26</c:v>
                </c:pt>
                <c:pt idx="26">
                  <c:v>21</c:v>
                </c:pt>
                <c:pt idx="27">
                  <c:v>22</c:v>
                </c:pt>
                <c:pt idx="28">
                  <c:v>12</c:v>
                </c:pt>
                <c:pt idx="29">
                  <c:v>5</c:v>
                </c:pt>
                <c:pt idx="30">
                  <c:v>12</c:v>
                </c:pt>
                <c:pt idx="31">
                  <c:v>16</c:v>
                </c:pt>
                <c:pt idx="32">
                  <c:v>12</c:v>
                </c:pt>
                <c:pt idx="33">
                  <c:v>6</c:v>
                </c:pt>
                <c:pt idx="34">
                  <c:v>12</c:v>
                </c:pt>
                <c:pt idx="35">
                  <c:v>16</c:v>
                </c:pt>
                <c:pt idx="36">
                  <c:v>12</c:v>
                </c:pt>
                <c:pt idx="37">
                  <c:v>14</c:v>
                </c:pt>
                <c:pt idx="38">
                  <c:v>27</c:v>
                </c:pt>
                <c:pt idx="39">
                  <c:v>15</c:v>
                </c:pt>
                <c:pt idx="40">
                  <c:v>36</c:v>
                </c:pt>
                <c:pt idx="41">
                  <c:v>49</c:v>
                </c:pt>
                <c:pt idx="42">
                  <c:v>78</c:v>
                </c:pt>
                <c:pt idx="43">
                  <c:v>142</c:v>
                </c:pt>
                <c:pt idx="44">
                  <c:v>228</c:v>
                </c:pt>
                <c:pt idx="45">
                  <c:v>323</c:v>
                </c:pt>
                <c:pt idx="46">
                  <c:v>422</c:v>
                </c:pt>
                <c:pt idx="47">
                  <c:v>629</c:v>
                </c:pt>
                <c:pt idx="48">
                  <c:v>701</c:v>
                </c:pt>
                <c:pt idx="49">
                  <c:v>806</c:v>
                </c:pt>
                <c:pt idx="50">
                  <c:v>1132</c:v>
                </c:pt>
                <c:pt idx="51">
                  <c:v>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D7-41F3-A93D-7E58D136BF7B}"/>
            </c:ext>
          </c:extLst>
        </c:ser>
        <c:ser>
          <c:idx val="6"/>
          <c:order val="2"/>
          <c:tx>
            <c:strRef>
              <c:f>Wochen!$C$262</c:f>
              <c:strCache>
                <c:ptCount val="1"/>
                <c:pt idx="0">
                  <c:v>Ø 17-19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Wochen!$D$255:$BC$255</c:f>
              <c:numCache>
                <c:formatCode>0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Wochen!$D$262:$BC$262</c:f>
              <c:numCache>
                <c:formatCode>#,##0</c:formatCode>
                <c:ptCount val="52"/>
                <c:pt idx="0">
                  <c:v>6595.666666666667</c:v>
                </c:pt>
                <c:pt idx="1">
                  <c:v>6766.333333333333</c:v>
                </c:pt>
                <c:pt idx="2">
                  <c:v>6764.666666666667</c:v>
                </c:pt>
                <c:pt idx="3">
                  <c:v>6792</c:v>
                </c:pt>
                <c:pt idx="4">
                  <c:v>7070.333333333333</c:v>
                </c:pt>
                <c:pt idx="5">
                  <c:v>7062.333333333333</c:v>
                </c:pt>
                <c:pt idx="6">
                  <c:v>7210.666666666667</c:v>
                </c:pt>
                <c:pt idx="7">
                  <c:v>7278</c:v>
                </c:pt>
                <c:pt idx="8">
                  <c:v>7502.333333333333</c:v>
                </c:pt>
                <c:pt idx="9">
                  <c:v>7356.666666666667</c:v>
                </c:pt>
                <c:pt idx="10">
                  <c:v>7068</c:v>
                </c:pt>
                <c:pt idx="11">
                  <c:v>6710</c:v>
                </c:pt>
                <c:pt idx="12">
                  <c:v>6498</c:v>
                </c:pt>
                <c:pt idx="13">
                  <c:v>6416.333333333333</c:v>
                </c:pt>
                <c:pt idx="14">
                  <c:v>6196</c:v>
                </c:pt>
                <c:pt idx="15">
                  <c:v>6139.333333333333</c:v>
                </c:pt>
                <c:pt idx="16">
                  <c:v>6146</c:v>
                </c:pt>
                <c:pt idx="17">
                  <c:v>5920</c:v>
                </c:pt>
                <c:pt idx="18">
                  <c:v>6072.333333333333</c:v>
                </c:pt>
                <c:pt idx="19">
                  <c:v>5907.333333333333</c:v>
                </c:pt>
                <c:pt idx="20">
                  <c:v>5794</c:v>
                </c:pt>
                <c:pt idx="21">
                  <c:v>5887</c:v>
                </c:pt>
                <c:pt idx="22">
                  <c:v>5818</c:v>
                </c:pt>
                <c:pt idx="23">
                  <c:v>5638.666666666667</c:v>
                </c:pt>
                <c:pt idx="24">
                  <c:v>5738.333333333333</c:v>
                </c:pt>
                <c:pt idx="25">
                  <c:v>5877</c:v>
                </c:pt>
                <c:pt idx="26">
                  <c:v>5783.333333333333</c:v>
                </c:pt>
                <c:pt idx="27">
                  <c:v>5650.333333333333</c:v>
                </c:pt>
                <c:pt idx="28">
                  <c:v>5866.333333333333</c:v>
                </c:pt>
                <c:pt idx="29">
                  <c:v>6191.666666666667</c:v>
                </c:pt>
                <c:pt idx="30">
                  <c:v>6171.666666666667</c:v>
                </c:pt>
                <c:pt idx="31">
                  <c:v>5925.666666666667</c:v>
                </c:pt>
                <c:pt idx="32">
                  <c:v>5726</c:v>
                </c:pt>
                <c:pt idx="33">
                  <c:v>5653</c:v>
                </c:pt>
                <c:pt idx="34">
                  <c:v>5700.333333333333</c:v>
                </c:pt>
                <c:pt idx="35">
                  <c:v>5602.333333333333</c:v>
                </c:pt>
                <c:pt idx="36">
                  <c:v>5672</c:v>
                </c:pt>
                <c:pt idx="37">
                  <c:v>5768.666666666667</c:v>
                </c:pt>
                <c:pt idx="38">
                  <c:v>5771</c:v>
                </c:pt>
                <c:pt idx="39">
                  <c:v>5795.333333333333</c:v>
                </c:pt>
                <c:pt idx="40">
                  <c:v>5977.666666666667</c:v>
                </c:pt>
                <c:pt idx="41">
                  <c:v>5917.333333333333</c:v>
                </c:pt>
                <c:pt idx="42">
                  <c:v>5861.666666666667</c:v>
                </c:pt>
                <c:pt idx="43">
                  <c:v>5887.333333333333</c:v>
                </c:pt>
                <c:pt idx="44">
                  <c:v>6042.333333333333</c:v>
                </c:pt>
                <c:pt idx="45">
                  <c:v>6051.333333333333</c:v>
                </c:pt>
                <c:pt idx="46">
                  <c:v>6039</c:v>
                </c:pt>
                <c:pt idx="47">
                  <c:v>6220.333333333333</c:v>
                </c:pt>
                <c:pt idx="48">
                  <c:v>6314</c:v>
                </c:pt>
                <c:pt idx="49">
                  <c:v>6342</c:v>
                </c:pt>
                <c:pt idx="50">
                  <c:v>6419.333333333333</c:v>
                </c:pt>
                <c:pt idx="51">
                  <c:v>6093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D7-41F3-A93D-7E58D136B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8763855"/>
        <c:axId val="974583551"/>
      </c:lineChart>
      <c:catAx>
        <c:axId val="97876385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74583551"/>
        <c:crosses val="autoZero"/>
        <c:auto val="1"/>
        <c:lblAlgn val="ctr"/>
        <c:lblOffset val="100"/>
        <c:noMultiLvlLbl val="0"/>
      </c:catAx>
      <c:valAx>
        <c:axId val="9745835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78763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Wochen!$C$258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Wochen!$D$255:$BC$255</c:f>
              <c:numCache>
                <c:formatCode>0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Wochen!$D$258:$BC$258</c:f>
              <c:numCache>
                <c:formatCode>#,##0</c:formatCode>
                <c:ptCount val="52"/>
                <c:pt idx="0">
                  <c:v>6275</c:v>
                </c:pt>
                <c:pt idx="1">
                  <c:v>6447</c:v>
                </c:pt>
                <c:pt idx="2">
                  <c:v>6396</c:v>
                </c:pt>
                <c:pt idx="3">
                  <c:v>6533</c:v>
                </c:pt>
                <c:pt idx="4">
                  <c:v>6678</c:v>
                </c:pt>
                <c:pt idx="5">
                  <c:v>6703</c:v>
                </c:pt>
                <c:pt idx="6">
                  <c:v>6916</c:v>
                </c:pt>
                <c:pt idx="7">
                  <c:v>6763</c:v>
                </c:pt>
                <c:pt idx="8">
                  <c:v>6987</c:v>
                </c:pt>
                <c:pt idx="9">
                  <c:v>6812</c:v>
                </c:pt>
                <c:pt idx="10">
                  <c:v>6668</c:v>
                </c:pt>
                <c:pt idx="11">
                  <c:v>6346</c:v>
                </c:pt>
                <c:pt idx="12">
                  <c:v>6312</c:v>
                </c:pt>
                <c:pt idx="13">
                  <c:v>6373</c:v>
                </c:pt>
                <c:pt idx="14">
                  <c:v>6007</c:v>
                </c:pt>
                <c:pt idx="15">
                  <c:v>6209</c:v>
                </c:pt>
                <c:pt idx="16">
                  <c:v>6086</c:v>
                </c:pt>
                <c:pt idx="17">
                  <c:v>5751</c:v>
                </c:pt>
                <c:pt idx="18">
                  <c:v>5993</c:v>
                </c:pt>
                <c:pt idx="19">
                  <c:v>5986</c:v>
                </c:pt>
                <c:pt idx="20">
                  <c:v>5842</c:v>
                </c:pt>
                <c:pt idx="21">
                  <c:v>5824</c:v>
                </c:pt>
                <c:pt idx="22">
                  <c:v>6021</c:v>
                </c:pt>
                <c:pt idx="23">
                  <c:v>5666</c:v>
                </c:pt>
                <c:pt idx="24">
                  <c:v>5630</c:v>
                </c:pt>
                <c:pt idx="25">
                  <c:v>5996</c:v>
                </c:pt>
                <c:pt idx="26">
                  <c:v>5752</c:v>
                </c:pt>
                <c:pt idx="27">
                  <c:v>5617</c:v>
                </c:pt>
                <c:pt idx="28">
                  <c:v>5691</c:v>
                </c:pt>
                <c:pt idx="29">
                  <c:v>6576</c:v>
                </c:pt>
                <c:pt idx="30">
                  <c:v>5754</c:v>
                </c:pt>
                <c:pt idx="31">
                  <c:v>5758</c:v>
                </c:pt>
                <c:pt idx="32">
                  <c:v>5392</c:v>
                </c:pt>
                <c:pt idx="33">
                  <c:v>5627</c:v>
                </c:pt>
                <c:pt idx="34">
                  <c:v>5923</c:v>
                </c:pt>
                <c:pt idx="35">
                  <c:v>5470</c:v>
                </c:pt>
                <c:pt idx="36">
                  <c:v>5507</c:v>
                </c:pt>
                <c:pt idx="37">
                  <c:v>5644</c:v>
                </c:pt>
                <c:pt idx="38">
                  <c:v>5908</c:v>
                </c:pt>
                <c:pt idx="39">
                  <c:v>5783</c:v>
                </c:pt>
                <c:pt idx="40">
                  <c:v>5934</c:v>
                </c:pt>
                <c:pt idx="41">
                  <c:v>5948</c:v>
                </c:pt>
                <c:pt idx="42">
                  <c:v>5895</c:v>
                </c:pt>
                <c:pt idx="43">
                  <c:v>5949</c:v>
                </c:pt>
                <c:pt idx="44">
                  <c:v>5953</c:v>
                </c:pt>
                <c:pt idx="45">
                  <c:v>6064</c:v>
                </c:pt>
                <c:pt idx="46">
                  <c:v>5975</c:v>
                </c:pt>
                <c:pt idx="47">
                  <c:v>6237</c:v>
                </c:pt>
                <c:pt idx="48">
                  <c:v>6345</c:v>
                </c:pt>
                <c:pt idx="49">
                  <c:v>6428</c:v>
                </c:pt>
                <c:pt idx="50">
                  <c:v>6405</c:v>
                </c:pt>
                <c:pt idx="51">
                  <c:v>5886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F-4537-A8C6-D41796466B88}"/>
            </c:ext>
          </c:extLst>
        </c:ser>
        <c:ser>
          <c:idx val="7"/>
          <c:order val="1"/>
          <c:tx>
            <c:strRef>
              <c:f>Wochen!$C$263</c:f>
              <c:strCache>
                <c:ptCount val="1"/>
                <c:pt idx="0">
                  <c:v>Ø 16-18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Wochen!$D$255:$BC$255</c:f>
              <c:numCache>
                <c:formatCode>0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Wochen!$D$263:$BC$263</c:f>
              <c:numCache>
                <c:formatCode>#,##0</c:formatCode>
                <c:ptCount val="52"/>
                <c:pt idx="0">
                  <c:v>6710.333333333333</c:v>
                </c:pt>
                <c:pt idx="1">
                  <c:v>6787.333333333333</c:v>
                </c:pt>
                <c:pt idx="2">
                  <c:v>6845.666666666667</c:v>
                </c:pt>
                <c:pt idx="3">
                  <c:v>6841.666666666667</c:v>
                </c:pt>
                <c:pt idx="4">
                  <c:v>7068.333333333333</c:v>
                </c:pt>
                <c:pt idx="5">
                  <c:v>7005.666666666667</c:v>
                </c:pt>
                <c:pt idx="6">
                  <c:v>7126</c:v>
                </c:pt>
                <c:pt idx="7">
                  <c:v>7229</c:v>
                </c:pt>
                <c:pt idx="8">
                  <c:v>7455.333333333333</c:v>
                </c:pt>
                <c:pt idx="9">
                  <c:v>7336</c:v>
                </c:pt>
                <c:pt idx="10">
                  <c:v>7112</c:v>
                </c:pt>
                <c:pt idx="11">
                  <c:v>6865.333333333333</c:v>
                </c:pt>
                <c:pt idx="12">
                  <c:v>6627.333333333333</c:v>
                </c:pt>
                <c:pt idx="13">
                  <c:v>6468.666666666667</c:v>
                </c:pt>
                <c:pt idx="14">
                  <c:v>6364.666666666667</c:v>
                </c:pt>
                <c:pt idx="15">
                  <c:v>6085.333333333333</c:v>
                </c:pt>
                <c:pt idx="16">
                  <c:v>6172</c:v>
                </c:pt>
                <c:pt idx="17">
                  <c:v>6007.666666666667</c:v>
                </c:pt>
                <c:pt idx="18">
                  <c:v>6148.333333333333</c:v>
                </c:pt>
                <c:pt idx="19">
                  <c:v>5896.666666666667</c:v>
                </c:pt>
                <c:pt idx="20">
                  <c:v>5777.333333333333</c:v>
                </c:pt>
                <c:pt idx="21">
                  <c:v>5918</c:v>
                </c:pt>
                <c:pt idx="22">
                  <c:v>5708.333333333333</c:v>
                </c:pt>
                <c:pt idx="23">
                  <c:v>5674.666666666667</c:v>
                </c:pt>
                <c:pt idx="24">
                  <c:v>5944</c:v>
                </c:pt>
                <c:pt idx="25">
                  <c:v>5783.666666666667</c:v>
                </c:pt>
                <c:pt idx="26">
                  <c:v>5845</c:v>
                </c:pt>
                <c:pt idx="27">
                  <c:v>5709.666666666667</c:v>
                </c:pt>
                <c:pt idx="28">
                  <c:v>6006</c:v>
                </c:pt>
                <c:pt idx="29">
                  <c:v>5953.333333333333</c:v>
                </c:pt>
                <c:pt idx="30">
                  <c:v>6099.666666666667</c:v>
                </c:pt>
                <c:pt idx="31">
                  <c:v>5907.666666666667</c:v>
                </c:pt>
                <c:pt idx="32">
                  <c:v>5863.666666666667</c:v>
                </c:pt>
                <c:pt idx="33">
                  <c:v>5820.333333333333</c:v>
                </c:pt>
                <c:pt idx="34">
                  <c:v>5698</c:v>
                </c:pt>
                <c:pt idx="35">
                  <c:v>5680</c:v>
                </c:pt>
                <c:pt idx="36">
                  <c:v>5774</c:v>
                </c:pt>
                <c:pt idx="37">
                  <c:v>5767.333333333333</c:v>
                </c:pt>
                <c:pt idx="38">
                  <c:v>5743.333333333333</c:v>
                </c:pt>
                <c:pt idx="39">
                  <c:v>5818.666666666667</c:v>
                </c:pt>
                <c:pt idx="40">
                  <c:v>6048.333333333333</c:v>
                </c:pt>
                <c:pt idx="41">
                  <c:v>6009.666666666667</c:v>
                </c:pt>
                <c:pt idx="42">
                  <c:v>5958.333333333333</c:v>
                </c:pt>
                <c:pt idx="43">
                  <c:v>5959</c:v>
                </c:pt>
                <c:pt idx="44">
                  <c:v>6153</c:v>
                </c:pt>
                <c:pt idx="45">
                  <c:v>6200.666666666667</c:v>
                </c:pt>
                <c:pt idx="46">
                  <c:v>6117</c:v>
                </c:pt>
                <c:pt idx="47">
                  <c:v>6227.333333333333</c:v>
                </c:pt>
                <c:pt idx="48">
                  <c:v>6380.666666666667</c:v>
                </c:pt>
                <c:pt idx="49">
                  <c:v>6414.666666666667</c:v>
                </c:pt>
                <c:pt idx="50">
                  <c:v>6553.666666666667</c:v>
                </c:pt>
                <c:pt idx="51">
                  <c:v>6389.666666666667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2F-4537-A8C6-D41796466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8711151"/>
        <c:axId val="1518711567"/>
      </c:lineChart>
      <c:catAx>
        <c:axId val="151871115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518711567"/>
        <c:crosses val="autoZero"/>
        <c:auto val="1"/>
        <c:lblAlgn val="ctr"/>
        <c:lblOffset val="100"/>
        <c:noMultiLvlLbl val="0"/>
      </c:catAx>
      <c:valAx>
        <c:axId val="1518711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5187111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Wochen!$C$266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Wochen!$D$265:$BC$265</c:f>
              <c:numCache>
                <c:formatCode>0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Wochen!$D$266:$BC$266</c:f>
              <c:numCache>
                <c:formatCode>#,##0</c:formatCode>
                <c:ptCount val="52"/>
                <c:pt idx="0">
                  <c:v>11098</c:v>
                </c:pt>
                <c:pt idx="1">
                  <c:v>11368</c:v>
                </c:pt>
                <c:pt idx="2">
                  <c:v>11207</c:v>
                </c:pt>
                <c:pt idx="3">
                  <c:v>10939</c:v>
                </c:pt>
                <c:pt idx="4">
                  <c:v>11489</c:v>
                </c:pt>
                <c:pt idx="5">
                  <c:v>10980</c:v>
                </c:pt>
                <c:pt idx="6">
                  <c:v>11422</c:v>
                </c:pt>
                <c:pt idx="7">
                  <c:v>10946</c:v>
                </c:pt>
                <c:pt idx="8">
                  <c:v>11434</c:v>
                </c:pt>
                <c:pt idx="9">
                  <c:v>11579</c:v>
                </c:pt>
                <c:pt idx="10">
                  <c:v>11617</c:v>
                </c:pt>
                <c:pt idx="11">
                  <c:v>11411</c:v>
                </c:pt>
                <c:pt idx="12">
                  <c:v>11548</c:v>
                </c:pt>
                <c:pt idx="13">
                  <c:v>12104</c:v>
                </c:pt>
                <c:pt idx="14">
                  <c:v>12170</c:v>
                </c:pt>
                <c:pt idx="15">
                  <c:v>11328</c:v>
                </c:pt>
                <c:pt idx="16">
                  <c:v>10834</c:v>
                </c:pt>
                <c:pt idx="17">
                  <c:v>10386</c:v>
                </c:pt>
                <c:pt idx="18">
                  <c:v>10208</c:v>
                </c:pt>
                <c:pt idx="19">
                  <c:v>9590</c:v>
                </c:pt>
                <c:pt idx="20">
                  <c:v>9883</c:v>
                </c:pt>
                <c:pt idx="21">
                  <c:v>9491</c:v>
                </c:pt>
                <c:pt idx="22">
                  <c:v>10013</c:v>
                </c:pt>
                <c:pt idx="23">
                  <c:v>9546</c:v>
                </c:pt>
                <c:pt idx="24">
                  <c:v>9226</c:v>
                </c:pt>
                <c:pt idx="25">
                  <c:v>9901</c:v>
                </c:pt>
                <c:pt idx="26">
                  <c:v>9208</c:v>
                </c:pt>
                <c:pt idx="27">
                  <c:v>9211</c:v>
                </c:pt>
                <c:pt idx="28">
                  <c:v>9296</c:v>
                </c:pt>
                <c:pt idx="29">
                  <c:v>9703</c:v>
                </c:pt>
                <c:pt idx="30">
                  <c:v>10031</c:v>
                </c:pt>
                <c:pt idx="31">
                  <c:v>10169</c:v>
                </c:pt>
                <c:pt idx="32">
                  <c:v>11572</c:v>
                </c:pt>
                <c:pt idx="33">
                  <c:v>10281</c:v>
                </c:pt>
                <c:pt idx="34">
                  <c:v>9731</c:v>
                </c:pt>
                <c:pt idx="35">
                  <c:v>9582</c:v>
                </c:pt>
                <c:pt idx="36">
                  <c:v>9886</c:v>
                </c:pt>
                <c:pt idx="37">
                  <c:v>10158</c:v>
                </c:pt>
                <c:pt idx="38">
                  <c:v>10012</c:v>
                </c:pt>
                <c:pt idx="39">
                  <c:v>10240</c:v>
                </c:pt>
                <c:pt idx="40">
                  <c:v>10127</c:v>
                </c:pt>
                <c:pt idx="41">
                  <c:v>10198</c:v>
                </c:pt>
                <c:pt idx="42">
                  <c:v>10792</c:v>
                </c:pt>
                <c:pt idx="43">
                  <c:v>10944</c:v>
                </c:pt>
                <c:pt idx="44">
                  <c:v>11204</c:v>
                </c:pt>
                <c:pt idx="45">
                  <c:v>11787</c:v>
                </c:pt>
                <c:pt idx="46">
                  <c:v>12061</c:v>
                </c:pt>
                <c:pt idx="47">
                  <c:v>12939</c:v>
                </c:pt>
                <c:pt idx="48">
                  <c:v>13789</c:v>
                </c:pt>
                <c:pt idx="49">
                  <c:v>14835</c:v>
                </c:pt>
                <c:pt idx="50">
                  <c:v>15360</c:v>
                </c:pt>
                <c:pt idx="51">
                  <c:v>15874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9D-4151-A652-3607F03F03C5}"/>
            </c:ext>
          </c:extLst>
        </c:ser>
        <c:ser>
          <c:idx val="1"/>
          <c:order val="1"/>
          <c:tx>
            <c:strRef>
              <c:f>Wochen!$C$267</c:f>
              <c:strCache>
                <c:ptCount val="1"/>
                <c:pt idx="0">
                  <c:v>davon Corona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Wochen!$D$265:$BC$265</c:f>
              <c:numCache>
                <c:formatCode>0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Wochen!$D$267:$BC$267</c:f>
              <c:numCache>
                <c:formatCode>#,##0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</c:v>
                </c:pt>
                <c:pt idx="11">
                  <c:v>46</c:v>
                </c:pt>
                <c:pt idx="12">
                  <c:v>241</c:v>
                </c:pt>
                <c:pt idx="13">
                  <c:v>596</c:v>
                </c:pt>
                <c:pt idx="14">
                  <c:v>846</c:v>
                </c:pt>
                <c:pt idx="15">
                  <c:v>1038</c:v>
                </c:pt>
                <c:pt idx="16">
                  <c:v>884</c:v>
                </c:pt>
                <c:pt idx="17">
                  <c:v>614</c:v>
                </c:pt>
                <c:pt idx="18">
                  <c:v>470</c:v>
                </c:pt>
                <c:pt idx="19">
                  <c:v>323</c:v>
                </c:pt>
                <c:pt idx="20">
                  <c:v>192</c:v>
                </c:pt>
                <c:pt idx="21">
                  <c:v>152</c:v>
                </c:pt>
                <c:pt idx="22">
                  <c:v>95</c:v>
                </c:pt>
                <c:pt idx="23">
                  <c:v>60</c:v>
                </c:pt>
                <c:pt idx="24">
                  <c:v>54</c:v>
                </c:pt>
                <c:pt idx="25">
                  <c:v>40</c:v>
                </c:pt>
                <c:pt idx="26">
                  <c:v>30</c:v>
                </c:pt>
                <c:pt idx="27">
                  <c:v>23</c:v>
                </c:pt>
                <c:pt idx="28">
                  <c:v>9</c:v>
                </c:pt>
                <c:pt idx="29">
                  <c:v>21</c:v>
                </c:pt>
                <c:pt idx="30">
                  <c:v>16</c:v>
                </c:pt>
                <c:pt idx="31">
                  <c:v>32</c:v>
                </c:pt>
                <c:pt idx="32">
                  <c:v>21</c:v>
                </c:pt>
                <c:pt idx="33">
                  <c:v>30</c:v>
                </c:pt>
                <c:pt idx="34">
                  <c:v>10</c:v>
                </c:pt>
                <c:pt idx="35">
                  <c:v>8</c:v>
                </c:pt>
                <c:pt idx="36">
                  <c:v>8</c:v>
                </c:pt>
                <c:pt idx="37">
                  <c:v>21</c:v>
                </c:pt>
                <c:pt idx="38">
                  <c:v>42</c:v>
                </c:pt>
                <c:pt idx="39">
                  <c:v>66</c:v>
                </c:pt>
                <c:pt idx="40">
                  <c:v>38</c:v>
                </c:pt>
                <c:pt idx="41">
                  <c:v>140</c:v>
                </c:pt>
                <c:pt idx="42">
                  <c:v>175</c:v>
                </c:pt>
                <c:pt idx="43">
                  <c:v>392</c:v>
                </c:pt>
                <c:pt idx="44">
                  <c:v>584</c:v>
                </c:pt>
                <c:pt idx="45">
                  <c:v>933</c:v>
                </c:pt>
                <c:pt idx="46">
                  <c:v>1059</c:v>
                </c:pt>
                <c:pt idx="47">
                  <c:v>1556</c:v>
                </c:pt>
                <c:pt idx="48">
                  <c:v>1850</c:v>
                </c:pt>
                <c:pt idx="49">
                  <c:v>2294</c:v>
                </c:pt>
                <c:pt idx="50">
                  <c:v>3255</c:v>
                </c:pt>
                <c:pt idx="51">
                  <c:v>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9D-4151-A652-3607F03F03C5}"/>
            </c:ext>
          </c:extLst>
        </c:ser>
        <c:ser>
          <c:idx val="6"/>
          <c:order val="2"/>
          <c:tx>
            <c:strRef>
              <c:f>Wochen!$C$272</c:f>
              <c:strCache>
                <c:ptCount val="1"/>
                <c:pt idx="0">
                  <c:v>Ø 17-19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Wochen!$D$265:$BC$265</c:f>
              <c:numCache>
                <c:formatCode>0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Wochen!$D$272:$BC$272</c:f>
              <c:numCache>
                <c:formatCode>#,##0</c:formatCode>
                <c:ptCount val="52"/>
                <c:pt idx="0">
                  <c:v>11247.666666666666</c:v>
                </c:pt>
                <c:pt idx="1">
                  <c:v>11417.333333333334</c:v>
                </c:pt>
                <c:pt idx="2">
                  <c:v>11294.333333333334</c:v>
                </c:pt>
                <c:pt idx="3">
                  <c:v>11699.333333333334</c:v>
                </c:pt>
                <c:pt idx="4">
                  <c:v>12084.666666666666</c:v>
                </c:pt>
                <c:pt idx="5">
                  <c:v>12046.333333333334</c:v>
                </c:pt>
                <c:pt idx="6">
                  <c:v>12296</c:v>
                </c:pt>
                <c:pt idx="7">
                  <c:v>12684.333333333334</c:v>
                </c:pt>
                <c:pt idx="8">
                  <c:v>12991</c:v>
                </c:pt>
                <c:pt idx="9">
                  <c:v>12833.333333333334</c:v>
                </c:pt>
                <c:pt idx="10">
                  <c:v>12040.333333333334</c:v>
                </c:pt>
                <c:pt idx="11">
                  <c:v>11314.333333333334</c:v>
                </c:pt>
                <c:pt idx="12">
                  <c:v>10847.666666666666</c:v>
                </c:pt>
                <c:pt idx="13">
                  <c:v>10429.666666666666</c:v>
                </c:pt>
                <c:pt idx="14">
                  <c:v>10071.666666666666</c:v>
                </c:pt>
                <c:pt idx="15">
                  <c:v>9740.6666666666661</c:v>
                </c:pt>
                <c:pt idx="16">
                  <c:v>9695.6666666666661</c:v>
                </c:pt>
                <c:pt idx="17">
                  <c:v>9410</c:v>
                </c:pt>
                <c:pt idx="18">
                  <c:v>9499</c:v>
                </c:pt>
                <c:pt idx="19">
                  <c:v>9419.6666666666661</c:v>
                </c:pt>
                <c:pt idx="20">
                  <c:v>9215.3333333333339</c:v>
                </c:pt>
                <c:pt idx="21">
                  <c:v>9385.6666666666661</c:v>
                </c:pt>
                <c:pt idx="22">
                  <c:v>9164.3333333333339</c:v>
                </c:pt>
                <c:pt idx="23">
                  <c:v>8776</c:v>
                </c:pt>
                <c:pt idx="24">
                  <c:v>9012.3333333333339</c:v>
                </c:pt>
                <c:pt idx="25">
                  <c:v>9309.6666666666661</c:v>
                </c:pt>
                <c:pt idx="26">
                  <c:v>9090.3333333333339</c:v>
                </c:pt>
                <c:pt idx="27">
                  <c:v>8768</c:v>
                </c:pt>
                <c:pt idx="28">
                  <c:v>9216.3333333333339</c:v>
                </c:pt>
                <c:pt idx="29">
                  <c:v>10108.333333333334</c:v>
                </c:pt>
                <c:pt idx="30">
                  <c:v>10050.666666666666</c:v>
                </c:pt>
                <c:pt idx="31">
                  <c:v>9383</c:v>
                </c:pt>
                <c:pt idx="32">
                  <c:v>8997.3333333333339</c:v>
                </c:pt>
                <c:pt idx="33">
                  <c:v>8991.3333333333339</c:v>
                </c:pt>
                <c:pt idx="34">
                  <c:v>9253</c:v>
                </c:pt>
                <c:pt idx="35">
                  <c:v>8808.3333333333339</c:v>
                </c:pt>
                <c:pt idx="36">
                  <c:v>8964.3333333333339</c:v>
                </c:pt>
                <c:pt idx="37">
                  <c:v>9141</c:v>
                </c:pt>
                <c:pt idx="38">
                  <c:v>9331.3333333333339</c:v>
                </c:pt>
                <c:pt idx="39">
                  <c:v>9290.3333333333339</c:v>
                </c:pt>
                <c:pt idx="40">
                  <c:v>9754</c:v>
                </c:pt>
                <c:pt idx="41">
                  <c:v>9569</c:v>
                </c:pt>
                <c:pt idx="42">
                  <c:v>9528.6666666666661</c:v>
                </c:pt>
                <c:pt idx="43">
                  <c:v>9528</c:v>
                </c:pt>
                <c:pt idx="44">
                  <c:v>9893.3333333333339</c:v>
                </c:pt>
                <c:pt idx="45">
                  <c:v>9820.3333333333339</c:v>
                </c:pt>
                <c:pt idx="46">
                  <c:v>10293</c:v>
                </c:pt>
                <c:pt idx="47">
                  <c:v>10310.333333333334</c:v>
                </c:pt>
                <c:pt idx="48">
                  <c:v>10579</c:v>
                </c:pt>
                <c:pt idx="49">
                  <c:v>10509</c:v>
                </c:pt>
                <c:pt idx="50">
                  <c:v>10765.666666666666</c:v>
                </c:pt>
                <c:pt idx="51">
                  <c:v>10571.333333333334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9D-4151-A652-3607F03F0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7025119"/>
        <c:axId val="1497021791"/>
      </c:lineChart>
      <c:catAx>
        <c:axId val="149702511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97021791"/>
        <c:crosses val="autoZero"/>
        <c:auto val="1"/>
        <c:lblAlgn val="ctr"/>
        <c:lblOffset val="100"/>
        <c:noMultiLvlLbl val="0"/>
      </c:catAx>
      <c:valAx>
        <c:axId val="1497021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970251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Wochen!$C$268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Wochen!$D$265:$BC$265</c:f>
              <c:numCache>
                <c:formatCode>0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Wochen!$D$268:$BC$268</c:f>
              <c:numCache>
                <c:formatCode>#,##0</c:formatCode>
                <c:ptCount val="52"/>
                <c:pt idx="0">
                  <c:v>10722</c:v>
                </c:pt>
                <c:pt idx="1">
                  <c:v>10949</c:v>
                </c:pt>
                <c:pt idx="2">
                  <c:v>10991</c:v>
                </c:pt>
                <c:pt idx="3">
                  <c:v>11229</c:v>
                </c:pt>
                <c:pt idx="4">
                  <c:v>11341</c:v>
                </c:pt>
                <c:pt idx="5">
                  <c:v>11434</c:v>
                </c:pt>
                <c:pt idx="6">
                  <c:v>11436</c:v>
                </c:pt>
                <c:pt idx="7">
                  <c:v>11795</c:v>
                </c:pt>
                <c:pt idx="8">
                  <c:v>11953</c:v>
                </c:pt>
                <c:pt idx="9">
                  <c:v>11837</c:v>
                </c:pt>
                <c:pt idx="10">
                  <c:v>11397</c:v>
                </c:pt>
                <c:pt idx="11">
                  <c:v>10958</c:v>
                </c:pt>
                <c:pt idx="12">
                  <c:v>10602</c:v>
                </c:pt>
                <c:pt idx="13">
                  <c:v>10611</c:v>
                </c:pt>
                <c:pt idx="14">
                  <c:v>10204</c:v>
                </c:pt>
                <c:pt idx="15">
                  <c:v>10220</c:v>
                </c:pt>
                <c:pt idx="16">
                  <c:v>10153</c:v>
                </c:pt>
                <c:pt idx="17">
                  <c:v>9733</c:v>
                </c:pt>
                <c:pt idx="18">
                  <c:v>9563</c:v>
                </c:pt>
                <c:pt idx="19">
                  <c:v>9740</c:v>
                </c:pt>
                <c:pt idx="20">
                  <c:v>9602</c:v>
                </c:pt>
                <c:pt idx="21">
                  <c:v>9455</c:v>
                </c:pt>
                <c:pt idx="22">
                  <c:v>9774</c:v>
                </c:pt>
                <c:pt idx="23">
                  <c:v>9183</c:v>
                </c:pt>
                <c:pt idx="24">
                  <c:v>9355</c:v>
                </c:pt>
                <c:pt idx="25">
                  <c:v>10205</c:v>
                </c:pt>
                <c:pt idx="26">
                  <c:v>9156</c:v>
                </c:pt>
                <c:pt idx="27">
                  <c:v>9198</c:v>
                </c:pt>
                <c:pt idx="28">
                  <c:v>9546</c:v>
                </c:pt>
                <c:pt idx="29">
                  <c:v>11330</c:v>
                </c:pt>
                <c:pt idx="30">
                  <c:v>9621</c:v>
                </c:pt>
                <c:pt idx="31">
                  <c:v>9247</c:v>
                </c:pt>
                <c:pt idx="32">
                  <c:v>8995</c:v>
                </c:pt>
                <c:pt idx="33">
                  <c:v>9066</c:v>
                </c:pt>
                <c:pt idx="34">
                  <c:v>10065</c:v>
                </c:pt>
                <c:pt idx="35">
                  <c:v>8930</c:v>
                </c:pt>
                <c:pt idx="36">
                  <c:v>9194</c:v>
                </c:pt>
                <c:pt idx="37">
                  <c:v>9232</c:v>
                </c:pt>
                <c:pt idx="38">
                  <c:v>9898</c:v>
                </c:pt>
                <c:pt idx="39">
                  <c:v>9563</c:v>
                </c:pt>
                <c:pt idx="40">
                  <c:v>10094</c:v>
                </c:pt>
                <c:pt idx="41">
                  <c:v>10163</c:v>
                </c:pt>
                <c:pt idx="42">
                  <c:v>9877</c:v>
                </c:pt>
                <c:pt idx="43">
                  <c:v>9906</c:v>
                </c:pt>
                <c:pt idx="44">
                  <c:v>10212</c:v>
                </c:pt>
                <c:pt idx="45">
                  <c:v>10454</c:v>
                </c:pt>
                <c:pt idx="46">
                  <c:v>10943</c:v>
                </c:pt>
                <c:pt idx="47">
                  <c:v>10787</c:v>
                </c:pt>
                <c:pt idx="48">
                  <c:v>11084</c:v>
                </c:pt>
                <c:pt idx="49">
                  <c:v>11013</c:v>
                </c:pt>
                <c:pt idx="50">
                  <c:v>11006</c:v>
                </c:pt>
                <c:pt idx="51">
                  <c:v>10761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75-4948-A88A-68BAA8B8D200}"/>
            </c:ext>
          </c:extLst>
        </c:ser>
        <c:ser>
          <c:idx val="7"/>
          <c:order val="1"/>
          <c:tx>
            <c:strRef>
              <c:f>Wochen!$C$273</c:f>
              <c:strCache>
                <c:ptCount val="1"/>
                <c:pt idx="0">
                  <c:v>Ø 16-18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Wochen!$D$265:$BC$265</c:f>
              <c:numCache>
                <c:formatCode>0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Wochen!$D$273:$BC$273</c:f>
              <c:numCache>
                <c:formatCode>#,##0</c:formatCode>
                <c:ptCount val="52"/>
                <c:pt idx="0">
                  <c:v>10998.333333333334</c:v>
                </c:pt>
                <c:pt idx="1">
                  <c:v>11123.333333333334</c:v>
                </c:pt>
                <c:pt idx="2">
                  <c:v>11033.333333333334</c:v>
                </c:pt>
                <c:pt idx="3">
                  <c:v>11349.333333333334</c:v>
                </c:pt>
                <c:pt idx="4">
                  <c:v>11625.333333333334</c:v>
                </c:pt>
                <c:pt idx="5">
                  <c:v>11589.666666666666</c:v>
                </c:pt>
                <c:pt idx="6">
                  <c:v>11812.666666666666</c:v>
                </c:pt>
                <c:pt idx="7">
                  <c:v>12094.666666666666</c:v>
                </c:pt>
                <c:pt idx="8">
                  <c:v>12427.666666666666</c:v>
                </c:pt>
                <c:pt idx="9">
                  <c:v>12296</c:v>
                </c:pt>
                <c:pt idx="10">
                  <c:v>11663</c:v>
                </c:pt>
                <c:pt idx="11">
                  <c:v>11043.666666666666</c:v>
                </c:pt>
                <c:pt idx="12">
                  <c:v>10649</c:v>
                </c:pt>
                <c:pt idx="13">
                  <c:v>10194.666666666666</c:v>
                </c:pt>
                <c:pt idx="14">
                  <c:v>9811</c:v>
                </c:pt>
                <c:pt idx="15">
                  <c:v>9324.3333333333339</c:v>
                </c:pt>
                <c:pt idx="16">
                  <c:v>9385.3333333333339</c:v>
                </c:pt>
                <c:pt idx="17">
                  <c:v>9213.6666666666661</c:v>
                </c:pt>
                <c:pt idx="18">
                  <c:v>9491.6666666666661</c:v>
                </c:pt>
                <c:pt idx="19">
                  <c:v>9160.3333333333339</c:v>
                </c:pt>
                <c:pt idx="20">
                  <c:v>8955.6666666666661</c:v>
                </c:pt>
                <c:pt idx="21">
                  <c:v>9135.3333333333339</c:v>
                </c:pt>
                <c:pt idx="22">
                  <c:v>8696.6666666666661</c:v>
                </c:pt>
                <c:pt idx="23">
                  <c:v>8492</c:v>
                </c:pt>
                <c:pt idx="24">
                  <c:v>8845.3333333333339</c:v>
                </c:pt>
                <c:pt idx="25">
                  <c:v>8688</c:v>
                </c:pt>
                <c:pt idx="26">
                  <c:v>8867.6666666666661</c:v>
                </c:pt>
                <c:pt idx="27">
                  <c:v>8604.3333333333339</c:v>
                </c:pt>
                <c:pt idx="28">
                  <c:v>9061</c:v>
                </c:pt>
                <c:pt idx="29">
                  <c:v>9207.6666666666661</c:v>
                </c:pt>
                <c:pt idx="30">
                  <c:v>9604</c:v>
                </c:pt>
                <c:pt idx="31">
                  <c:v>9008</c:v>
                </c:pt>
                <c:pt idx="32">
                  <c:v>8917.6666666666661</c:v>
                </c:pt>
                <c:pt idx="33">
                  <c:v>9068.3333333333339</c:v>
                </c:pt>
                <c:pt idx="34">
                  <c:v>8733</c:v>
                </c:pt>
                <c:pt idx="35">
                  <c:v>8726.3333333333339</c:v>
                </c:pt>
                <c:pt idx="36">
                  <c:v>8847.6666666666661</c:v>
                </c:pt>
                <c:pt idx="37">
                  <c:v>8848</c:v>
                </c:pt>
                <c:pt idx="38">
                  <c:v>8959.6666666666661</c:v>
                </c:pt>
                <c:pt idx="39">
                  <c:v>9010.6666666666661</c:v>
                </c:pt>
                <c:pt idx="40">
                  <c:v>9559</c:v>
                </c:pt>
                <c:pt idx="41">
                  <c:v>9393</c:v>
                </c:pt>
                <c:pt idx="42">
                  <c:v>9453.3333333333339</c:v>
                </c:pt>
                <c:pt idx="43">
                  <c:v>9448.3333333333339</c:v>
                </c:pt>
                <c:pt idx="44">
                  <c:v>9743.3333333333339</c:v>
                </c:pt>
                <c:pt idx="45">
                  <c:v>9776</c:v>
                </c:pt>
                <c:pt idx="46">
                  <c:v>9980</c:v>
                </c:pt>
                <c:pt idx="47">
                  <c:v>10058</c:v>
                </c:pt>
                <c:pt idx="48">
                  <c:v>10364.333333333334</c:v>
                </c:pt>
                <c:pt idx="49">
                  <c:v>10340.666666666666</c:v>
                </c:pt>
                <c:pt idx="50">
                  <c:v>10698.666666666666</c:v>
                </c:pt>
                <c:pt idx="51">
                  <c:v>10727.333333333334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75-4948-A88A-68BAA8B8D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5297439"/>
        <c:axId val="1525298271"/>
      </c:lineChart>
      <c:catAx>
        <c:axId val="152529743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525298271"/>
        <c:crosses val="autoZero"/>
        <c:auto val="1"/>
        <c:lblAlgn val="ctr"/>
        <c:lblOffset val="100"/>
        <c:noMultiLvlLbl val="0"/>
      </c:catAx>
      <c:valAx>
        <c:axId val="1525298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525297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744141</xdr:colOff>
      <xdr:row>0</xdr:row>
      <xdr:rowOff>506017</xdr:rowOff>
    </xdr:from>
    <xdr:to>
      <xdr:col>7</xdr:col>
      <xdr:colOff>1089422</xdr:colOff>
      <xdr:row>0</xdr:row>
      <xdr:rowOff>583057</xdr:rowOff>
    </xdr:to>
    <xdr:sp macro="" textlink="">
      <xdr:nvSpPr>
        <xdr:cNvPr id="2" name="Rechteck 1"/>
        <xdr:cNvSpPr/>
      </xdr:nvSpPr>
      <xdr:spPr>
        <a:xfrm>
          <a:off x="5659041" y="506017"/>
          <a:ext cx="345281" cy="770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7</xdr:col>
      <xdr:colOff>2259806</xdr:colOff>
      <xdr:row>0</xdr:row>
      <xdr:rowOff>35719</xdr:rowOff>
    </xdr:from>
    <xdr:to>
      <xdr:col>7</xdr:col>
      <xdr:colOff>2619806</xdr:colOff>
      <xdr:row>3</xdr:row>
      <xdr:rowOff>17859</xdr:rowOff>
    </xdr:to>
    <xdr:sp macro="" textlink="">
      <xdr:nvSpPr>
        <xdr:cNvPr id="3" name="Rechteck 2"/>
        <xdr:cNvSpPr/>
      </xdr:nvSpPr>
      <xdr:spPr>
        <a:xfrm>
          <a:off x="7174706" y="35719"/>
          <a:ext cx="274275" cy="8870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7</xdr:col>
      <xdr:colOff>315401</xdr:colOff>
      <xdr:row>0</xdr:row>
      <xdr:rowOff>1</xdr:rowOff>
    </xdr:from>
    <xdr:to>
      <xdr:col>7</xdr:col>
      <xdr:colOff>2259401</xdr:colOff>
      <xdr:row>0</xdr:row>
      <xdr:rowOff>548368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0301" y="1"/>
          <a:ext cx="1944000" cy="548367"/>
        </a:xfrm>
        <a:prstGeom prst="rect">
          <a:avLst/>
        </a:prstGeom>
      </xdr:spPr>
    </xdr:pic>
    <xdr:clientData/>
  </xdr:twoCellAnchor>
  <xdr:twoCellAnchor editAs="absolute">
    <xdr:from>
      <xdr:col>1</xdr:col>
      <xdr:colOff>83361</xdr:colOff>
      <xdr:row>0</xdr:row>
      <xdr:rowOff>338006</xdr:rowOff>
    </xdr:from>
    <xdr:to>
      <xdr:col>2</xdr:col>
      <xdr:colOff>509361</xdr:colOff>
      <xdr:row>0</xdr:row>
      <xdr:rowOff>555053</xdr:rowOff>
    </xdr:to>
    <xdr:sp macro="" textlink="">
      <xdr:nvSpPr>
        <xdr:cNvPr id="5" name="Textfeld 4"/>
        <xdr:cNvSpPr txBox="1"/>
      </xdr:nvSpPr>
      <xdr:spPr>
        <a:xfrm>
          <a:off x="531036" y="338006"/>
          <a:ext cx="1188000" cy="2170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lang="de-DE" sz="1450" baseline="0">
              <a:latin typeface="MetaNormalLF-Roman" panose="020B0500000000000000" pitchFamily="34" charset="0"/>
            </a:rPr>
            <a:t>wissen.nutzen.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845820</xdr:colOff>
      <xdr:row>2</xdr:row>
      <xdr:rowOff>171450</xdr:rowOff>
    </xdr:from>
    <xdr:to>
      <xdr:col>8</xdr:col>
      <xdr:colOff>495300</xdr:colOff>
      <xdr:row>23</xdr:row>
      <xdr:rowOff>160020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</xdr:colOff>
      <xdr:row>29</xdr:row>
      <xdr:rowOff>114300</xdr:rowOff>
    </xdr:from>
    <xdr:to>
      <xdr:col>8</xdr:col>
      <xdr:colOff>563880</xdr:colOff>
      <xdr:row>49</xdr:row>
      <xdr:rowOff>137160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0</xdr:rowOff>
    </xdr:from>
    <xdr:to>
      <xdr:col>8</xdr:col>
      <xdr:colOff>510540</xdr:colOff>
      <xdr:row>70</xdr:row>
      <xdr:rowOff>0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8</xdr:col>
      <xdr:colOff>548640</xdr:colOff>
      <xdr:row>94</xdr:row>
      <xdr:rowOff>144780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8</xdr:col>
      <xdr:colOff>541020</xdr:colOff>
      <xdr:row>116</xdr:row>
      <xdr:rowOff>91440</xdr:rowOff>
    </xdr:to>
    <xdr:graphicFrame macro="">
      <xdr:nvGraphicFramePr>
        <xdr:cNvPr id="6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120</xdr:row>
      <xdr:rowOff>0</xdr:rowOff>
    </xdr:from>
    <xdr:to>
      <xdr:col>8</xdr:col>
      <xdr:colOff>601980</xdr:colOff>
      <xdr:row>144</xdr:row>
      <xdr:rowOff>30480</xdr:rowOff>
    </xdr:to>
    <xdr:graphicFrame macro="">
      <xdr:nvGraphicFramePr>
        <xdr:cNvPr id="7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145</xdr:row>
      <xdr:rowOff>19050</xdr:rowOff>
    </xdr:from>
    <xdr:to>
      <xdr:col>8</xdr:col>
      <xdr:colOff>518160</xdr:colOff>
      <xdr:row>165</xdr:row>
      <xdr:rowOff>53340</xdr:rowOff>
    </xdr:to>
    <xdr:graphicFrame macro="">
      <xdr:nvGraphicFramePr>
        <xdr:cNvPr id="8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estatis.de/kontak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3"/>
  <sheetViews>
    <sheetView showGridLines="0" zoomScale="75" zoomScaleNormal="75" zoomScalePageLayoutView="75" workbookViewId="0">
      <selection activeCell="H3" sqref="H3:H4"/>
    </sheetView>
  </sheetViews>
  <sheetFormatPr baseColWidth="10" defaultColWidth="11" defaultRowHeight="13.2"/>
  <cols>
    <col min="1" max="1" width="5.8984375" style="4" customWidth="1" collapsed="1"/>
    <col min="2" max="6" width="11" style="4" collapsed="1"/>
    <col min="7" max="7" width="8.59765625" style="4" customWidth="1" collapsed="1"/>
    <col min="8" max="8" width="33.19921875" style="4" customWidth="1" collapsed="1"/>
    <col min="9" max="16384" width="11" style="4" collapsed="1"/>
  </cols>
  <sheetData>
    <row r="1" spans="1:8" ht="45.75" customHeight="1">
      <c r="A1" s="3"/>
      <c r="B1" s="102"/>
      <c r="C1" s="103"/>
      <c r="D1" s="103"/>
      <c r="E1" s="103"/>
      <c r="F1" s="103"/>
      <c r="G1" s="103"/>
      <c r="H1" s="103"/>
    </row>
    <row r="2" spans="1:8" ht="14.25" customHeight="1">
      <c r="A2" s="5"/>
      <c r="B2" s="5"/>
      <c r="C2" s="5"/>
      <c r="D2" s="5"/>
      <c r="E2" s="5"/>
      <c r="F2" s="5"/>
      <c r="G2" s="5"/>
      <c r="H2" s="5"/>
    </row>
    <row r="3" spans="1:8" ht="11.25" customHeight="1">
      <c r="A3" s="5"/>
      <c r="B3" s="5"/>
      <c r="C3" s="5"/>
      <c r="D3" s="5"/>
      <c r="E3" s="5"/>
      <c r="F3" s="5"/>
      <c r="G3" s="5"/>
      <c r="H3" s="104" t="s">
        <v>6</v>
      </c>
    </row>
    <row r="4" spans="1:8">
      <c r="A4" s="5"/>
      <c r="B4" s="5"/>
      <c r="C4" s="5"/>
      <c r="D4" s="5"/>
      <c r="E4" s="5"/>
      <c r="F4" s="5"/>
      <c r="G4" s="5"/>
      <c r="H4" s="105"/>
    </row>
    <row r="5" spans="1:8">
      <c r="A5" s="5"/>
      <c r="B5" s="5"/>
      <c r="C5" s="5"/>
      <c r="D5" s="5"/>
      <c r="E5" s="5"/>
      <c r="F5" s="5"/>
      <c r="G5" s="5"/>
      <c r="H5" s="5"/>
    </row>
    <row r="6" spans="1:8">
      <c r="A6" s="5"/>
      <c r="B6" s="5"/>
      <c r="C6" s="5"/>
      <c r="D6" s="5"/>
      <c r="E6" s="5"/>
      <c r="F6" s="5"/>
      <c r="G6" s="5"/>
      <c r="H6" s="5"/>
    </row>
    <row r="7" spans="1:8">
      <c r="A7" s="5"/>
      <c r="B7" s="5"/>
      <c r="C7" s="5"/>
      <c r="D7" s="5"/>
      <c r="E7" s="5"/>
      <c r="F7" s="5"/>
      <c r="G7" s="5"/>
      <c r="H7" s="5"/>
    </row>
    <row r="8" spans="1:8">
      <c r="A8" s="5"/>
      <c r="B8" s="5"/>
      <c r="C8" s="5"/>
      <c r="D8" s="5"/>
      <c r="E8" s="5"/>
      <c r="F8" s="5"/>
      <c r="G8" s="5"/>
      <c r="H8" s="5"/>
    </row>
    <row r="9" spans="1:8">
      <c r="A9" s="5"/>
      <c r="B9" s="5"/>
      <c r="C9" s="5"/>
      <c r="D9" s="5"/>
      <c r="E9" s="5"/>
      <c r="F9" s="5"/>
      <c r="G9" s="5"/>
      <c r="H9" s="5"/>
    </row>
    <row r="10" spans="1:8" s="8" customFormat="1" ht="35.4">
      <c r="A10" s="6"/>
      <c r="B10" s="7" t="s">
        <v>5</v>
      </c>
      <c r="C10" s="7"/>
      <c r="D10" s="6"/>
      <c r="E10" s="6"/>
      <c r="F10" s="6"/>
      <c r="G10" s="6"/>
      <c r="H10" s="6"/>
    </row>
    <row r="11" spans="1:8">
      <c r="A11" s="5"/>
      <c r="B11" s="5"/>
      <c r="C11" s="5"/>
      <c r="D11" s="5"/>
      <c r="E11" s="5"/>
      <c r="F11" s="5"/>
      <c r="G11" s="5"/>
      <c r="H11" s="5"/>
    </row>
    <row r="12" spans="1:8">
      <c r="A12" s="5"/>
      <c r="B12" s="5"/>
      <c r="C12" s="5"/>
      <c r="D12" s="5"/>
      <c r="E12" s="5"/>
      <c r="F12" s="5"/>
      <c r="G12" s="5"/>
      <c r="H12" s="5"/>
    </row>
    <row r="13" spans="1:8">
      <c r="A13" s="5"/>
      <c r="B13" s="5"/>
      <c r="C13" s="5"/>
      <c r="D13" s="5"/>
      <c r="E13" s="5"/>
      <c r="F13" s="5"/>
      <c r="G13" s="5"/>
      <c r="H13" s="5"/>
    </row>
    <row r="14" spans="1:8" s="8" customFormat="1" ht="26.4">
      <c r="A14" s="6"/>
      <c r="B14" s="1" t="s">
        <v>404</v>
      </c>
      <c r="C14" s="9"/>
      <c r="D14" s="9"/>
      <c r="E14" s="10"/>
      <c r="F14" s="6"/>
      <c r="G14" s="6"/>
      <c r="H14" s="6"/>
    </row>
    <row r="15" spans="1:8" s="8" customFormat="1" ht="26.4">
      <c r="A15" s="6"/>
      <c r="B15" s="1" t="s">
        <v>405</v>
      </c>
      <c r="C15" s="9"/>
      <c r="D15" s="9"/>
      <c r="E15" s="10"/>
      <c r="F15" s="6"/>
      <c r="G15" s="6"/>
      <c r="H15" s="6"/>
    </row>
    <row r="16" spans="1:8" s="8" customFormat="1" ht="26.4">
      <c r="A16" s="6"/>
      <c r="B16" s="11"/>
      <c r="C16" s="9"/>
      <c r="D16" s="9"/>
      <c r="E16" s="10"/>
      <c r="F16" s="6"/>
      <c r="G16" s="6"/>
      <c r="H16" s="6"/>
    </row>
    <row r="17" spans="1:8">
      <c r="A17" s="5"/>
      <c r="B17" s="5"/>
      <c r="C17" s="5"/>
      <c r="D17" s="5"/>
      <c r="E17" s="5"/>
      <c r="F17" s="5"/>
      <c r="G17" s="5"/>
      <c r="H17" s="5"/>
    </row>
    <row r="18" spans="1:8">
      <c r="A18" s="5"/>
      <c r="B18" s="12"/>
      <c r="C18" s="12"/>
      <c r="D18" s="12"/>
      <c r="E18" s="12"/>
      <c r="F18" s="5"/>
      <c r="G18" s="5"/>
      <c r="H18" s="5"/>
    </row>
    <row r="19" spans="1:8">
      <c r="A19" s="5"/>
      <c r="B19" s="12"/>
      <c r="C19" s="12"/>
      <c r="D19" s="12"/>
      <c r="E19" s="12"/>
      <c r="F19" s="5"/>
      <c r="G19" s="5"/>
      <c r="H19" s="5"/>
    </row>
    <row r="20" spans="1:8">
      <c r="A20" s="5"/>
      <c r="B20" s="106"/>
      <c r="C20" s="107"/>
      <c r="D20" s="107"/>
      <c r="E20" s="107"/>
      <c r="F20" s="13"/>
      <c r="G20" s="5"/>
      <c r="H20" s="5"/>
    </row>
    <row r="21" spans="1:8">
      <c r="A21" s="5"/>
      <c r="B21" s="107"/>
      <c r="C21" s="107"/>
      <c r="D21" s="107"/>
      <c r="E21" s="107"/>
      <c r="F21" s="13"/>
      <c r="G21" s="5"/>
      <c r="H21" s="5"/>
    </row>
    <row r="22" spans="1:8">
      <c r="A22" s="5"/>
      <c r="B22" s="107"/>
      <c r="C22" s="107"/>
      <c r="D22" s="107"/>
      <c r="E22" s="107"/>
      <c r="F22" s="13"/>
      <c r="G22" s="5"/>
      <c r="H22" s="5"/>
    </row>
    <row r="23" spans="1:8">
      <c r="A23" s="5"/>
      <c r="B23" s="107"/>
      <c r="C23" s="107"/>
      <c r="D23" s="107"/>
      <c r="E23" s="107"/>
      <c r="F23" s="13"/>
      <c r="G23" s="5"/>
      <c r="H23" s="5"/>
    </row>
    <row r="24" spans="1:8">
      <c r="A24" s="5"/>
      <c r="B24" s="107"/>
      <c r="C24" s="107"/>
      <c r="D24" s="107"/>
      <c r="E24" s="107"/>
      <c r="F24" s="13"/>
      <c r="G24" s="5"/>
      <c r="H24" s="5"/>
    </row>
    <row r="25" spans="1:8">
      <c r="A25" s="5"/>
      <c r="B25" s="107"/>
      <c r="C25" s="107"/>
      <c r="D25" s="107"/>
      <c r="E25" s="107"/>
      <c r="F25" s="13"/>
      <c r="G25" s="5"/>
      <c r="H25" s="5"/>
    </row>
    <row r="26" spans="1:8">
      <c r="A26" s="5"/>
      <c r="B26" s="107"/>
      <c r="C26" s="107"/>
      <c r="D26" s="107"/>
      <c r="E26" s="107"/>
      <c r="F26" s="13"/>
      <c r="G26" s="5"/>
      <c r="H26" s="5"/>
    </row>
    <row r="27" spans="1:8">
      <c r="A27" s="5"/>
      <c r="B27" s="107"/>
      <c r="C27" s="107"/>
      <c r="D27" s="107"/>
      <c r="E27" s="107"/>
      <c r="F27" s="13"/>
      <c r="G27" s="5"/>
      <c r="H27" s="5"/>
    </row>
    <row r="28" spans="1:8">
      <c r="A28" s="5"/>
      <c r="B28" s="107"/>
      <c r="C28" s="107"/>
      <c r="D28" s="107"/>
      <c r="E28" s="107"/>
      <c r="F28" s="13"/>
      <c r="G28" s="5"/>
      <c r="H28" s="5"/>
    </row>
    <row r="29" spans="1:8">
      <c r="A29" s="5"/>
      <c r="B29" s="107"/>
      <c r="C29" s="107"/>
      <c r="D29" s="107"/>
      <c r="E29" s="107"/>
      <c r="F29" s="13"/>
      <c r="G29" s="5"/>
      <c r="H29" s="5"/>
    </row>
    <row r="30" spans="1:8">
      <c r="A30" s="5"/>
      <c r="B30" s="107"/>
      <c r="C30" s="107"/>
      <c r="D30" s="107"/>
      <c r="E30" s="107"/>
      <c r="F30" s="13"/>
      <c r="G30" s="5"/>
      <c r="H30" s="5"/>
    </row>
    <row r="31" spans="1:8">
      <c r="A31" s="5"/>
      <c r="B31" s="107"/>
      <c r="C31" s="107"/>
      <c r="D31" s="107"/>
      <c r="E31" s="107"/>
      <c r="F31" s="13"/>
      <c r="G31" s="5"/>
      <c r="H31" s="5"/>
    </row>
    <row r="32" spans="1:8">
      <c r="A32" s="5"/>
      <c r="B32" s="107"/>
      <c r="C32" s="107"/>
      <c r="D32" s="107"/>
      <c r="E32" s="107"/>
      <c r="F32" s="13"/>
      <c r="G32" s="5"/>
      <c r="H32" s="5"/>
    </row>
    <row r="33" spans="1:8">
      <c r="A33" s="5"/>
      <c r="B33" s="107"/>
      <c r="C33" s="107"/>
      <c r="D33" s="107"/>
      <c r="E33" s="107"/>
      <c r="F33" s="13"/>
      <c r="G33" s="5"/>
      <c r="H33" s="5"/>
    </row>
    <row r="34" spans="1:8">
      <c r="A34" s="5"/>
      <c r="B34" s="107"/>
      <c r="C34" s="107"/>
      <c r="D34" s="107"/>
      <c r="E34" s="107"/>
      <c r="F34" s="13"/>
      <c r="G34" s="5"/>
      <c r="H34" s="5"/>
    </row>
    <row r="35" spans="1:8">
      <c r="A35" s="5"/>
      <c r="B35" s="107"/>
      <c r="C35" s="107"/>
      <c r="D35" s="107"/>
      <c r="E35" s="107"/>
      <c r="F35" s="13"/>
      <c r="G35" s="5"/>
      <c r="H35" s="5"/>
    </row>
    <row r="36" spans="1:8">
      <c r="A36" s="5"/>
      <c r="B36" s="107"/>
      <c r="C36" s="107"/>
      <c r="D36" s="107"/>
      <c r="E36" s="107"/>
      <c r="F36" s="13"/>
      <c r="G36" s="5"/>
      <c r="H36" s="5"/>
    </row>
    <row r="37" spans="1:8">
      <c r="A37" s="5"/>
      <c r="B37" s="107"/>
      <c r="C37" s="107"/>
      <c r="D37" s="107"/>
      <c r="E37" s="107"/>
      <c r="F37" s="13"/>
      <c r="G37" s="5"/>
      <c r="H37" s="5"/>
    </row>
    <row r="38" spans="1:8">
      <c r="A38" s="5"/>
      <c r="B38" s="107"/>
      <c r="C38" s="107"/>
      <c r="D38" s="107"/>
      <c r="E38" s="107"/>
      <c r="F38" s="13"/>
      <c r="G38" s="5"/>
      <c r="H38" s="5"/>
    </row>
    <row r="39" spans="1:8">
      <c r="A39" s="5"/>
      <c r="B39" s="13"/>
      <c r="C39" s="13"/>
      <c r="D39" s="13"/>
      <c r="E39" s="13"/>
      <c r="F39" s="13"/>
      <c r="G39" s="5"/>
      <c r="H39" s="5"/>
    </row>
    <row r="40" spans="1:8" s="16" customFormat="1">
      <c r="A40" s="14"/>
      <c r="B40" s="15"/>
      <c r="C40" s="15"/>
      <c r="D40" s="15"/>
      <c r="E40" s="15"/>
      <c r="F40" s="15"/>
      <c r="G40" s="14"/>
      <c r="H40" s="14"/>
    </row>
    <row r="41" spans="1:8" s="16" customFormat="1">
      <c r="A41" s="14"/>
      <c r="B41" s="17"/>
      <c r="C41" s="14"/>
      <c r="D41" s="14"/>
      <c r="E41" s="14"/>
      <c r="F41" s="14"/>
      <c r="G41" s="14"/>
      <c r="H41" s="14"/>
    </row>
    <row r="42" spans="1:8" s="16" customFormat="1">
      <c r="A42" s="14"/>
      <c r="B42" s="14"/>
      <c r="C42" s="14"/>
      <c r="D42" s="14"/>
      <c r="E42" s="14"/>
      <c r="F42" s="14"/>
      <c r="G42" s="14"/>
      <c r="H42" s="14"/>
    </row>
    <row r="43" spans="1:8" s="16" customFormat="1">
      <c r="A43" s="14"/>
      <c r="B43" s="14"/>
      <c r="C43" s="14"/>
      <c r="D43" s="14"/>
      <c r="E43" s="14"/>
      <c r="F43" s="14"/>
      <c r="G43" s="14"/>
      <c r="H43" s="14"/>
    </row>
    <row r="44" spans="1:8" s="16" customFormat="1">
      <c r="A44" s="14"/>
      <c r="B44" s="14"/>
      <c r="C44" s="14"/>
      <c r="D44" s="14"/>
      <c r="E44" s="14"/>
      <c r="F44" s="14"/>
      <c r="G44" s="14"/>
      <c r="H44" s="14"/>
    </row>
    <row r="45" spans="1:8">
      <c r="A45" s="5"/>
      <c r="B45" s="5"/>
      <c r="C45" s="5"/>
      <c r="D45" s="5"/>
      <c r="E45" s="5"/>
      <c r="F45" s="5"/>
      <c r="G45" s="5"/>
      <c r="H45" s="5"/>
    </row>
    <row r="46" spans="1:8">
      <c r="A46" s="5"/>
      <c r="B46" s="5"/>
      <c r="C46" s="5"/>
      <c r="D46" s="5"/>
      <c r="E46" s="5"/>
      <c r="F46" s="5"/>
      <c r="G46" s="5"/>
      <c r="H46" s="5"/>
    </row>
    <row r="47" spans="1:8">
      <c r="A47" s="5"/>
      <c r="B47" s="5"/>
      <c r="C47" s="5"/>
      <c r="D47" s="5"/>
      <c r="E47" s="5"/>
      <c r="F47" s="5"/>
      <c r="G47" s="5"/>
      <c r="H47" s="5"/>
    </row>
    <row r="48" spans="1:8" s="8" customFormat="1" ht="33">
      <c r="A48" s="6"/>
      <c r="B48" s="18" t="s">
        <v>411</v>
      </c>
      <c r="C48" s="19"/>
      <c r="D48" s="19"/>
      <c r="E48" s="19"/>
      <c r="F48" s="19"/>
      <c r="G48" s="19"/>
      <c r="H48" s="19"/>
    </row>
    <row r="49" spans="1:8">
      <c r="A49" s="5"/>
      <c r="B49" s="20"/>
      <c r="C49" s="20"/>
      <c r="D49" s="20"/>
      <c r="E49" s="20"/>
      <c r="F49" s="20"/>
      <c r="G49" s="20"/>
      <c r="H49" s="20"/>
    </row>
    <row r="50" spans="1:8">
      <c r="A50" s="5"/>
      <c r="B50" s="20"/>
      <c r="C50" s="20"/>
      <c r="D50" s="20"/>
      <c r="E50" s="20"/>
      <c r="F50" s="20"/>
      <c r="G50" s="20"/>
      <c r="H50" s="20"/>
    </row>
    <row r="51" spans="1:8">
      <c r="A51" s="5"/>
      <c r="B51" s="20"/>
      <c r="C51" s="20"/>
      <c r="D51" s="20"/>
      <c r="E51" s="20"/>
      <c r="F51" s="20"/>
      <c r="G51" s="20"/>
      <c r="H51" s="20"/>
    </row>
    <row r="52" spans="1:8" s="8" customFormat="1">
      <c r="A52" s="6"/>
      <c r="B52" s="21" t="s">
        <v>10</v>
      </c>
      <c r="C52" s="19"/>
      <c r="D52" s="19"/>
      <c r="E52" s="19"/>
      <c r="F52" s="19"/>
      <c r="G52" s="19"/>
      <c r="H52" s="19"/>
    </row>
    <row r="53" spans="1:8" s="8" customFormat="1">
      <c r="A53" s="6"/>
      <c r="B53" s="21" t="s">
        <v>408</v>
      </c>
      <c r="C53" s="19"/>
      <c r="D53" s="19"/>
      <c r="E53" s="19"/>
      <c r="F53" s="19"/>
      <c r="G53" s="19"/>
      <c r="H53" s="19"/>
    </row>
    <row r="54" spans="1:8" s="8" customFormat="1">
      <c r="A54" s="6"/>
      <c r="B54" s="21"/>
      <c r="C54" s="19"/>
      <c r="D54" s="19"/>
      <c r="E54" s="19"/>
      <c r="F54" s="19"/>
      <c r="G54" s="19"/>
      <c r="H54" s="19"/>
    </row>
    <row r="55" spans="1:8" ht="15" customHeight="1">
      <c r="A55" s="5"/>
      <c r="B55" s="20"/>
      <c r="C55" s="20"/>
      <c r="D55" s="20"/>
      <c r="E55" s="20"/>
      <c r="F55" s="20"/>
      <c r="G55" s="20"/>
      <c r="H55" s="20"/>
    </row>
    <row r="56" spans="1:8" s="8" customFormat="1">
      <c r="A56" s="6"/>
      <c r="B56" s="5" t="s">
        <v>1</v>
      </c>
      <c r="C56" s="19"/>
      <c r="D56" s="19"/>
      <c r="E56" s="19"/>
      <c r="F56" s="19"/>
      <c r="G56" s="19"/>
      <c r="H56" s="19"/>
    </row>
    <row r="57" spans="1:8" s="8" customFormat="1">
      <c r="A57" s="6"/>
      <c r="B57" s="2" t="s">
        <v>2</v>
      </c>
      <c r="C57" s="19"/>
      <c r="D57" s="19"/>
      <c r="E57" s="19"/>
      <c r="F57" s="19"/>
      <c r="G57" s="19"/>
      <c r="H57" s="19"/>
    </row>
    <row r="58" spans="1:8" s="8" customFormat="1">
      <c r="A58" s="6"/>
      <c r="B58" s="5" t="s">
        <v>3</v>
      </c>
      <c r="C58" s="19"/>
      <c r="D58" s="19"/>
      <c r="E58" s="19"/>
      <c r="F58" s="19"/>
      <c r="G58" s="19"/>
      <c r="H58" s="19"/>
    </row>
    <row r="59" spans="1:8" ht="15" customHeight="1">
      <c r="A59" s="5"/>
      <c r="B59" s="20"/>
      <c r="C59" s="20"/>
      <c r="D59" s="20"/>
      <c r="E59" s="20"/>
      <c r="F59" s="20"/>
      <c r="G59" s="20"/>
      <c r="H59" s="20"/>
    </row>
    <row r="60" spans="1:8" ht="17.399999999999999">
      <c r="A60" s="5"/>
      <c r="B60" s="22" t="s">
        <v>407</v>
      </c>
      <c r="C60" s="20"/>
      <c r="D60" s="20"/>
      <c r="E60" s="20"/>
      <c r="F60" s="20"/>
      <c r="G60" s="20"/>
      <c r="H60" s="20"/>
    </row>
    <row r="61" spans="1:8">
      <c r="A61" s="5"/>
      <c r="B61" s="23" t="s">
        <v>4</v>
      </c>
      <c r="C61" s="20"/>
      <c r="D61" s="20"/>
      <c r="E61" s="20"/>
      <c r="F61" s="20"/>
      <c r="G61" s="20"/>
      <c r="H61" s="20"/>
    </row>
    <row r="62" spans="1:8">
      <c r="A62" s="5"/>
      <c r="B62" s="20"/>
      <c r="C62" s="20"/>
      <c r="D62" s="20"/>
      <c r="E62" s="20"/>
      <c r="F62" s="20"/>
      <c r="G62" s="20"/>
      <c r="H62" s="20"/>
    </row>
    <row r="63" spans="1:8">
      <c r="A63" s="5"/>
      <c r="B63" s="5"/>
      <c r="C63" s="5"/>
      <c r="D63" s="5"/>
      <c r="E63" s="5"/>
      <c r="F63" s="5"/>
      <c r="G63" s="5"/>
      <c r="H63" s="5"/>
    </row>
  </sheetData>
  <sheetProtection selectLockedCells="1"/>
  <mergeCells count="3">
    <mergeCell ref="B1:H1"/>
    <mergeCell ref="H3:H4"/>
    <mergeCell ref="B20:E38"/>
  </mergeCells>
  <hyperlinks>
    <hyperlink ref="B57" r:id="rId1"/>
  </hyperlinks>
  <pageMargins left="0.39370078740157483" right="0.39370078740157483" top="0.43307086614173229" bottom="0.6692913385826772" header="0.59055118110236227" footer="0.70866141732283472"/>
  <pageSetup paperSize="9" scale="83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P238"/>
  <sheetViews>
    <sheetView showGridLines="0" zoomScaleNormal="100" workbookViewId="0">
      <pane xSplit="1" ySplit="4" topLeftCell="MY141" activePane="bottomRight" state="frozen"/>
      <selection pane="topRight"/>
      <selection pane="bottomLeft"/>
      <selection pane="bottomRight" activeCell="NK167" sqref="NK167"/>
    </sheetView>
  </sheetViews>
  <sheetFormatPr baseColWidth="10" defaultColWidth="11" defaultRowHeight="13.2"/>
  <cols>
    <col min="1" max="1" width="13.8984375" style="28" customWidth="1" collapsed="1"/>
    <col min="2" max="2" width="9.5" style="28" customWidth="1"/>
    <col min="3" max="3" width="10.59765625" style="28" customWidth="1"/>
    <col min="4" max="4" width="9.796875" style="28" customWidth="1"/>
    <col min="5" max="370" width="9.09765625" style="28" customWidth="1" collapsed="1"/>
    <col min="371" max="373" width="9.09765625" style="28" customWidth="1"/>
    <col min="374" max="374" width="12.19921875" style="28" customWidth="1" collapsed="1"/>
    <col min="375" max="379" width="11" style="28" collapsed="1"/>
    <col min="380" max="380" width="11" style="28"/>
    <col min="381" max="16384" width="11" style="28" collapsed="1"/>
  </cols>
  <sheetData>
    <row r="1" spans="1:379" s="26" customFormat="1" ht="15.75" customHeight="1">
      <c r="A1" s="27" t="s">
        <v>409</v>
      </c>
      <c r="E1" s="24" t="s">
        <v>412</v>
      </c>
      <c r="F1" s="24"/>
      <c r="G1" s="24"/>
      <c r="H1" s="24"/>
      <c r="I1" s="24"/>
      <c r="J1" s="24"/>
      <c r="K1" s="24"/>
      <c r="M1" s="24"/>
      <c r="T1" s="38" t="s">
        <v>412</v>
      </c>
      <c r="U1" s="38"/>
      <c r="AJ1" s="38" t="s">
        <v>412</v>
      </c>
      <c r="AT1" s="38"/>
      <c r="AY1" s="38" t="s">
        <v>412</v>
      </c>
      <c r="BA1" s="38"/>
      <c r="BM1" s="38" t="s">
        <v>412</v>
      </c>
      <c r="CB1" s="38" t="s">
        <v>412</v>
      </c>
      <c r="CM1" s="38"/>
      <c r="CP1" s="38"/>
      <c r="CR1" s="38" t="s">
        <v>412</v>
      </c>
      <c r="DG1" s="38" t="s">
        <v>412</v>
      </c>
      <c r="DN1" s="38"/>
      <c r="DV1" s="38" t="s">
        <v>412</v>
      </c>
      <c r="EE1" s="38"/>
      <c r="EK1" s="38" t="s">
        <v>412</v>
      </c>
      <c r="EP1" s="38"/>
      <c r="ET1" s="38"/>
      <c r="FA1" s="38" t="s">
        <v>412</v>
      </c>
      <c r="FC1" s="38"/>
      <c r="FD1" s="38"/>
      <c r="FE1" s="38"/>
      <c r="FF1" s="38"/>
      <c r="FG1" s="38"/>
      <c r="FH1" s="38"/>
      <c r="FL1" s="38"/>
      <c r="FP1" s="38" t="s">
        <v>412</v>
      </c>
      <c r="FR1" s="38"/>
      <c r="FW1" s="38"/>
      <c r="GE1" s="38" t="s">
        <v>412</v>
      </c>
      <c r="GT1" s="38" t="s">
        <v>412</v>
      </c>
      <c r="GX1" s="38"/>
      <c r="HD1" s="38"/>
      <c r="HJ1" s="38" t="s">
        <v>412</v>
      </c>
      <c r="HV1" s="38"/>
      <c r="HY1" s="38" t="s">
        <v>412</v>
      </c>
      <c r="IO1" s="38" t="s">
        <v>412</v>
      </c>
      <c r="IV1" s="38"/>
      <c r="JB1" s="38"/>
      <c r="JD1" s="38" t="s">
        <v>412</v>
      </c>
      <c r="JS1" s="38" t="s">
        <v>412</v>
      </c>
      <c r="KH1" s="38" t="s">
        <v>412</v>
      </c>
      <c r="KN1" s="38"/>
      <c r="KX1" s="38" t="s">
        <v>412</v>
      </c>
      <c r="KZ1" s="38"/>
      <c r="LA1" s="38"/>
      <c r="LB1" s="38"/>
      <c r="LC1" s="38"/>
      <c r="LD1" s="38"/>
      <c r="LF1" s="38"/>
      <c r="LM1" s="38" t="s">
        <v>412</v>
      </c>
      <c r="LU1" s="38"/>
      <c r="MB1" s="38" t="s">
        <v>412</v>
      </c>
      <c r="ML1" s="38"/>
      <c r="MQ1" s="38" t="s">
        <v>412</v>
      </c>
      <c r="NB1" s="38"/>
    </row>
    <row r="2" spans="1:379" s="76" customFormat="1" ht="15" customHeight="1">
      <c r="E2" s="75" t="s">
        <v>413</v>
      </c>
      <c r="M2" s="75"/>
      <c r="T2" s="77" t="s">
        <v>413</v>
      </c>
      <c r="U2" s="77"/>
      <c r="AJ2" s="77" t="s">
        <v>413</v>
      </c>
      <c r="AT2" s="77"/>
      <c r="AY2" s="77" t="s">
        <v>413</v>
      </c>
      <c r="BA2" s="77"/>
      <c r="BM2" s="77" t="s">
        <v>413</v>
      </c>
      <c r="CB2" s="77" t="s">
        <v>413</v>
      </c>
      <c r="CM2" s="77"/>
      <c r="CP2" s="77"/>
      <c r="CR2" s="77" t="s">
        <v>413</v>
      </c>
      <c r="DG2" s="77" t="s">
        <v>413</v>
      </c>
      <c r="DN2" s="77"/>
      <c r="DV2" s="77" t="s">
        <v>413</v>
      </c>
      <c r="EE2" s="77"/>
      <c r="EK2" s="77" t="s">
        <v>413</v>
      </c>
      <c r="EP2" s="77"/>
      <c r="ET2" s="77"/>
      <c r="FA2" s="77" t="s">
        <v>413</v>
      </c>
      <c r="FL2" s="77"/>
      <c r="FP2" s="77" t="s">
        <v>413</v>
      </c>
      <c r="FR2" s="77"/>
      <c r="FW2" s="77"/>
      <c r="GE2" s="77" t="s">
        <v>413</v>
      </c>
      <c r="GT2" s="77" t="s">
        <v>413</v>
      </c>
      <c r="GX2" s="77"/>
      <c r="HD2" s="77"/>
      <c r="HJ2" s="77" t="s">
        <v>413</v>
      </c>
      <c r="HV2" s="77"/>
      <c r="HY2" s="77" t="s">
        <v>413</v>
      </c>
      <c r="IO2" s="77" t="s">
        <v>413</v>
      </c>
      <c r="IV2" s="77"/>
      <c r="JB2" s="77"/>
      <c r="JD2" s="77" t="s">
        <v>413</v>
      </c>
      <c r="JS2" s="77" t="s">
        <v>413</v>
      </c>
      <c r="KH2" s="77" t="s">
        <v>413</v>
      </c>
      <c r="KN2" s="77"/>
      <c r="KX2" s="77" t="s">
        <v>413</v>
      </c>
      <c r="LF2" s="77"/>
      <c r="LM2" s="77" t="s">
        <v>413</v>
      </c>
      <c r="LU2" s="77"/>
      <c r="MB2" s="77" t="s">
        <v>413</v>
      </c>
      <c r="ML2" s="77"/>
      <c r="MQ2" s="77" t="s">
        <v>413</v>
      </c>
      <c r="NB2" s="77"/>
    </row>
    <row r="3" spans="1:379">
      <c r="A3" s="30" t="s">
        <v>402</v>
      </c>
      <c r="B3" s="90"/>
      <c r="C3" s="90"/>
      <c r="D3" s="90"/>
      <c r="E3" s="69" t="s">
        <v>399</v>
      </c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57"/>
      <c r="T3" s="73" t="s">
        <v>399</v>
      </c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57"/>
      <c r="AJ3" s="73" t="s">
        <v>399</v>
      </c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57"/>
      <c r="AY3" s="73" t="s">
        <v>399</v>
      </c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57"/>
      <c r="BM3" s="73" t="s">
        <v>399</v>
      </c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57"/>
      <c r="CB3" s="73" t="s">
        <v>399</v>
      </c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57"/>
      <c r="CR3" s="73" t="s">
        <v>399</v>
      </c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57"/>
      <c r="DG3" s="73" t="s">
        <v>399</v>
      </c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57"/>
      <c r="DV3" s="73" t="s">
        <v>399</v>
      </c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57"/>
      <c r="EK3" s="73" t="s">
        <v>399</v>
      </c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57"/>
      <c r="FA3" s="73" t="s">
        <v>399</v>
      </c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57"/>
      <c r="FP3" s="73" t="s">
        <v>399</v>
      </c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57"/>
      <c r="GE3" s="73" t="s">
        <v>399</v>
      </c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57"/>
      <c r="GT3" s="73" t="s">
        <v>399</v>
      </c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57"/>
      <c r="HJ3" s="73" t="s">
        <v>399</v>
      </c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57"/>
      <c r="HY3" s="73" t="s">
        <v>399</v>
      </c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57"/>
      <c r="IO3" s="73" t="s">
        <v>399</v>
      </c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57"/>
      <c r="JD3" s="73" t="s">
        <v>399</v>
      </c>
      <c r="JE3" s="31"/>
      <c r="JF3" s="31"/>
      <c r="JG3" s="31"/>
      <c r="JH3" s="31"/>
      <c r="JI3" s="31"/>
      <c r="JJ3" s="31"/>
      <c r="JK3" s="31"/>
      <c r="JL3" s="31"/>
      <c r="JM3" s="31"/>
      <c r="JN3" s="31"/>
      <c r="JO3" s="31"/>
      <c r="JP3" s="31"/>
      <c r="JQ3" s="31"/>
      <c r="JR3" s="57"/>
      <c r="JS3" s="73" t="s">
        <v>399</v>
      </c>
      <c r="JT3" s="31"/>
      <c r="JU3" s="31"/>
      <c r="JV3" s="31"/>
      <c r="JW3" s="31"/>
      <c r="JX3" s="31"/>
      <c r="JY3" s="31"/>
      <c r="JZ3" s="31"/>
      <c r="KA3" s="31"/>
      <c r="KB3" s="31"/>
      <c r="KC3" s="31"/>
      <c r="KD3" s="31"/>
      <c r="KE3" s="31"/>
      <c r="KF3" s="31"/>
      <c r="KG3" s="57"/>
      <c r="KH3" s="73" t="s">
        <v>399</v>
      </c>
      <c r="KI3" s="31"/>
      <c r="KJ3" s="31"/>
      <c r="KK3" s="31"/>
      <c r="KL3" s="31"/>
      <c r="KM3" s="31"/>
      <c r="KN3" s="31"/>
      <c r="KO3" s="31"/>
      <c r="KP3" s="31"/>
      <c r="KQ3" s="31"/>
      <c r="KR3" s="31"/>
      <c r="KS3" s="31"/>
      <c r="KT3" s="31"/>
      <c r="KU3" s="31"/>
      <c r="KV3" s="31"/>
      <c r="KW3" s="57"/>
      <c r="KX3" s="73" t="s">
        <v>399</v>
      </c>
      <c r="KY3" s="31"/>
      <c r="KZ3" s="31"/>
      <c r="LA3" s="31"/>
      <c r="LB3" s="31"/>
      <c r="LC3" s="31"/>
      <c r="LD3" s="31"/>
      <c r="LE3" s="31"/>
      <c r="LF3" s="31"/>
      <c r="LG3" s="31"/>
      <c r="LH3" s="31"/>
      <c r="LI3" s="31"/>
      <c r="LJ3" s="31"/>
      <c r="LK3" s="31"/>
      <c r="LL3" s="57"/>
      <c r="LM3" s="73" t="s">
        <v>399</v>
      </c>
      <c r="LN3" s="31"/>
      <c r="LO3" s="31"/>
      <c r="LP3" s="31"/>
      <c r="LQ3" s="31"/>
      <c r="LR3" s="31"/>
      <c r="LS3" s="31"/>
      <c r="LT3" s="31"/>
      <c r="LU3" s="31"/>
      <c r="LV3" s="31"/>
      <c r="LW3" s="31"/>
      <c r="LX3" s="31"/>
      <c r="LY3" s="31"/>
      <c r="LZ3" s="31"/>
      <c r="MA3" s="57"/>
      <c r="MB3" s="73" t="s">
        <v>399</v>
      </c>
      <c r="MC3" s="31"/>
      <c r="MD3" s="31"/>
      <c r="ME3" s="31"/>
      <c r="MF3" s="31"/>
      <c r="MG3" s="31"/>
      <c r="MH3" s="31"/>
      <c r="MI3" s="31"/>
      <c r="MJ3" s="31"/>
      <c r="MK3" s="31"/>
      <c r="ML3" s="31"/>
      <c r="MM3" s="31"/>
      <c r="MN3" s="31"/>
      <c r="MO3" s="31"/>
      <c r="MP3" s="57"/>
      <c r="MQ3" s="73" t="s">
        <v>399</v>
      </c>
      <c r="MR3" s="31"/>
      <c r="MS3" s="31"/>
      <c r="MT3" s="31"/>
      <c r="MU3" s="31"/>
      <c r="MV3" s="31"/>
      <c r="MW3" s="31"/>
      <c r="MX3" s="31"/>
      <c r="MY3" s="31"/>
      <c r="MZ3" s="31"/>
      <c r="NA3" s="31"/>
      <c r="NB3" s="31"/>
      <c r="NC3" s="31"/>
      <c r="ND3" s="31"/>
      <c r="NE3" s="31"/>
      <c r="NF3" s="31"/>
      <c r="NG3" s="94"/>
      <c r="NH3" s="94"/>
      <c r="NI3" s="94"/>
      <c r="NJ3" s="31"/>
    </row>
    <row r="4" spans="1:379" ht="15" customHeight="1">
      <c r="A4" s="32"/>
      <c r="B4" s="33" t="str">
        <f t="shared" ref="B4:C4" si="0">ND4</f>
        <v>29.12.</v>
      </c>
      <c r="C4" s="33" t="str">
        <f t="shared" si="0"/>
        <v>30.12.</v>
      </c>
      <c r="D4" s="33" t="str">
        <f>NF4</f>
        <v>31.12.</v>
      </c>
      <c r="E4" s="33" t="s">
        <v>12</v>
      </c>
      <c r="F4" s="33" t="s">
        <v>13</v>
      </c>
      <c r="G4" s="33" t="s">
        <v>15</v>
      </c>
      <c r="H4" s="33" t="s">
        <v>16</v>
      </c>
      <c r="I4" s="33" t="s">
        <v>17</v>
      </c>
      <c r="J4" s="33" t="s">
        <v>18</v>
      </c>
      <c r="K4" s="33" t="s">
        <v>19</v>
      </c>
      <c r="L4" s="33" t="s">
        <v>20</v>
      </c>
      <c r="M4" s="33" t="s">
        <v>21</v>
      </c>
      <c r="N4" s="33" t="s">
        <v>22</v>
      </c>
      <c r="O4" s="33" t="s">
        <v>23</v>
      </c>
      <c r="P4" s="33" t="s">
        <v>24</v>
      </c>
      <c r="Q4" s="33" t="s">
        <v>25</v>
      </c>
      <c r="R4" s="33" t="s">
        <v>26</v>
      </c>
      <c r="S4" s="34" t="s">
        <v>27</v>
      </c>
      <c r="T4" s="33" t="s">
        <v>28</v>
      </c>
      <c r="U4" s="33" t="s">
        <v>29</v>
      </c>
      <c r="V4" s="33" t="s">
        <v>30</v>
      </c>
      <c r="W4" s="33" t="s">
        <v>31</v>
      </c>
      <c r="X4" s="33" t="s">
        <v>32</v>
      </c>
      <c r="Y4" s="33" t="s">
        <v>33</v>
      </c>
      <c r="Z4" s="33" t="s">
        <v>34</v>
      </c>
      <c r="AA4" s="33" t="s">
        <v>35</v>
      </c>
      <c r="AB4" s="33" t="s">
        <v>36</v>
      </c>
      <c r="AC4" s="33" t="s">
        <v>37</v>
      </c>
      <c r="AD4" s="33" t="s">
        <v>38</v>
      </c>
      <c r="AE4" s="33" t="s">
        <v>39</v>
      </c>
      <c r="AF4" s="33" t="s">
        <v>40</v>
      </c>
      <c r="AG4" s="33" t="s">
        <v>41</v>
      </c>
      <c r="AH4" s="33" t="s">
        <v>42</v>
      </c>
      <c r="AI4" s="34" t="s">
        <v>43</v>
      </c>
      <c r="AJ4" s="33" t="s">
        <v>44</v>
      </c>
      <c r="AK4" s="33" t="s">
        <v>45</v>
      </c>
      <c r="AL4" s="33" t="s">
        <v>46</v>
      </c>
      <c r="AM4" s="33" t="s">
        <v>47</v>
      </c>
      <c r="AN4" s="33" t="s">
        <v>48</v>
      </c>
      <c r="AO4" s="33" t="s">
        <v>49</v>
      </c>
      <c r="AP4" s="33" t="s">
        <v>50</v>
      </c>
      <c r="AQ4" s="33" t="s">
        <v>51</v>
      </c>
      <c r="AR4" s="33" t="s">
        <v>52</v>
      </c>
      <c r="AS4" s="33" t="s">
        <v>53</v>
      </c>
      <c r="AT4" s="33" t="s">
        <v>54</v>
      </c>
      <c r="AU4" s="33" t="s">
        <v>55</v>
      </c>
      <c r="AV4" s="33" t="s">
        <v>56</v>
      </c>
      <c r="AW4" s="33" t="s">
        <v>57</v>
      </c>
      <c r="AX4" s="34" t="s">
        <v>58</v>
      </c>
      <c r="AY4" s="33" t="s">
        <v>59</v>
      </c>
      <c r="AZ4" s="33" t="s">
        <v>60</v>
      </c>
      <c r="BA4" s="33" t="s">
        <v>61</v>
      </c>
      <c r="BB4" s="33" t="s">
        <v>62</v>
      </c>
      <c r="BC4" s="33" t="s">
        <v>63</v>
      </c>
      <c r="BD4" s="33" t="s">
        <v>64</v>
      </c>
      <c r="BE4" s="33" t="s">
        <v>65</v>
      </c>
      <c r="BF4" s="33" t="s">
        <v>66</v>
      </c>
      <c r="BG4" s="33" t="s">
        <v>67</v>
      </c>
      <c r="BH4" s="33" t="s">
        <v>68</v>
      </c>
      <c r="BI4" s="33" t="s">
        <v>69</v>
      </c>
      <c r="BJ4" s="33" t="s">
        <v>70</v>
      </c>
      <c r="BK4" s="33" t="s">
        <v>71</v>
      </c>
      <c r="BL4" s="34" t="s">
        <v>72</v>
      </c>
      <c r="BM4" s="33" t="s">
        <v>73</v>
      </c>
      <c r="BN4" s="33" t="s">
        <v>74</v>
      </c>
      <c r="BO4" s="33" t="s">
        <v>75</v>
      </c>
      <c r="BP4" s="33" t="s">
        <v>76</v>
      </c>
      <c r="BQ4" s="33" t="s">
        <v>77</v>
      </c>
      <c r="BR4" s="33" t="s">
        <v>78</v>
      </c>
      <c r="BS4" s="33" t="s">
        <v>79</v>
      </c>
      <c r="BT4" s="33" t="s">
        <v>80</v>
      </c>
      <c r="BU4" s="33" t="s">
        <v>81</v>
      </c>
      <c r="BV4" s="33" t="s">
        <v>82</v>
      </c>
      <c r="BW4" s="33" t="s">
        <v>83</v>
      </c>
      <c r="BX4" s="33" t="s">
        <v>84</v>
      </c>
      <c r="BY4" s="33" t="s">
        <v>85</v>
      </c>
      <c r="BZ4" s="33" t="s">
        <v>86</v>
      </c>
      <c r="CA4" s="34" t="s">
        <v>87</v>
      </c>
      <c r="CB4" s="33" t="s">
        <v>88</v>
      </c>
      <c r="CC4" s="33" t="s">
        <v>89</v>
      </c>
      <c r="CD4" s="33" t="s">
        <v>90</v>
      </c>
      <c r="CE4" s="33" t="s">
        <v>91</v>
      </c>
      <c r="CF4" s="33" t="s">
        <v>92</v>
      </c>
      <c r="CG4" s="33" t="s">
        <v>93</v>
      </c>
      <c r="CH4" s="33" t="s">
        <v>94</v>
      </c>
      <c r="CI4" s="33" t="s">
        <v>95</v>
      </c>
      <c r="CJ4" s="33" t="s">
        <v>96</v>
      </c>
      <c r="CK4" s="33" t="s">
        <v>97</v>
      </c>
      <c r="CL4" s="33" t="s">
        <v>98</v>
      </c>
      <c r="CM4" s="33" t="s">
        <v>99</v>
      </c>
      <c r="CN4" s="33" t="s">
        <v>100</v>
      </c>
      <c r="CO4" s="33" t="s">
        <v>101</v>
      </c>
      <c r="CP4" s="33" t="s">
        <v>102</v>
      </c>
      <c r="CQ4" s="34" t="s">
        <v>103</v>
      </c>
      <c r="CR4" s="33" t="s">
        <v>104</v>
      </c>
      <c r="CS4" s="33" t="s">
        <v>105</v>
      </c>
      <c r="CT4" s="33" t="s">
        <v>106</v>
      </c>
      <c r="CU4" s="33" t="s">
        <v>107</v>
      </c>
      <c r="CV4" s="33" t="s">
        <v>108</v>
      </c>
      <c r="CW4" s="33" t="s">
        <v>109</v>
      </c>
      <c r="CX4" s="33" t="s">
        <v>110</v>
      </c>
      <c r="CY4" s="33" t="s">
        <v>111</v>
      </c>
      <c r="CZ4" s="33" t="s">
        <v>112</v>
      </c>
      <c r="DA4" s="33" t="s">
        <v>113</v>
      </c>
      <c r="DB4" s="33" t="s">
        <v>114</v>
      </c>
      <c r="DC4" s="33" t="s">
        <v>115</v>
      </c>
      <c r="DD4" s="33" t="s">
        <v>116</v>
      </c>
      <c r="DE4" s="33" t="s">
        <v>117</v>
      </c>
      <c r="DF4" s="34" t="s">
        <v>118</v>
      </c>
      <c r="DG4" s="33" t="s">
        <v>119</v>
      </c>
      <c r="DH4" s="33" t="s">
        <v>120</v>
      </c>
      <c r="DI4" s="33" t="s">
        <v>121</v>
      </c>
      <c r="DJ4" s="33" t="s">
        <v>122</v>
      </c>
      <c r="DK4" s="33" t="s">
        <v>123</v>
      </c>
      <c r="DL4" s="33" t="s">
        <v>124</v>
      </c>
      <c r="DM4" s="33" t="s">
        <v>125</v>
      </c>
      <c r="DN4" s="33" t="s">
        <v>126</v>
      </c>
      <c r="DO4" s="33" t="s">
        <v>127</v>
      </c>
      <c r="DP4" s="33" t="s">
        <v>128</v>
      </c>
      <c r="DQ4" s="33" t="s">
        <v>129</v>
      </c>
      <c r="DR4" s="33" t="s">
        <v>130</v>
      </c>
      <c r="DS4" s="33" t="s">
        <v>131</v>
      </c>
      <c r="DT4" s="33" t="s">
        <v>132</v>
      </c>
      <c r="DU4" s="34" t="s">
        <v>133</v>
      </c>
      <c r="DV4" s="33" t="s">
        <v>134</v>
      </c>
      <c r="DW4" s="33" t="s">
        <v>135</v>
      </c>
      <c r="DX4" s="33" t="s">
        <v>136</v>
      </c>
      <c r="DY4" s="33" t="s">
        <v>137</v>
      </c>
      <c r="DZ4" s="33" t="s">
        <v>138</v>
      </c>
      <c r="EA4" s="33" t="s">
        <v>139</v>
      </c>
      <c r="EB4" s="33" t="s">
        <v>140</v>
      </c>
      <c r="EC4" s="33" t="s">
        <v>141</v>
      </c>
      <c r="ED4" s="33" t="s">
        <v>142</v>
      </c>
      <c r="EE4" s="33" t="s">
        <v>143</v>
      </c>
      <c r="EF4" s="33" t="s">
        <v>144</v>
      </c>
      <c r="EG4" s="33" t="s">
        <v>145</v>
      </c>
      <c r="EH4" s="33" t="s">
        <v>146</v>
      </c>
      <c r="EI4" s="33" t="s">
        <v>147</v>
      </c>
      <c r="EJ4" s="34" t="s">
        <v>148</v>
      </c>
      <c r="EK4" s="33" t="s">
        <v>149</v>
      </c>
      <c r="EL4" s="33" t="s">
        <v>150</v>
      </c>
      <c r="EM4" s="33" t="s">
        <v>151</v>
      </c>
      <c r="EN4" s="33" t="s">
        <v>152</v>
      </c>
      <c r="EO4" s="33" t="s">
        <v>153</v>
      </c>
      <c r="EP4" s="33" t="s">
        <v>154</v>
      </c>
      <c r="EQ4" s="33" t="s">
        <v>155</v>
      </c>
      <c r="ER4" s="33" t="s">
        <v>156</v>
      </c>
      <c r="ES4" s="33" t="s">
        <v>157</v>
      </c>
      <c r="ET4" s="33" t="s">
        <v>158</v>
      </c>
      <c r="EU4" s="33" t="s">
        <v>159</v>
      </c>
      <c r="EV4" s="33" t="s">
        <v>160</v>
      </c>
      <c r="EW4" s="33" t="s">
        <v>161</v>
      </c>
      <c r="EX4" s="33" t="s">
        <v>162</v>
      </c>
      <c r="EY4" s="33" t="s">
        <v>163</v>
      </c>
      <c r="EZ4" s="34" t="s">
        <v>164</v>
      </c>
      <c r="FA4" s="33" t="s">
        <v>165</v>
      </c>
      <c r="FB4" s="33" t="s">
        <v>166</v>
      </c>
      <c r="FC4" s="33" t="s">
        <v>167</v>
      </c>
      <c r="FD4" s="33" t="s">
        <v>168</v>
      </c>
      <c r="FE4" s="33" t="s">
        <v>169</v>
      </c>
      <c r="FF4" s="33" t="s">
        <v>170</v>
      </c>
      <c r="FG4" s="33" t="s">
        <v>171</v>
      </c>
      <c r="FH4" s="33" t="s">
        <v>172</v>
      </c>
      <c r="FI4" s="33" t="s">
        <v>173</v>
      </c>
      <c r="FJ4" s="33" t="s">
        <v>174</v>
      </c>
      <c r="FK4" s="33" t="s">
        <v>175</v>
      </c>
      <c r="FL4" s="33" t="s">
        <v>176</v>
      </c>
      <c r="FM4" s="33" t="s">
        <v>177</v>
      </c>
      <c r="FN4" s="33" t="s">
        <v>178</v>
      </c>
      <c r="FO4" s="34" t="s">
        <v>179</v>
      </c>
      <c r="FP4" s="33" t="s">
        <v>180</v>
      </c>
      <c r="FQ4" s="33" t="s">
        <v>181</v>
      </c>
      <c r="FR4" s="33" t="s">
        <v>182</v>
      </c>
      <c r="FS4" s="33" t="s">
        <v>183</v>
      </c>
      <c r="FT4" s="33" t="s">
        <v>184</v>
      </c>
      <c r="FU4" s="33" t="s">
        <v>185</v>
      </c>
      <c r="FV4" s="33" t="s">
        <v>186</v>
      </c>
      <c r="FW4" s="33" t="s">
        <v>187</v>
      </c>
      <c r="FX4" s="33" t="s">
        <v>188</v>
      </c>
      <c r="FY4" s="33" t="s">
        <v>189</v>
      </c>
      <c r="FZ4" s="33" t="s">
        <v>190</v>
      </c>
      <c r="GA4" s="33" t="s">
        <v>191</v>
      </c>
      <c r="GB4" s="33" t="s">
        <v>192</v>
      </c>
      <c r="GC4" s="33" t="s">
        <v>193</v>
      </c>
      <c r="GD4" s="34" t="s">
        <v>194</v>
      </c>
      <c r="GE4" s="33" t="s">
        <v>195</v>
      </c>
      <c r="GF4" s="33" t="s">
        <v>196</v>
      </c>
      <c r="GG4" s="33" t="s">
        <v>197</v>
      </c>
      <c r="GH4" s="33" t="s">
        <v>198</v>
      </c>
      <c r="GI4" s="33" t="s">
        <v>199</v>
      </c>
      <c r="GJ4" s="33" t="s">
        <v>200</v>
      </c>
      <c r="GK4" s="33" t="s">
        <v>201</v>
      </c>
      <c r="GL4" s="33" t="s">
        <v>202</v>
      </c>
      <c r="GM4" s="33" t="s">
        <v>203</v>
      </c>
      <c r="GN4" s="33" t="s">
        <v>204</v>
      </c>
      <c r="GO4" s="33" t="s">
        <v>205</v>
      </c>
      <c r="GP4" s="33" t="s">
        <v>206</v>
      </c>
      <c r="GQ4" s="33" t="s">
        <v>207</v>
      </c>
      <c r="GR4" s="33" t="s">
        <v>208</v>
      </c>
      <c r="GS4" s="34" t="s">
        <v>209</v>
      </c>
      <c r="GT4" s="33" t="s">
        <v>210</v>
      </c>
      <c r="GU4" s="33" t="s">
        <v>211</v>
      </c>
      <c r="GV4" s="33" t="s">
        <v>212</v>
      </c>
      <c r="GW4" s="33" t="s">
        <v>213</v>
      </c>
      <c r="GX4" s="33" t="s">
        <v>214</v>
      </c>
      <c r="GY4" s="33" t="s">
        <v>215</v>
      </c>
      <c r="GZ4" s="33" t="s">
        <v>216</v>
      </c>
      <c r="HA4" s="33" t="s">
        <v>217</v>
      </c>
      <c r="HB4" s="33" t="s">
        <v>218</v>
      </c>
      <c r="HC4" s="33" t="s">
        <v>219</v>
      </c>
      <c r="HD4" s="33" t="s">
        <v>220</v>
      </c>
      <c r="HE4" s="33" t="s">
        <v>221</v>
      </c>
      <c r="HF4" s="33" t="s">
        <v>222</v>
      </c>
      <c r="HG4" s="33" t="s">
        <v>223</v>
      </c>
      <c r="HH4" s="33" t="s">
        <v>224</v>
      </c>
      <c r="HI4" s="34" t="s">
        <v>225</v>
      </c>
      <c r="HJ4" s="33" t="s">
        <v>226</v>
      </c>
      <c r="HK4" s="33" t="s">
        <v>227</v>
      </c>
      <c r="HL4" s="33" t="s">
        <v>228</v>
      </c>
      <c r="HM4" s="33" t="s">
        <v>229</v>
      </c>
      <c r="HN4" s="33" t="s">
        <v>230</v>
      </c>
      <c r="HO4" s="33" t="s">
        <v>231</v>
      </c>
      <c r="HP4" s="33" t="s">
        <v>232</v>
      </c>
      <c r="HQ4" s="33" t="s">
        <v>233</v>
      </c>
      <c r="HR4" s="33" t="s">
        <v>234</v>
      </c>
      <c r="HS4" s="33" t="s">
        <v>235</v>
      </c>
      <c r="HT4" s="33" t="s">
        <v>236</v>
      </c>
      <c r="HU4" s="33" t="s">
        <v>237</v>
      </c>
      <c r="HV4" s="33" t="s">
        <v>238</v>
      </c>
      <c r="HW4" s="33" t="s">
        <v>239</v>
      </c>
      <c r="HX4" s="34" t="s">
        <v>240</v>
      </c>
      <c r="HY4" s="33" t="s">
        <v>241</v>
      </c>
      <c r="HZ4" s="33" t="s">
        <v>242</v>
      </c>
      <c r="IA4" s="33" t="s">
        <v>243</v>
      </c>
      <c r="IB4" s="33" t="s">
        <v>244</v>
      </c>
      <c r="IC4" s="33" t="s">
        <v>245</v>
      </c>
      <c r="ID4" s="33" t="s">
        <v>246</v>
      </c>
      <c r="IE4" s="33" t="s">
        <v>247</v>
      </c>
      <c r="IF4" s="33" t="s">
        <v>248</v>
      </c>
      <c r="IG4" s="33" t="s">
        <v>249</v>
      </c>
      <c r="IH4" s="33" t="s">
        <v>250</v>
      </c>
      <c r="II4" s="33" t="s">
        <v>251</v>
      </c>
      <c r="IJ4" s="33" t="s">
        <v>252</v>
      </c>
      <c r="IK4" s="33" t="s">
        <v>253</v>
      </c>
      <c r="IL4" s="33" t="s">
        <v>254</v>
      </c>
      <c r="IM4" s="33" t="s">
        <v>255</v>
      </c>
      <c r="IN4" s="34" t="s">
        <v>256</v>
      </c>
      <c r="IO4" s="33" t="s">
        <v>257</v>
      </c>
      <c r="IP4" s="33" t="s">
        <v>258</v>
      </c>
      <c r="IQ4" s="33" t="s">
        <v>259</v>
      </c>
      <c r="IR4" s="33" t="s">
        <v>260</v>
      </c>
      <c r="IS4" s="33" t="s">
        <v>261</v>
      </c>
      <c r="IT4" s="33" t="s">
        <v>262</v>
      </c>
      <c r="IU4" s="33" t="s">
        <v>263</v>
      </c>
      <c r="IV4" s="33" t="s">
        <v>264</v>
      </c>
      <c r="IW4" s="33" t="s">
        <v>265</v>
      </c>
      <c r="IX4" s="33" t="s">
        <v>266</v>
      </c>
      <c r="IY4" s="33" t="s">
        <v>267</v>
      </c>
      <c r="IZ4" s="33" t="s">
        <v>268</v>
      </c>
      <c r="JA4" s="33" t="s">
        <v>269</v>
      </c>
      <c r="JB4" s="33" t="s">
        <v>270</v>
      </c>
      <c r="JC4" s="34" t="s">
        <v>271</v>
      </c>
      <c r="JD4" s="33" t="s">
        <v>272</v>
      </c>
      <c r="JE4" s="33" t="s">
        <v>273</v>
      </c>
      <c r="JF4" s="33" t="s">
        <v>274</v>
      </c>
      <c r="JG4" s="33" t="s">
        <v>275</v>
      </c>
      <c r="JH4" s="33" t="s">
        <v>276</v>
      </c>
      <c r="JI4" s="33" t="s">
        <v>277</v>
      </c>
      <c r="JJ4" s="33" t="s">
        <v>278</v>
      </c>
      <c r="JK4" s="33" t="s">
        <v>279</v>
      </c>
      <c r="JL4" s="33" t="s">
        <v>280</v>
      </c>
      <c r="JM4" s="33" t="s">
        <v>281</v>
      </c>
      <c r="JN4" s="33" t="s">
        <v>282</v>
      </c>
      <c r="JO4" s="33" t="s">
        <v>283</v>
      </c>
      <c r="JP4" s="33" t="s">
        <v>284</v>
      </c>
      <c r="JQ4" s="33" t="s">
        <v>285</v>
      </c>
      <c r="JR4" s="34" t="s">
        <v>286</v>
      </c>
      <c r="JS4" s="33" t="s">
        <v>287</v>
      </c>
      <c r="JT4" s="33" t="s">
        <v>288</v>
      </c>
      <c r="JU4" s="33" t="s">
        <v>289</v>
      </c>
      <c r="JV4" s="33" t="s">
        <v>290</v>
      </c>
      <c r="JW4" s="33" t="s">
        <v>291</v>
      </c>
      <c r="JX4" s="33" t="s">
        <v>292</v>
      </c>
      <c r="JY4" s="33" t="s">
        <v>293</v>
      </c>
      <c r="JZ4" s="33" t="s">
        <v>294</v>
      </c>
      <c r="KA4" s="33" t="s">
        <v>295</v>
      </c>
      <c r="KB4" s="33" t="s">
        <v>296</v>
      </c>
      <c r="KC4" s="33" t="s">
        <v>297</v>
      </c>
      <c r="KD4" s="33" t="s">
        <v>298</v>
      </c>
      <c r="KE4" s="33" t="s">
        <v>299</v>
      </c>
      <c r="KF4" s="33" t="s">
        <v>300</v>
      </c>
      <c r="KG4" s="34" t="s">
        <v>301</v>
      </c>
      <c r="KH4" s="33" t="s">
        <v>302</v>
      </c>
      <c r="KI4" s="33" t="s">
        <v>303</v>
      </c>
      <c r="KJ4" s="33" t="s">
        <v>304</v>
      </c>
      <c r="KK4" s="33" t="s">
        <v>305</v>
      </c>
      <c r="KL4" s="33" t="s">
        <v>306</v>
      </c>
      <c r="KM4" s="33" t="s">
        <v>307</v>
      </c>
      <c r="KN4" s="33" t="s">
        <v>308</v>
      </c>
      <c r="KO4" s="33" t="s">
        <v>309</v>
      </c>
      <c r="KP4" s="33" t="s">
        <v>310</v>
      </c>
      <c r="KQ4" s="33" t="s">
        <v>311</v>
      </c>
      <c r="KR4" s="33" t="s">
        <v>312</v>
      </c>
      <c r="KS4" s="33" t="s">
        <v>313</v>
      </c>
      <c r="KT4" s="33" t="s">
        <v>314</v>
      </c>
      <c r="KU4" s="33" t="s">
        <v>315</v>
      </c>
      <c r="KV4" s="33" t="s">
        <v>316</v>
      </c>
      <c r="KW4" s="34" t="s">
        <v>317</v>
      </c>
      <c r="KX4" s="33" t="s">
        <v>318</v>
      </c>
      <c r="KY4" s="33" t="s">
        <v>319</v>
      </c>
      <c r="KZ4" s="33" t="s">
        <v>320</v>
      </c>
      <c r="LA4" s="33" t="s">
        <v>321</v>
      </c>
      <c r="LB4" s="33" t="s">
        <v>322</v>
      </c>
      <c r="LC4" s="33" t="s">
        <v>323</v>
      </c>
      <c r="LD4" s="33" t="s">
        <v>324</v>
      </c>
      <c r="LE4" s="33" t="s">
        <v>325</v>
      </c>
      <c r="LF4" s="33" t="s">
        <v>326</v>
      </c>
      <c r="LG4" s="33" t="s">
        <v>327</v>
      </c>
      <c r="LH4" s="33" t="s">
        <v>328</v>
      </c>
      <c r="LI4" s="33" t="s">
        <v>329</v>
      </c>
      <c r="LJ4" s="33" t="s">
        <v>330</v>
      </c>
      <c r="LK4" s="33" t="s">
        <v>331</v>
      </c>
      <c r="LL4" s="34" t="s">
        <v>332</v>
      </c>
      <c r="LM4" s="33" t="s">
        <v>333</v>
      </c>
      <c r="LN4" s="33" t="s">
        <v>334</v>
      </c>
      <c r="LO4" s="33" t="s">
        <v>335</v>
      </c>
      <c r="LP4" s="33" t="s">
        <v>336</v>
      </c>
      <c r="LQ4" s="33" t="s">
        <v>337</v>
      </c>
      <c r="LR4" s="33" t="s">
        <v>338</v>
      </c>
      <c r="LS4" s="33" t="s">
        <v>339</v>
      </c>
      <c r="LT4" s="33" t="s">
        <v>340</v>
      </c>
      <c r="LU4" s="33" t="s">
        <v>341</v>
      </c>
      <c r="LV4" s="33" t="s">
        <v>342</v>
      </c>
      <c r="LW4" s="33" t="s">
        <v>343</v>
      </c>
      <c r="LX4" s="33" t="s">
        <v>344</v>
      </c>
      <c r="LY4" s="33" t="s">
        <v>345</v>
      </c>
      <c r="LZ4" s="33" t="s">
        <v>346</v>
      </c>
      <c r="MA4" s="34" t="s">
        <v>347</v>
      </c>
      <c r="MB4" s="33" t="s">
        <v>348</v>
      </c>
      <c r="MC4" s="33" t="s">
        <v>349</v>
      </c>
      <c r="MD4" s="33" t="s">
        <v>350</v>
      </c>
      <c r="ME4" s="33" t="s">
        <v>351</v>
      </c>
      <c r="MF4" s="33" t="s">
        <v>352</v>
      </c>
      <c r="MG4" s="33" t="s">
        <v>353</v>
      </c>
      <c r="MH4" s="33" t="s">
        <v>354</v>
      </c>
      <c r="MI4" s="33" t="s">
        <v>355</v>
      </c>
      <c r="MJ4" s="33" t="s">
        <v>356</v>
      </c>
      <c r="MK4" s="33" t="s">
        <v>357</v>
      </c>
      <c r="ML4" s="33" t="s">
        <v>358</v>
      </c>
      <c r="MM4" s="33" t="s">
        <v>359</v>
      </c>
      <c r="MN4" s="33" t="s">
        <v>360</v>
      </c>
      <c r="MO4" s="33" t="s">
        <v>361</v>
      </c>
      <c r="MP4" s="34" t="s">
        <v>362</v>
      </c>
      <c r="MQ4" s="33" t="s">
        <v>363</v>
      </c>
      <c r="MR4" s="33" t="s">
        <v>364</v>
      </c>
      <c r="MS4" s="33" t="s">
        <v>365</v>
      </c>
      <c r="MT4" s="33" t="s">
        <v>366</v>
      </c>
      <c r="MU4" s="33" t="s">
        <v>367</v>
      </c>
      <c r="MV4" s="33" t="s">
        <v>368</v>
      </c>
      <c r="MW4" s="33" t="s">
        <v>369</v>
      </c>
      <c r="MX4" s="33" t="s">
        <v>370</v>
      </c>
      <c r="MY4" s="33" t="s">
        <v>371</v>
      </c>
      <c r="MZ4" s="33" t="s">
        <v>372</v>
      </c>
      <c r="NA4" s="33" t="s">
        <v>373</v>
      </c>
      <c r="NB4" s="33" t="s">
        <v>374</v>
      </c>
      <c r="NC4" s="33" t="s">
        <v>375</v>
      </c>
      <c r="ND4" s="33" t="s">
        <v>376</v>
      </c>
      <c r="NE4" s="33" t="s">
        <v>377</v>
      </c>
      <c r="NF4" s="33" t="s">
        <v>378</v>
      </c>
      <c r="NG4" s="34" t="str">
        <f>E4</f>
        <v>01.01.</v>
      </c>
      <c r="NH4" s="34" t="str">
        <f t="shared" ref="NH4:NI4" si="1">F4</f>
        <v>02.01.</v>
      </c>
      <c r="NI4" s="34" t="str">
        <f t="shared" si="1"/>
        <v>03.01.</v>
      </c>
      <c r="NJ4" s="34" t="s">
        <v>0</v>
      </c>
    </row>
    <row r="5" spans="1:379" s="36" customFormat="1" ht="21" customHeight="1">
      <c r="A5" s="58" t="s">
        <v>410</v>
      </c>
      <c r="B5" s="80">
        <f t="shared" ref="B5:C6" si="2">ND6</f>
        <v>3645</v>
      </c>
      <c r="C5" s="80">
        <f t="shared" si="2"/>
        <v>3661</v>
      </c>
      <c r="D5" s="80">
        <f>NF6</f>
        <v>3449</v>
      </c>
      <c r="E5" s="80">
        <v>3428</v>
      </c>
      <c r="F5" s="37">
        <v>3364</v>
      </c>
      <c r="G5" s="37">
        <v>3251</v>
      </c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54"/>
      <c r="IO5" s="37"/>
      <c r="IP5" s="37"/>
      <c r="IQ5" s="37"/>
      <c r="IR5" s="37"/>
      <c r="IS5" s="37"/>
      <c r="IT5" s="37"/>
      <c r="IU5" s="37"/>
      <c r="IV5" s="37"/>
      <c r="IW5" s="37"/>
      <c r="IX5" s="37"/>
      <c r="IY5" s="37"/>
      <c r="IZ5" s="37"/>
      <c r="JA5" s="37"/>
      <c r="JB5" s="37"/>
      <c r="JC5" s="37"/>
      <c r="JD5" s="37"/>
      <c r="JE5" s="37"/>
      <c r="JF5" s="37"/>
      <c r="JG5" s="37"/>
      <c r="JH5" s="37"/>
      <c r="JI5" s="37"/>
      <c r="JJ5" s="37"/>
      <c r="JK5" s="37"/>
      <c r="JL5" s="37"/>
      <c r="JM5" s="37"/>
      <c r="JN5" s="37"/>
      <c r="JO5" s="37"/>
      <c r="JP5" s="37"/>
      <c r="JQ5" s="37"/>
      <c r="JR5" s="37"/>
      <c r="JS5" s="37"/>
      <c r="JT5" s="37"/>
      <c r="JU5" s="37"/>
      <c r="JV5" s="37"/>
      <c r="JW5" s="37"/>
      <c r="JX5" s="37"/>
      <c r="JY5" s="37"/>
      <c r="JZ5" s="37"/>
      <c r="KA5" s="37"/>
      <c r="KB5" s="37"/>
      <c r="KC5" s="37"/>
      <c r="KD5" s="37"/>
      <c r="KE5" s="37"/>
      <c r="KF5" s="37"/>
      <c r="KG5" s="37"/>
      <c r="KH5" s="37"/>
      <c r="KI5" s="37"/>
      <c r="KJ5" s="37"/>
      <c r="KK5" s="37"/>
      <c r="KL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G5" s="37"/>
      <c r="LH5" s="37"/>
      <c r="LI5" s="37"/>
      <c r="LJ5" s="37"/>
      <c r="LK5" s="37"/>
      <c r="LL5" s="37"/>
      <c r="LM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28"/>
    </row>
    <row r="6" spans="1:379" ht="14.25" customHeight="1">
      <c r="A6" s="79" t="s">
        <v>382</v>
      </c>
      <c r="B6" s="81">
        <f t="shared" si="2"/>
        <v>2523</v>
      </c>
      <c r="C6" s="81">
        <f t="shared" si="2"/>
        <v>2620</v>
      </c>
      <c r="D6" s="81">
        <f>NF7</f>
        <v>2707</v>
      </c>
      <c r="E6" s="81">
        <v>2690</v>
      </c>
      <c r="F6" s="62">
        <v>2813</v>
      </c>
      <c r="G6" s="62">
        <v>2761</v>
      </c>
      <c r="H6" s="62">
        <v>2775</v>
      </c>
      <c r="I6" s="62">
        <v>2537</v>
      </c>
      <c r="J6" s="62">
        <v>2672</v>
      </c>
      <c r="K6" s="62">
        <v>2809</v>
      </c>
      <c r="L6" s="62">
        <v>2839</v>
      </c>
      <c r="M6" s="62">
        <v>2915</v>
      </c>
      <c r="N6" s="62">
        <v>2891</v>
      </c>
      <c r="O6" s="62">
        <v>2686</v>
      </c>
      <c r="P6" s="62">
        <v>2618</v>
      </c>
      <c r="Q6" s="62">
        <v>2765</v>
      </c>
      <c r="R6" s="62">
        <v>2838</v>
      </c>
      <c r="S6" s="62">
        <v>2696</v>
      </c>
      <c r="T6" s="62">
        <v>2889</v>
      </c>
      <c r="U6" s="62">
        <v>2707</v>
      </c>
      <c r="V6" s="62">
        <v>2695</v>
      </c>
      <c r="W6" s="62">
        <v>2594</v>
      </c>
      <c r="X6" s="62">
        <v>2640</v>
      </c>
      <c r="Y6" s="62">
        <v>2710</v>
      </c>
      <c r="Z6" s="62">
        <v>2694</v>
      </c>
      <c r="AA6" s="62">
        <v>2727</v>
      </c>
      <c r="AB6" s="62">
        <v>2843</v>
      </c>
      <c r="AC6" s="62">
        <v>2676</v>
      </c>
      <c r="AD6" s="62">
        <v>2650</v>
      </c>
      <c r="AE6" s="62">
        <v>2817</v>
      </c>
      <c r="AF6" s="62">
        <v>2900</v>
      </c>
      <c r="AG6" s="62">
        <v>2839</v>
      </c>
      <c r="AH6" s="62">
        <v>2775</v>
      </c>
      <c r="AI6" s="62">
        <v>2923</v>
      </c>
      <c r="AJ6" s="62">
        <v>2807</v>
      </c>
      <c r="AK6" s="62">
        <v>2739</v>
      </c>
      <c r="AL6" s="62">
        <v>2740</v>
      </c>
      <c r="AM6" s="62">
        <v>2900</v>
      </c>
      <c r="AN6" s="62">
        <v>2694</v>
      </c>
      <c r="AO6" s="62">
        <v>2601</v>
      </c>
      <c r="AP6" s="62">
        <v>2754</v>
      </c>
      <c r="AQ6" s="62">
        <v>2715</v>
      </c>
      <c r="AR6" s="62">
        <v>2627</v>
      </c>
      <c r="AS6" s="62">
        <v>2852</v>
      </c>
      <c r="AT6" s="62">
        <v>2843</v>
      </c>
      <c r="AU6" s="62">
        <v>2786</v>
      </c>
      <c r="AV6" s="62">
        <v>2801</v>
      </c>
      <c r="AW6" s="62">
        <v>2795</v>
      </c>
      <c r="AX6" s="62">
        <v>2812</v>
      </c>
      <c r="AY6" s="62">
        <v>2761</v>
      </c>
      <c r="AZ6" s="62">
        <v>2820</v>
      </c>
      <c r="BA6" s="62">
        <v>2660</v>
      </c>
      <c r="BB6" s="62">
        <v>2734</v>
      </c>
      <c r="BC6" s="62">
        <v>2738</v>
      </c>
      <c r="BD6" s="62">
        <v>2666</v>
      </c>
      <c r="BE6" s="62">
        <v>2675</v>
      </c>
      <c r="BF6" s="62">
        <v>2655</v>
      </c>
      <c r="BG6" s="62">
        <v>2777</v>
      </c>
      <c r="BH6" s="62">
        <v>2803</v>
      </c>
      <c r="BI6" s="62">
        <v>2788</v>
      </c>
      <c r="BJ6" s="62">
        <v>2733</v>
      </c>
      <c r="BK6" s="62">
        <v>2909</v>
      </c>
      <c r="BL6" s="68">
        <v>2828</v>
      </c>
      <c r="BM6" s="62">
        <v>2654</v>
      </c>
      <c r="BN6" s="62">
        <v>2849</v>
      </c>
      <c r="BO6" s="62">
        <v>2892</v>
      </c>
      <c r="BP6" s="62">
        <v>2793</v>
      </c>
      <c r="BQ6" s="62">
        <v>2782</v>
      </c>
      <c r="BR6" s="62">
        <v>2901</v>
      </c>
      <c r="BS6" s="62">
        <v>2716</v>
      </c>
      <c r="BT6" s="62">
        <v>2710</v>
      </c>
      <c r="BU6" s="62">
        <v>2887</v>
      </c>
      <c r="BV6" s="62">
        <v>2884</v>
      </c>
      <c r="BW6" s="62">
        <v>2888</v>
      </c>
      <c r="BX6" s="62">
        <v>2850</v>
      </c>
      <c r="BY6" s="62">
        <v>2829</v>
      </c>
      <c r="BZ6" s="62">
        <v>2800</v>
      </c>
      <c r="CA6" s="62">
        <v>2746</v>
      </c>
      <c r="CB6" s="62">
        <v>2916</v>
      </c>
      <c r="CC6" s="62">
        <v>2865</v>
      </c>
      <c r="CD6" s="62">
        <v>2937</v>
      </c>
      <c r="CE6" s="62">
        <v>2817</v>
      </c>
      <c r="CF6" s="62">
        <v>2876</v>
      </c>
      <c r="CG6" s="62">
        <v>2757</v>
      </c>
      <c r="CH6" s="62">
        <v>2573</v>
      </c>
      <c r="CI6" s="62">
        <v>2690</v>
      </c>
      <c r="CJ6" s="62">
        <v>2728</v>
      </c>
      <c r="CK6" s="62">
        <v>2926</v>
      </c>
      <c r="CL6" s="62">
        <v>2834</v>
      </c>
      <c r="CM6" s="62">
        <v>2951</v>
      </c>
      <c r="CN6" s="62">
        <v>2947</v>
      </c>
      <c r="CO6" s="62">
        <v>2627</v>
      </c>
      <c r="CP6" s="62">
        <v>2887</v>
      </c>
      <c r="CQ6" s="62">
        <v>2940</v>
      </c>
      <c r="CR6" s="62">
        <v>2988</v>
      </c>
      <c r="CS6" s="62">
        <v>3070</v>
      </c>
      <c r="CT6" s="62">
        <v>2977</v>
      </c>
      <c r="CU6" s="62">
        <v>2933</v>
      </c>
      <c r="CV6" s="62">
        <v>2852</v>
      </c>
      <c r="CW6" s="62">
        <v>3038</v>
      </c>
      <c r="CX6" s="62">
        <v>3049</v>
      </c>
      <c r="CY6" s="62">
        <v>3158</v>
      </c>
      <c r="CZ6" s="62">
        <v>2968</v>
      </c>
      <c r="DA6" s="62">
        <v>2759</v>
      </c>
      <c r="DB6" s="62">
        <v>2791</v>
      </c>
      <c r="DC6" s="62">
        <v>2750</v>
      </c>
      <c r="DD6" s="62">
        <v>2684</v>
      </c>
      <c r="DE6" s="62">
        <v>2732</v>
      </c>
      <c r="DF6" s="62">
        <v>2739</v>
      </c>
      <c r="DG6" s="62">
        <v>2824</v>
      </c>
      <c r="DH6" s="62">
        <v>2924</v>
      </c>
      <c r="DI6" s="62">
        <v>2711</v>
      </c>
      <c r="DJ6" s="62">
        <v>2669</v>
      </c>
      <c r="DK6" s="62">
        <v>2653</v>
      </c>
      <c r="DL6" s="62">
        <v>2737</v>
      </c>
      <c r="DM6" s="62">
        <v>2701</v>
      </c>
      <c r="DN6" s="62">
        <v>2749</v>
      </c>
      <c r="DO6" s="62">
        <v>2724</v>
      </c>
      <c r="DP6" s="62">
        <v>2538</v>
      </c>
      <c r="DQ6" s="62">
        <v>2451</v>
      </c>
      <c r="DR6" s="62">
        <v>2625</v>
      </c>
      <c r="DS6" s="62">
        <v>2579</v>
      </c>
      <c r="DT6" s="62">
        <v>2769</v>
      </c>
      <c r="DU6" s="62">
        <v>2703</v>
      </c>
      <c r="DV6" s="62">
        <v>2491</v>
      </c>
      <c r="DW6" s="62">
        <v>2434</v>
      </c>
      <c r="DX6" s="62">
        <v>2314</v>
      </c>
      <c r="DY6" s="62">
        <v>2513</v>
      </c>
      <c r="DZ6" s="62">
        <v>2513</v>
      </c>
      <c r="EA6" s="62">
        <v>2550</v>
      </c>
      <c r="EB6" s="62">
        <v>2532</v>
      </c>
      <c r="EC6" s="62">
        <v>2562</v>
      </c>
      <c r="ED6" s="62">
        <v>2555</v>
      </c>
      <c r="EE6" s="62">
        <v>2411</v>
      </c>
      <c r="EF6" s="62">
        <v>2461</v>
      </c>
      <c r="EG6" s="62">
        <v>2459</v>
      </c>
      <c r="EH6" s="62">
        <v>2516</v>
      </c>
      <c r="EI6" s="62">
        <v>2418</v>
      </c>
      <c r="EJ6" s="62">
        <v>2459</v>
      </c>
      <c r="EK6" s="62">
        <v>2321</v>
      </c>
      <c r="EL6" s="62">
        <v>2351</v>
      </c>
      <c r="EM6" s="62">
        <v>2494</v>
      </c>
      <c r="EN6" s="62">
        <v>2526</v>
      </c>
      <c r="EO6" s="62">
        <v>2600</v>
      </c>
      <c r="EP6" s="62">
        <v>2417</v>
      </c>
      <c r="EQ6" s="62">
        <v>2469</v>
      </c>
      <c r="ER6" s="62">
        <v>2376</v>
      </c>
      <c r="ES6" s="62">
        <v>2275</v>
      </c>
      <c r="ET6" s="62">
        <v>2429</v>
      </c>
      <c r="EU6" s="62">
        <v>2416</v>
      </c>
      <c r="EV6" s="62">
        <v>2415</v>
      </c>
      <c r="EW6" s="62">
        <v>2481</v>
      </c>
      <c r="EX6" s="62">
        <v>2407</v>
      </c>
      <c r="EY6" s="62">
        <v>2381</v>
      </c>
      <c r="EZ6" s="62">
        <v>2229</v>
      </c>
      <c r="FA6" s="62">
        <v>2322</v>
      </c>
      <c r="FB6" s="62">
        <v>2524</v>
      </c>
      <c r="FC6" s="62">
        <v>2594</v>
      </c>
      <c r="FD6" s="62">
        <v>2691</v>
      </c>
      <c r="FE6" s="62">
        <v>2498</v>
      </c>
      <c r="FF6" s="62">
        <v>2376</v>
      </c>
      <c r="FG6" s="62">
        <v>2262</v>
      </c>
      <c r="FH6" s="62">
        <v>2307</v>
      </c>
      <c r="FI6" s="62">
        <v>2325</v>
      </c>
      <c r="FJ6" s="62">
        <v>2383</v>
      </c>
      <c r="FK6" s="62">
        <v>2319</v>
      </c>
      <c r="FL6" s="62">
        <v>2519</v>
      </c>
      <c r="FM6" s="62">
        <v>2436</v>
      </c>
      <c r="FN6" s="62">
        <v>2311</v>
      </c>
      <c r="FO6" s="62">
        <v>2302</v>
      </c>
      <c r="FP6" s="62">
        <v>2404</v>
      </c>
      <c r="FQ6" s="62">
        <v>2396</v>
      </c>
      <c r="FR6" s="62">
        <v>2375</v>
      </c>
      <c r="FS6" s="62">
        <v>2368</v>
      </c>
      <c r="FT6" s="62">
        <v>2355</v>
      </c>
      <c r="FU6" s="62">
        <v>2192</v>
      </c>
      <c r="FV6" s="62">
        <v>2477</v>
      </c>
      <c r="FW6" s="62">
        <v>2452</v>
      </c>
      <c r="FX6" s="62">
        <v>2372</v>
      </c>
      <c r="FY6" s="62">
        <v>2452</v>
      </c>
      <c r="FZ6" s="62">
        <v>2544</v>
      </c>
      <c r="GA6" s="62">
        <v>2607</v>
      </c>
      <c r="GB6" s="62">
        <v>2378</v>
      </c>
      <c r="GC6" s="62">
        <v>2294</v>
      </c>
      <c r="GD6" s="62">
        <v>2299</v>
      </c>
      <c r="GE6" s="62">
        <v>2456</v>
      </c>
      <c r="GF6" s="62">
        <v>2418</v>
      </c>
      <c r="GG6" s="62">
        <v>2351</v>
      </c>
      <c r="GH6" s="62">
        <v>2272</v>
      </c>
      <c r="GI6" s="62">
        <v>2343</v>
      </c>
      <c r="GJ6" s="62">
        <v>2398</v>
      </c>
      <c r="GK6" s="62">
        <v>2322</v>
      </c>
      <c r="GL6" s="62">
        <v>2246</v>
      </c>
      <c r="GM6" s="62">
        <v>2393</v>
      </c>
      <c r="GN6" s="62">
        <v>2435</v>
      </c>
      <c r="GO6" s="62">
        <v>2204</v>
      </c>
      <c r="GP6" s="62">
        <v>2158</v>
      </c>
      <c r="GQ6" s="62">
        <v>2281</v>
      </c>
      <c r="GR6" s="62">
        <v>2434</v>
      </c>
      <c r="GS6" s="62">
        <v>2420</v>
      </c>
      <c r="GT6" s="62">
        <v>2353</v>
      </c>
      <c r="GU6" s="62">
        <v>2339</v>
      </c>
      <c r="GV6" s="62">
        <v>2323</v>
      </c>
      <c r="GW6" s="62">
        <v>2366</v>
      </c>
      <c r="GX6" s="62">
        <v>2454</v>
      </c>
      <c r="GY6" s="62">
        <v>2321</v>
      </c>
      <c r="GZ6" s="62">
        <v>2320</v>
      </c>
      <c r="HA6" s="62">
        <v>2389</v>
      </c>
      <c r="HB6" s="62">
        <v>2532</v>
      </c>
      <c r="HC6" s="62">
        <v>2513</v>
      </c>
      <c r="HD6" s="62">
        <v>2373</v>
      </c>
      <c r="HE6" s="62">
        <v>2428</v>
      </c>
      <c r="HF6" s="62">
        <v>2583</v>
      </c>
      <c r="HG6" s="62">
        <v>2379</v>
      </c>
      <c r="HH6" s="62">
        <v>2350</v>
      </c>
      <c r="HI6" s="62">
        <v>2602</v>
      </c>
      <c r="HJ6" s="62">
        <v>2589</v>
      </c>
      <c r="HK6" s="62">
        <v>2464</v>
      </c>
      <c r="HL6" s="62">
        <v>2410</v>
      </c>
      <c r="HM6" s="62">
        <v>2287</v>
      </c>
      <c r="HN6" s="62">
        <v>2388</v>
      </c>
      <c r="HO6" s="62">
        <v>2403</v>
      </c>
      <c r="HP6" s="62">
        <v>2543</v>
      </c>
      <c r="HQ6" s="62">
        <v>2669</v>
      </c>
      <c r="HR6" s="62">
        <v>2770</v>
      </c>
      <c r="HS6" s="62">
        <v>2781</v>
      </c>
      <c r="HT6" s="62">
        <v>3036</v>
      </c>
      <c r="HU6" s="62">
        <v>2996</v>
      </c>
      <c r="HV6" s="62">
        <v>2868</v>
      </c>
      <c r="HW6" s="62">
        <v>2857</v>
      </c>
      <c r="HX6" s="62">
        <v>2647</v>
      </c>
      <c r="HY6" s="62">
        <v>2487</v>
      </c>
      <c r="HZ6" s="62">
        <v>2490</v>
      </c>
      <c r="IA6" s="62">
        <v>2550</v>
      </c>
      <c r="IB6" s="62">
        <v>2540</v>
      </c>
      <c r="IC6" s="62">
        <v>2512</v>
      </c>
      <c r="ID6" s="62">
        <v>2685</v>
      </c>
      <c r="IE6" s="62">
        <v>2514</v>
      </c>
      <c r="IF6" s="62">
        <v>2251</v>
      </c>
      <c r="IG6" s="62">
        <v>2340</v>
      </c>
      <c r="IH6" s="62">
        <v>2413</v>
      </c>
      <c r="II6" s="62">
        <v>2381</v>
      </c>
      <c r="IJ6" s="62">
        <v>2269</v>
      </c>
      <c r="IK6" s="62">
        <v>2429</v>
      </c>
      <c r="IL6" s="62">
        <v>2482</v>
      </c>
      <c r="IM6" s="62">
        <v>2313</v>
      </c>
      <c r="IN6" s="62">
        <v>2265</v>
      </c>
      <c r="IO6" s="62">
        <v>2449</v>
      </c>
      <c r="IP6" s="62">
        <v>2401</v>
      </c>
      <c r="IQ6" s="62">
        <v>2424</v>
      </c>
      <c r="IR6" s="62">
        <v>2471</v>
      </c>
      <c r="IS6" s="62">
        <v>2384</v>
      </c>
      <c r="IT6" s="62">
        <v>2323</v>
      </c>
      <c r="IU6" s="62">
        <v>2423</v>
      </c>
      <c r="IV6" s="62">
        <v>2423</v>
      </c>
      <c r="IW6" s="62">
        <v>2540</v>
      </c>
      <c r="IX6" s="62">
        <v>2492</v>
      </c>
      <c r="IY6" s="62">
        <v>2489</v>
      </c>
      <c r="IZ6" s="62">
        <v>2422</v>
      </c>
      <c r="JA6" s="62">
        <v>2291</v>
      </c>
      <c r="JB6" s="62">
        <v>2507</v>
      </c>
      <c r="JC6" s="62">
        <v>2660</v>
      </c>
      <c r="JD6" s="62">
        <v>2561</v>
      </c>
      <c r="JE6" s="62">
        <v>2552</v>
      </c>
      <c r="JF6" s="62">
        <v>2402</v>
      </c>
      <c r="JG6" s="62">
        <v>2460</v>
      </c>
      <c r="JH6" s="62">
        <v>2374</v>
      </c>
      <c r="JI6" s="62">
        <v>2467</v>
      </c>
      <c r="JJ6" s="62">
        <v>2482</v>
      </c>
      <c r="JK6" s="62">
        <v>2606</v>
      </c>
      <c r="JL6" s="62">
        <v>2513</v>
      </c>
      <c r="JM6" s="62">
        <v>2568</v>
      </c>
      <c r="JN6" s="62">
        <v>2418</v>
      </c>
      <c r="JO6" s="62">
        <v>2323</v>
      </c>
      <c r="JP6" s="62">
        <v>2470</v>
      </c>
      <c r="JQ6" s="62">
        <v>2560</v>
      </c>
      <c r="JR6" s="62">
        <v>2525</v>
      </c>
      <c r="JS6" s="62">
        <v>2604</v>
      </c>
      <c r="JT6" s="62">
        <v>2533</v>
      </c>
      <c r="JU6" s="62">
        <v>2463</v>
      </c>
      <c r="JV6" s="62">
        <v>2403</v>
      </c>
      <c r="JW6" s="62">
        <v>2429</v>
      </c>
      <c r="JX6" s="62">
        <v>2525</v>
      </c>
      <c r="JY6" s="62">
        <v>2532</v>
      </c>
      <c r="JZ6" s="62">
        <v>2491</v>
      </c>
      <c r="KA6" s="62">
        <v>2621</v>
      </c>
      <c r="KB6" s="62">
        <v>2538</v>
      </c>
      <c r="KC6" s="62">
        <v>2290</v>
      </c>
      <c r="KD6" s="62">
        <v>2479</v>
      </c>
      <c r="KE6" s="62">
        <v>2489</v>
      </c>
      <c r="KF6" s="62">
        <v>2575</v>
      </c>
      <c r="KG6" s="62">
        <v>2543</v>
      </c>
      <c r="KH6" s="62">
        <v>2576</v>
      </c>
      <c r="KI6" s="62">
        <v>2558</v>
      </c>
      <c r="KJ6" s="62">
        <v>2452</v>
      </c>
      <c r="KK6" s="62">
        <v>2599</v>
      </c>
      <c r="KL6" s="62">
        <v>2570</v>
      </c>
      <c r="KM6" s="62">
        <v>2737</v>
      </c>
      <c r="KN6" s="62">
        <v>2706</v>
      </c>
      <c r="KO6" s="62">
        <v>2696</v>
      </c>
      <c r="KP6" s="62">
        <v>2567</v>
      </c>
      <c r="KQ6" s="62">
        <v>2640</v>
      </c>
      <c r="KR6" s="62">
        <v>2574</v>
      </c>
      <c r="KS6" s="62">
        <v>2467</v>
      </c>
      <c r="KT6" s="62">
        <v>2618</v>
      </c>
      <c r="KU6" s="62">
        <v>2596</v>
      </c>
      <c r="KV6" s="62">
        <v>2792</v>
      </c>
      <c r="KW6" s="62">
        <v>2768</v>
      </c>
      <c r="KX6" s="62">
        <v>2676</v>
      </c>
      <c r="KY6" s="62">
        <v>2868</v>
      </c>
      <c r="KZ6" s="62">
        <v>2732</v>
      </c>
      <c r="LA6" s="62">
        <v>2714</v>
      </c>
      <c r="LB6" s="62">
        <v>2677</v>
      </c>
      <c r="LC6" s="62">
        <v>2693</v>
      </c>
      <c r="LD6" s="62">
        <v>2697</v>
      </c>
      <c r="LE6" s="62">
        <v>2584</v>
      </c>
      <c r="LF6" s="62">
        <v>2767</v>
      </c>
      <c r="LG6" s="62">
        <v>2784</v>
      </c>
      <c r="LH6" s="62">
        <v>2762</v>
      </c>
      <c r="LI6" s="62">
        <v>2819</v>
      </c>
      <c r="LJ6" s="62">
        <v>2812</v>
      </c>
      <c r="LK6" s="62">
        <v>2879</v>
      </c>
      <c r="LL6" s="62">
        <v>2795</v>
      </c>
      <c r="LM6" s="62">
        <v>2845</v>
      </c>
      <c r="LN6" s="62">
        <v>2968</v>
      </c>
      <c r="LO6" s="62">
        <v>2811</v>
      </c>
      <c r="LP6" s="62">
        <v>2769</v>
      </c>
      <c r="LQ6" s="62">
        <v>2899</v>
      </c>
      <c r="LR6" s="62">
        <v>2841</v>
      </c>
      <c r="LS6" s="62">
        <v>2919</v>
      </c>
      <c r="LT6" s="62">
        <v>3062</v>
      </c>
      <c r="LU6" s="62">
        <v>3064</v>
      </c>
      <c r="LV6" s="62">
        <v>3034</v>
      </c>
      <c r="LW6" s="62">
        <v>3006</v>
      </c>
      <c r="LX6" s="62">
        <v>3016</v>
      </c>
      <c r="LY6" s="62">
        <v>2995</v>
      </c>
      <c r="LZ6" s="62">
        <v>2936</v>
      </c>
      <c r="MA6" s="62">
        <v>3059</v>
      </c>
      <c r="MB6" s="62">
        <v>3243</v>
      </c>
      <c r="MC6" s="62">
        <v>3147</v>
      </c>
      <c r="MD6" s="62">
        <v>3255</v>
      </c>
      <c r="ME6" s="62">
        <v>3320</v>
      </c>
      <c r="MF6" s="62">
        <v>3290</v>
      </c>
      <c r="MG6" s="62">
        <v>3109</v>
      </c>
      <c r="MH6" s="62">
        <v>3359</v>
      </c>
      <c r="MI6" s="62">
        <v>3330</v>
      </c>
      <c r="MJ6" s="62">
        <v>3351</v>
      </c>
      <c r="MK6" s="62">
        <v>3363</v>
      </c>
      <c r="ML6" s="62">
        <v>3507</v>
      </c>
      <c r="MM6" s="62">
        <v>3374</v>
      </c>
      <c r="MN6" s="62">
        <v>3386</v>
      </c>
      <c r="MO6" s="62">
        <v>3455</v>
      </c>
      <c r="MP6" s="62">
        <v>3442</v>
      </c>
      <c r="MQ6" s="62">
        <v>3506</v>
      </c>
      <c r="MR6" s="62">
        <v>3540</v>
      </c>
      <c r="MS6" s="62">
        <v>3533</v>
      </c>
      <c r="MT6" s="62">
        <v>3448</v>
      </c>
      <c r="MU6" s="62">
        <v>3343</v>
      </c>
      <c r="MV6" s="62">
        <v>3580</v>
      </c>
      <c r="MW6" s="62">
        <v>3684</v>
      </c>
      <c r="MX6" s="62">
        <v>3711</v>
      </c>
      <c r="MY6" s="62">
        <v>3491</v>
      </c>
      <c r="MZ6" s="62">
        <v>3446</v>
      </c>
      <c r="NA6" s="62">
        <v>3382</v>
      </c>
      <c r="NB6" s="62">
        <v>3524</v>
      </c>
      <c r="NC6" s="62">
        <v>3733</v>
      </c>
      <c r="ND6" s="62">
        <v>3645</v>
      </c>
      <c r="NE6" s="62">
        <v>3661</v>
      </c>
      <c r="NF6" s="62">
        <v>3449</v>
      </c>
      <c r="NG6" s="62">
        <f>E5</f>
        <v>3428</v>
      </c>
      <c r="NH6" s="62">
        <f t="shared" ref="NH6:NI10" si="3">F5</f>
        <v>3364</v>
      </c>
      <c r="NI6" s="62">
        <f t="shared" si="3"/>
        <v>3251</v>
      </c>
      <c r="NJ6" s="62">
        <v>982489</v>
      </c>
    </row>
    <row r="7" spans="1:379" ht="14.25" customHeight="1">
      <c r="A7" s="59" t="s">
        <v>381</v>
      </c>
      <c r="B7" s="80">
        <f t="shared" ref="B7:B8" si="4">ND8</f>
        <v>2573</v>
      </c>
      <c r="C7" s="80">
        <f t="shared" ref="C7:C8" si="5">NE8</f>
        <v>2453</v>
      </c>
      <c r="D7" s="80">
        <f>NF8</f>
        <v>2579</v>
      </c>
      <c r="E7" s="82">
        <v>2639</v>
      </c>
      <c r="F7" s="37">
        <v>2642</v>
      </c>
      <c r="G7" s="37">
        <v>2610</v>
      </c>
      <c r="H7" s="37">
        <v>2782</v>
      </c>
      <c r="I7" s="37">
        <v>2818</v>
      </c>
      <c r="J7" s="37">
        <v>2616</v>
      </c>
      <c r="K7" s="37">
        <v>2749</v>
      </c>
      <c r="L7" s="37">
        <v>2823</v>
      </c>
      <c r="M7" s="37">
        <v>2758</v>
      </c>
      <c r="N7" s="37">
        <v>2750</v>
      </c>
      <c r="O7" s="37">
        <v>2796</v>
      </c>
      <c r="P7" s="37">
        <v>2681</v>
      </c>
      <c r="Q7" s="37">
        <v>2613</v>
      </c>
      <c r="R7" s="37">
        <v>2787</v>
      </c>
      <c r="S7" s="37">
        <v>2800</v>
      </c>
      <c r="T7" s="37">
        <v>2790</v>
      </c>
      <c r="U7" s="37">
        <v>2786</v>
      </c>
      <c r="V7" s="37">
        <v>2776</v>
      </c>
      <c r="W7" s="37">
        <v>2610</v>
      </c>
      <c r="X7" s="37">
        <v>2614</v>
      </c>
      <c r="Y7" s="37">
        <v>2693</v>
      </c>
      <c r="Z7" s="37">
        <v>2742</v>
      </c>
      <c r="AA7" s="37">
        <v>2865</v>
      </c>
      <c r="AB7" s="37">
        <v>2835</v>
      </c>
      <c r="AC7" s="37">
        <v>2833</v>
      </c>
      <c r="AD7" s="37">
        <v>2797</v>
      </c>
      <c r="AE7" s="37">
        <v>2740</v>
      </c>
      <c r="AF7" s="37">
        <v>2904</v>
      </c>
      <c r="AG7" s="37">
        <v>2748</v>
      </c>
      <c r="AH7" s="37">
        <v>2729</v>
      </c>
      <c r="AI7" s="37">
        <v>2779</v>
      </c>
      <c r="AJ7" s="37">
        <v>3012</v>
      </c>
      <c r="AK7" s="37">
        <v>2875</v>
      </c>
      <c r="AL7" s="37">
        <v>2765</v>
      </c>
      <c r="AM7" s="37">
        <v>2812</v>
      </c>
      <c r="AN7" s="37">
        <v>2890</v>
      </c>
      <c r="AO7" s="37">
        <v>2898</v>
      </c>
      <c r="AP7" s="37">
        <v>2882</v>
      </c>
      <c r="AQ7" s="37">
        <v>2847</v>
      </c>
      <c r="AR7" s="37">
        <v>2847</v>
      </c>
      <c r="AS7" s="37">
        <v>2805</v>
      </c>
      <c r="AT7" s="37">
        <v>2853</v>
      </c>
      <c r="AU7" s="37">
        <v>2860</v>
      </c>
      <c r="AV7" s="37">
        <v>2890</v>
      </c>
      <c r="AW7" s="37">
        <v>2910</v>
      </c>
      <c r="AX7" s="37">
        <v>2977</v>
      </c>
      <c r="AY7" s="37">
        <v>2844</v>
      </c>
      <c r="AZ7" s="37">
        <v>2816</v>
      </c>
      <c r="BA7" s="37">
        <v>2990</v>
      </c>
      <c r="BB7" s="37">
        <v>2876</v>
      </c>
      <c r="BC7" s="37">
        <v>3000</v>
      </c>
      <c r="BD7" s="37">
        <v>2963</v>
      </c>
      <c r="BE7" s="37">
        <v>2986</v>
      </c>
      <c r="BF7" s="37">
        <v>2792</v>
      </c>
      <c r="BG7" s="37">
        <v>2742</v>
      </c>
      <c r="BH7" s="37">
        <v>2970</v>
      </c>
      <c r="BI7" s="37">
        <v>2977</v>
      </c>
      <c r="BJ7" s="37">
        <v>2939</v>
      </c>
      <c r="BK7" s="37">
        <v>2991</v>
      </c>
      <c r="BL7" s="55" t="s">
        <v>383</v>
      </c>
      <c r="BM7" s="37">
        <v>3100</v>
      </c>
      <c r="BN7" s="37">
        <v>2955</v>
      </c>
      <c r="BO7" s="37">
        <v>2858</v>
      </c>
      <c r="BP7" s="37">
        <v>2909</v>
      </c>
      <c r="BQ7" s="37">
        <v>2978</v>
      </c>
      <c r="BR7" s="37">
        <v>3006</v>
      </c>
      <c r="BS7" s="37">
        <v>3046</v>
      </c>
      <c r="BT7" s="37">
        <v>2981</v>
      </c>
      <c r="BU7" s="37">
        <v>2810</v>
      </c>
      <c r="BV7" s="37">
        <v>2723</v>
      </c>
      <c r="BW7" s="37">
        <v>2743</v>
      </c>
      <c r="BX7" s="37">
        <v>2857</v>
      </c>
      <c r="BY7" s="37">
        <v>2878</v>
      </c>
      <c r="BZ7" s="37">
        <v>2864</v>
      </c>
      <c r="CA7" s="37">
        <v>2882</v>
      </c>
      <c r="CB7" s="37">
        <v>2859</v>
      </c>
      <c r="CC7" s="37">
        <v>2712</v>
      </c>
      <c r="CD7" s="37">
        <v>2701</v>
      </c>
      <c r="CE7" s="37">
        <v>2651</v>
      </c>
      <c r="CF7" s="37">
        <v>2749</v>
      </c>
      <c r="CG7" s="37">
        <v>2768</v>
      </c>
      <c r="CH7" s="37">
        <v>2806</v>
      </c>
      <c r="CI7" s="37">
        <v>2730</v>
      </c>
      <c r="CJ7" s="37">
        <v>2611</v>
      </c>
      <c r="CK7" s="37">
        <v>2614</v>
      </c>
      <c r="CL7" s="37">
        <v>2654</v>
      </c>
      <c r="CM7" s="37">
        <v>2683</v>
      </c>
      <c r="CN7" s="37">
        <v>2670</v>
      </c>
      <c r="CO7" s="37">
        <v>2809</v>
      </c>
      <c r="CP7" s="37">
        <v>2670</v>
      </c>
      <c r="CQ7" s="37">
        <v>2462</v>
      </c>
      <c r="CR7" s="37">
        <v>2653</v>
      </c>
      <c r="CS7" s="37">
        <v>2695</v>
      </c>
      <c r="CT7" s="37">
        <v>2754</v>
      </c>
      <c r="CU7" s="37">
        <v>2790</v>
      </c>
      <c r="CV7" s="37">
        <v>2682</v>
      </c>
      <c r="CW7" s="37">
        <v>2645</v>
      </c>
      <c r="CX7" s="37">
        <v>2452</v>
      </c>
      <c r="CY7" s="37">
        <v>2670</v>
      </c>
      <c r="CZ7" s="37">
        <v>2542</v>
      </c>
      <c r="DA7" s="37">
        <v>2628</v>
      </c>
      <c r="DB7" s="37">
        <v>2543</v>
      </c>
      <c r="DC7" s="37">
        <v>2513</v>
      </c>
      <c r="DD7" s="37">
        <v>2537</v>
      </c>
      <c r="DE7" s="37">
        <v>2419</v>
      </c>
      <c r="DF7" s="37">
        <v>2671</v>
      </c>
      <c r="DG7" s="37">
        <v>2580</v>
      </c>
      <c r="DH7" s="37">
        <v>2629</v>
      </c>
      <c r="DI7" s="37">
        <v>2623</v>
      </c>
      <c r="DJ7" s="37">
        <v>2594</v>
      </c>
      <c r="DK7" s="37">
        <v>2504</v>
      </c>
      <c r="DL7" s="37">
        <v>2488</v>
      </c>
      <c r="DM7" s="37">
        <v>2435</v>
      </c>
      <c r="DN7" s="37">
        <v>2714</v>
      </c>
      <c r="DO7" s="37">
        <v>2704</v>
      </c>
      <c r="DP7" s="37">
        <v>2675</v>
      </c>
      <c r="DQ7" s="37">
        <v>2594</v>
      </c>
      <c r="DR7" s="37">
        <v>2439</v>
      </c>
      <c r="DS7" s="37">
        <v>2333</v>
      </c>
      <c r="DT7" s="37">
        <v>2393</v>
      </c>
      <c r="DU7" s="37">
        <v>2511</v>
      </c>
      <c r="DV7" s="37">
        <v>2456</v>
      </c>
      <c r="DW7" s="37">
        <v>2445</v>
      </c>
      <c r="DX7" s="37">
        <v>2536</v>
      </c>
      <c r="DY7" s="37">
        <v>2464</v>
      </c>
      <c r="DZ7" s="37">
        <v>2285</v>
      </c>
      <c r="EA7" s="37">
        <v>2428</v>
      </c>
      <c r="EB7" s="37">
        <v>2369</v>
      </c>
      <c r="EC7" s="37">
        <v>2519</v>
      </c>
      <c r="ED7" s="37">
        <v>2563</v>
      </c>
      <c r="EE7" s="37">
        <v>2561</v>
      </c>
      <c r="EF7" s="37">
        <v>2431</v>
      </c>
      <c r="EG7" s="37">
        <v>2247</v>
      </c>
      <c r="EH7" s="37">
        <v>2431</v>
      </c>
      <c r="EI7" s="37">
        <v>2459</v>
      </c>
      <c r="EJ7" s="37">
        <v>2374</v>
      </c>
      <c r="EK7" s="37">
        <v>2508</v>
      </c>
      <c r="EL7" s="37">
        <v>2575</v>
      </c>
      <c r="EM7" s="37">
        <v>2559</v>
      </c>
      <c r="EN7" s="37">
        <v>2409</v>
      </c>
      <c r="EO7" s="37">
        <v>2533</v>
      </c>
      <c r="EP7" s="37">
        <v>2561</v>
      </c>
      <c r="EQ7" s="37">
        <v>2425</v>
      </c>
      <c r="ER7" s="37">
        <v>2414</v>
      </c>
      <c r="ES7" s="37">
        <v>2538</v>
      </c>
      <c r="ET7" s="37">
        <v>2335</v>
      </c>
      <c r="EU7" s="37">
        <v>2274</v>
      </c>
      <c r="EV7" s="37">
        <v>2471</v>
      </c>
      <c r="EW7" s="37">
        <v>2356</v>
      </c>
      <c r="EX7" s="37">
        <v>2410</v>
      </c>
      <c r="EY7" s="37">
        <v>2290</v>
      </c>
      <c r="EZ7" s="37">
        <v>2443</v>
      </c>
      <c r="FA7" s="37">
        <v>2460</v>
      </c>
      <c r="FB7" s="37">
        <v>2491</v>
      </c>
      <c r="FC7" s="37">
        <v>2574</v>
      </c>
      <c r="FD7" s="37">
        <v>2685</v>
      </c>
      <c r="FE7" s="37">
        <v>2754</v>
      </c>
      <c r="FF7" s="37">
        <v>2512</v>
      </c>
      <c r="FG7" s="37">
        <v>2331</v>
      </c>
      <c r="FH7" s="37">
        <v>2375</v>
      </c>
      <c r="FI7" s="37">
        <v>2260</v>
      </c>
      <c r="FJ7" s="37">
        <v>2259</v>
      </c>
      <c r="FK7" s="37">
        <v>2394</v>
      </c>
      <c r="FL7" s="37">
        <v>2403</v>
      </c>
      <c r="FM7" s="37">
        <v>2317</v>
      </c>
      <c r="FN7" s="37">
        <v>2454</v>
      </c>
      <c r="FO7" s="37">
        <v>2405</v>
      </c>
      <c r="FP7" s="37">
        <v>2252</v>
      </c>
      <c r="FQ7" s="37">
        <v>2288</v>
      </c>
      <c r="FR7" s="37">
        <v>2510</v>
      </c>
      <c r="FS7" s="37">
        <v>2656</v>
      </c>
      <c r="FT7" s="37">
        <v>2417</v>
      </c>
      <c r="FU7" s="37">
        <v>2332</v>
      </c>
      <c r="FV7" s="37">
        <v>2222</v>
      </c>
      <c r="FW7" s="37">
        <v>2214</v>
      </c>
      <c r="FX7" s="37">
        <v>2476</v>
      </c>
      <c r="FY7" s="37">
        <v>2648</v>
      </c>
      <c r="FZ7" s="37">
        <v>2871</v>
      </c>
      <c r="GA7" s="37">
        <v>2680</v>
      </c>
      <c r="GB7" s="37">
        <v>2383</v>
      </c>
      <c r="GC7" s="37">
        <v>2359</v>
      </c>
      <c r="GD7" s="37">
        <v>2501</v>
      </c>
      <c r="GE7" s="37">
        <v>2616</v>
      </c>
      <c r="GF7" s="37">
        <v>2325</v>
      </c>
      <c r="GG7" s="37">
        <v>2305</v>
      </c>
      <c r="GH7" s="37">
        <v>2347</v>
      </c>
      <c r="GI7" s="37">
        <v>2438</v>
      </c>
      <c r="GJ7" s="37">
        <v>2338</v>
      </c>
      <c r="GK7" s="37">
        <v>2183</v>
      </c>
      <c r="GL7" s="37">
        <v>2183</v>
      </c>
      <c r="GM7" s="37">
        <v>2284</v>
      </c>
      <c r="GN7" s="37">
        <v>2325</v>
      </c>
      <c r="GO7" s="37">
        <v>2423</v>
      </c>
      <c r="GP7" s="37">
        <v>2471</v>
      </c>
      <c r="GQ7" s="37">
        <v>2355</v>
      </c>
      <c r="GR7" s="37">
        <v>2278</v>
      </c>
      <c r="GS7" s="37">
        <v>2306</v>
      </c>
      <c r="GT7" s="37">
        <v>2352</v>
      </c>
      <c r="GU7" s="37">
        <v>2340</v>
      </c>
      <c r="GV7" s="37">
        <v>2395</v>
      </c>
      <c r="GW7" s="37">
        <v>2573</v>
      </c>
      <c r="GX7" s="37">
        <v>2541</v>
      </c>
      <c r="GY7" s="37">
        <v>2349</v>
      </c>
      <c r="GZ7" s="37">
        <v>2444</v>
      </c>
      <c r="HA7" s="37">
        <v>2447</v>
      </c>
      <c r="HB7" s="37">
        <v>2739</v>
      </c>
      <c r="HC7" s="37">
        <v>3006</v>
      </c>
      <c r="HD7" s="37">
        <v>3293</v>
      </c>
      <c r="HE7" s="37">
        <v>3056</v>
      </c>
      <c r="HF7" s="37">
        <v>2645</v>
      </c>
      <c r="HG7" s="37">
        <v>2579</v>
      </c>
      <c r="HH7" s="37">
        <v>2603</v>
      </c>
      <c r="HI7" s="37">
        <v>2387</v>
      </c>
      <c r="HJ7" s="37">
        <v>2378</v>
      </c>
      <c r="HK7" s="37">
        <v>2483</v>
      </c>
      <c r="HL7" s="37">
        <v>2404</v>
      </c>
      <c r="HM7" s="37">
        <v>2200</v>
      </c>
      <c r="HN7" s="37">
        <v>2354</v>
      </c>
      <c r="HO7" s="37">
        <v>2453</v>
      </c>
      <c r="HP7" s="37">
        <v>2512</v>
      </c>
      <c r="HQ7" s="37">
        <v>2258</v>
      </c>
      <c r="HR7" s="37">
        <v>2459</v>
      </c>
      <c r="HS7" s="37">
        <v>2374</v>
      </c>
      <c r="HT7" s="37">
        <v>2130</v>
      </c>
      <c r="HU7" s="37">
        <v>2278</v>
      </c>
      <c r="HV7" s="37">
        <v>2167</v>
      </c>
      <c r="HW7" s="37">
        <v>2208</v>
      </c>
      <c r="HX7" s="37">
        <v>2241</v>
      </c>
      <c r="HY7" s="37">
        <v>2395</v>
      </c>
      <c r="HZ7" s="37">
        <v>2288</v>
      </c>
      <c r="IA7" s="37">
        <v>2357</v>
      </c>
      <c r="IB7" s="37">
        <v>2300</v>
      </c>
      <c r="IC7" s="37">
        <v>2291</v>
      </c>
      <c r="ID7" s="37">
        <v>2168</v>
      </c>
      <c r="IE7" s="37">
        <v>2250</v>
      </c>
      <c r="IF7" s="37">
        <v>2324</v>
      </c>
      <c r="IG7" s="37">
        <v>2390</v>
      </c>
      <c r="IH7" s="37">
        <v>2540</v>
      </c>
      <c r="II7" s="37">
        <v>2589</v>
      </c>
      <c r="IJ7" s="37">
        <v>2596</v>
      </c>
      <c r="IK7" s="37">
        <v>2646</v>
      </c>
      <c r="IL7" s="37">
        <v>2557</v>
      </c>
      <c r="IM7" s="37">
        <v>2456</v>
      </c>
      <c r="IN7" s="37">
        <v>2398</v>
      </c>
      <c r="IO7" s="37">
        <v>2395</v>
      </c>
      <c r="IP7" s="37">
        <v>2253</v>
      </c>
      <c r="IQ7" s="37">
        <v>2244</v>
      </c>
      <c r="IR7" s="37">
        <v>2401</v>
      </c>
      <c r="IS7" s="37">
        <v>2356</v>
      </c>
      <c r="IT7" s="37">
        <v>2244</v>
      </c>
      <c r="IU7" s="37">
        <v>2227</v>
      </c>
      <c r="IV7" s="37">
        <v>2263</v>
      </c>
      <c r="IW7" s="37">
        <v>2384</v>
      </c>
      <c r="IX7" s="37">
        <v>2266</v>
      </c>
      <c r="IY7" s="37">
        <v>2299</v>
      </c>
      <c r="IZ7" s="37">
        <v>2345</v>
      </c>
      <c r="JA7" s="37">
        <v>2405</v>
      </c>
      <c r="JB7" s="37">
        <v>2349</v>
      </c>
      <c r="JC7" s="37">
        <v>2255</v>
      </c>
      <c r="JD7" s="37">
        <v>2363</v>
      </c>
      <c r="JE7" s="37">
        <v>2392</v>
      </c>
      <c r="JF7" s="37">
        <v>2359</v>
      </c>
      <c r="JG7" s="37">
        <v>2336</v>
      </c>
      <c r="JH7" s="37">
        <v>2336</v>
      </c>
      <c r="JI7" s="37">
        <v>2384</v>
      </c>
      <c r="JJ7" s="37">
        <v>2330</v>
      </c>
      <c r="JK7" s="37">
        <v>2558</v>
      </c>
      <c r="JL7" s="37">
        <v>2497</v>
      </c>
      <c r="JM7" s="37">
        <v>2610</v>
      </c>
      <c r="JN7" s="37">
        <v>2497</v>
      </c>
      <c r="JO7" s="37">
        <v>2527</v>
      </c>
      <c r="JP7" s="37">
        <v>2313</v>
      </c>
      <c r="JQ7" s="37">
        <v>2400</v>
      </c>
      <c r="JR7" s="37">
        <v>2434</v>
      </c>
      <c r="JS7" s="37">
        <v>2517</v>
      </c>
      <c r="JT7" s="37">
        <v>2468</v>
      </c>
      <c r="JU7" s="37">
        <v>2341</v>
      </c>
      <c r="JV7" s="37">
        <v>2515</v>
      </c>
      <c r="JW7" s="37">
        <v>2382</v>
      </c>
      <c r="JX7" s="37">
        <v>2242</v>
      </c>
      <c r="JY7" s="37">
        <v>2397</v>
      </c>
      <c r="JZ7" s="37">
        <v>2546</v>
      </c>
      <c r="KA7" s="37">
        <v>2598</v>
      </c>
      <c r="KB7" s="37">
        <v>2516</v>
      </c>
      <c r="KC7" s="37">
        <v>2477</v>
      </c>
      <c r="KD7" s="37">
        <v>2559</v>
      </c>
      <c r="KE7" s="37">
        <v>2573</v>
      </c>
      <c r="KF7" s="37">
        <v>2663</v>
      </c>
      <c r="KG7" s="37">
        <v>2655</v>
      </c>
      <c r="KH7" s="37">
        <v>2577</v>
      </c>
      <c r="KI7" s="37">
        <v>2370</v>
      </c>
      <c r="KJ7" s="37">
        <v>2556</v>
      </c>
      <c r="KK7" s="37">
        <v>2547</v>
      </c>
      <c r="KL7" s="37">
        <v>2345</v>
      </c>
      <c r="KM7" s="37">
        <v>2527</v>
      </c>
      <c r="KN7" s="37">
        <v>2461</v>
      </c>
      <c r="KO7" s="37">
        <v>2454</v>
      </c>
      <c r="KP7" s="37">
        <v>2547</v>
      </c>
      <c r="KQ7" s="37">
        <v>2562</v>
      </c>
      <c r="KR7" s="37">
        <v>2404</v>
      </c>
      <c r="KS7" s="37">
        <v>2372</v>
      </c>
      <c r="KT7" s="37">
        <v>2427</v>
      </c>
      <c r="KU7" s="37">
        <v>2384</v>
      </c>
      <c r="KV7" s="37">
        <v>2470</v>
      </c>
      <c r="KW7" s="37">
        <v>2554</v>
      </c>
      <c r="KX7" s="37">
        <v>2508</v>
      </c>
      <c r="KY7" s="37">
        <v>2607</v>
      </c>
      <c r="KZ7" s="37">
        <v>2538</v>
      </c>
      <c r="LA7" s="37">
        <v>2668</v>
      </c>
      <c r="LB7" s="37">
        <v>2597</v>
      </c>
      <c r="LC7" s="37">
        <v>2598</v>
      </c>
      <c r="LD7" s="37">
        <v>2547</v>
      </c>
      <c r="LE7" s="37">
        <v>2561</v>
      </c>
      <c r="LF7" s="37">
        <v>2507</v>
      </c>
      <c r="LG7" s="37">
        <v>2381</v>
      </c>
      <c r="LH7" s="37">
        <v>2674</v>
      </c>
      <c r="LI7" s="37">
        <v>2616</v>
      </c>
      <c r="LJ7" s="37">
        <v>2616</v>
      </c>
      <c r="LK7" s="37">
        <v>2585</v>
      </c>
      <c r="LL7" s="37">
        <v>2629</v>
      </c>
      <c r="LM7" s="37">
        <v>2556</v>
      </c>
      <c r="LN7" s="37">
        <v>2566</v>
      </c>
      <c r="LO7" s="37">
        <v>2620</v>
      </c>
      <c r="LP7" s="37">
        <v>2636</v>
      </c>
      <c r="LQ7" s="37">
        <v>2654</v>
      </c>
      <c r="LR7" s="37">
        <v>2688</v>
      </c>
      <c r="LS7" s="37">
        <v>2694</v>
      </c>
      <c r="LT7" s="37">
        <v>2663</v>
      </c>
      <c r="LU7" s="37">
        <v>2580</v>
      </c>
      <c r="LV7" s="37">
        <v>2707</v>
      </c>
      <c r="LW7" s="37">
        <v>2711</v>
      </c>
      <c r="LX7" s="37">
        <v>2727</v>
      </c>
      <c r="LY7" s="37">
        <v>2676</v>
      </c>
      <c r="LZ7" s="37">
        <v>2739</v>
      </c>
      <c r="MA7" s="37">
        <v>2529</v>
      </c>
      <c r="MB7" s="37">
        <v>2492</v>
      </c>
      <c r="MC7" s="37">
        <v>2734</v>
      </c>
      <c r="MD7" s="37">
        <v>2692</v>
      </c>
      <c r="ME7" s="37">
        <v>2694</v>
      </c>
      <c r="MF7" s="37">
        <v>2708</v>
      </c>
      <c r="MG7" s="37">
        <v>2831</v>
      </c>
      <c r="MH7" s="37">
        <v>2699</v>
      </c>
      <c r="MI7" s="37">
        <v>2785</v>
      </c>
      <c r="MJ7" s="37">
        <v>2768</v>
      </c>
      <c r="MK7" s="37">
        <v>2617</v>
      </c>
      <c r="ML7" s="37">
        <v>2704</v>
      </c>
      <c r="MM7" s="37">
        <v>2812</v>
      </c>
      <c r="MN7" s="37">
        <v>2790</v>
      </c>
      <c r="MO7" s="37">
        <v>2772</v>
      </c>
      <c r="MP7" s="37">
        <v>2638</v>
      </c>
      <c r="MQ7" s="37">
        <v>2568</v>
      </c>
      <c r="MR7" s="37">
        <v>2848</v>
      </c>
      <c r="MS7" s="37">
        <v>2722</v>
      </c>
      <c r="MT7" s="37">
        <v>2776</v>
      </c>
      <c r="MU7" s="37">
        <v>2801</v>
      </c>
      <c r="MV7" s="37">
        <v>2723</v>
      </c>
      <c r="MW7" s="37">
        <v>2624</v>
      </c>
      <c r="MX7" s="37">
        <v>2780</v>
      </c>
      <c r="MY7" s="37">
        <v>2605</v>
      </c>
      <c r="MZ7" s="37">
        <v>2585</v>
      </c>
      <c r="NA7" s="37">
        <v>2556</v>
      </c>
      <c r="NB7" s="37">
        <v>2653</v>
      </c>
      <c r="NC7" s="37">
        <v>2502</v>
      </c>
      <c r="ND7" s="37">
        <v>2523</v>
      </c>
      <c r="NE7" s="37">
        <v>2620</v>
      </c>
      <c r="NF7" s="37">
        <v>2707</v>
      </c>
      <c r="NG7" s="37">
        <f>E6</f>
        <v>2690</v>
      </c>
      <c r="NH7" s="37">
        <f t="shared" si="3"/>
        <v>2813</v>
      </c>
      <c r="NI7" s="37">
        <f t="shared" si="3"/>
        <v>2761</v>
      </c>
      <c r="NJ7" s="37">
        <v>939520</v>
      </c>
    </row>
    <row r="8" spans="1:379" ht="14.25" customHeight="1">
      <c r="A8" s="79" t="s">
        <v>380</v>
      </c>
      <c r="B8" s="81">
        <f t="shared" si="4"/>
        <v>2570</v>
      </c>
      <c r="C8" s="81">
        <f t="shared" si="5"/>
        <v>2712</v>
      </c>
      <c r="D8" s="81">
        <f>NF9</f>
        <v>2758</v>
      </c>
      <c r="E8" s="81">
        <v>2665</v>
      </c>
      <c r="F8" s="62">
        <v>2760</v>
      </c>
      <c r="G8" s="62">
        <v>2870</v>
      </c>
      <c r="H8" s="62">
        <v>2865</v>
      </c>
      <c r="I8" s="62">
        <v>2875</v>
      </c>
      <c r="J8" s="62">
        <v>2763</v>
      </c>
      <c r="K8" s="62">
        <v>2544</v>
      </c>
      <c r="L8" s="62">
        <v>2659</v>
      </c>
      <c r="M8" s="62">
        <v>2589</v>
      </c>
      <c r="N8" s="62">
        <v>2805</v>
      </c>
      <c r="O8" s="62">
        <v>2705</v>
      </c>
      <c r="P8" s="62">
        <v>2731</v>
      </c>
      <c r="Q8" s="62">
        <v>2679</v>
      </c>
      <c r="R8" s="62">
        <v>2602</v>
      </c>
      <c r="S8" s="62">
        <v>2754</v>
      </c>
      <c r="T8" s="62">
        <v>2849</v>
      </c>
      <c r="U8" s="62">
        <v>2731</v>
      </c>
      <c r="V8" s="62">
        <v>2831</v>
      </c>
      <c r="W8" s="62">
        <v>2803</v>
      </c>
      <c r="X8" s="62">
        <v>2645</v>
      </c>
      <c r="Y8" s="62">
        <v>2574</v>
      </c>
      <c r="Z8" s="62">
        <v>2763</v>
      </c>
      <c r="AA8" s="62">
        <v>2761</v>
      </c>
      <c r="AB8" s="62">
        <v>2816</v>
      </c>
      <c r="AC8" s="62">
        <v>2796</v>
      </c>
      <c r="AD8" s="62">
        <v>2804</v>
      </c>
      <c r="AE8" s="62">
        <v>2640</v>
      </c>
      <c r="AF8" s="62">
        <v>2591</v>
      </c>
      <c r="AG8" s="62">
        <v>2897</v>
      </c>
      <c r="AH8" s="62">
        <v>2728</v>
      </c>
      <c r="AI8" s="62">
        <v>2878</v>
      </c>
      <c r="AJ8" s="62">
        <v>2826</v>
      </c>
      <c r="AK8" s="62">
        <v>2811</v>
      </c>
      <c r="AL8" s="62">
        <v>2764</v>
      </c>
      <c r="AM8" s="62">
        <v>2654</v>
      </c>
      <c r="AN8" s="62">
        <v>2835</v>
      </c>
      <c r="AO8" s="62">
        <v>2784</v>
      </c>
      <c r="AP8" s="62">
        <v>2983</v>
      </c>
      <c r="AQ8" s="62">
        <v>2887</v>
      </c>
      <c r="AR8" s="62">
        <v>2871</v>
      </c>
      <c r="AS8" s="62">
        <v>2872</v>
      </c>
      <c r="AT8" s="62">
        <v>2854</v>
      </c>
      <c r="AU8" s="62">
        <v>3012</v>
      </c>
      <c r="AV8" s="62">
        <v>3041</v>
      </c>
      <c r="AW8" s="62">
        <v>2965</v>
      </c>
      <c r="AX8" s="62">
        <v>3031</v>
      </c>
      <c r="AY8" s="62">
        <v>3105</v>
      </c>
      <c r="AZ8" s="62">
        <v>3000</v>
      </c>
      <c r="BA8" s="62">
        <v>3100</v>
      </c>
      <c r="BB8" s="62">
        <v>3201</v>
      </c>
      <c r="BC8" s="62">
        <v>3237</v>
      </c>
      <c r="BD8" s="62">
        <v>3284</v>
      </c>
      <c r="BE8" s="62">
        <v>3291</v>
      </c>
      <c r="BF8" s="62">
        <v>3378</v>
      </c>
      <c r="BG8" s="62">
        <v>3269</v>
      </c>
      <c r="BH8" s="62">
        <v>3228</v>
      </c>
      <c r="BI8" s="62">
        <v>3457</v>
      </c>
      <c r="BJ8" s="62">
        <v>3469</v>
      </c>
      <c r="BK8" s="62">
        <v>3590</v>
      </c>
      <c r="BL8" s="68" t="s">
        <v>383</v>
      </c>
      <c r="BM8" s="62">
        <v>3713</v>
      </c>
      <c r="BN8" s="62">
        <v>3703</v>
      </c>
      <c r="BO8" s="62">
        <v>3863</v>
      </c>
      <c r="BP8" s="62">
        <v>3740</v>
      </c>
      <c r="BQ8" s="62">
        <v>3932</v>
      </c>
      <c r="BR8" s="62">
        <v>3881</v>
      </c>
      <c r="BS8" s="62">
        <v>3881</v>
      </c>
      <c r="BT8" s="62">
        <v>3722</v>
      </c>
      <c r="BU8" s="62">
        <v>3876</v>
      </c>
      <c r="BV8" s="62">
        <v>3749</v>
      </c>
      <c r="BW8" s="62">
        <v>3736</v>
      </c>
      <c r="BX8" s="62">
        <v>3741</v>
      </c>
      <c r="BY8" s="62">
        <v>3585</v>
      </c>
      <c r="BZ8" s="62">
        <v>3522</v>
      </c>
      <c r="CA8" s="62">
        <v>3494</v>
      </c>
      <c r="CB8" s="62">
        <v>3524</v>
      </c>
      <c r="CC8" s="62">
        <v>3295</v>
      </c>
      <c r="CD8" s="62">
        <v>3224</v>
      </c>
      <c r="CE8" s="62">
        <v>3305</v>
      </c>
      <c r="CF8" s="62">
        <v>3309</v>
      </c>
      <c r="CG8" s="62">
        <v>3320</v>
      </c>
      <c r="CH8" s="62">
        <v>3269</v>
      </c>
      <c r="CI8" s="62">
        <v>3388</v>
      </c>
      <c r="CJ8" s="62">
        <v>3249</v>
      </c>
      <c r="CK8" s="62">
        <v>2937</v>
      </c>
      <c r="CL8" s="62">
        <v>3086</v>
      </c>
      <c r="CM8" s="62">
        <v>3059</v>
      </c>
      <c r="CN8" s="62">
        <v>3192</v>
      </c>
      <c r="CO8" s="62">
        <v>2990</v>
      </c>
      <c r="CP8" s="62">
        <v>2902</v>
      </c>
      <c r="CQ8" s="62">
        <v>2917</v>
      </c>
      <c r="CR8" s="62">
        <v>2760</v>
      </c>
      <c r="CS8" s="62">
        <v>2759</v>
      </c>
      <c r="CT8" s="62">
        <v>3002</v>
      </c>
      <c r="CU8" s="62">
        <v>2997</v>
      </c>
      <c r="CV8" s="62">
        <v>2909</v>
      </c>
      <c r="CW8" s="62">
        <v>2784</v>
      </c>
      <c r="CX8" s="62">
        <v>2787</v>
      </c>
      <c r="CY8" s="62">
        <v>2800</v>
      </c>
      <c r="CZ8" s="62">
        <v>2810</v>
      </c>
      <c r="DA8" s="62">
        <v>2918</v>
      </c>
      <c r="DB8" s="62">
        <v>2780</v>
      </c>
      <c r="DC8" s="62">
        <v>2799</v>
      </c>
      <c r="DD8" s="62">
        <v>2736</v>
      </c>
      <c r="DE8" s="62">
        <v>2578</v>
      </c>
      <c r="DF8" s="62">
        <v>2544</v>
      </c>
      <c r="DG8" s="62">
        <v>2600</v>
      </c>
      <c r="DH8" s="62">
        <v>2624</v>
      </c>
      <c r="DI8" s="62">
        <v>2542</v>
      </c>
      <c r="DJ8" s="62">
        <v>2547</v>
      </c>
      <c r="DK8" s="62">
        <v>2696</v>
      </c>
      <c r="DL8" s="62">
        <v>2479</v>
      </c>
      <c r="DM8" s="62">
        <v>2504</v>
      </c>
      <c r="DN8" s="62">
        <v>2512</v>
      </c>
      <c r="DO8" s="62">
        <v>2510</v>
      </c>
      <c r="DP8" s="62">
        <v>2508</v>
      </c>
      <c r="DQ8" s="62">
        <v>2369</v>
      </c>
      <c r="DR8" s="62">
        <v>2380</v>
      </c>
      <c r="DS8" s="62">
        <v>2486</v>
      </c>
      <c r="DT8" s="62">
        <v>2328</v>
      </c>
      <c r="DU8" s="62">
        <v>2491</v>
      </c>
      <c r="DV8" s="62">
        <v>2459</v>
      </c>
      <c r="DW8" s="62">
        <v>2399</v>
      </c>
      <c r="DX8" s="62">
        <v>2392</v>
      </c>
      <c r="DY8" s="62">
        <v>2397</v>
      </c>
      <c r="DZ8" s="62">
        <v>2454</v>
      </c>
      <c r="EA8" s="62">
        <v>2197</v>
      </c>
      <c r="EB8" s="62">
        <v>2422</v>
      </c>
      <c r="EC8" s="62">
        <v>2574</v>
      </c>
      <c r="ED8" s="62">
        <v>2646</v>
      </c>
      <c r="EE8" s="62">
        <v>2466</v>
      </c>
      <c r="EF8" s="62">
        <v>2387</v>
      </c>
      <c r="EG8" s="62">
        <v>2406</v>
      </c>
      <c r="EH8" s="62">
        <v>2325</v>
      </c>
      <c r="EI8" s="62">
        <v>2483</v>
      </c>
      <c r="EJ8" s="62">
        <v>2483</v>
      </c>
      <c r="EK8" s="62">
        <v>2345</v>
      </c>
      <c r="EL8" s="62">
        <v>2362</v>
      </c>
      <c r="EM8" s="62">
        <v>2272</v>
      </c>
      <c r="EN8" s="62">
        <v>2363</v>
      </c>
      <c r="EO8" s="62">
        <v>2180</v>
      </c>
      <c r="EP8" s="62">
        <v>2184</v>
      </c>
      <c r="EQ8" s="62">
        <v>2370</v>
      </c>
      <c r="ER8" s="62">
        <v>2462</v>
      </c>
      <c r="ES8" s="62">
        <v>2346</v>
      </c>
      <c r="ET8" s="62">
        <v>2478</v>
      </c>
      <c r="EU8" s="62">
        <v>2361</v>
      </c>
      <c r="EV8" s="62">
        <v>2312</v>
      </c>
      <c r="EW8" s="62">
        <v>2577</v>
      </c>
      <c r="EX8" s="62">
        <v>2600</v>
      </c>
      <c r="EY8" s="62">
        <v>2547</v>
      </c>
      <c r="EZ8" s="62">
        <v>2399</v>
      </c>
      <c r="FA8" s="62">
        <v>2452</v>
      </c>
      <c r="FB8" s="62">
        <v>2296</v>
      </c>
      <c r="FC8" s="62">
        <v>2168</v>
      </c>
      <c r="FD8" s="62">
        <v>2356</v>
      </c>
      <c r="FE8" s="62">
        <v>2431</v>
      </c>
      <c r="FF8" s="62">
        <v>2358</v>
      </c>
      <c r="FG8" s="62">
        <v>2401</v>
      </c>
      <c r="FH8" s="62">
        <v>2481</v>
      </c>
      <c r="FI8" s="62">
        <v>2373</v>
      </c>
      <c r="FJ8" s="62">
        <v>2314</v>
      </c>
      <c r="FK8" s="62">
        <v>2317</v>
      </c>
      <c r="FL8" s="62">
        <v>2196</v>
      </c>
      <c r="FM8" s="62">
        <v>2178</v>
      </c>
      <c r="FN8" s="62">
        <v>2212</v>
      </c>
      <c r="FO8" s="62">
        <v>2265</v>
      </c>
      <c r="FP8" s="62">
        <v>2307</v>
      </c>
      <c r="FQ8" s="62">
        <v>2107</v>
      </c>
      <c r="FR8" s="62">
        <v>2273</v>
      </c>
      <c r="FS8" s="62">
        <v>2333</v>
      </c>
      <c r="FT8" s="62">
        <v>2348</v>
      </c>
      <c r="FU8" s="62">
        <v>2410</v>
      </c>
      <c r="FV8" s="62">
        <v>2191</v>
      </c>
      <c r="FW8" s="62">
        <v>2118</v>
      </c>
      <c r="FX8" s="62">
        <v>2170</v>
      </c>
      <c r="FY8" s="62">
        <v>2319</v>
      </c>
      <c r="FZ8" s="62">
        <v>2356</v>
      </c>
      <c r="GA8" s="62">
        <v>2277</v>
      </c>
      <c r="GB8" s="62">
        <v>2442</v>
      </c>
      <c r="GC8" s="62">
        <v>2480</v>
      </c>
      <c r="GD8" s="62">
        <v>2399</v>
      </c>
      <c r="GE8" s="62">
        <v>2296</v>
      </c>
      <c r="GF8" s="62">
        <v>2229</v>
      </c>
      <c r="GG8" s="62">
        <v>2437</v>
      </c>
      <c r="GH8" s="62">
        <v>2423</v>
      </c>
      <c r="GI8" s="62">
        <v>2575</v>
      </c>
      <c r="GJ8" s="62">
        <v>2428</v>
      </c>
      <c r="GK8" s="62">
        <v>2259</v>
      </c>
      <c r="GL8" s="62">
        <v>2271</v>
      </c>
      <c r="GM8" s="62">
        <v>2381</v>
      </c>
      <c r="GN8" s="62">
        <v>2317</v>
      </c>
      <c r="GO8" s="62">
        <v>2270</v>
      </c>
      <c r="GP8" s="62">
        <v>2404</v>
      </c>
      <c r="GQ8" s="62">
        <v>2302</v>
      </c>
      <c r="GR8" s="62">
        <v>2192</v>
      </c>
      <c r="GS8" s="62">
        <v>2204</v>
      </c>
      <c r="GT8" s="62">
        <v>2452</v>
      </c>
      <c r="GU8" s="62">
        <v>2487</v>
      </c>
      <c r="GV8" s="62">
        <v>2348</v>
      </c>
      <c r="GW8" s="62">
        <v>2342</v>
      </c>
      <c r="GX8" s="62">
        <v>2453</v>
      </c>
      <c r="GY8" s="62">
        <v>2352</v>
      </c>
      <c r="GZ8" s="62">
        <v>2268</v>
      </c>
      <c r="HA8" s="62">
        <v>2492</v>
      </c>
      <c r="HB8" s="62">
        <v>2422</v>
      </c>
      <c r="HC8" s="62">
        <v>2525</v>
      </c>
      <c r="HD8" s="62">
        <v>2674</v>
      </c>
      <c r="HE8" s="62">
        <v>2840</v>
      </c>
      <c r="HF8" s="62">
        <v>2885</v>
      </c>
      <c r="HG8" s="62">
        <v>2502</v>
      </c>
      <c r="HH8" s="62">
        <v>2731</v>
      </c>
      <c r="HI8" s="62">
        <v>2844</v>
      </c>
      <c r="HJ8" s="62">
        <v>3005</v>
      </c>
      <c r="HK8" s="62">
        <v>2876</v>
      </c>
      <c r="HL8" s="62">
        <v>3053</v>
      </c>
      <c r="HM8" s="62">
        <v>3091</v>
      </c>
      <c r="HN8" s="62">
        <v>2771</v>
      </c>
      <c r="HO8" s="62">
        <v>2596</v>
      </c>
      <c r="HP8" s="62">
        <v>2878</v>
      </c>
      <c r="HQ8" s="62">
        <v>2964</v>
      </c>
      <c r="HR8" s="62">
        <v>2896</v>
      </c>
      <c r="HS8" s="62">
        <v>2589</v>
      </c>
      <c r="HT8" s="62">
        <v>2321</v>
      </c>
      <c r="HU8" s="62">
        <v>2234</v>
      </c>
      <c r="HV8" s="62">
        <v>2557</v>
      </c>
      <c r="HW8" s="62">
        <v>2452</v>
      </c>
      <c r="HX8" s="62">
        <v>2307</v>
      </c>
      <c r="HY8" s="62">
        <v>2433</v>
      </c>
      <c r="HZ8" s="62">
        <v>2433</v>
      </c>
      <c r="IA8" s="62">
        <v>2373</v>
      </c>
      <c r="IB8" s="62">
        <v>2335</v>
      </c>
      <c r="IC8" s="62">
        <v>2458</v>
      </c>
      <c r="ID8" s="62">
        <v>2397</v>
      </c>
      <c r="IE8" s="62">
        <v>2468</v>
      </c>
      <c r="IF8" s="62">
        <v>2575</v>
      </c>
      <c r="IG8" s="62">
        <v>2410</v>
      </c>
      <c r="IH8" s="62">
        <v>2212</v>
      </c>
      <c r="II8" s="62">
        <v>2092</v>
      </c>
      <c r="IJ8" s="62">
        <v>2317</v>
      </c>
      <c r="IK8" s="62">
        <v>2356</v>
      </c>
      <c r="IL8" s="62">
        <v>2311</v>
      </c>
      <c r="IM8" s="62">
        <v>2380</v>
      </c>
      <c r="IN8" s="62">
        <v>2230</v>
      </c>
      <c r="IO8" s="62">
        <v>2197</v>
      </c>
      <c r="IP8" s="62">
        <v>2209</v>
      </c>
      <c r="IQ8" s="62">
        <v>2471</v>
      </c>
      <c r="IR8" s="62">
        <v>2427</v>
      </c>
      <c r="IS8" s="62">
        <v>2386</v>
      </c>
      <c r="IT8" s="62">
        <v>2379</v>
      </c>
      <c r="IU8" s="62">
        <v>2428</v>
      </c>
      <c r="IV8" s="62">
        <v>2153</v>
      </c>
      <c r="IW8" s="62">
        <v>2146</v>
      </c>
      <c r="IX8" s="62">
        <v>2281</v>
      </c>
      <c r="IY8" s="62">
        <v>2363</v>
      </c>
      <c r="IZ8" s="62">
        <v>2449</v>
      </c>
      <c r="JA8" s="62">
        <v>2380</v>
      </c>
      <c r="JB8" s="62">
        <v>2420</v>
      </c>
      <c r="JC8" s="62">
        <v>2186</v>
      </c>
      <c r="JD8" s="62">
        <v>2213</v>
      </c>
      <c r="JE8" s="62">
        <v>2351</v>
      </c>
      <c r="JF8" s="62">
        <v>2476</v>
      </c>
      <c r="JG8" s="62">
        <v>2439</v>
      </c>
      <c r="JH8" s="62">
        <v>2553</v>
      </c>
      <c r="JI8" s="62">
        <v>2390</v>
      </c>
      <c r="JJ8" s="62">
        <v>2153</v>
      </c>
      <c r="JK8" s="62">
        <v>2289</v>
      </c>
      <c r="JL8" s="62">
        <v>2308</v>
      </c>
      <c r="JM8" s="62">
        <v>2158</v>
      </c>
      <c r="JN8" s="62">
        <v>2315</v>
      </c>
      <c r="JO8" s="62">
        <v>2338</v>
      </c>
      <c r="JP8" s="62">
        <v>2369</v>
      </c>
      <c r="JQ8" s="62">
        <v>2242</v>
      </c>
      <c r="JR8" s="62">
        <v>2239</v>
      </c>
      <c r="JS8" s="62">
        <v>2380</v>
      </c>
      <c r="JT8" s="62">
        <v>2394</v>
      </c>
      <c r="JU8" s="62">
        <v>2274</v>
      </c>
      <c r="JV8" s="62">
        <v>2390</v>
      </c>
      <c r="JW8" s="62">
        <v>2435</v>
      </c>
      <c r="JX8" s="62">
        <v>2466</v>
      </c>
      <c r="JY8" s="62">
        <v>2283</v>
      </c>
      <c r="JZ8" s="62">
        <v>2338</v>
      </c>
      <c r="KA8" s="62">
        <v>2394</v>
      </c>
      <c r="KB8" s="62">
        <v>2475</v>
      </c>
      <c r="KC8" s="62">
        <v>2525</v>
      </c>
      <c r="KD8" s="62">
        <v>2455</v>
      </c>
      <c r="KE8" s="62">
        <v>2433</v>
      </c>
      <c r="KF8" s="62">
        <v>2373</v>
      </c>
      <c r="KG8" s="62">
        <v>2474</v>
      </c>
      <c r="KH8" s="62">
        <v>2411</v>
      </c>
      <c r="KI8" s="62">
        <v>2443</v>
      </c>
      <c r="KJ8" s="62">
        <v>2362</v>
      </c>
      <c r="KK8" s="62">
        <v>2383</v>
      </c>
      <c r="KL8" s="62">
        <v>2254</v>
      </c>
      <c r="KM8" s="62">
        <v>2225</v>
      </c>
      <c r="KN8" s="62">
        <v>2264</v>
      </c>
      <c r="KO8" s="62">
        <v>2410</v>
      </c>
      <c r="KP8" s="62">
        <v>2415</v>
      </c>
      <c r="KQ8" s="62">
        <v>2397</v>
      </c>
      <c r="KR8" s="62">
        <v>2481</v>
      </c>
      <c r="KS8" s="62">
        <v>2218</v>
      </c>
      <c r="KT8" s="62">
        <v>2423</v>
      </c>
      <c r="KU8" s="62">
        <v>2397</v>
      </c>
      <c r="KV8" s="62">
        <v>2459</v>
      </c>
      <c r="KW8" s="62">
        <v>2408</v>
      </c>
      <c r="KX8" s="62">
        <v>2398</v>
      </c>
      <c r="KY8" s="62">
        <v>2452</v>
      </c>
      <c r="KZ8" s="62">
        <v>2430</v>
      </c>
      <c r="LA8" s="62">
        <v>2351</v>
      </c>
      <c r="LB8" s="62">
        <v>2569</v>
      </c>
      <c r="LC8" s="62">
        <v>2544</v>
      </c>
      <c r="LD8" s="62">
        <v>2459</v>
      </c>
      <c r="LE8" s="62">
        <v>2593</v>
      </c>
      <c r="LF8" s="62">
        <v>2532</v>
      </c>
      <c r="LG8" s="62">
        <v>2423</v>
      </c>
      <c r="LH8" s="62">
        <v>2484</v>
      </c>
      <c r="LI8" s="62">
        <v>2457</v>
      </c>
      <c r="LJ8" s="62">
        <v>2476</v>
      </c>
      <c r="LK8" s="62">
        <v>2351</v>
      </c>
      <c r="LL8" s="62">
        <v>2355</v>
      </c>
      <c r="LM8" s="62">
        <v>2487</v>
      </c>
      <c r="LN8" s="62">
        <v>2335</v>
      </c>
      <c r="LO8" s="62">
        <v>2381</v>
      </c>
      <c r="LP8" s="62">
        <v>2509</v>
      </c>
      <c r="LQ8" s="62">
        <v>2575</v>
      </c>
      <c r="LR8" s="62">
        <v>2535</v>
      </c>
      <c r="LS8" s="62">
        <v>2711</v>
      </c>
      <c r="LT8" s="62">
        <v>2572</v>
      </c>
      <c r="LU8" s="62">
        <v>2527</v>
      </c>
      <c r="LV8" s="62">
        <v>2356</v>
      </c>
      <c r="LW8" s="62">
        <v>2534</v>
      </c>
      <c r="LX8" s="62">
        <v>2517</v>
      </c>
      <c r="LY8" s="62">
        <v>2518</v>
      </c>
      <c r="LZ8" s="62">
        <v>2690</v>
      </c>
      <c r="MA8" s="62">
        <v>2641</v>
      </c>
      <c r="MB8" s="62">
        <v>2583</v>
      </c>
      <c r="MC8" s="62">
        <v>2608</v>
      </c>
      <c r="MD8" s="62">
        <v>2718</v>
      </c>
      <c r="ME8" s="62">
        <v>2594</v>
      </c>
      <c r="MF8" s="62">
        <v>2558</v>
      </c>
      <c r="MG8" s="62">
        <v>2605</v>
      </c>
      <c r="MH8" s="62">
        <v>2761</v>
      </c>
      <c r="MI8" s="62">
        <v>2511</v>
      </c>
      <c r="MJ8" s="62">
        <v>2595</v>
      </c>
      <c r="MK8" s="62">
        <v>2522</v>
      </c>
      <c r="ML8" s="62">
        <v>2622</v>
      </c>
      <c r="MM8" s="62">
        <v>2611</v>
      </c>
      <c r="MN8" s="62">
        <v>2587</v>
      </c>
      <c r="MO8" s="62">
        <v>2599</v>
      </c>
      <c r="MP8" s="62">
        <v>2508</v>
      </c>
      <c r="MQ8" s="62">
        <v>2494</v>
      </c>
      <c r="MR8" s="62">
        <v>2678</v>
      </c>
      <c r="MS8" s="62">
        <v>2610</v>
      </c>
      <c r="MT8" s="62">
        <v>2744</v>
      </c>
      <c r="MU8" s="62">
        <v>2777</v>
      </c>
      <c r="MV8" s="62">
        <v>2836</v>
      </c>
      <c r="MW8" s="62">
        <v>2791</v>
      </c>
      <c r="MX8" s="62">
        <v>2554</v>
      </c>
      <c r="MY8" s="62">
        <v>2623</v>
      </c>
      <c r="MZ8" s="62">
        <v>2448</v>
      </c>
      <c r="NA8" s="62">
        <v>2537</v>
      </c>
      <c r="NB8" s="62">
        <v>2616</v>
      </c>
      <c r="NC8" s="62">
        <v>2704</v>
      </c>
      <c r="ND8" s="62">
        <v>2573</v>
      </c>
      <c r="NE8" s="62">
        <v>2453</v>
      </c>
      <c r="NF8" s="62">
        <v>2579</v>
      </c>
      <c r="NG8" s="62">
        <f>E7</f>
        <v>2639</v>
      </c>
      <c r="NH8" s="62">
        <f t="shared" si="3"/>
        <v>2642</v>
      </c>
      <c r="NI8" s="62">
        <f t="shared" si="3"/>
        <v>2610</v>
      </c>
      <c r="NJ8" s="62">
        <v>954874</v>
      </c>
    </row>
    <row r="9" spans="1:379" ht="14.25" customHeight="1">
      <c r="A9" s="59" t="s">
        <v>379</v>
      </c>
      <c r="B9" s="80">
        <f t="shared" ref="B9" si="6">ND10</f>
        <v>2751</v>
      </c>
      <c r="C9" s="80">
        <f t="shared" ref="C9" si="7">NE10</f>
        <v>2834</v>
      </c>
      <c r="D9" s="80">
        <f>NF10</f>
        <v>2796</v>
      </c>
      <c r="E9" s="82">
        <v>2912</v>
      </c>
      <c r="F9" s="37">
        <v>3085</v>
      </c>
      <c r="G9" s="37">
        <v>2923</v>
      </c>
      <c r="H9" s="37">
        <v>2973</v>
      </c>
      <c r="I9" s="37">
        <v>3055</v>
      </c>
      <c r="J9" s="37">
        <v>2979</v>
      </c>
      <c r="K9" s="37">
        <v>2949</v>
      </c>
      <c r="L9" s="37">
        <v>2954</v>
      </c>
      <c r="M9" s="37">
        <v>3088</v>
      </c>
      <c r="N9" s="37">
        <v>3256</v>
      </c>
      <c r="O9" s="37">
        <v>3213</v>
      </c>
      <c r="P9" s="37">
        <v>3145</v>
      </c>
      <c r="Q9" s="37">
        <v>3240</v>
      </c>
      <c r="R9" s="37">
        <v>3079</v>
      </c>
      <c r="S9" s="37">
        <v>3049</v>
      </c>
      <c r="T9" s="37">
        <v>3036</v>
      </c>
      <c r="U9" s="37">
        <v>3011</v>
      </c>
      <c r="V9" s="37">
        <v>2956</v>
      </c>
      <c r="W9" s="37">
        <v>3077</v>
      </c>
      <c r="X9" s="37">
        <v>3073</v>
      </c>
      <c r="Y9" s="37">
        <v>3120</v>
      </c>
      <c r="Z9" s="37">
        <v>2963</v>
      </c>
      <c r="AA9" s="37">
        <v>3151</v>
      </c>
      <c r="AB9" s="37">
        <v>3226</v>
      </c>
      <c r="AC9" s="37">
        <v>3155</v>
      </c>
      <c r="AD9" s="37">
        <v>3196</v>
      </c>
      <c r="AE9" s="37">
        <v>3167</v>
      </c>
      <c r="AF9" s="37">
        <v>3114</v>
      </c>
      <c r="AG9" s="37">
        <v>3074</v>
      </c>
      <c r="AH9" s="37">
        <v>3404</v>
      </c>
      <c r="AI9" s="37">
        <v>3410</v>
      </c>
      <c r="AJ9" s="37">
        <v>3290</v>
      </c>
      <c r="AK9" s="37">
        <v>3316</v>
      </c>
      <c r="AL9" s="37">
        <v>3535</v>
      </c>
      <c r="AM9" s="37">
        <v>3427</v>
      </c>
      <c r="AN9" s="37">
        <v>3258</v>
      </c>
      <c r="AO9" s="37">
        <v>3286</v>
      </c>
      <c r="AP9" s="37">
        <v>3337</v>
      </c>
      <c r="AQ9" s="37">
        <v>3232</v>
      </c>
      <c r="AR9" s="37">
        <v>3217</v>
      </c>
      <c r="AS9" s="37">
        <v>3360</v>
      </c>
      <c r="AT9" s="37">
        <v>3168</v>
      </c>
      <c r="AU9" s="37">
        <v>3144</v>
      </c>
      <c r="AV9" s="37">
        <v>3298</v>
      </c>
      <c r="AW9" s="37">
        <v>3222</v>
      </c>
      <c r="AX9" s="37">
        <v>3292</v>
      </c>
      <c r="AY9" s="37">
        <v>3342</v>
      </c>
      <c r="AZ9" s="37">
        <v>3268</v>
      </c>
      <c r="BA9" s="37">
        <v>3209</v>
      </c>
      <c r="BB9" s="37">
        <v>3052</v>
      </c>
      <c r="BC9" s="37">
        <v>3314</v>
      </c>
      <c r="BD9" s="37">
        <v>3221</v>
      </c>
      <c r="BE9" s="37">
        <v>3307</v>
      </c>
      <c r="BF9" s="37">
        <v>3350</v>
      </c>
      <c r="BG9" s="37">
        <v>3104</v>
      </c>
      <c r="BH9" s="37">
        <v>3025</v>
      </c>
      <c r="BI9" s="37">
        <v>2945</v>
      </c>
      <c r="BJ9" s="37">
        <v>3131</v>
      </c>
      <c r="BK9" s="37">
        <v>2999</v>
      </c>
      <c r="BL9" s="55" t="s">
        <v>383</v>
      </c>
      <c r="BM9" s="37">
        <v>3121</v>
      </c>
      <c r="BN9" s="37">
        <v>2990</v>
      </c>
      <c r="BO9" s="37">
        <v>2944</v>
      </c>
      <c r="BP9" s="37">
        <v>2960</v>
      </c>
      <c r="BQ9" s="37">
        <v>2785</v>
      </c>
      <c r="BR9" s="37">
        <v>2907</v>
      </c>
      <c r="BS9" s="37">
        <v>2724</v>
      </c>
      <c r="BT9" s="37">
        <v>2695</v>
      </c>
      <c r="BU9" s="37">
        <v>2758</v>
      </c>
      <c r="BV9" s="37">
        <v>2789</v>
      </c>
      <c r="BW9" s="37">
        <v>2659</v>
      </c>
      <c r="BX9" s="37">
        <v>2570</v>
      </c>
      <c r="BY9" s="37">
        <v>2680</v>
      </c>
      <c r="BZ9" s="37">
        <v>2685</v>
      </c>
      <c r="CA9" s="37">
        <v>2662</v>
      </c>
      <c r="CB9" s="37">
        <v>2654</v>
      </c>
      <c r="CC9" s="37">
        <v>2667</v>
      </c>
      <c r="CD9" s="37">
        <v>2671</v>
      </c>
      <c r="CE9" s="37">
        <v>2646</v>
      </c>
      <c r="CF9" s="37">
        <v>2627</v>
      </c>
      <c r="CG9" s="37">
        <v>2604</v>
      </c>
      <c r="CH9" s="37">
        <v>2557</v>
      </c>
      <c r="CI9" s="37">
        <v>2572</v>
      </c>
      <c r="CJ9" s="37">
        <v>2617</v>
      </c>
      <c r="CK9" s="37">
        <v>2501</v>
      </c>
      <c r="CL9" s="37">
        <v>2162</v>
      </c>
      <c r="CM9" s="37">
        <v>2548</v>
      </c>
      <c r="CN9" s="37">
        <v>2514</v>
      </c>
      <c r="CO9" s="37">
        <v>2573</v>
      </c>
      <c r="CP9" s="37">
        <v>2505</v>
      </c>
      <c r="CQ9" s="37">
        <v>2587</v>
      </c>
      <c r="CR9" s="37">
        <v>2527</v>
      </c>
      <c r="CS9" s="37">
        <v>2477</v>
      </c>
      <c r="CT9" s="37">
        <v>2498</v>
      </c>
      <c r="CU9" s="37">
        <v>2418</v>
      </c>
      <c r="CV9" s="37">
        <v>2519</v>
      </c>
      <c r="CW9" s="37">
        <v>2370</v>
      </c>
      <c r="CX9" s="37">
        <v>2465</v>
      </c>
      <c r="CY9" s="37">
        <v>2417</v>
      </c>
      <c r="CZ9" s="37">
        <v>2341</v>
      </c>
      <c r="DA9" s="37">
        <v>2483</v>
      </c>
      <c r="DB9" s="37">
        <v>2398</v>
      </c>
      <c r="DC9" s="37">
        <v>2474</v>
      </c>
      <c r="DD9" s="37">
        <v>2486</v>
      </c>
      <c r="DE9" s="37">
        <v>2375</v>
      </c>
      <c r="DF9" s="37">
        <v>2411</v>
      </c>
      <c r="DG9" s="37">
        <v>2274</v>
      </c>
      <c r="DH9" s="37">
        <v>2290</v>
      </c>
      <c r="DI9" s="37">
        <v>2431</v>
      </c>
      <c r="DJ9" s="37">
        <v>2304</v>
      </c>
      <c r="DK9" s="37">
        <v>2387</v>
      </c>
      <c r="DL9" s="37">
        <v>2404</v>
      </c>
      <c r="DM9" s="37">
        <v>2428</v>
      </c>
      <c r="DN9" s="37">
        <v>2393</v>
      </c>
      <c r="DO9" s="37">
        <v>2499</v>
      </c>
      <c r="DP9" s="37">
        <v>2523</v>
      </c>
      <c r="DQ9" s="37">
        <v>2544</v>
      </c>
      <c r="DR9" s="37">
        <v>2558</v>
      </c>
      <c r="DS9" s="37">
        <v>2606</v>
      </c>
      <c r="DT9" s="37">
        <v>2475</v>
      </c>
      <c r="DU9" s="37">
        <v>2429</v>
      </c>
      <c r="DV9" s="37">
        <v>2391</v>
      </c>
      <c r="DW9" s="37">
        <v>2508</v>
      </c>
      <c r="DX9" s="37">
        <v>2459</v>
      </c>
      <c r="DY9" s="37">
        <v>2496</v>
      </c>
      <c r="DZ9" s="37">
        <v>2472</v>
      </c>
      <c r="EA9" s="37">
        <v>2431</v>
      </c>
      <c r="EB9" s="37">
        <v>2372</v>
      </c>
      <c r="EC9" s="37">
        <v>2460</v>
      </c>
      <c r="ED9" s="37">
        <v>2324</v>
      </c>
      <c r="EE9" s="37">
        <v>2455</v>
      </c>
      <c r="EF9" s="37">
        <v>2510</v>
      </c>
      <c r="EG9" s="37">
        <v>2588</v>
      </c>
      <c r="EH9" s="37">
        <v>2515</v>
      </c>
      <c r="EI9" s="37">
        <v>2491</v>
      </c>
      <c r="EJ9" s="37">
        <v>2353</v>
      </c>
      <c r="EK9" s="37">
        <v>2475</v>
      </c>
      <c r="EL9" s="37">
        <v>2625</v>
      </c>
      <c r="EM9" s="37">
        <v>2593</v>
      </c>
      <c r="EN9" s="37">
        <v>2515</v>
      </c>
      <c r="EO9" s="37">
        <v>2342</v>
      </c>
      <c r="EP9" s="37">
        <v>2176</v>
      </c>
      <c r="EQ9" s="37">
        <v>2346</v>
      </c>
      <c r="ER9" s="37">
        <v>2399</v>
      </c>
      <c r="ES9" s="37">
        <v>2392</v>
      </c>
      <c r="ET9" s="37">
        <v>2231</v>
      </c>
      <c r="EU9" s="37">
        <v>2442</v>
      </c>
      <c r="EV9" s="37">
        <v>2304</v>
      </c>
      <c r="EW9" s="37">
        <v>2337</v>
      </c>
      <c r="EX9" s="37">
        <v>2655</v>
      </c>
      <c r="EY9" s="37">
        <v>2534</v>
      </c>
      <c r="EZ9" s="37">
        <v>2492</v>
      </c>
      <c r="FA9" s="37">
        <v>2326</v>
      </c>
      <c r="FB9" s="37">
        <v>2368</v>
      </c>
      <c r="FC9" s="37">
        <v>2306</v>
      </c>
      <c r="FD9" s="37">
        <v>2221</v>
      </c>
      <c r="FE9" s="37">
        <v>2137</v>
      </c>
      <c r="FF9" s="37">
        <v>2324</v>
      </c>
      <c r="FG9" s="37">
        <v>2273</v>
      </c>
      <c r="FH9" s="37">
        <v>2260</v>
      </c>
      <c r="FI9" s="37">
        <v>2385</v>
      </c>
      <c r="FJ9" s="37">
        <v>2261</v>
      </c>
      <c r="FK9" s="37">
        <v>2206</v>
      </c>
      <c r="FL9" s="37">
        <v>2407</v>
      </c>
      <c r="FM9" s="37">
        <v>2302</v>
      </c>
      <c r="FN9" s="37">
        <v>2247</v>
      </c>
      <c r="FO9" s="37">
        <v>2394</v>
      </c>
      <c r="FP9" s="37">
        <v>2302</v>
      </c>
      <c r="FQ9" s="37">
        <v>2171</v>
      </c>
      <c r="FR9" s="37">
        <v>2264</v>
      </c>
      <c r="FS9" s="37">
        <v>2335</v>
      </c>
      <c r="FT9" s="37">
        <v>2470</v>
      </c>
      <c r="FU9" s="37">
        <v>2342</v>
      </c>
      <c r="FV9" s="37">
        <v>2545</v>
      </c>
      <c r="FW9" s="37">
        <v>2551</v>
      </c>
      <c r="FX9" s="37">
        <v>2316</v>
      </c>
      <c r="FY9" s="37">
        <v>2260</v>
      </c>
      <c r="FZ9" s="37">
        <v>2361</v>
      </c>
      <c r="GA9" s="37">
        <v>2281</v>
      </c>
      <c r="GB9" s="37">
        <v>2392</v>
      </c>
      <c r="GC9" s="37">
        <v>2355</v>
      </c>
      <c r="GD9" s="37">
        <v>2282</v>
      </c>
      <c r="GE9" s="37">
        <v>2218</v>
      </c>
      <c r="GF9" s="37">
        <v>2187</v>
      </c>
      <c r="GG9" s="37">
        <v>2309</v>
      </c>
      <c r="GH9" s="37">
        <v>2223</v>
      </c>
      <c r="GI9" s="37">
        <v>2366</v>
      </c>
      <c r="GJ9" s="37">
        <v>2345</v>
      </c>
      <c r="GK9" s="37">
        <v>2523</v>
      </c>
      <c r="GL9" s="37">
        <v>2395</v>
      </c>
      <c r="GM9" s="37">
        <v>2263</v>
      </c>
      <c r="GN9" s="37">
        <v>2342</v>
      </c>
      <c r="GO9" s="37">
        <v>2373</v>
      </c>
      <c r="GP9" s="37">
        <v>2311</v>
      </c>
      <c r="GQ9" s="37">
        <v>2138</v>
      </c>
      <c r="GR9" s="37">
        <v>2158</v>
      </c>
      <c r="GS9" s="37">
        <v>2180</v>
      </c>
      <c r="GT9" s="37">
        <v>2101</v>
      </c>
      <c r="GU9" s="37">
        <v>2246</v>
      </c>
      <c r="GV9" s="37">
        <v>2386</v>
      </c>
      <c r="GW9" s="37">
        <v>2384</v>
      </c>
      <c r="GX9" s="37">
        <v>2461</v>
      </c>
      <c r="GY9" s="37">
        <v>2406</v>
      </c>
      <c r="GZ9" s="37">
        <v>2427</v>
      </c>
      <c r="HA9" s="37">
        <v>2279</v>
      </c>
      <c r="HB9" s="37">
        <v>2258</v>
      </c>
      <c r="HC9" s="37">
        <v>2248</v>
      </c>
      <c r="HD9" s="37">
        <v>2285</v>
      </c>
      <c r="HE9" s="37">
        <v>2317</v>
      </c>
      <c r="HF9" s="37">
        <v>2240</v>
      </c>
      <c r="HG9" s="37">
        <v>2354</v>
      </c>
      <c r="HH9" s="37">
        <v>2356</v>
      </c>
      <c r="HI9" s="37">
        <v>2332</v>
      </c>
      <c r="HJ9" s="37">
        <v>2528</v>
      </c>
      <c r="HK9" s="37">
        <v>2394</v>
      </c>
      <c r="HL9" s="37">
        <v>2454</v>
      </c>
      <c r="HM9" s="37">
        <v>2374</v>
      </c>
      <c r="HN9" s="37">
        <v>2260</v>
      </c>
      <c r="HO9" s="37">
        <v>2152</v>
      </c>
      <c r="HP9" s="37">
        <v>2223</v>
      </c>
      <c r="HQ9" s="37">
        <v>2414</v>
      </c>
      <c r="HR9" s="37">
        <v>2301</v>
      </c>
      <c r="HS9" s="37">
        <v>2261</v>
      </c>
      <c r="HT9" s="37">
        <v>2239</v>
      </c>
      <c r="HU9" s="37">
        <v>2172</v>
      </c>
      <c r="HV9" s="37">
        <v>2174</v>
      </c>
      <c r="HW9" s="37">
        <v>2292</v>
      </c>
      <c r="HX9" s="37">
        <v>2299</v>
      </c>
      <c r="HY9" s="37">
        <v>2469</v>
      </c>
      <c r="HZ9" s="37">
        <v>2320</v>
      </c>
      <c r="IA9" s="37">
        <v>2414</v>
      </c>
      <c r="IB9" s="37">
        <v>2259</v>
      </c>
      <c r="IC9" s="37">
        <v>2095</v>
      </c>
      <c r="ID9" s="37">
        <v>2201</v>
      </c>
      <c r="IE9" s="37">
        <v>2206</v>
      </c>
      <c r="IF9" s="37">
        <v>2157</v>
      </c>
      <c r="IG9" s="37">
        <v>2391</v>
      </c>
      <c r="IH9" s="37">
        <v>2323</v>
      </c>
      <c r="II9" s="37">
        <v>2377</v>
      </c>
      <c r="IJ9" s="37">
        <v>2225</v>
      </c>
      <c r="IK9" s="37">
        <v>2282</v>
      </c>
      <c r="IL9" s="37">
        <v>2398</v>
      </c>
      <c r="IM9" s="37">
        <v>2484</v>
      </c>
      <c r="IN9" s="37">
        <v>2350</v>
      </c>
      <c r="IO9" s="37">
        <v>2205</v>
      </c>
      <c r="IP9" s="37">
        <v>2239</v>
      </c>
      <c r="IQ9" s="37">
        <v>2106</v>
      </c>
      <c r="IR9" s="37">
        <v>2180</v>
      </c>
      <c r="IS9" s="37">
        <v>2231</v>
      </c>
      <c r="IT9" s="37">
        <v>2335</v>
      </c>
      <c r="IU9" s="37">
        <v>2233</v>
      </c>
      <c r="IV9" s="37">
        <v>2222</v>
      </c>
      <c r="IW9" s="37">
        <v>2314</v>
      </c>
      <c r="IX9" s="37">
        <v>2191</v>
      </c>
      <c r="IY9" s="37">
        <v>2341</v>
      </c>
      <c r="IZ9" s="37">
        <v>2294</v>
      </c>
      <c r="JA9" s="37">
        <v>2334</v>
      </c>
      <c r="JB9" s="37">
        <v>2304</v>
      </c>
      <c r="JC9" s="37">
        <v>2284</v>
      </c>
      <c r="JD9" s="37">
        <v>2330</v>
      </c>
      <c r="JE9" s="37">
        <v>2259</v>
      </c>
      <c r="JF9" s="37">
        <v>2271</v>
      </c>
      <c r="JG9" s="37">
        <v>2382</v>
      </c>
      <c r="JH9" s="37">
        <v>2280</v>
      </c>
      <c r="JI9" s="37">
        <v>2420</v>
      </c>
      <c r="JJ9" s="37">
        <v>2434</v>
      </c>
      <c r="JK9" s="37">
        <v>2392</v>
      </c>
      <c r="JL9" s="37">
        <v>2326</v>
      </c>
      <c r="JM9" s="37">
        <v>2379</v>
      </c>
      <c r="JN9" s="37">
        <v>2370</v>
      </c>
      <c r="JO9" s="37">
        <v>2428</v>
      </c>
      <c r="JP9" s="37">
        <v>2390</v>
      </c>
      <c r="JQ9" s="37">
        <v>2490</v>
      </c>
      <c r="JR9" s="37">
        <v>2427</v>
      </c>
      <c r="JS9" s="37">
        <v>2263</v>
      </c>
      <c r="JT9" s="37">
        <v>2441</v>
      </c>
      <c r="JU9" s="37">
        <v>2342</v>
      </c>
      <c r="JV9" s="37">
        <v>2255</v>
      </c>
      <c r="JW9" s="37">
        <v>2470</v>
      </c>
      <c r="JX9" s="37">
        <v>2426</v>
      </c>
      <c r="JY9" s="37">
        <v>2404</v>
      </c>
      <c r="JZ9" s="37">
        <v>2326</v>
      </c>
      <c r="KA9" s="37">
        <v>2424</v>
      </c>
      <c r="KB9" s="37">
        <v>2575</v>
      </c>
      <c r="KC9" s="37">
        <v>2465</v>
      </c>
      <c r="KD9" s="37">
        <v>2516</v>
      </c>
      <c r="KE9" s="37">
        <v>2599</v>
      </c>
      <c r="KF9" s="37">
        <v>2494</v>
      </c>
      <c r="KG9" s="37">
        <v>2397</v>
      </c>
      <c r="KH9" s="37">
        <v>2469</v>
      </c>
      <c r="KI9" s="37">
        <v>2446</v>
      </c>
      <c r="KJ9" s="37">
        <v>2450</v>
      </c>
      <c r="KK9" s="37">
        <v>2494</v>
      </c>
      <c r="KL9" s="37">
        <v>2523</v>
      </c>
      <c r="KM9" s="37">
        <v>2439</v>
      </c>
      <c r="KN9" s="37">
        <v>2318</v>
      </c>
      <c r="KO9" s="37">
        <v>2345</v>
      </c>
      <c r="KP9" s="37">
        <v>2480</v>
      </c>
      <c r="KQ9" s="37">
        <v>2489</v>
      </c>
      <c r="KR9" s="37">
        <v>2471</v>
      </c>
      <c r="KS9" s="37">
        <v>2434</v>
      </c>
      <c r="KT9" s="37">
        <v>2417</v>
      </c>
      <c r="KU9" s="37">
        <v>2423</v>
      </c>
      <c r="KV9" s="37">
        <v>2315</v>
      </c>
      <c r="KW9" s="37">
        <v>2319</v>
      </c>
      <c r="KX9" s="37">
        <v>2350</v>
      </c>
      <c r="KY9" s="37">
        <v>2388</v>
      </c>
      <c r="KZ9" s="37">
        <v>2533</v>
      </c>
      <c r="LA9" s="37">
        <v>2467</v>
      </c>
      <c r="LB9" s="37">
        <v>2390</v>
      </c>
      <c r="LC9" s="37">
        <v>2434</v>
      </c>
      <c r="LD9" s="37">
        <v>2461</v>
      </c>
      <c r="LE9" s="37">
        <v>2425</v>
      </c>
      <c r="LF9" s="37">
        <v>2479</v>
      </c>
      <c r="LG9" s="37">
        <v>2567</v>
      </c>
      <c r="LH9" s="37">
        <v>2525</v>
      </c>
      <c r="LI9" s="37">
        <v>2480</v>
      </c>
      <c r="LJ9" s="37">
        <v>2488</v>
      </c>
      <c r="LK9" s="37">
        <v>2578</v>
      </c>
      <c r="LL9" s="37">
        <v>2561</v>
      </c>
      <c r="LM9" s="37">
        <v>2528</v>
      </c>
      <c r="LN9" s="37">
        <v>2496</v>
      </c>
      <c r="LO9" s="37">
        <v>2493</v>
      </c>
      <c r="LP9" s="37">
        <v>2450</v>
      </c>
      <c r="LQ9" s="37">
        <v>2501</v>
      </c>
      <c r="LR9" s="37">
        <v>2543</v>
      </c>
      <c r="LS9" s="37">
        <v>2708</v>
      </c>
      <c r="LT9" s="37">
        <v>2635</v>
      </c>
      <c r="LU9" s="37">
        <v>2533</v>
      </c>
      <c r="LV9" s="37">
        <v>2454</v>
      </c>
      <c r="LW9" s="37">
        <v>2302</v>
      </c>
      <c r="LX9" s="37">
        <v>2456</v>
      </c>
      <c r="LY9" s="37">
        <v>2633</v>
      </c>
      <c r="LZ9" s="37">
        <v>2550</v>
      </c>
      <c r="MA9" s="37">
        <v>2579</v>
      </c>
      <c r="MB9" s="37">
        <v>2589</v>
      </c>
      <c r="MC9" s="37">
        <v>2525</v>
      </c>
      <c r="MD9" s="37">
        <v>2545</v>
      </c>
      <c r="ME9" s="37">
        <v>2613</v>
      </c>
      <c r="MF9" s="37">
        <v>2557</v>
      </c>
      <c r="MG9" s="37">
        <v>2601</v>
      </c>
      <c r="MH9" s="37">
        <v>2677</v>
      </c>
      <c r="MI9" s="37">
        <v>2614</v>
      </c>
      <c r="MJ9" s="37">
        <v>2647</v>
      </c>
      <c r="MK9" s="37">
        <v>2586</v>
      </c>
      <c r="ML9" s="37">
        <v>2724</v>
      </c>
      <c r="MM9" s="37">
        <v>2692</v>
      </c>
      <c r="MN9" s="37">
        <v>2659</v>
      </c>
      <c r="MO9" s="37">
        <v>2705</v>
      </c>
      <c r="MP9" s="37">
        <v>2677</v>
      </c>
      <c r="MQ9" s="37">
        <v>2640</v>
      </c>
      <c r="MR9" s="37">
        <v>2407</v>
      </c>
      <c r="MS9" s="37">
        <v>2609</v>
      </c>
      <c r="MT9" s="37">
        <v>2635</v>
      </c>
      <c r="MU9" s="37">
        <v>2626</v>
      </c>
      <c r="MV9" s="37">
        <v>2705</v>
      </c>
      <c r="MW9" s="37">
        <v>2771</v>
      </c>
      <c r="MX9" s="37">
        <v>2584</v>
      </c>
      <c r="MY9" s="37">
        <v>2570</v>
      </c>
      <c r="MZ9" s="37">
        <v>2531</v>
      </c>
      <c r="NA9" s="37">
        <v>2611</v>
      </c>
      <c r="NB9" s="37">
        <v>2821</v>
      </c>
      <c r="NC9" s="37">
        <v>2649</v>
      </c>
      <c r="ND9" s="37">
        <v>2570</v>
      </c>
      <c r="NE9" s="37">
        <v>2712</v>
      </c>
      <c r="NF9" s="37">
        <v>2758</v>
      </c>
      <c r="NG9" s="37">
        <f>E8</f>
        <v>2665</v>
      </c>
      <c r="NH9" s="37">
        <f t="shared" si="3"/>
        <v>2760</v>
      </c>
      <c r="NI9" s="37">
        <f t="shared" si="3"/>
        <v>2870</v>
      </c>
      <c r="NJ9" s="37">
        <v>932263</v>
      </c>
    </row>
    <row r="10" spans="1:379" ht="14.25" customHeight="1">
      <c r="A10" s="79" t="s">
        <v>14</v>
      </c>
      <c r="B10" s="81"/>
      <c r="C10" s="81"/>
      <c r="D10" s="81"/>
      <c r="E10" s="81">
        <v>2558</v>
      </c>
      <c r="F10" s="62">
        <v>2422</v>
      </c>
      <c r="G10" s="62">
        <v>2522</v>
      </c>
      <c r="H10" s="62">
        <v>2743</v>
      </c>
      <c r="I10" s="62">
        <v>2633</v>
      </c>
      <c r="J10" s="62">
        <v>2578</v>
      </c>
      <c r="K10" s="62">
        <v>2584</v>
      </c>
      <c r="L10" s="62">
        <v>2765</v>
      </c>
      <c r="M10" s="62">
        <v>2579</v>
      </c>
      <c r="N10" s="62">
        <v>2585</v>
      </c>
      <c r="O10" s="62">
        <v>2751</v>
      </c>
      <c r="P10" s="62">
        <v>2627</v>
      </c>
      <c r="Q10" s="62">
        <v>2698</v>
      </c>
      <c r="R10" s="62">
        <v>2581</v>
      </c>
      <c r="S10" s="62">
        <v>2657</v>
      </c>
      <c r="T10" s="62">
        <v>2627</v>
      </c>
      <c r="U10" s="62">
        <v>2498</v>
      </c>
      <c r="V10" s="62">
        <v>2624</v>
      </c>
      <c r="W10" s="62">
        <v>2641</v>
      </c>
      <c r="X10" s="62">
        <v>2640</v>
      </c>
      <c r="Y10" s="62">
        <v>2685</v>
      </c>
      <c r="Z10" s="62">
        <v>2668</v>
      </c>
      <c r="AA10" s="62">
        <v>2688</v>
      </c>
      <c r="AB10" s="62">
        <v>2681</v>
      </c>
      <c r="AC10" s="62">
        <v>2777</v>
      </c>
      <c r="AD10" s="62">
        <v>2679</v>
      </c>
      <c r="AE10" s="62">
        <v>2691</v>
      </c>
      <c r="AF10" s="62">
        <v>2639</v>
      </c>
      <c r="AG10" s="62">
        <v>2755</v>
      </c>
      <c r="AH10" s="62">
        <v>2650</v>
      </c>
      <c r="AI10" s="62">
        <v>2516</v>
      </c>
      <c r="AJ10" s="62">
        <v>2683</v>
      </c>
      <c r="AK10" s="62">
        <v>2745</v>
      </c>
      <c r="AL10" s="62">
        <v>2518</v>
      </c>
      <c r="AM10" s="62">
        <v>2579</v>
      </c>
      <c r="AN10" s="62">
        <v>2649</v>
      </c>
      <c r="AO10" s="62">
        <v>2700</v>
      </c>
      <c r="AP10" s="62">
        <v>2619</v>
      </c>
      <c r="AQ10" s="62">
        <v>2663</v>
      </c>
      <c r="AR10" s="62">
        <v>2640</v>
      </c>
      <c r="AS10" s="62">
        <v>2751</v>
      </c>
      <c r="AT10" s="62">
        <v>2594</v>
      </c>
      <c r="AU10" s="62">
        <v>2620</v>
      </c>
      <c r="AV10" s="62">
        <v>2701</v>
      </c>
      <c r="AW10" s="62">
        <v>2572</v>
      </c>
      <c r="AX10" s="62">
        <v>2643</v>
      </c>
      <c r="AY10" s="62">
        <v>2506</v>
      </c>
      <c r="AZ10" s="62">
        <v>2671</v>
      </c>
      <c r="BA10" s="62">
        <v>2673</v>
      </c>
      <c r="BB10" s="62">
        <v>2730</v>
      </c>
      <c r="BC10" s="62">
        <v>2661</v>
      </c>
      <c r="BD10" s="62">
        <v>2599</v>
      </c>
      <c r="BE10" s="62">
        <v>2706</v>
      </c>
      <c r="BF10" s="62">
        <v>2684</v>
      </c>
      <c r="BG10" s="62">
        <v>2618</v>
      </c>
      <c r="BH10" s="62">
        <v>2658</v>
      </c>
      <c r="BI10" s="62">
        <v>2703</v>
      </c>
      <c r="BJ10" s="62">
        <v>2585</v>
      </c>
      <c r="BK10" s="62">
        <v>2521</v>
      </c>
      <c r="BL10" s="68">
        <v>2627</v>
      </c>
      <c r="BM10" s="62">
        <v>2693</v>
      </c>
      <c r="BN10" s="62">
        <v>2794</v>
      </c>
      <c r="BO10" s="62">
        <v>2730</v>
      </c>
      <c r="BP10" s="62">
        <v>2803</v>
      </c>
      <c r="BQ10" s="62">
        <v>2654</v>
      </c>
      <c r="BR10" s="62">
        <v>2625</v>
      </c>
      <c r="BS10" s="62">
        <v>2690</v>
      </c>
      <c r="BT10" s="62">
        <v>2754</v>
      </c>
      <c r="BU10" s="62">
        <v>2769</v>
      </c>
      <c r="BV10" s="62">
        <v>2682</v>
      </c>
      <c r="BW10" s="62">
        <v>2714</v>
      </c>
      <c r="BX10" s="62">
        <v>2613</v>
      </c>
      <c r="BY10" s="62">
        <v>2666</v>
      </c>
      <c r="BZ10" s="62">
        <v>2727</v>
      </c>
      <c r="CA10" s="62">
        <v>2715</v>
      </c>
      <c r="CB10" s="62">
        <v>2686</v>
      </c>
      <c r="CC10" s="62">
        <v>2813</v>
      </c>
      <c r="CD10" s="62">
        <v>2711</v>
      </c>
      <c r="CE10" s="62">
        <v>2691</v>
      </c>
      <c r="CF10" s="62">
        <v>2628</v>
      </c>
      <c r="CG10" s="62">
        <v>2788</v>
      </c>
      <c r="CH10" s="62">
        <v>2748</v>
      </c>
      <c r="CI10" s="62">
        <v>2811</v>
      </c>
      <c r="CJ10" s="62">
        <v>2660</v>
      </c>
      <c r="CK10" s="62">
        <v>2676</v>
      </c>
      <c r="CL10" s="62">
        <v>2656</v>
      </c>
      <c r="CM10" s="62">
        <v>2487</v>
      </c>
      <c r="CN10" s="62">
        <v>2551</v>
      </c>
      <c r="CO10" s="62">
        <v>2757</v>
      </c>
      <c r="CP10" s="62">
        <v>2668</v>
      </c>
      <c r="CQ10" s="62">
        <v>2708</v>
      </c>
      <c r="CR10" s="62">
        <v>2675</v>
      </c>
      <c r="CS10" s="62">
        <v>2637</v>
      </c>
      <c r="CT10" s="62">
        <v>2621</v>
      </c>
      <c r="CU10" s="62">
        <v>2695</v>
      </c>
      <c r="CV10" s="62">
        <v>2707</v>
      </c>
      <c r="CW10" s="62">
        <v>2650</v>
      </c>
      <c r="CX10" s="62">
        <v>2584</v>
      </c>
      <c r="CY10" s="62">
        <v>2653</v>
      </c>
      <c r="CZ10" s="62">
        <v>2532</v>
      </c>
      <c r="DA10" s="62">
        <v>2423</v>
      </c>
      <c r="DB10" s="62">
        <v>2546</v>
      </c>
      <c r="DC10" s="62">
        <v>2618</v>
      </c>
      <c r="DD10" s="62">
        <v>2621</v>
      </c>
      <c r="DE10" s="62">
        <v>2518</v>
      </c>
      <c r="DF10" s="62">
        <v>2544</v>
      </c>
      <c r="DG10" s="62">
        <v>2471</v>
      </c>
      <c r="DH10" s="62">
        <v>2394</v>
      </c>
      <c r="DI10" s="62">
        <v>2370</v>
      </c>
      <c r="DJ10" s="62">
        <v>2351</v>
      </c>
      <c r="DK10" s="62">
        <v>2425</v>
      </c>
      <c r="DL10" s="62">
        <v>2422</v>
      </c>
      <c r="DM10" s="62">
        <v>2466</v>
      </c>
      <c r="DN10" s="62">
        <v>2428</v>
      </c>
      <c r="DO10" s="62">
        <v>2313</v>
      </c>
      <c r="DP10" s="62">
        <v>2423</v>
      </c>
      <c r="DQ10" s="62">
        <v>2437</v>
      </c>
      <c r="DR10" s="62">
        <v>2502</v>
      </c>
      <c r="DS10" s="62">
        <v>2413</v>
      </c>
      <c r="DT10" s="62">
        <v>2379</v>
      </c>
      <c r="DU10" s="62">
        <v>2497</v>
      </c>
      <c r="DV10" s="62">
        <v>2402</v>
      </c>
      <c r="DW10" s="62">
        <v>2491</v>
      </c>
      <c r="DX10" s="62">
        <v>2396</v>
      </c>
      <c r="DY10" s="62">
        <v>2413</v>
      </c>
      <c r="DZ10" s="62">
        <v>2226</v>
      </c>
      <c r="EA10" s="62">
        <v>2505</v>
      </c>
      <c r="EB10" s="62">
        <v>2503</v>
      </c>
      <c r="EC10" s="62">
        <v>2367</v>
      </c>
      <c r="ED10" s="62">
        <v>2552</v>
      </c>
      <c r="EE10" s="62">
        <v>2648</v>
      </c>
      <c r="EF10" s="62">
        <v>2600</v>
      </c>
      <c r="EG10" s="62">
        <v>2573</v>
      </c>
      <c r="EH10" s="62">
        <v>2562</v>
      </c>
      <c r="EI10" s="62">
        <v>2399</v>
      </c>
      <c r="EJ10" s="62">
        <v>2295</v>
      </c>
      <c r="EK10" s="62">
        <v>2278</v>
      </c>
      <c r="EL10" s="62">
        <v>2340</v>
      </c>
      <c r="EM10" s="62">
        <v>2332</v>
      </c>
      <c r="EN10" s="62">
        <v>2442</v>
      </c>
      <c r="EO10" s="62">
        <v>2410</v>
      </c>
      <c r="EP10" s="62">
        <v>2401</v>
      </c>
      <c r="EQ10" s="62">
        <v>2398</v>
      </c>
      <c r="ER10" s="62">
        <v>2407</v>
      </c>
      <c r="ES10" s="62">
        <v>2344</v>
      </c>
      <c r="ET10" s="62">
        <v>2402</v>
      </c>
      <c r="EU10" s="62">
        <v>2194</v>
      </c>
      <c r="EV10" s="62">
        <v>2346</v>
      </c>
      <c r="EW10" s="62">
        <v>2309</v>
      </c>
      <c r="EX10" s="62">
        <v>2284</v>
      </c>
      <c r="EY10" s="62">
        <v>2361</v>
      </c>
      <c r="EZ10" s="62">
        <v>2345</v>
      </c>
      <c r="FA10" s="62">
        <v>2369</v>
      </c>
      <c r="FB10" s="62">
        <v>2416</v>
      </c>
      <c r="FC10" s="62">
        <v>2349</v>
      </c>
      <c r="FD10" s="62">
        <v>2338</v>
      </c>
      <c r="FE10" s="62">
        <v>2168</v>
      </c>
      <c r="FF10" s="62">
        <v>2378</v>
      </c>
      <c r="FG10" s="62">
        <v>2334</v>
      </c>
      <c r="FH10" s="62">
        <v>2355</v>
      </c>
      <c r="FI10" s="62">
        <v>2177</v>
      </c>
      <c r="FJ10" s="62">
        <v>2265</v>
      </c>
      <c r="FK10" s="62">
        <v>2121</v>
      </c>
      <c r="FL10" s="62">
        <v>2169</v>
      </c>
      <c r="FM10" s="62">
        <v>2293</v>
      </c>
      <c r="FN10" s="62">
        <v>2288</v>
      </c>
      <c r="FO10" s="62">
        <v>2259</v>
      </c>
      <c r="FP10" s="62">
        <v>2370</v>
      </c>
      <c r="FQ10" s="62">
        <v>2208</v>
      </c>
      <c r="FR10" s="62">
        <v>2186</v>
      </c>
      <c r="FS10" s="62">
        <v>2113</v>
      </c>
      <c r="FT10" s="62">
        <v>2314</v>
      </c>
      <c r="FU10" s="62">
        <v>2346</v>
      </c>
      <c r="FV10" s="62">
        <v>2506</v>
      </c>
      <c r="FW10" s="62">
        <v>2475</v>
      </c>
      <c r="FX10" s="62">
        <v>2712</v>
      </c>
      <c r="FY10" s="62">
        <v>2492</v>
      </c>
      <c r="FZ10" s="62">
        <v>2065</v>
      </c>
      <c r="GA10" s="62">
        <v>2191</v>
      </c>
      <c r="GB10" s="62">
        <v>2302</v>
      </c>
      <c r="GC10" s="62">
        <v>2348</v>
      </c>
      <c r="GD10" s="62">
        <v>2279</v>
      </c>
      <c r="GE10" s="62">
        <v>2431</v>
      </c>
      <c r="GF10" s="62">
        <v>2145</v>
      </c>
      <c r="GG10" s="62">
        <v>2003</v>
      </c>
      <c r="GH10" s="62">
        <v>2298</v>
      </c>
      <c r="GI10" s="62">
        <v>2368</v>
      </c>
      <c r="GJ10" s="62">
        <v>2231</v>
      </c>
      <c r="GK10" s="62">
        <v>2261</v>
      </c>
      <c r="GL10" s="62">
        <v>2455</v>
      </c>
      <c r="GM10" s="62">
        <v>2284</v>
      </c>
      <c r="GN10" s="62">
        <v>2332</v>
      </c>
      <c r="GO10" s="62">
        <v>2559</v>
      </c>
      <c r="GP10" s="62">
        <v>2435</v>
      </c>
      <c r="GQ10" s="62">
        <v>2313</v>
      </c>
      <c r="GR10" s="62">
        <v>2216</v>
      </c>
      <c r="GS10" s="62">
        <v>2139</v>
      </c>
      <c r="GT10" s="62">
        <v>2225</v>
      </c>
      <c r="GU10" s="62">
        <v>2285</v>
      </c>
      <c r="GV10" s="62">
        <v>2294</v>
      </c>
      <c r="GW10" s="62">
        <v>2316</v>
      </c>
      <c r="GX10" s="62">
        <v>2441</v>
      </c>
      <c r="GY10" s="62">
        <v>2593</v>
      </c>
      <c r="GZ10" s="62">
        <v>2659</v>
      </c>
      <c r="HA10" s="62">
        <v>2366</v>
      </c>
      <c r="HB10" s="62">
        <v>2316</v>
      </c>
      <c r="HC10" s="62">
        <v>2449</v>
      </c>
      <c r="HD10" s="62">
        <v>2345</v>
      </c>
      <c r="HE10" s="62">
        <v>2267</v>
      </c>
      <c r="HF10" s="62">
        <v>2313</v>
      </c>
      <c r="HG10" s="62">
        <v>2311</v>
      </c>
      <c r="HH10" s="62">
        <v>2250</v>
      </c>
      <c r="HI10" s="62">
        <v>2222</v>
      </c>
      <c r="HJ10" s="62">
        <v>2197</v>
      </c>
      <c r="HK10" s="62">
        <v>2216</v>
      </c>
      <c r="HL10" s="62">
        <v>2305</v>
      </c>
      <c r="HM10" s="62">
        <v>2269</v>
      </c>
      <c r="HN10" s="62">
        <v>2202</v>
      </c>
      <c r="HO10" s="62">
        <v>2149</v>
      </c>
      <c r="HP10" s="62">
        <v>2101</v>
      </c>
      <c r="HQ10" s="62">
        <v>2307</v>
      </c>
      <c r="HR10" s="62">
        <v>2134</v>
      </c>
      <c r="HS10" s="62">
        <v>2191</v>
      </c>
      <c r="HT10" s="62">
        <v>2107</v>
      </c>
      <c r="HU10" s="62">
        <v>2229</v>
      </c>
      <c r="HV10" s="62">
        <v>2327</v>
      </c>
      <c r="HW10" s="62">
        <v>2192</v>
      </c>
      <c r="HX10" s="62">
        <v>2394</v>
      </c>
      <c r="HY10" s="62">
        <v>2238</v>
      </c>
      <c r="HZ10" s="62">
        <v>2375</v>
      </c>
      <c r="IA10" s="62">
        <v>2366</v>
      </c>
      <c r="IB10" s="62">
        <v>2324</v>
      </c>
      <c r="IC10" s="62">
        <v>2319</v>
      </c>
      <c r="ID10" s="62">
        <v>2242</v>
      </c>
      <c r="IE10" s="62">
        <v>2321</v>
      </c>
      <c r="IF10" s="62">
        <v>2330</v>
      </c>
      <c r="IG10" s="62">
        <v>2479</v>
      </c>
      <c r="IH10" s="62">
        <v>2479</v>
      </c>
      <c r="II10" s="62">
        <v>2511</v>
      </c>
      <c r="IJ10" s="62">
        <v>2487</v>
      </c>
      <c r="IK10" s="62">
        <v>2540</v>
      </c>
      <c r="IL10" s="62">
        <v>2441</v>
      </c>
      <c r="IM10" s="62">
        <v>2254</v>
      </c>
      <c r="IN10" s="62">
        <v>2269</v>
      </c>
      <c r="IO10" s="62">
        <v>2419</v>
      </c>
      <c r="IP10" s="62">
        <v>2294</v>
      </c>
      <c r="IQ10" s="62">
        <v>2217</v>
      </c>
      <c r="IR10" s="62">
        <v>2207</v>
      </c>
      <c r="IS10" s="62">
        <v>2214</v>
      </c>
      <c r="IT10" s="62">
        <v>2299</v>
      </c>
      <c r="IU10" s="62">
        <v>2283</v>
      </c>
      <c r="IV10" s="62">
        <v>2398</v>
      </c>
      <c r="IW10" s="62">
        <v>2432</v>
      </c>
      <c r="IX10" s="62">
        <v>2229</v>
      </c>
      <c r="IY10" s="62">
        <v>2261</v>
      </c>
      <c r="IZ10" s="62">
        <v>2337</v>
      </c>
      <c r="JA10" s="62">
        <v>2440</v>
      </c>
      <c r="JB10" s="62">
        <v>2435</v>
      </c>
      <c r="JC10" s="62">
        <v>2421</v>
      </c>
      <c r="JD10" s="62">
        <v>2367</v>
      </c>
      <c r="JE10" s="62">
        <v>2262</v>
      </c>
      <c r="JF10" s="62">
        <v>2110</v>
      </c>
      <c r="JG10" s="62">
        <v>2221</v>
      </c>
      <c r="JH10" s="62">
        <v>2234</v>
      </c>
      <c r="JI10" s="62">
        <v>2251</v>
      </c>
      <c r="JJ10" s="62">
        <v>2185</v>
      </c>
      <c r="JK10" s="62">
        <v>2230</v>
      </c>
      <c r="JL10" s="62">
        <v>2301</v>
      </c>
      <c r="JM10" s="62">
        <v>2184</v>
      </c>
      <c r="JN10" s="62">
        <v>2328</v>
      </c>
      <c r="JO10" s="62">
        <v>2363</v>
      </c>
      <c r="JP10" s="62">
        <v>2266</v>
      </c>
      <c r="JQ10" s="62">
        <v>2378</v>
      </c>
      <c r="JR10" s="62">
        <v>2471</v>
      </c>
      <c r="JS10" s="62">
        <v>2259</v>
      </c>
      <c r="JT10" s="62">
        <v>2271</v>
      </c>
      <c r="JU10" s="62">
        <v>2219</v>
      </c>
      <c r="JV10" s="62">
        <v>2307</v>
      </c>
      <c r="JW10" s="62">
        <v>2294</v>
      </c>
      <c r="JX10" s="62">
        <v>2429</v>
      </c>
      <c r="JY10" s="62">
        <v>2368</v>
      </c>
      <c r="JZ10" s="62">
        <v>2443</v>
      </c>
      <c r="KA10" s="62">
        <v>2292</v>
      </c>
      <c r="KB10" s="62">
        <v>2403</v>
      </c>
      <c r="KC10" s="62">
        <v>2415</v>
      </c>
      <c r="KD10" s="62">
        <v>2447</v>
      </c>
      <c r="KE10" s="62">
        <v>2479</v>
      </c>
      <c r="KF10" s="62">
        <v>2593</v>
      </c>
      <c r="KG10" s="62">
        <v>2619</v>
      </c>
      <c r="KH10" s="62">
        <v>2471</v>
      </c>
      <c r="KI10" s="62">
        <v>2531</v>
      </c>
      <c r="KJ10" s="62">
        <v>2604</v>
      </c>
      <c r="KK10" s="62">
        <v>2561</v>
      </c>
      <c r="KL10" s="62">
        <v>2501</v>
      </c>
      <c r="KM10" s="62">
        <v>2566</v>
      </c>
      <c r="KN10" s="62">
        <v>2406</v>
      </c>
      <c r="KO10" s="62">
        <v>2430</v>
      </c>
      <c r="KP10" s="62">
        <v>2588</v>
      </c>
      <c r="KQ10" s="62">
        <v>2475</v>
      </c>
      <c r="KR10" s="62">
        <v>2556</v>
      </c>
      <c r="KS10" s="62">
        <v>2446</v>
      </c>
      <c r="KT10" s="62">
        <v>2596</v>
      </c>
      <c r="KU10" s="62">
        <v>2476</v>
      </c>
      <c r="KV10" s="62">
        <v>2449</v>
      </c>
      <c r="KW10" s="62">
        <v>2507</v>
      </c>
      <c r="KX10" s="62">
        <v>2523</v>
      </c>
      <c r="KY10" s="62">
        <v>2553</v>
      </c>
      <c r="KZ10" s="62">
        <v>2462</v>
      </c>
      <c r="LA10" s="62">
        <v>2545</v>
      </c>
      <c r="LB10" s="62">
        <v>2581</v>
      </c>
      <c r="LC10" s="62">
        <v>2409</v>
      </c>
      <c r="LD10" s="62">
        <v>2525</v>
      </c>
      <c r="LE10" s="62">
        <v>2522</v>
      </c>
      <c r="LF10" s="62">
        <v>2520</v>
      </c>
      <c r="LG10" s="62">
        <v>2593</v>
      </c>
      <c r="LH10" s="62">
        <v>2553</v>
      </c>
      <c r="LI10" s="62">
        <v>2543</v>
      </c>
      <c r="LJ10" s="62">
        <v>2526</v>
      </c>
      <c r="LK10" s="62">
        <v>2588</v>
      </c>
      <c r="LL10" s="62">
        <v>2598</v>
      </c>
      <c r="LM10" s="62">
        <v>2770</v>
      </c>
      <c r="LN10" s="62">
        <v>2613</v>
      </c>
      <c r="LO10" s="62">
        <v>2677</v>
      </c>
      <c r="LP10" s="62">
        <v>2711</v>
      </c>
      <c r="LQ10" s="62">
        <v>2634</v>
      </c>
      <c r="LR10" s="62">
        <v>2541</v>
      </c>
      <c r="LS10" s="62">
        <v>2577</v>
      </c>
      <c r="LT10" s="62">
        <v>2577</v>
      </c>
      <c r="LU10" s="62">
        <v>2581</v>
      </c>
      <c r="LV10" s="62">
        <v>2618</v>
      </c>
      <c r="LW10" s="62">
        <v>2568</v>
      </c>
      <c r="LX10" s="62">
        <v>2449</v>
      </c>
      <c r="LY10" s="62">
        <v>2521</v>
      </c>
      <c r="LZ10" s="62">
        <v>2551</v>
      </c>
      <c r="MA10" s="62">
        <v>2621</v>
      </c>
      <c r="MB10" s="62">
        <v>2658</v>
      </c>
      <c r="MC10" s="62">
        <v>2754</v>
      </c>
      <c r="MD10" s="62">
        <v>2532</v>
      </c>
      <c r="ME10" s="62">
        <v>2509</v>
      </c>
      <c r="MF10" s="62">
        <v>2658</v>
      </c>
      <c r="MG10" s="62">
        <v>2662</v>
      </c>
      <c r="MH10" s="62">
        <v>2678</v>
      </c>
      <c r="MI10" s="62">
        <v>2706</v>
      </c>
      <c r="MJ10" s="62">
        <v>2727</v>
      </c>
      <c r="MK10" s="62">
        <v>2699</v>
      </c>
      <c r="ML10" s="62">
        <v>2663</v>
      </c>
      <c r="MM10" s="62">
        <v>2704</v>
      </c>
      <c r="MN10" s="62">
        <v>2718</v>
      </c>
      <c r="MO10" s="62">
        <v>2700</v>
      </c>
      <c r="MP10" s="62">
        <v>2784</v>
      </c>
      <c r="MQ10" s="62">
        <v>2662</v>
      </c>
      <c r="MR10" s="62">
        <v>2629</v>
      </c>
      <c r="MS10" s="62">
        <v>2688</v>
      </c>
      <c r="MT10" s="62">
        <v>2748</v>
      </c>
      <c r="MU10" s="62">
        <v>2788</v>
      </c>
      <c r="MV10" s="62">
        <v>2716</v>
      </c>
      <c r="MW10" s="62">
        <v>2765</v>
      </c>
      <c r="MX10" s="62">
        <v>2729</v>
      </c>
      <c r="MY10" s="62">
        <v>2918</v>
      </c>
      <c r="MZ10" s="62">
        <v>2712</v>
      </c>
      <c r="NA10" s="62">
        <v>2781</v>
      </c>
      <c r="NB10" s="62">
        <v>2839</v>
      </c>
      <c r="NC10" s="62">
        <v>2831</v>
      </c>
      <c r="ND10" s="62">
        <v>2751</v>
      </c>
      <c r="NE10" s="62">
        <v>2834</v>
      </c>
      <c r="NF10" s="62">
        <v>2796</v>
      </c>
      <c r="NG10" s="62">
        <f>E9</f>
        <v>2912</v>
      </c>
      <c r="NH10" s="62">
        <f t="shared" si="3"/>
        <v>3085</v>
      </c>
      <c r="NI10" s="62">
        <f t="shared" si="3"/>
        <v>2923</v>
      </c>
      <c r="NJ10" s="62">
        <v>910899</v>
      </c>
    </row>
    <row r="14" spans="1:379">
      <c r="A14" s="86" t="str">
        <f>A6</f>
        <v>2020</v>
      </c>
      <c r="B14" s="93">
        <f t="shared" ref="B14" si="8">ND32</f>
        <v>52</v>
      </c>
      <c r="C14" s="93">
        <f t="shared" ref="C14" si="9">NE32</f>
        <v>1</v>
      </c>
      <c r="D14" s="93">
        <f t="shared" ref="C14:D15" si="10">NF32</f>
        <v>1</v>
      </c>
      <c r="E14" s="28">
        <v>1</v>
      </c>
      <c r="F14" s="28">
        <f>+E14</f>
        <v>1</v>
      </c>
      <c r="G14" s="28">
        <f t="shared" ref="G14:K14" si="11">+F14</f>
        <v>1</v>
      </c>
      <c r="H14" s="28">
        <f t="shared" si="11"/>
        <v>1</v>
      </c>
      <c r="I14" s="28">
        <f t="shared" si="11"/>
        <v>1</v>
      </c>
      <c r="J14" s="28">
        <f>+I14+1</f>
        <v>2</v>
      </c>
      <c r="K14" s="28">
        <f t="shared" si="11"/>
        <v>2</v>
      </c>
      <c r="L14" s="28">
        <f>E14+1</f>
        <v>2</v>
      </c>
      <c r="M14" s="28">
        <f t="shared" ref="M14:BX14" si="12">F14+1</f>
        <v>2</v>
      </c>
      <c r="N14" s="28">
        <f t="shared" si="12"/>
        <v>2</v>
      </c>
      <c r="O14" s="28">
        <f t="shared" si="12"/>
        <v>2</v>
      </c>
      <c r="P14" s="28">
        <f t="shared" si="12"/>
        <v>2</v>
      </c>
      <c r="Q14" s="28">
        <f t="shared" si="12"/>
        <v>3</v>
      </c>
      <c r="R14" s="28">
        <f t="shared" si="12"/>
        <v>3</v>
      </c>
      <c r="S14" s="28">
        <f t="shared" si="12"/>
        <v>3</v>
      </c>
      <c r="T14" s="28">
        <f t="shared" si="12"/>
        <v>3</v>
      </c>
      <c r="U14" s="28">
        <f t="shared" si="12"/>
        <v>3</v>
      </c>
      <c r="V14" s="28">
        <f t="shared" si="12"/>
        <v>3</v>
      </c>
      <c r="W14" s="28">
        <f t="shared" si="12"/>
        <v>3</v>
      </c>
      <c r="X14" s="28">
        <f t="shared" si="12"/>
        <v>4</v>
      </c>
      <c r="Y14" s="28">
        <f t="shared" si="12"/>
        <v>4</v>
      </c>
      <c r="Z14" s="28">
        <f t="shared" si="12"/>
        <v>4</v>
      </c>
      <c r="AA14" s="28">
        <f t="shared" si="12"/>
        <v>4</v>
      </c>
      <c r="AB14" s="28">
        <f t="shared" si="12"/>
        <v>4</v>
      </c>
      <c r="AC14" s="28">
        <f t="shared" si="12"/>
        <v>4</v>
      </c>
      <c r="AD14" s="28">
        <f t="shared" si="12"/>
        <v>4</v>
      </c>
      <c r="AE14" s="28">
        <f t="shared" si="12"/>
        <v>5</v>
      </c>
      <c r="AF14" s="28">
        <f t="shared" si="12"/>
        <v>5</v>
      </c>
      <c r="AG14" s="28">
        <f t="shared" si="12"/>
        <v>5</v>
      </c>
      <c r="AH14" s="28">
        <f t="shared" si="12"/>
        <v>5</v>
      </c>
      <c r="AI14" s="28">
        <f t="shared" si="12"/>
        <v>5</v>
      </c>
      <c r="AJ14" s="28">
        <f t="shared" si="12"/>
        <v>5</v>
      </c>
      <c r="AK14" s="28">
        <f t="shared" si="12"/>
        <v>5</v>
      </c>
      <c r="AL14" s="28">
        <f t="shared" si="12"/>
        <v>6</v>
      </c>
      <c r="AM14" s="28">
        <f t="shared" si="12"/>
        <v>6</v>
      </c>
      <c r="AN14" s="28">
        <f t="shared" si="12"/>
        <v>6</v>
      </c>
      <c r="AO14" s="28">
        <f t="shared" si="12"/>
        <v>6</v>
      </c>
      <c r="AP14" s="28">
        <f t="shared" si="12"/>
        <v>6</v>
      </c>
      <c r="AQ14" s="28">
        <f t="shared" si="12"/>
        <v>6</v>
      </c>
      <c r="AR14" s="28">
        <f t="shared" si="12"/>
        <v>6</v>
      </c>
      <c r="AS14" s="28">
        <f t="shared" si="12"/>
        <v>7</v>
      </c>
      <c r="AT14" s="28">
        <f t="shared" si="12"/>
        <v>7</v>
      </c>
      <c r="AU14" s="28">
        <f t="shared" si="12"/>
        <v>7</v>
      </c>
      <c r="AV14" s="28">
        <f t="shared" si="12"/>
        <v>7</v>
      </c>
      <c r="AW14" s="28">
        <f t="shared" si="12"/>
        <v>7</v>
      </c>
      <c r="AX14" s="28">
        <f t="shared" si="12"/>
        <v>7</v>
      </c>
      <c r="AY14" s="28">
        <f t="shared" si="12"/>
        <v>7</v>
      </c>
      <c r="AZ14" s="28">
        <f t="shared" si="12"/>
        <v>8</v>
      </c>
      <c r="BA14" s="28">
        <f t="shared" si="12"/>
        <v>8</v>
      </c>
      <c r="BB14" s="28">
        <f t="shared" si="12"/>
        <v>8</v>
      </c>
      <c r="BC14" s="28">
        <f t="shared" si="12"/>
        <v>8</v>
      </c>
      <c r="BD14" s="28">
        <f t="shared" si="12"/>
        <v>8</v>
      </c>
      <c r="BE14" s="28">
        <f t="shared" si="12"/>
        <v>8</v>
      </c>
      <c r="BF14" s="28">
        <f t="shared" si="12"/>
        <v>8</v>
      </c>
      <c r="BG14" s="28">
        <f t="shared" si="12"/>
        <v>9</v>
      </c>
      <c r="BH14" s="28">
        <f t="shared" si="12"/>
        <v>9</v>
      </c>
      <c r="BI14" s="28">
        <f t="shared" si="12"/>
        <v>9</v>
      </c>
      <c r="BJ14" s="28">
        <f t="shared" si="12"/>
        <v>9</v>
      </c>
      <c r="BK14" s="28">
        <f t="shared" si="12"/>
        <v>9</v>
      </c>
      <c r="BL14" s="28">
        <f t="shared" si="12"/>
        <v>9</v>
      </c>
      <c r="BM14" s="28">
        <f t="shared" si="12"/>
        <v>9</v>
      </c>
      <c r="BN14" s="28">
        <f t="shared" si="12"/>
        <v>10</v>
      </c>
      <c r="BO14" s="28">
        <f t="shared" si="12"/>
        <v>10</v>
      </c>
      <c r="BP14" s="28">
        <f t="shared" si="12"/>
        <v>10</v>
      </c>
      <c r="BQ14" s="28">
        <f t="shared" si="12"/>
        <v>10</v>
      </c>
      <c r="BR14" s="28">
        <f t="shared" si="12"/>
        <v>10</v>
      </c>
      <c r="BS14" s="28">
        <f t="shared" si="12"/>
        <v>10</v>
      </c>
      <c r="BT14" s="28">
        <f t="shared" si="12"/>
        <v>10</v>
      </c>
      <c r="BU14" s="28">
        <f t="shared" si="12"/>
        <v>11</v>
      </c>
      <c r="BV14" s="28">
        <f t="shared" si="12"/>
        <v>11</v>
      </c>
      <c r="BW14" s="28">
        <f t="shared" si="12"/>
        <v>11</v>
      </c>
      <c r="BX14" s="28">
        <f t="shared" si="12"/>
        <v>11</v>
      </c>
      <c r="BY14" s="28">
        <f t="shared" ref="BY14:EJ14" si="13">BR14+1</f>
        <v>11</v>
      </c>
      <c r="BZ14" s="28">
        <f t="shared" si="13"/>
        <v>11</v>
      </c>
      <c r="CA14" s="28">
        <f t="shared" si="13"/>
        <v>11</v>
      </c>
      <c r="CB14" s="28">
        <f t="shared" si="13"/>
        <v>12</v>
      </c>
      <c r="CC14" s="28">
        <f t="shared" si="13"/>
        <v>12</v>
      </c>
      <c r="CD14" s="28">
        <f t="shared" si="13"/>
        <v>12</v>
      </c>
      <c r="CE14" s="28">
        <f t="shared" si="13"/>
        <v>12</v>
      </c>
      <c r="CF14" s="28">
        <f t="shared" si="13"/>
        <v>12</v>
      </c>
      <c r="CG14" s="28">
        <f t="shared" si="13"/>
        <v>12</v>
      </c>
      <c r="CH14" s="28">
        <f t="shared" si="13"/>
        <v>12</v>
      </c>
      <c r="CI14" s="28">
        <f t="shared" si="13"/>
        <v>13</v>
      </c>
      <c r="CJ14" s="28">
        <f t="shared" si="13"/>
        <v>13</v>
      </c>
      <c r="CK14" s="28">
        <f t="shared" si="13"/>
        <v>13</v>
      </c>
      <c r="CL14" s="28">
        <f t="shared" si="13"/>
        <v>13</v>
      </c>
      <c r="CM14" s="28">
        <f t="shared" si="13"/>
        <v>13</v>
      </c>
      <c r="CN14" s="28">
        <f t="shared" si="13"/>
        <v>13</v>
      </c>
      <c r="CO14" s="28">
        <f t="shared" si="13"/>
        <v>13</v>
      </c>
      <c r="CP14" s="28">
        <f t="shared" si="13"/>
        <v>14</v>
      </c>
      <c r="CQ14" s="28">
        <f t="shared" si="13"/>
        <v>14</v>
      </c>
      <c r="CR14" s="28">
        <f t="shared" si="13"/>
        <v>14</v>
      </c>
      <c r="CS14" s="28">
        <f t="shared" si="13"/>
        <v>14</v>
      </c>
      <c r="CT14" s="28">
        <f t="shared" si="13"/>
        <v>14</v>
      </c>
      <c r="CU14" s="28">
        <f t="shared" si="13"/>
        <v>14</v>
      </c>
      <c r="CV14" s="28">
        <f t="shared" si="13"/>
        <v>14</v>
      </c>
      <c r="CW14" s="28">
        <f t="shared" si="13"/>
        <v>15</v>
      </c>
      <c r="CX14" s="28">
        <f t="shared" si="13"/>
        <v>15</v>
      </c>
      <c r="CY14" s="28">
        <f t="shared" si="13"/>
        <v>15</v>
      </c>
      <c r="CZ14" s="28">
        <f t="shared" si="13"/>
        <v>15</v>
      </c>
      <c r="DA14" s="28">
        <f t="shared" si="13"/>
        <v>15</v>
      </c>
      <c r="DB14" s="28">
        <f t="shared" si="13"/>
        <v>15</v>
      </c>
      <c r="DC14" s="28">
        <f t="shared" si="13"/>
        <v>15</v>
      </c>
      <c r="DD14" s="28">
        <f t="shared" si="13"/>
        <v>16</v>
      </c>
      <c r="DE14" s="28">
        <f t="shared" si="13"/>
        <v>16</v>
      </c>
      <c r="DF14" s="28">
        <f t="shared" si="13"/>
        <v>16</v>
      </c>
      <c r="DG14" s="28">
        <f t="shared" si="13"/>
        <v>16</v>
      </c>
      <c r="DH14" s="28">
        <f t="shared" si="13"/>
        <v>16</v>
      </c>
      <c r="DI14" s="28">
        <f t="shared" si="13"/>
        <v>16</v>
      </c>
      <c r="DJ14" s="28">
        <f t="shared" si="13"/>
        <v>16</v>
      </c>
      <c r="DK14" s="28">
        <f t="shared" si="13"/>
        <v>17</v>
      </c>
      <c r="DL14" s="28">
        <f t="shared" si="13"/>
        <v>17</v>
      </c>
      <c r="DM14" s="28">
        <f t="shared" si="13"/>
        <v>17</v>
      </c>
      <c r="DN14" s="28">
        <f t="shared" si="13"/>
        <v>17</v>
      </c>
      <c r="DO14" s="28">
        <f t="shared" si="13"/>
        <v>17</v>
      </c>
      <c r="DP14" s="28">
        <f t="shared" si="13"/>
        <v>17</v>
      </c>
      <c r="DQ14" s="28">
        <f t="shared" si="13"/>
        <v>17</v>
      </c>
      <c r="DR14" s="28">
        <f t="shared" si="13"/>
        <v>18</v>
      </c>
      <c r="DS14" s="28">
        <f t="shared" si="13"/>
        <v>18</v>
      </c>
      <c r="DT14" s="28">
        <f t="shared" si="13"/>
        <v>18</v>
      </c>
      <c r="DU14" s="28">
        <f t="shared" si="13"/>
        <v>18</v>
      </c>
      <c r="DV14" s="28">
        <f t="shared" si="13"/>
        <v>18</v>
      </c>
      <c r="DW14" s="28">
        <f t="shared" si="13"/>
        <v>18</v>
      </c>
      <c r="DX14" s="28">
        <f t="shared" si="13"/>
        <v>18</v>
      </c>
      <c r="DY14" s="28">
        <f t="shared" si="13"/>
        <v>19</v>
      </c>
      <c r="DZ14" s="28">
        <f t="shared" si="13"/>
        <v>19</v>
      </c>
      <c r="EA14" s="28">
        <f t="shared" si="13"/>
        <v>19</v>
      </c>
      <c r="EB14" s="28">
        <f t="shared" si="13"/>
        <v>19</v>
      </c>
      <c r="EC14" s="28">
        <f t="shared" si="13"/>
        <v>19</v>
      </c>
      <c r="ED14" s="28">
        <f t="shared" si="13"/>
        <v>19</v>
      </c>
      <c r="EE14" s="28">
        <f t="shared" si="13"/>
        <v>19</v>
      </c>
      <c r="EF14" s="28">
        <f t="shared" si="13"/>
        <v>20</v>
      </c>
      <c r="EG14" s="28">
        <f t="shared" si="13"/>
        <v>20</v>
      </c>
      <c r="EH14" s="28">
        <f t="shared" si="13"/>
        <v>20</v>
      </c>
      <c r="EI14" s="28">
        <f t="shared" si="13"/>
        <v>20</v>
      </c>
      <c r="EJ14" s="28">
        <f t="shared" si="13"/>
        <v>20</v>
      </c>
      <c r="EK14" s="28">
        <f t="shared" ref="EK14:GV14" si="14">ED14+1</f>
        <v>20</v>
      </c>
      <c r="EL14" s="28">
        <f t="shared" si="14"/>
        <v>20</v>
      </c>
      <c r="EM14" s="28">
        <f t="shared" si="14"/>
        <v>21</v>
      </c>
      <c r="EN14" s="28">
        <f t="shared" si="14"/>
        <v>21</v>
      </c>
      <c r="EO14" s="28">
        <f t="shared" si="14"/>
        <v>21</v>
      </c>
      <c r="EP14" s="28">
        <f t="shared" si="14"/>
        <v>21</v>
      </c>
      <c r="EQ14" s="28">
        <f t="shared" si="14"/>
        <v>21</v>
      </c>
      <c r="ER14" s="28">
        <f t="shared" si="14"/>
        <v>21</v>
      </c>
      <c r="ES14" s="28">
        <f t="shared" si="14"/>
        <v>21</v>
      </c>
      <c r="ET14" s="28">
        <f t="shared" si="14"/>
        <v>22</v>
      </c>
      <c r="EU14" s="28">
        <f t="shared" si="14"/>
        <v>22</v>
      </c>
      <c r="EV14" s="28">
        <f t="shared" si="14"/>
        <v>22</v>
      </c>
      <c r="EW14" s="28">
        <f t="shared" si="14"/>
        <v>22</v>
      </c>
      <c r="EX14" s="28">
        <f t="shared" si="14"/>
        <v>22</v>
      </c>
      <c r="EY14" s="28">
        <f t="shared" si="14"/>
        <v>22</v>
      </c>
      <c r="EZ14" s="28">
        <f t="shared" si="14"/>
        <v>22</v>
      </c>
      <c r="FA14" s="28">
        <f t="shared" si="14"/>
        <v>23</v>
      </c>
      <c r="FB14" s="28">
        <f t="shared" si="14"/>
        <v>23</v>
      </c>
      <c r="FC14" s="28">
        <f t="shared" si="14"/>
        <v>23</v>
      </c>
      <c r="FD14" s="28">
        <f t="shared" si="14"/>
        <v>23</v>
      </c>
      <c r="FE14" s="28">
        <f t="shared" si="14"/>
        <v>23</v>
      </c>
      <c r="FF14" s="28">
        <f t="shared" si="14"/>
        <v>23</v>
      </c>
      <c r="FG14" s="28">
        <f t="shared" si="14"/>
        <v>23</v>
      </c>
      <c r="FH14" s="28">
        <f t="shared" si="14"/>
        <v>24</v>
      </c>
      <c r="FI14" s="28">
        <f t="shared" si="14"/>
        <v>24</v>
      </c>
      <c r="FJ14" s="28">
        <f t="shared" si="14"/>
        <v>24</v>
      </c>
      <c r="FK14" s="28">
        <f t="shared" si="14"/>
        <v>24</v>
      </c>
      <c r="FL14" s="28">
        <f t="shared" si="14"/>
        <v>24</v>
      </c>
      <c r="FM14" s="28">
        <f t="shared" si="14"/>
        <v>24</v>
      </c>
      <c r="FN14" s="28">
        <f t="shared" si="14"/>
        <v>24</v>
      </c>
      <c r="FO14" s="28">
        <f t="shared" si="14"/>
        <v>25</v>
      </c>
      <c r="FP14" s="28">
        <f t="shared" si="14"/>
        <v>25</v>
      </c>
      <c r="FQ14" s="28">
        <f t="shared" si="14"/>
        <v>25</v>
      </c>
      <c r="FR14" s="28">
        <f t="shared" si="14"/>
        <v>25</v>
      </c>
      <c r="FS14" s="28">
        <f t="shared" si="14"/>
        <v>25</v>
      </c>
      <c r="FT14" s="28">
        <f t="shared" si="14"/>
        <v>25</v>
      </c>
      <c r="FU14" s="28">
        <f t="shared" si="14"/>
        <v>25</v>
      </c>
      <c r="FV14" s="28">
        <f t="shared" si="14"/>
        <v>26</v>
      </c>
      <c r="FW14" s="28">
        <f t="shared" si="14"/>
        <v>26</v>
      </c>
      <c r="FX14" s="28">
        <f t="shared" si="14"/>
        <v>26</v>
      </c>
      <c r="FY14" s="28">
        <f t="shared" si="14"/>
        <v>26</v>
      </c>
      <c r="FZ14" s="28">
        <f t="shared" si="14"/>
        <v>26</v>
      </c>
      <c r="GA14" s="28">
        <f t="shared" si="14"/>
        <v>26</v>
      </c>
      <c r="GB14" s="28">
        <f t="shared" si="14"/>
        <v>26</v>
      </c>
      <c r="GC14" s="28">
        <f t="shared" si="14"/>
        <v>27</v>
      </c>
      <c r="GD14" s="28">
        <f t="shared" si="14"/>
        <v>27</v>
      </c>
      <c r="GE14" s="28">
        <f t="shared" si="14"/>
        <v>27</v>
      </c>
      <c r="GF14" s="28">
        <f t="shared" si="14"/>
        <v>27</v>
      </c>
      <c r="GG14" s="28">
        <f t="shared" si="14"/>
        <v>27</v>
      </c>
      <c r="GH14" s="28">
        <f t="shared" si="14"/>
        <v>27</v>
      </c>
      <c r="GI14" s="28">
        <f t="shared" si="14"/>
        <v>27</v>
      </c>
      <c r="GJ14" s="28">
        <f t="shared" si="14"/>
        <v>28</v>
      </c>
      <c r="GK14" s="28">
        <f t="shared" si="14"/>
        <v>28</v>
      </c>
      <c r="GL14" s="28">
        <f t="shared" si="14"/>
        <v>28</v>
      </c>
      <c r="GM14" s="28">
        <f t="shared" si="14"/>
        <v>28</v>
      </c>
      <c r="GN14" s="28">
        <f t="shared" si="14"/>
        <v>28</v>
      </c>
      <c r="GO14" s="28">
        <f t="shared" si="14"/>
        <v>28</v>
      </c>
      <c r="GP14" s="28">
        <f t="shared" si="14"/>
        <v>28</v>
      </c>
      <c r="GQ14" s="28">
        <f t="shared" si="14"/>
        <v>29</v>
      </c>
      <c r="GR14" s="28">
        <f t="shared" si="14"/>
        <v>29</v>
      </c>
      <c r="GS14" s="28">
        <f t="shared" si="14"/>
        <v>29</v>
      </c>
      <c r="GT14" s="28">
        <f t="shared" si="14"/>
        <v>29</v>
      </c>
      <c r="GU14" s="28">
        <f t="shared" si="14"/>
        <v>29</v>
      </c>
      <c r="GV14" s="28">
        <f t="shared" si="14"/>
        <v>29</v>
      </c>
      <c r="GW14" s="28">
        <f t="shared" ref="GW14:JH14" si="15">GP14+1</f>
        <v>29</v>
      </c>
      <c r="GX14" s="28">
        <f t="shared" si="15"/>
        <v>30</v>
      </c>
      <c r="GY14" s="28">
        <f t="shared" si="15"/>
        <v>30</v>
      </c>
      <c r="GZ14" s="28">
        <f t="shared" si="15"/>
        <v>30</v>
      </c>
      <c r="HA14" s="28">
        <f t="shared" si="15"/>
        <v>30</v>
      </c>
      <c r="HB14" s="28">
        <f t="shared" si="15"/>
        <v>30</v>
      </c>
      <c r="HC14" s="28">
        <f t="shared" si="15"/>
        <v>30</v>
      </c>
      <c r="HD14" s="28">
        <f t="shared" si="15"/>
        <v>30</v>
      </c>
      <c r="HE14" s="28">
        <f t="shared" si="15"/>
        <v>31</v>
      </c>
      <c r="HF14" s="28">
        <f t="shared" si="15"/>
        <v>31</v>
      </c>
      <c r="HG14" s="28">
        <f t="shared" si="15"/>
        <v>31</v>
      </c>
      <c r="HH14" s="28">
        <f t="shared" si="15"/>
        <v>31</v>
      </c>
      <c r="HI14" s="28">
        <f t="shared" si="15"/>
        <v>31</v>
      </c>
      <c r="HJ14" s="28">
        <f t="shared" si="15"/>
        <v>31</v>
      </c>
      <c r="HK14" s="28">
        <f t="shared" si="15"/>
        <v>31</v>
      </c>
      <c r="HL14" s="28">
        <f t="shared" si="15"/>
        <v>32</v>
      </c>
      <c r="HM14" s="28">
        <f t="shared" si="15"/>
        <v>32</v>
      </c>
      <c r="HN14" s="28">
        <f t="shared" si="15"/>
        <v>32</v>
      </c>
      <c r="HO14" s="28">
        <f t="shared" si="15"/>
        <v>32</v>
      </c>
      <c r="HP14" s="28">
        <f t="shared" si="15"/>
        <v>32</v>
      </c>
      <c r="HQ14" s="28">
        <f t="shared" si="15"/>
        <v>32</v>
      </c>
      <c r="HR14" s="28">
        <f t="shared" si="15"/>
        <v>32</v>
      </c>
      <c r="HS14" s="28">
        <f t="shared" si="15"/>
        <v>33</v>
      </c>
      <c r="HT14" s="28">
        <f t="shared" si="15"/>
        <v>33</v>
      </c>
      <c r="HU14" s="28">
        <f t="shared" si="15"/>
        <v>33</v>
      </c>
      <c r="HV14" s="28">
        <f t="shared" si="15"/>
        <v>33</v>
      </c>
      <c r="HW14" s="28">
        <f t="shared" si="15"/>
        <v>33</v>
      </c>
      <c r="HX14" s="28">
        <f t="shared" si="15"/>
        <v>33</v>
      </c>
      <c r="HY14" s="28">
        <f t="shared" si="15"/>
        <v>33</v>
      </c>
      <c r="HZ14" s="28">
        <f t="shared" si="15"/>
        <v>34</v>
      </c>
      <c r="IA14" s="28">
        <f t="shared" si="15"/>
        <v>34</v>
      </c>
      <c r="IB14" s="28">
        <f t="shared" si="15"/>
        <v>34</v>
      </c>
      <c r="IC14" s="28">
        <f t="shared" si="15"/>
        <v>34</v>
      </c>
      <c r="ID14" s="28">
        <f t="shared" si="15"/>
        <v>34</v>
      </c>
      <c r="IE14" s="28">
        <f t="shared" si="15"/>
        <v>34</v>
      </c>
      <c r="IF14" s="28">
        <f t="shared" si="15"/>
        <v>34</v>
      </c>
      <c r="IG14" s="28">
        <f t="shared" si="15"/>
        <v>35</v>
      </c>
      <c r="IH14" s="28">
        <f t="shared" si="15"/>
        <v>35</v>
      </c>
      <c r="II14" s="28">
        <f t="shared" si="15"/>
        <v>35</v>
      </c>
      <c r="IJ14" s="28">
        <f t="shared" si="15"/>
        <v>35</v>
      </c>
      <c r="IK14" s="28">
        <f t="shared" si="15"/>
        <v>35</v>
      </c>
      <c r="IL14" s="28">
        <f t="shared" si="15"/>
        <v>35</v>
      </c>
      <c r="IM14" s="28">
        <f t="shared" si="15"/>
        <v>35</v>
      </c>
      <c r="IN14" s="28">
        <f t="shared" si="15"/>
        <v>36</v>
      </c>
      <c r="IO14" s="28">
        <f t="shared" si="15"/>
        <v>36</v>
      </c>
      <c r="IP14" s="28">
        <f t="shared" si="15"/>
        <v>36</v>
      </c>
      <c r="IQ14" s="28">
        <f t="shared" si="15"/>
        <v>36</v>
      </c>
      <c r="IR14" s="28">
        <f t="shared" si="15"/>
        <v>36</v>
      </c>
      <c r="IS14" s="28">
        <f t="shared" si="15"/>
        <v>36</v>
      </c>
      <c r="IT14" s="28">
        <f t="shared" si="15"/>
        <v>36</v>
      </c>
      <c r="IU14" s="28">
        <f t="shared" si="15"/>
        <v>37</v>
      </c>
      <c r="IV14" s="28">
        <f t="shared" si="15"/>
        <v>37</v>
      </c>
      <c r="IW14" s="28">
        <f t="shared" si="15"/>
        <v>37</v>
      </c>
      <c r="IX14" s="28">
        <f t="shared" si="15"/>
        <v>37</v>
      </c>
      <c r="IY14" s="28">
        <f t="shared" si="15"/>
        <v>37</v>
      </c>
      <c r="IZ14" s="28">
        <f t="shared" si="15"/>
        <v>37</v>
      </c>
      <c r="JA14" s="28">
        <f t="shared" si="15"/>
        <v>37</v>
      </c>
      <c r="JB14" s="28">
        <f t="shared" si="15"/>
        <v>38</v>
      </c>
      <c r="JC14" s="28">
        <f t="shared" si="15"/>
        <v>38</v>
      </c>
      <c r="JD14" s="28">
        <f t="shared" si="15"/>
        <v>38</v>
      </c>
      <c r="JE14" s="28">
        <f t="shared" si="15"/>
        <v>38</v>
      </c>
      <c r="JF14" s="28">
        <f t="shared" si="15"/>
        <v>38</v>
      </c>
      <c r="JG14" s="28">
        <f t="shared" si="15"/>
        <v>38</v>
      </c>
      <c r="JH14" s="28">
        <f t="shared" si="15"/>
        <v>38</v>
      </c>
      <c r="JI14" s="28">
        <f t="shared" ref="JI14:LT14" si="16">JB14+1</f>
        <v>39</v>
      </c>
      <c r="JJ14" s="28">
        <f t="shared" si="16"/>
        <v>39</v>
      </c>
      <c r="JK14" s="28">
        <f t="shared" si="16"/>
        <v>39</v>
      </c>
      <c r="JL14" s="28">
        <f t="shared" si="16"/>
        <v>39</v>
      </c>
      <c r="JM14" s="28">
        <f t="shared" si="16"/>
        <v>39</v>
      </c>
      <c r="JN14" s="28">
        <f t="shared" si="16"/>
        <v>39</v>
      </c>
      <c r="JO14" s="28">
        <f t="shared" si="16"/>
        <v>39</v>
      </c>
      <c r="JP14" s="28">
        <f t="shared" si="16"/>
        <v>40</v>
      </c>
      <c r="JQ14" s="28">
        <f t="shared" si="16"/>
        <v>40</v>
      </c>
      <c r="JR14" s="28">
        <f t="shared" si="16"/>
        <v>40</v>
      </c>
      <c r="JS14" s="28">
        <f t="shared" si="16"/>
        <v>40</v>
      </c>
      <c r="JT14" s="28">
        <f t="shared" si="16"/>
        <v>40</v>
      </c>
      <c r="JU14" s="28">
        <f t="shared" si="16"/>
        <v>40</v>
      </c>
      <c r="JV14" s="28">
        <f t="shared" si="16"/>
        <v>40</v>
      </c>
      <c r="JW14" s="28">
        <f t="shared" si="16"/>
        <v>41</v>
      </c>
      <c r="JX14" s="28">
        <f t="shared" si="16"/>
        <v>41</v>
      </c>
      <c r="JY14" s="28">
        <f t="shared" si="16"/>
        <v>41</v>
      </c>
      <c r="JZ14" s="28">
        <f t="shared" si="16"/>
        <v>41</v>
      </c>
      <c r="KA14" s="28">
        <f t="shared" si="16"/>
        <v>41</v>
      </c>
      <c r="KB14" s="28">
        <f t="shared" si="16"/>
        <v>41</v>
      </c>
      <c r="KC14" s="28">
        <f t="shared" si="16"/>
        <v>41</v>
      </c>
      <c r="KD14" s="28">
        <f t="shared" si="16"/>
        <v>42</v>
      </c>
      <c r="KE14" s="28">
        <f t="shared" si="16"/>
        <v>42</v>
      </c>
      <c r="KF14" s="28">
        <f t="shared" si="16"/>
        <v>42</v>
      </c>
      <c r="KG14" s="28">
        <f t="shared" si="16"/>
        <v>42</v>
      </c>
      <c r="KH14" s="28">
        <f t="shared" si="16"/>
        <v>42</v>
      </c>
      <c r="KI14" s="28">
        <f t="shared" si="16"/>
        <v>42</v>
      </c>
      <c r="KJ14" s="28">
        <f t="shared" si="16"/>
        <v>42</v>
      </c>
      <c r="KK14" s="28">
        <f t="shared" si="16"/>
        <v>43</v>
      </c>
      <c r="KL14" s="28">
        <f t="shared" si="16"/>
        <v>43</v>
      </c>
      <c r="KM14" s="28">
        <f t="shared" si="16"/>
        <v>43</v>
      </c>
      <c r="KN14" s="28">
        <f t="shared" si="16"/>
        <v>43</v>
      </c>
      <c r="KO14" s="28">
        <f t="shared" si="16"/>
        <v>43</v>
      </c>
      <c r="KP14" s="28">
        <f t="shared" si="16"/>
        <v>43</v>
      </c>
      <c r="KQ14" s="28">
        <f t="shared" si="16"/>
        <v>43</v>
      </c>
      <c r="KR14" s="28">
        <f t="shared" si="16"/>
        <v>44</v>
      </c>
      <c r="KS14" s="28">
        <f t="shared" si="16"/>
        <v>44</v>
      </c>
      <c r="KT14" s="28">
        <f t="shared" si="16"/>
        <v>44</v>
      </c>
      <c r="KU14" s="28">
        <f t="shared" si="16"/>
        <v>44</v>
      </c>
      <c r="KV14" s="28">
        <f t="shared" si="16"/>
        <v>44</v>
      </c>
      <c r="KW14" s="28">
        <f t="shared" si="16"/>
        <v>44</v>
      </c>
      <c r="KX14" s="28">
        <f t="shared" si="16"/>
        <v>44</v>
      </c>
      <c r="KY14" s="28">
        <f t="shared" si="16"/>
        <v>45</v>
      </c>
      <c r="KZ14" s="28">
        <f t="shared" si="16"/>
        <v>45</v>
      </c>
      <c r="LA14" s="28">
        <f t="shared" si="16"/>
        <v>45</v>
      </c>
      <c r="LB14" s="28">
        <f t="shared" si="16"/>
        <v>45</v>
      </c>
      <c r="LC14" s="28">
        <f t="shared" si="16"/>
        <v>45</v>
      </c>
      <c r="LD14" s="28">
        <f t="shared" si="16"/>
        <v>45</v>
      </c>
      <c r="LE14" s="28">
        <f t="shared" si="16"/>
        <v>45</v>
      </c>
      <c r="LF14" s="28">
        <f t="shared" si="16"/>
        <v>46</v>
      </c>
      <c r="LG14" s="28">
        <f t="shared" si="16"/>
        <v>46</v>
      </c>
      <c r="LH14" s="28">
        <f t="shared" si="16"/>
        <v>46</v>
      </c>
      <c r="LI14" s="28">
        <f t="shared" si="16"/>
        <v>46</v>
      </c>
      <c r="LJ14" s="28">
        <f t="shared" si="16"/>
        <v>46</v>
      </c>
      <c r="LK14" s="28">
        <f t="shared" si="16"/>
        <v>46</v>
      </c>
      <c r="LL14" s="28">
        <f t="shared" si="16"/>
        <v>46</v>
      </c>
      <c r="LM14" s="28">
        <f t="shared" si="16"/>
        <v>47</v>
      </c>
      <c r="LN14" s="28">
        <f t="shared" si="16"/>
        <v>47</v>
      </c>
      <c r="LO14" s="28">
        <f t="shared" si="16"/>
        <v>47</v>
      </c>
      <c r="LP14" s="28">
        <f t="shared" si="16"/>
        <v>47</v>
      </c>
      <c r="LQ14" s="28">
        <f t="shared" si="16"/>
        <v>47</v>
      </c>
      <c r="LR14" s="28">
        <f t="shared" si="16"/>
        <v>47</v>
      </c>
      <c r="LS14" s="28">
        <f t="shared" si="16"/>
        <v>47</v>
      </c>
      <c r="LT14" s="28">
        <f t="shared" si="16"/>
        <v>48</v>
      </c>
      <c r="LU14" s="28">
        <f t="shared" ref="LU14:NF14" si="17">LN14+1</f>
        <v>48</v>
      </c>
      <c r="LV14" s="28">
        <f t="shared" si="17"/>
        <v>48</v>
      </c>
      <c r="LW14" s="28">
        <f t="shared" si="17"/>
        <v>48</v>
      </c>
      <c r="LX14" s="28">
        <f t="shared" si="17"/>
        <v>48</v>
      </c>
      <c r="LY14" s="28">
        <f t="shared" si="17"/>
        <v>48</v>
      </c>
      <c r="LZ14" s="28">
        <f t="shared" si="17"/>
        <v>48</v>
      </c>
      <c r="MA14" s="28">
        <f t="shared" si="17"/>
        <v>49</v>
      </c>
      <c r="MB14" s="28">
        <f t="shared" si="17"/>
        <v>49</v>
      </c>
      <c r="MC14" s="28">
        <f t="shared" si="17"/>
        <v>49</v>
      </c>
      <c r="MD14" s="28">
        <f t="shared" si="17"/>
        <v>49</v>
      </c>
      <c r="ME14" s="28">
        <f t="shared" si="17"/>
        <v>49</v>
      </c>
      <c r="MF14" s="28">
        <f t="shared" si="17"/>
        <v>49</v>
      </c>
      <c r="MG14" s="28">
        <f t="shared" si="17"/>
        <v>49</v>
      </c>
      <c r="MH14" s="28">
        <f t="shared" si="17"/>
        <v>50</v>
      </c>
      <c r="MI14" s="28">
        <f t="shared" si="17"/>
        <v>50</v>
      </c>
      <c r="MJ14" s="28">
        <f t="shared" si="17"/>
        <v>50</v>
      </c>
      <c r="MK14" s="28">
        <f t="shared" si="17"/>
        <v>50</v>
      </c>
      <c r="ML14" s="28">
        <f t="shared" si="17"/>
        <v>50</v>
      </c>
      <c r="MM14" s="28">
        <f t="shared" si="17"/>
        <v>50</v>
      </c>
      <c r="MN14" s="28">
        <f t="shared" si="17"/>
        <v>50</v>
      </c>
      <c r="MO14" s="28">
        <f t="shared" si="17"/>
        <v>51</v>
      </c>
      <c r="MP14" s="28">
        <f t="shared" si="17"/>
        <v>51</v>
      </c>
      <c r="MQ14" s="28">
        <f t="shared" si="17"/>
        <v>51</v>
      </c>
      <c r="MR14" s="28">
        <f t="shared" si="17"/>
        <v>51</v>
      </c>
      <c r="MS14" s="28">
        <f t="shared" si="17"/>
        <v>51</v>
      </c>
      <c r="MT14" s="28">
        <f t="shared" si="17"/>
        <v>51</v>
      </c>
      <c r="MU14" s="28">
        <f t="shared" si="17"/>
        <v>51</v>
      </c>
      <c r="MV14" s="28">
        <f t="shared" si="17"/>
        <v>52</v>
      </c>
      <c r="MW14" s="28">
        <f t="shared" si="17"/>
        <v>52</v>
      </c>
      <c r="MX14" s="28">
        <f t="shared" si="17"/>
        <v>52</v>
      </c>
      <c r="MY14" s="28">
        <f t="shared" si="17"/>
        <v>52</v>
      </c>
      <c r="MZ14" s="28">
        <f t="shared" si="17"/>
        <v>52</v>
      </c>
      <c r="NA14" s="28">
        <f t="shared" si="17"/>
        <v>52</v>
      </c>
      <c r="NB14" s="28">
        <f t="shared" si="17"/>
        <v>52</v>
      </c>
      <c r="NC14" s="28">
        <f t="shared" si="17"/>
        <v>53</v>
      </c>
      <c r="ND14" s="28">
        <f t="shared" si="17"/>
        <v>53</v>
      </c>
      <c r="NE14" s="28">
        <f t="shared" si="17"/>
        <v>53</v>
      </c>
      <c r="NF14" s="28">
        <f t="shared" si="17"/>
        <v>53</v>
      </c>
      <c r="NG14" s="28">
        <f t="shared" ref="NG14" si="18">MZ14+1</f>
        <v>53</v>
      </c>
      <c r="NH14" s="28">
        <f t="shared" ref="NH14" si="19">NA14+1</f>
        <v>53</v>
      </c>
      <c r="NI14" s="28">
        <f t="shared" ref="NI14" si="20">NB14+1</f>
        <v>53</v>
      </c>
    </row>
    <row r="15" spans="1:379">
      <c r="A15" s="28" t="str">
        <f>Wochen!C6</f>
        <v>0-30</v>
      </c>
      <c r="B15" s="87">
        <f>ND33</f>
        <v>16.492913645352669</v>
      </c>
      <c r="C15" s="87">
        <f t="shared" si="10"/>
        <v>18.572713325927101</v>
      </c>
      <c r="D15" s="87">
        <f t="shared" si="10"/>
        <v>19.189440829497965</v>
      </c>
      <c r="E15" s="87">
        <f>E$6/Wochen!$D$5*Wochen!$D6</f>
        <v>19.06893085753584</v>
      </c>
      <c r="F15" s="87">
        <f>F$6/Wochen!$D$5*Wochen!$D6</f>
        <v>19.940855948791196</v>
      </c>
      <c r="G15" s="87">
        <f>G$6/Wochen!$D$5*Wochen!$D6</f>
        <v>19.572237211024706</v>
      </c>
      <c r="H15" s="87">
        <f>H$6/Wochen!$D$5*Wochen!$D6</f>
        <v>19.671480717346455</v>
      </c>
      <c r="I15" s="87">
        <f>I$6/Wochen!$D$5*Wochen!$D6</f>
        <v>17.984341109876738</v>
      </c>
      <c r="J15" s="87">
        <f>J$6/Wochen!$E$5*Wochen!$E6</f>
        <v>18.565105506948019</v>
      </c>
      <c r="K15" s="87">
        <f>K$6/Wochen!$E$5*Wochen!$E6</f>
        <v>19.516984045290787</v>
      </c>
      <c r="L15" s="87">
        <f>L$6/Wochen!$E$5*Wochen!$E6</f>
        <v>19.725424601132268</v>
      </c>
      <c r="M15" s="87">
        <f>M$6/Wochen!$E$5*Wochen!$E6</f>
        <v>20.253474009264025</v>
      </c>
      <c r="N15" s="87">
        <f>N$6/Wochen!$E$5*Wochen!$E6</f>
        <v>20.086721564590839</v>
      </c>
      <c r="O15" s="87">
        <f>O$6/Wochen!$E$5*Wochen!$E6</f>
        <v>18.662377766340711</v>
      </c>
      <c r="P15" s="87">
        <f>P$6/Wochen!$E$5*Wochen!$E6</f>
        <v>18.189912506433348</v>
      </c>
      <c r="Q15" s="87">
        <f>Q$6/Wochen!$F$5*Wochen!$F6</f>
        <v>19.025229357798167</v>
      </c>
      <c r="R15" s="87">
        <f>R$6/Wochen!$F$5*Wochen!$F6</f>
        <v>19.527522935779817</v>
      </c>
      <c r="S15" s="87">
        <f>S$6/Wochen!$F$5*Wochen!$F6</f>
        <v>18.550458715596331</v>
      </c>
      <c r="T15" s="87">
        <f>T$6/Wochen!$F$5*Wochen!$F6</f>
        <v>19.878440366972477</v>
      </c>
      <c r="U15" s="87">
        <f>U$6/Wochen!$F$5*Wochen!$F6</f>
        <v>18.626146788990827</v>
      </c>
      <c r="V15" s="87">
        <f>V$6/Wochen!$F$5*Wochen!$F6</f>
        <v>18.543577981651378</v>
      </c>
      <c r="W15" s="87">
        <f>W$6/Wochen!$F$5*Wochen!$F6</f>
        <v>17.848623853211009</v>
      </c>
      <c r="X15" s="87">
        <f>X$6/Wochen!$G$5*Wochen!$G6</f>
        <v>17.423442449841605</v>
      </c>
      <c r="Y15" s="87">
        <f>Y$6/Wochen!$G$5*Wochen!$G6</f>
        <v>17.88542766631468</v>
      </c>
      <c r="Z15" s="87">
        <f>Z$6/Wochen!$G$5*Wochen!$G6</f>
        <v>17.779831045406546</v>
      </c>
      <c r="AA15" s="87">
        <f>AA$6/Wochen!$G$5*Wochen!$G6</f>
        <v>17.997624076029567</v>
      </c>
      <c r="AB15" s="87">
        <f>AB$6/Wochen!$G$5*Wochen!$G6</f>
        <v>18.763199577613516</v>
      </c>
      <c r="AC15" s="87">
        <f>AC$6/Wochen!$G$5*Wochen!$G6</f>
        <v>17.661034846884899</v>
      </c>
      <c r="AD15" s="87">
        <f>AD$6/Wochen!$G$5*Wochen!$G6</f>
        <v>17.489440337909187</v>
      </c>
      <c r="AE15" s="87">
        <f>AE$6/Wochen!$H$5*Wochen!$H6</f>
        <v>23.048181818181817</v>
      </c>
      <c r="AF15" s="87">
        <f>AF$6/Wochen!$H$5*Wochen!$H6</f>
        <v>23.727272727272727</v>
      </c>
      <c r="AG15" s="87">
        <f>AG$6/Wochen!$H$5*Wochen!$H6</f>
        <v>23.22818181818182</v>
      </c>
      <c r="AH15" s="87">
        <f>AH$6/Wochen!$H$5*Wochen!$H6</f>
        <v>22.704545454545453</v>
      </c>
      <c r="AI15" s="87">
        <f>AI$6/Wochen!$H$5*Wochen!$H6</f>
        <v>23.915454545454548</v>
      </c>
      <c r="AJ15" s="87">
        <f>AJ$6/Wochen!$H$5*Wochen!$H6</f>
        <v>22.966363636363635</v>
      </c>
      <c r="AK15" s="87">
        <f>AK$6/Wochen!$H$5*Wochen!$H6</f>
        <v>22.41</v>
      </c>
      <c r="AL15" s="87">
        <f>AL$6/Wochen!$I$5*Wochen!$I6</f>
        <v>22.460196521464979</v>
      </c>
      <c r="AM15" s="87">
        <f>AM$6/Wochen!$I$5*Wochen!$I6</f>
        <v>23.771740843886288</v>
      </c>
      <c r="AN15" s="87">
        <f>AN$6/Wochen!$I$5*Wochen!$I6</f>
        <v>22.083127528768852</v>
      </c>
      <c r="AO15" s="87">
        <f>AO$6/Wochen!$I$5*Wochen!$I6</f>
        <v>21.320792391361461</v>
      </c>
      <c r="AP15" s="87">
        <f>AP$6/Wochen!$I$5*Wochen!$I6</f>
        <v>22.574956649676842</v>
      </c>
      <c r="AQ15" s="87">
        <f>AQ$6/Wochen!$I$5*Wochen!$I6</f>
        <v>22.255267721086646</v>
      </c>
      <c r="AR15" s="87">
        <f>AR$6/Wochen!$I$5*Wochen!$I6</f>
        <v>21.533918343754927</v>
      </c>
      <c r="AS15" s="87">
        <f>AS$6/Wochen!$J$5*Wochen!$J6</f>
        <v>22.641832061068701</v>
      </c>
      <c r="AT15" s="87">
        <f>AT$6/Wochen!$J$5*Wochen!$J6</f>
        <v>22.57038167938931</v>
      </c>
      <c r="AU15" s="87">
        <f>AU$6/Wochen!$J$5*Wochen!$J6</f>
        <v>22.117862595419847</v>
      </c>
      <c r="AV15" s="87">
        <f>AV$6/Wochen!$J$5*Wochen!$J6</f>
        <v>22.236946564885496</v>
      </c>
      <c r="AW15" s="87">
        <f>AW$6/Wochen!$J$5*Wochen!$J6</f>
        <v>22.189312977099235</v>
      </c>
      <c r="AX15" s="87">
        <f>AX$6/Wochen!$J$5*Wochen!$J6</f>
        <v>22.324274809160304</v>
      </c>
      <c r="AY15" s="87">
        <f>AY$6/Wochen!$J$5*Wochen!$J6</f>
        <v>21.919389312977099</v>
      </c>
      <c r="AZ15" s="87">
        <f>AZ$6/Wochen!$K$5*Wochen!$K6</f>
        <v>23.068397720076</v>
      </c>
      <c r="BA15" s="87">
        <f>BA$6/Wochen!$K$5*Wochen!$K6</f>
        <v>21.759552459362464</v>
      </c>
      <c r="BB15" s="87">
        <f>BB$6/Wochen!$K$5*Wochen!$K6</f>
        <v>22.364893392442472</v>
      </c>
      <c r="BC15" s="87">
        <f>BC$6/Wochen!$K$5*Wochen!$K6</f>
        <v>22.397614523960311</v>
      </c>
      <c r="BD15" s="87">
        <f>BD$6/Wochen!$K$5*Wochen!$K6</f>
        <v>21.808634156639222</v>
      </c>
      <c r="BE15" s="87">
        <f>BE$6/Wochen!$K$5*Wochen!$K6</f>
        <v>21.882256702554361</v>
      </c>
      <c r="BF15" s="87">
        <f>BF$6/Wochen!$K$5*Wochen!$K6</f>
        <v>21.718651044965167</v>
      </c>
      <c r="BG15" s="87">
        <f>BG$6/Wochen!$L$5*Wochen!$L6</f>
        <v>20.230556125589985</v>
      </c>
      <c r="BH15" s="87">
        <f>BH$6/Wochen!$L$5*Wochen!$L6</f>
        <v>20.419967166016828</v>
      </c>
      <c r="BI15" s="87">
        <f>BI$6/Wochen!$L$5*Wochen!$L6</f>
        <v>20.310691565770576</v>
      </c>
      <c r="BJ15" s="87">
        <f>BJ$6/Wochen!$L$5*Wochen!$L6</f>
        <v>19.910014364867639</v>
      </c>
      <c r="BK15" s="87">
        <f>BK$6/Wochen!$L$5*Wochen!$L6</f>
        <v>21.19218140775703</v>
      </c>
      <c r="BL15" s="87">
        <f>BL$6/Wochen!$L$5*Wochen!$L6</f>
        <v>20.602093166427252</v>
      </c>
      <c r="BM15" s="87">
        <f>BM$6/Wochen!$L$5*Wochen!$L6</f>
        <v>19.334496203570698</v>
      </c>
      <c r="BN15" s="87">
        <f>BN$6/Wochen!$M$5*Wochen!$M6</f>
        <v>24.511581733951022</v>
      </c>
      <c r="BO15" s="87">
        <f>BO$6/Wochen!$M$5*Wochen!$M6</f>
        <v>24.881535407015225</v>
      </c>
      <c r="BP15" s="87">
        <f>BP$6/Wochen!$M$5*Wochen!$M6</f>
        <v>24.029781601588354</v>
      </c>
      <c r="BQ15" s="87">
        <f>BQ$6/Wochen!$M$5*Wochen!$M6</f>
        <v>23.935142289874257</v>
      </c>
      <c r="BR15" s="87">
        <f>BR$6/Wochen!$M$5*Wochen!$M6</f>
        <v>24.958967571144935</v>
      </c>
      <c r="BS15" s="87">
        <f>BS$6/Wochen!$M$5*Wochen!$M6</f>
        <v>23.367306419589674</v>
      </c>
      <c r="BT15" s="87">
        <f>BT$6/Wochen!$M$5*Wochen!$M6</f>
        <v>23.315684976836533</v>
      </c>
      <c r="BU15" s="87">
        <f>BU$6/Wochen!$N$5*Wochen!$N6</f>
        <v>20.326895996781332</v>
      </c>
      <c r="BV15" s="87">
        <f>BV$6/Wochen!$N$5*Wochen!$N6</f>
        <v>20.305773486220076</v>
      </c>
      <c r="BW15" s="87">
        <f>BW$6/Wochen!$N$5*Wochen!$N6</f>
        <v>20.333936833635082</v>
      </c>
      <c r="BX15" s="87">
        <f>BX$6/Wochen!$N$5*Wochen!$N6</f>
        <v>20.066385033192518</v>
      </c>
      <c r="BY15" s="87">
        <f>BY$6/Wochen!$N$5*Wochen!$N6</f>
        <v>19.918527459263728</v>
      </c>
      <c r="BZ15" s="87">
        <f>BZ$6/Wochen!$N$5*Wochen!$N6</f>
        <v>19.714343190504927</v>
      </c>
      <c r="CA15" s="87">
        <f>CA$6/Wochen!$N$5*Wochen!$N6</f>
        <v>19.334138000402334</v>
      </c>
      <c r="CB15" s="87">
        <f>CB$6/Wochen!$O$5*Wochen!$O6</f>
        <v>20.975229218377997</v>
      </c>
      <c r="CC15" s="87">
        <f>CC$6/Wochen!$O$5*Wochen!$O6</f>
        <v>20.608378501595663</v>
      </c>
      <c r="CD15" s="87">
        <f>CD$6/Wochen!$O$5*Wochen!$O6</f>
        <v>21.126285395876604</v>
      </c>
      <c r="CE15" s="87">
        <f>CE$6/Wochen!$O$5*Wochen!$O6</f>
        <v>20.263107238741703</v>
      </c>
      <c r="CF15" s="87">
        <f>CF$6/Wochen!$O$5*Wochen!$O6</f>
        <v>20.687503165999697</v>
      </c>
      <c r="CG15" s="87">
        <f>CG$6/Wochen!$O$5*Wochen!$O6</f>
        <v>19.831518160174255</v>
      </c>
      <c r="CH15" s="87">
        <f>CH$6/Wochen!$O$5*Wochen!$O6</f>
        <v>18.507978319234081</v>
      </c>
      <c r="CI15" s="87">
        <f>CI$6/Wochen!$O$5*Wochen!$O6</f>
        <v>19.349577022440606</v>
      </c>
      <c r="CJ15" s="87">
        <f>CJ$6/Wochen!$P$5*Wochen!$P6</f>
        <v>18.276201593665938</v>
      </c>
      <c r="CK15" s="87">
        <f>CK$6/Wochen!$P$5*Wochen!$P6</f>
        <v>19.602700096432017</v>
      </c>
      <c r="CL15" s="87">
        <f>CL$6/Wochen!$P$5*Wochen!$P6</f>
        <v>18.986347256762929</v>
      </c>
      <c r="CM15" s="87">
        <f>CM$6/Wochen!$P$5*Wochen!$P6</f>
        <v>19.770187281124702</v>
      </c>
      <c r="CN15" s="87">
        <f>CN$6/Wochen!$P$5*Wochen!$P6</f>
        <v>19.743389331573873</v>
      </c>
      <c r="CO15" s="87">
        <f>CO$6/Wochen!$P$5*Wochen!$P6</f>
        <v>17.599553367507486</v>
      </c>
      <c r="CP15" s="87">
        <f>CP$6/Wochen!$Q$5*Wochen!$Q6</f>
        <v>19.575725286966627</v>
      </c>
      <c r="CQ15" s="87">
        <f>CQ$6/Wochen!$Q$5*Wochen!$Q6</f>
        <v>19.935099530198091</v>
      </c>
      <c r="CR15" s="87">
        <f>CR$6/Wochen!$Q$5*Wochen!$Q6</f>
        <v>20.260570542936019</v>
      </c>
      <c r="CS15" s="87">
        <f>CS$6/Wochen!$Q$5*Wochen!$Q6</f>
        <v>20.81658352302998</v>
      </c>
      <c r="CT15" s="87">
        <f>CT$6/Wochen!$Q$5*Wochen!$Q6</f>
        <v>20.185983435850243</v>
      </c>
      <c r="CU15" s="87">
        <f>CU$6/Wochen!$Q$5*Wochen!$Q6</f>
        <v>19.887635007507143</v>
      </c>
      <c r="CV15" s="87">
        <f>CV$6/Wochen!$Q$5*Wochen!$Q6</f>
        <v>19.33840267351189</v>
      </c>
      <c r="CW15" s="87">
        <f>CW$6/Wochen!$R$5*Wochen!$R6</f>
        <v>19.105055330765857</v>
      </c>
      <c r="CX15" s="87">
        <f>CX$6/Wochen!$R$5*Wochen!$R6</f>
        <v>19.174230975478963</v>
      </c>
      <c r="CY15" s="87">
        <f>CY$6/Wochen!$R$5*Wochen!$R6</f>
        <v>19.859698727636133</v>
      </c>
      <c r="CZ15" s="87">
        <f>CZ$6/Wochen!$R$5*Wochen!$R6</f>
        <v>18.664846682591527</v>
      </c>
      <c r="DA15" s="87">
        <f>DA$6/Wochen!$R$5*Wochen!$R6</f>
        <v>17.350509433042461</v>
      </c>
      <c r="DB15" s="87">
        <f>DB$6/Wochen!$R$5*Wochen!$R6</f>
        <v>17.55174767220787</v>
      </c>
      <c r="DC15" s="87">
        <f>DC$6/Wochen!$R$5*Wochen!$R6</f>
        <v>17.293911178277192</v>
      </c>
      <c r="DD15" s="87">
        <f>DD$6/Wochen!$S$5*Wochen!$S6</f>
        <v>19.904164289788934</v>
      </c>
      <c r="DE15" s="87">
        <f>DE$6/Wochen!$S$5*Wochen!$S6</f>
        <v>20.260125499144326</v>
      </c>
      <c r="DF15" s="87">
        <f>DF$6/Wochen!$S$5*Wochen!$S6</f>
        <v>20.312036508841988</v>
      </c>
      <c r="DG15" s="87">
        <f>DG$6/Wochen!$S$5*Wochen!$S6</f>
        <v>20.942384483742156</v>
      </c>
      <c r="DH15" s="87">
        <f>DH$6/Wochen!$S$5*Wochen!$S6</f>
        <v>21.683970336565888</v>
      </c>
      <c r="DI15" s="87">
        <f>DI$6/Wochen!$S$5*Wochen!$S6</f>
        <v>20.104392470051337</v>
      </c>
      <c r="DJ15" s="87">
        <f>DJ$6/Wochen!$S$5*Wochen!$S6</f>
        <v>19.792926411865373</v>
      </c>
      <c r="DK15" s="87">
        <f>DK$6/Wochen!$T$5*Wochen!$T6</f>
        <v>20.019403869994068</v>
      </c>
      <c r="DL15" s="87">
        <f>DL$6/Wochen!$T$5*Wochen!$T6</f>
        <v>20.653263623133725</v>
      </c>
      <c r="DM15" s="87">
        <f>DM$6/Wochen!$T$5*Wochen!$T6</f>
        <v>20.381609443216732</v>
      </c>
      <c r="DN15" s="87">
        <f>DN$6/Wochen!$T$5*Wochen!$T6</f>
        <v>20.743815016439388</v>
      </c>
      <c r="DO15" s="87">
        <f>DO$6/Wochen!$T$5*Wochen!$T6</f>
        <v>20.555166280385922</v>
      </c>
      <c r="DP15" s="87">
        <f>DP$6/Wochen!$T$5*Wochen!$T6</f>
        <v>19.151619684148116</v>
      </c>
      <c r="DQ15" s="87">
        <f>DQ$6/Wochen!$T$5*Wochen!$T6</f>
        <v>18.495122082682048</v>
      </c>
      <c r="DR15" s="87">
        <f>DR$6/Wochen!$U$5*Wochen!$U6</f>
        <v>18.755233044934414</v>
      </c>
      <c r="DS15" s="87">
        <f>DS$6/Wochen!$U$5*Wochen!$U6</f>
        <v>18.426569913480325</v>
      </c>
      <c r="DT15" s="87">
        <f>DT$6/Wochen!$U$5*Wochen!$U6</f>
        <v>19.784091543399384</v>
      </c>
      <c r="DU15" s="87">
        <f>DU$6/Wochen!$U$5*Wochen!$U6</f>
        <v>19.312531398269606</v>
      </c>
      <c r="DV15" s="87">
        <f>DV$6/Wochen!$U$5*Wochen!$U6</f>
        <v>17.797823053307283</v>
      </c>
      <c r="DW15" s="87">
        <f>DW$6/Wochen!$U$5*Wochen!$U6</f>
        <v>17.390566564331564</v>
      </c>
      <c r="DX15" s="87">
        <f>DX$6/Wochen!$U$5*Wochen!$U6</f>
        <v>16.53318448227742</v>
      </c>
      <c r="DY15" s="87">
        <f>DY$6/Wochen!$V$5*Wochen!$V6</f>
        <v>17.954071217963257</v>
      </c>
      <c r="DZ15" s="87">
        <f>DZ$6/Wochen!$V$5*Wochen!$V6</f>
        <v>17.954071217963257</v>
      </c>
      <c r="EA15" s="87">
        <f>EA$6/Wochen!$V$5*Wochen!$V6</f>
        <v>18.218416874574732</v>
      </c>
      <c r="EB15" s="87">
        <f>EB$6/Wochen!$V$5*Wochen!$V6</f>
        <v>18.089816284871855</v>
      </c>
      <c r="EC15" s="87">
        <f>EC$6/Wochen!$V$5*Wochen!$V6</f>
        <v>18.304150601043322</v>
      </c>
      <c r="ED15" s="87">
        <f>ED$6/Wochen!$V$5*Wochen!$V6</f>
        <v>18.25413926060331</v>
      </c>
      <c r="EE15" s="87">
        <f>EE$6/Wochen!$V$5*Wochen!$V6</f>
        <v>17.225334542980267</v>
      </c>
      <c r="EF15" s="87">
        <f>EF$6/Wochen!$W$5*Wochen!$W6</f>
        <v>19.12581689726229</v>
      </c>
      <c r="EG15" s="87">
        <f>EG$6/Wochen!$W$5*Wochen!$W6</f>
        <v>19.110273770974388</v>
      </c>
      <c r="EH15" s="87">
        <f>EH$6/Wochen!$W$5*Wochen!$W6</f>
        <v>19.55325287017957</v>
      </c>
      <c r="EI15" s="87">
        <f>EI$6/Wochen!$W$5*Wochen!$W6</f>
        <v>18.791639682072415</v>
      </c>
      <c r="EJ15" s="87">
        <f>EJ$6/Wochen!$W$5*Wochen!$W6</f>
        <v>19.110273770974388</v>
      </c>
      <c r="EK15" s="87">
        <f>EK$6/Wochen!$W$5*Wochen!$W6</f>
        <v>18.037798057109214</v>
      </c>
      <c r="EL15" s="87">
        <f>EL$6/Wochen!$W$5*Wochen!$W6</f>
        <v>18.27094495142773</v>
      </c>
      <c r="EM15" s="87">
        <f>EM$6/Wochen!$X$5*Wochen!$X6</f>
        <v>22.676691729323306</v>
      </c>
      <c r="EN15" s="87">
        <f>EN$6/Wochen!$X$5*Wochen!$X6</f>
        <v>22.967651687357929</v>
      </c>
      <c r="EO15" s="87">
        <f>EO$6/Wochen!$X$5*Wochen!$X6</f>
        <v>23.640496590312992</v>
      </c>
      <c r="EP15" s="87">
        <f>EP$6/Wochen!$X$5*Wochen!$X6</f>
        <v>21.976569330302503</v>
      </c>
      <c r="EQ15" s="87">
        <f>EQ$6/Wochen!$X$5*Wochen!$X6</f>
        <v>22.44937926210876</v>
      </c>
      <c r="ER15" s="87">
        <f>ER$6/Wochen!$X$5*Wochen!$X6</f>
        <v>21.603776884070641</v>
      </c>
      <c r="ES15" s="87">
        <f>ES$6/Wochen!$X$5*Wochen!$X6</f>
        <v>20.68543451652387</v>
      </c>
      <c r="ET15" s="87">
        <f>ET$6/Wochen!$Y$5*Wochen!$Y6</f>
        <v>18.118212197159565</v>
      </c>
      <c r="EU15" s="87">
        <f>EU$6/Wochen!$Y$5*Wochen!$Y6</f>
        <v>18.021243585153361</v>
      </c>
      <c r="EV15" s="87">
        <f>EV$6/Wochen!$Y$5*Wochen!$Y6</f>
        <v>18.013784461152881</v>
      </c>
      <c r="EW15" s="87">
        <f>EW$6/Wochen!$Y$5*Wochen!$Y6</f>
        <v>18.506086645184389</v>
      </c>
      <c r="EX15" s="87">
        <f>EX$6/Wochen!$Y$5*Wochen!$Y6</f>
        <v>17.954111469149062</v>
      </c>
      <c r="EY15" s="87">
        <f>EY$6/Wochen!$Y$5*Wochen!$Y6</f>
        <v>17.76017424513665</v>
      </c>
      <c r="EZ15" s="87">
        <f>EZ$6/Wochen!$Y$5*Wochen!$Y6</f>
        <v>16.626387397064089</v>
      </c>
      <c r="FA15" s="87">
        <f>FA$6/Wochen!$Z$5*Wochen!$Z6</f>
        <v>17.616378062199573</v>
      </c>
      <c r="FB15" s="87">
        <f>FB$6/Wochen!$Z$5*Wochen!$Z6</f>
        <v>19.148896739445185</v>
      </c>
      <c r="FC15" s="87">
        <f>FC$6/Wochen!$Z$5*Wochen!$Z6</f>
        <v>19.679967568193664</v>
      </c>
      <c r="FD15" s="87">
        <f>FD$6/Wochen!$Z$5*Wochen!$Z6</f>
        <v>20.415880002316555</v>
      </c>
      <c r="FE15" s="87">
        <f>FE$6/Wochen!$Z$5*Wochen!$Z6</f>
        <v>18.95164186019575</v>
      </c>
      <c r="FF15" s="87">
        <f>FF$6/Wochen!$Z$5*Wochen!$Z6</f>
        <v>18.0260612729484</v>
      </c>
      <c r="FG15" s="87">
        <f>FG$6/Wochen!$Z$5*Wochen!$Z6</f>
        <v>17.161174494700877</v>
      </c>
      <c r="FH15" s="87">
        <f>FH$6/Wochen!$AA$5*Wochen!$AA6</f>
        <v>21.124337349397589</v>
      </c>
      <c r="FI15" s="87">
        <f>FI$6/Wochen!$AA$5*Wochen!$AA6</f>
        <v>21.289156626506024</v>
      </c>
      <c r="FJ15" s="87">
        <f>FJ$6/Wochen!$AA$5*Wochen!$AA6</f>
        <v>21.820240963855422</v>
      </c>
      <c r="FK15" s="87">
        <f>FK$6/Wochen!$AA$5*Wochen!$AA6</f>
        <v>21.234216867469879</v>
      </c>
      <c r="FL15" s="87">
        <f>FL$6/Wochen!$AA$5*Wochen!$AA6</f>
        <v>23.065542168674696</v>
      </c>
      <c r="FM15" s="87">
        <f>FM$6/Wochen!$AA$5*Wochen!$AA6</f>
        <v>22.305542168674702</v>
      </c>
      <c r="FN15" s="87">
        <f>FN$6/Wochen!$AA$5*Wochen!$AA6</f>
        <v>21.160963855421688</v>
      </c>
      <c r="FO15" s="87">
        <f>FO$6/Wochen!$AB$5*Wochen!$AB6</f>
        <v>21.486456808199122</v>
      </c>
      <c r="FP15" s="87">
        <f>FP$6/Wochen!$AB$5*Wochen!$AB6</f>
        <v>22.438506588579795</v>
      </c>
      <c r="FQ15" s="87">
        <f>FQ$6/Wochen!$AB$5*Wochen!$AB6</f>
        <v>22.363836017569543</v>
      </c>
      <c r="FR15" s="87">
        <f>FR$6/Wochen!$AB$5*Wochen!$AB6</f>
        <v>22.167825768667644</v>
      </c>
      <c r="FS15" s="87">
        <f>FS$6/Wochen!$AB$5*Wochen!$AB6</f>
        <v>22.102489019033676</v>
      </c>
      <c r="FT15" s="87">
        <f>FT$6/Wochen!$AB$5*Wochen!$AB6</f>
        <v>21.981149341142018</v>
      </c>
      <c r="FU15" s="87">
        <f>FU$6/Wochen!$AB$5*Wochen!$AB6</f>
        <v>20.459736456808201</v>
      </c>
      <c r="FV15" s="87">
        <f>FV$6/Wochen!$AC$5*Wochen!$AC6</f>
        <v>19.205994676542069</v>
      </c>
      <c r="FW15" s="87">
        <f>FW$6/Wochen!$AC$5*Wochen!$AC6</f>
        <v>19.012151371369054</v>
      </c>
      <c r="FX15" s="87">
        <f>FX$6/Wochen!$AC$5*Wochen!$AC6</f>
        <v>18.391852794815414</v>
      </c>
      <c r="FY15" s="87">
        <f>FY$6/Wochen!$AC$5*Wochen!$AC6</f>
        <v>19.012151371369054</v>
      </c>
      <c r="FZ15" s="87">
        <f>FZ$6/Wochen!$AC$5*Wochen!$AC6</f>
        <v>19.725494734405743</v>
      </c>
      <c r="GA15" s="87">
        <f>GA$6/Wochen!$AC$5*Wochen!$AC6</f>
        <v>20.213979863441729</v>
      </c>
      <c r="GB15" s="87">
        <f>GB$6/Wochen!$AC$5*Wochen!$AC6</f>
        <v>18.438375188056938</v>
      </c>
      <c r="GC15" s="87">
        <f>GC$6/Wochen!$AD$5*Wochen!$AD6</f>
        <v>17.868435465222419</v>
      </c>
      <c r="GD15" s="87">
        <f>GD$6/Wochen!$AD$5*Wochen!$AD6</f>
        <v>17.907381488468324</v>
      </c>
      <c r="GE15" s="87">
        <f>GE$6/Wochen!$AD$5*Wochen!$AD6</f>
        <v>19.130286618389825</v>
      </c>
      <c r="GF15" s="87">
        <f>GF$6/Wochen!$AD$5*Wochen!$AD6</f>
        <v>18.834296841720928</v>
      </c>
      <c r="GG15" s="87">
        <f>GG$6/Wochen!$AD$5*Wochen!$AD6</f>
        <v>18.312420130225764</v>
      </c>
      <c r="GH15" s="87">
        <f>GH$6/Wochen!$AD$5*Wochen!$AD6</f>
        <v>17.697072962940425</v>
      </c>
      <c r="GI15" s="87">
        <f>GI$6/Wochen!$AD$5*Wochen!$AD6</f>
        <v>18.250106493032312</v>
      </c>
      <c r="GJ15" s="87">
        <f>GJ$6/Wochen!$AE$5*Wochen!$AE6</f>
        <v>23.303169101262686</v>
      </c>
      <c r="GK15" s="87">
        <f>GK$6/Wochen!$AE$5*Wochen!$AE6</f>
        <v>22.564619955434516</v>
      </c>
      <c r="GL15" s="87">
        <f>GL$6/Wochen!$AE$5*Wochen!$AE6</f>
        <v>21.826070809606339</v>
      </c>
      <c r="GM15" s="87">
        <f>GM$6/Wochen!$AE$5*Wochen!$AE6</f>
        <v>23.254580341668728</v>
      </c>
      <c r="GN15" s="87">
        <f>GN$6/Wochen!$AE$5*Wochen!$AE6</f>
        <v>23.662725922257984</v>
      </c>
      <c r="GO15" s="87">
        <f>GO$6/Wochen!$AE$5*Wochen!$AE6</f>
        <v>21.417925229017083</v>
      </c>
      <c r="GP15" s="87">
        <f>GP$6/Wochen!$AE$5*Wochen!$AE6</f>
        <v>20.970908640752661</v>
      </c>
      <c r="GQ15" s="87">
        <f>GQ$6/Wochen!$AF$5*Wochen!$AF6</f>
        <v>18.64464761443449</v>
      </c>
      <c r="GR15" s="87">
        <f>GR$6/Wochen!$AF$5*Wochen!$AF6</f>
        <v>19.89525308791475</v>
      </c>
      <c r="GS15" s="87">
        <f>GS$6/Wochen!$AF$5*Wochen!$AF6</f>
        <v>19.780818600145313</v>
      </c>
      <c r="GT15" s="87">
        <f>GT$6/Wochen!$AF$5*Wochen!$AF6</f>
        <v>19.233167837248729</v>
      </c>
      <c r="GU15" s="87">
        <f>GU$6/Wochen!$AF$5*Wochen!$AF6</f>
        <v>19.118733349479292</v>
      </c>
      <c r="GV15" s="87">
        <f>GV$6/Wochen!$AF$5*Wochen!$AF6</f>
        <v>18.987951077742796</v>
      </c>
      <c r="GW15" s="87">
        <f>GW$6/Wochen!$AF$5*Wochen!$AF6</f>
        <v>19.33942843303463</v>
      </c>
      <c r="GX15" s="87">
        <f>GX$6/Wochen!$AG$5*Wochen!$AG6</f>
        <v>19.745828895988641</v>
      </c>
      <c r="GY15" s="87">
        <f>GY$6/Wochen!$AG$5*Wochen!$AG6</f>
        <v>18.675659685244348</v>
      </c>
      <c r="GZ15" s="87">
        <f>GZ$6/Wochen!$AG$5*Wochen!$AG6</f>
        <v>18.667613300201161</v>
      </c>
      <c r="HA15" s="87">
        <f>HA$6/Wochen!$AG$5*Wochen!$AG6</f>
        <v>19.22281386818128</v>
      </c>
      <c r="HB15" s="87">
        <f>HB$6/Wochen!$AG$5*Wochen!$AG6</f>
        <v>20.373446929357474</v>
      </c>
      <c r="HC15" s="87">
        <f>HC$6/Wochen!$AG$5*Wochen!$AG6</f>
        <v>20.220565613536859</v>
      </c>
      <c r="HD15" s="87">
        <f>HD$6/Wochen!$AG$5*Wochen!$AG6</f>
        <v>19.094071707490237</v>
      </c>
      <c r="HE15" s="87">
        <f>HE$6/Wochen!$AH$5*Wochen!$AH6</f>
        <v>21.495372233400403</v>
      </c>
      <c r="HF15" s="87">
        <f>HF$6/Wochen!$AH$5*Wochen!$AH6</f>
        <v>22.867605633802818</v>
      </c>
      <c r="HG15" s="87">
        <f>HG$6/Wochen!$AH$5*Wochen!$AH6</f>
        <v>21.061569416498997</v>
      </c>
      <c r="HH15" s="87">
        <f>HH$6/Wochen!$AH$5*Wochen!$AH6</f>
        <v>20.804828973843058</v>
      </c>
      <c r="HI15" s="87">
        <f>HI$6/Wochen!$AH$5*Wochen!$AH6</f>
        <v>23.035814889336017</v>
      </c>
      <c r="HJ15" s="87">
        <f>HJ$6/Wochen!$AH$5*Wochen!$AH6</f>
        <v>22.920724346076462</v>
      </c>
      <c r="HK15" s="87">
        <f>HK$6/Wochen!$AH$5*Wochen!$AH6</f>
        <v>21.814084507042253</v>
      </c>
      <c r="HL15" s="87">
        <f>HL$6/Wochen!$AI$5*Wochen!$AI6</f>
        <v>18.48540354894104</v>
      </c>
      <c r="HM15" s="87">
        <f>HM$6/Wochen!$AI$5*Wochen!$AI6</f>
        <v>17.541957641671438</v>
      </c>
      <c r="HN15" s="87">
        <f>HN$6/Wochen!$AI$5*Wochen!$AI6</f>
        <v>18.316657126502573</v>
      </c>
      <c r="HO15" s="87">
        <f>HO$6/Wochen!$AI$5*Wochen!$AI6</f>
        <v>18.431711505437896</v>
      </c>
      <c r="HP15" s="87">
        <f>HP$6/Wochen!$AI$5*Wochen!$AI6</f>
        <v>19.505552375500859</v>
      </c>
      <c r="HQ15" s="87">
        <f>HQ$6/Wochen!$AI$5*Wochen!$AI6</f>
        <v>20.472009158557526</v>
      </c>
      <c r="HR15" s="87">
        <f>HR$6/Wochen!$AI$5*Wochen!$AI6</f>
        <v>21.246708643388668</v>
      </c>
      <c r="HS15" s="87">
        <f>HS$6/Wochen!$AJ$5*Wochen!$AJ6</f>
        <v>22.477582350549007</v>
      </c>
      <c r="HT15" s="87">
        <f>HT$6/Wochen!$AJ$5*Wochen!$AJ6</f>
        <v>24.538633590890605</v>
      </c>
      <c r="HU15" s="87">
        <f>HU$6/Wochen!$AJ$5*Wochen!$AJ6</f>
        <v>24.215331435542904</v>
      </c>
      <c r="HV15" s="87">
        <f>HV$6/Wochen!$AJ$5*Wochen!$AJ6</f>
        <v>23.180764538430257</v>
      </c>
      <c r="HW15" s="87">
        <f>HW$6/Wochen!$AJ$5*Wochen!$AJ6</f>
        <v>23.091856445709638</v>
      </c>
      <c r="HX15" s="87">
        <f>HX$6/Wochen!$AJ$5*Wochen!$AJ6</f>
        <v>21.3945201301342</v>
      </c>
      <c r="HY15" s="87">
        <f>HY$6/Wochen!$AJ$5*Wochen!$AJ6</f>
        <v>20.101311508743393</v>
      </c>
      <c r="HZ15" s="87">
        <f>HZ$6/Wochen!$AK$5*Wochen!$AK6</f>
        <v>20.298141603009917</v>
      </c>
      <c r="IA15" s="87">
        <f>IA$6/Wochen!$AK$5*Wochen!$AK6</f>
        <v>20.787253448865581</v>
      </c>
      <c r="IB15" s="87">
        <f>IB$6/Wochen!$AK$5*Wochen!$AK6</f>
        <v>20.705734807889637</v>
      </c>
      <c r="IC15" s="87">
        <f>IC$6/Wochen!$AK$5*Wochen!$AK6</f>
        <v>20.477482613156994</v>
      </c>
      <c r="ID15" s="87">
        <f>ID$6/Wochen!$AK$5*Wochen!$AK6</f>
        <v>21.887755102040817</v>
      </c>
      <c r="IE15" s="87">
        <f>IE$6/Wochen!$AK$5*Wochen!$AK6</f>
        <v>20.493786341352184</v>
      </c>
      <c r="IF15" s="87">
        <f>IF$6/Wochen!$AK$5*Wochen!$AK6</f>
        <v>18.34984608368487</v>
      </c>
      <c r="IG15" s="87">
        <f>IG$6/Wochen!$AL$5*Wochen!$AL6</f>
        <v>21.391712275215014</v>
      </c>
      <c r="IH15" s="87">
        <f>IH$6/Wochen!$AL$5*Wochen!$AL6</f>
        <v>22.059060564142658</v>
      </c>
      <c r="II15" s="87">
        <f>II$6/Wochen!$AL$5*Wochen!$AL6</f>
        <v>21.766524327900406</v>
      </c>
      <c r="IJ15" s="87">
        <f>IJ$6/Wochen!$AL$5*Wochen!$AL6</f>
        <v>20.742647501052502</v>
      </c>
      <c r="IK15" s="87">
        <f>IK$6/Wochen!$AL$5*Wochen!$AL6</f>
        <v>22.20532868226379</v>
      </c>
      <c r="IL15" s="87">
        <f>IL$6/Wochen!$AL$5*Wochen!$AL6</f>
        <v>22.689841823540025</v>
      </c>
      <c r="IM15" s="87">
        <f>IM$6/Wochen!$AL$5*Wochen!$AL6</f>
        <v>21.144884825885608</v>
      </c>
      <c r="IN15" s="87">
        <f>IN$6/Wochen!$AM$5*Wochen!$AM6</f>
        <v>17.342824669498114</v>
      </c>
      <c r="IO15" s="87">
        <f>IO$6/Wochen!$AM$5*Wochen!$AM6</f>
        <v>18.751689896512531</v>
      </c>
      <c r="IP15" s="87">
        <f>IP$6/Wochen!$AM$5*Wochen!$AM6</f>
        <v>18.384159837291381</v>
      </c>
      <c r="IQ15" s="87">
        <f>IQ$6/Wochen!$AM$5*Wochen!$AM6</f>
        <v>18.560267990668184</v>
      </c>
      <c r="IR15" s="87">
        <f>IR$6/Wochen!$AM$5*Wochen!$AM6</f>
        <v>18.920141173655558</v>
      </c>
      <c r="IS15" s="87">
        <f>IS$6/Wochen!$AM$5*Wochen!$AM6</f>
        <v>18.253992941317222</v>
      </c>
      <c r="IT15" s="87">
        <f>IT$6/Wochen!$AM$5*Wochen!$AM6</f>
        <v>17.786923491057006</v>
      </c>
      <c r="IU15" s="87">
        <f>IU$6/Wochen!$AN$5*Wochen!$AN6</f>
        <v>20.71182669789227</v>
      </c>
      <c r="IV15" s="87">
        <f>IV$6/Wochen!$AN$5*Wochen!$AN6</f>
        <v>20.71182669789227</v>
      </c>
      <c r="IW15" s="87">
        <f>IW$6/Wochen!$AN$5*Wochen!$AN6</f>
        <v>21.711943793911008</v>
      </c>
      <c r="IX15" s="87">
        <f>IX$6/Wochen!$AN$5*Wochen!$AN6</f>
        <v>21.301639344262295</v>
      </c>
      <c r="IY15" s="87">
        <f>IY$6/Wochen!$AN$5*Wochen!$AN6</f>
        <v>21.275995316159253</v>
      </c>
      <c r="IZ15" s="87">
        <f>IZ$6/Wochen!$AN$5*Wochen!$AN6</f>
        <v>20.703278688524591</v>
      </c>
      <c r="JA15" s="87">
        <f>JA$6/Wochen!$AN$5*Wochen!$AN6</f>
        <v>19.583489461358312</v>
      </c>
      <c r="JB15" s="87">
        <f>JB$6/Wochen!$AO$5*Wochen!$AO6</f>
        <v>19.035795843799953</v>
      </c>
      <c r="JC15" s="87">
        <f>JC$6/Wochen!$AO$5*Wochen!$AO6</f>
        <v>20.197533683489379</v>
      </c>
      <c r="JD15" s="87">
        <f>JD$6/Wochen!$AO$5*Wochen!$AO6</f>
        <v>19.445820963690341</v>
      </c>
      <c r="JE15" s="87">
        <f>JE$6/Wochen!$AO$5*Wochen!$AO6</f>
        <v>19.377483443708609</v>
      </c>
      <c r="JF15" s="87">
        <f>JF$6/Wochen!$AO$5*Wochen!$AO6</f>
        <v>18.238524777346427</v>
      </c>
      <c r="JG15" s="87">
        <f>JG$6/Wochen!$AO$5*Wochen!$AO6</f>
        <v>18.678922128339803</v>
      </c>
      <c r="JH15" s="87">
        <f>JH$6/Wochen!$AO$5*Wochen!$AO6</f>
        <v>18.025919159625488</v>
      </c>
      <c r="JI15" s="87">
        <f>JI$6/Wochen!$AP$5*Wochen!$AP6</f>
        <v>21.721298267825286</v>
      </c>
      <c r="JJ15" s="87">
        <f>JJ$6/Wochen!$AP$5*Wochen!$AP6</f>
        <v>21.853369396328478</v>
      </c>
      <c r="JK15" s="87">
        <f>JK$6/Wochen!$AP$5*Wochen!$AP6</f>
        <v>22.945157391954883</v>
      </c>
      <c r="JL15" s="87">
        <f>JL$6/Wochen!$AP$5*Wochen!$AP6</f>
        <v>22.126316395235079</v>
      </c>
      <c r="JM15" s="87">
        <f>JM$6/Wochen!$AP$5*Wochen!$AP6</f>
        <v>22.610577199746793</v>
      </c>
      <c r="JN15" s="87">
        <f>JN$6/Wochen!$AP$5*Wochen!$AP6</f>
        <v>21.289865914714852</v>
      </c>
      <c r="JO15" s="87">
        <f>JO$6/Wochen!$AP$5*Wochen!$AP6</f>
        <v>20.453415434194625</v>
      </c>
      <c r="JP15" s="87">
        <f>JP$6/Wochen!$AQ$5*Wochen!$AQ6</f>
        <v>17.86593006037134</v>
      </c>
      <c r="JQ15" s="87">
        <f>JQ$6/Wochen!$AQ$5*Wochen!$AQ6</f>
        <v>18.516915366214832</v>
      </c>
      <c r="JR15" s="87">
        <f>JR$6/Wochen!$AQ$5*Wochen!$AQ6</f>
        <v>18.263754413942365</v>
      </c>
      <c r="JS15" s="87">
        <f>JS$6/Wochen!$AQ$5*Wochen!$AQ6</f>
        <v>18.835174849071649</v>
      </c>
      <c r="JT15" s="87">
        <f>JT$6/Wochen!$AQ$5*Wochen!$AQ6</f>
        <v>18.321619774461784</v>
      </c>
      <c r="JU15" s="87">
        <f>JU$6/Wochen!$AQ$5*Wochen!$AQ6</f>
        <v>17.815297869916847</v>
      </c>
      <c r="JV15" s="87">
        <f>JV$6/Wochen!$AQ$5*Wochen!$AQ6</f>
        <v>17.38130766602119</v>
      </c>
      <c r="JW15" s="87">
        <f>JW$6/Wochen!$AR$5*Wochen!$AR6</f>
        <v>18.120624354412946</v>
      </c>
      <c r="JX15" s="87">
        <f>JX$6/Wochen!$AR$5*Wochen!$AR6</f>
        <v>18.836795592792377</v>
      </c>
      <c r="JY15" s="87">
        <f>JY$6/Wochen!$AR$5*Wochen!$AR6</f>
        <v>18.889016412257543</v>
      </c>
      <c r="JZ15" s="87">
        <f>JZ$6/Wochen!$AR$5*Wochen!$AR6</f>
        <v>18.583151612532998</v>
      </c>
      <c r="KA15" s="87">
        <f>KA$6/Wochen!$AR$5*Wochen!$AR6</f>
        <v>19.552966831171812</v>
      </c>
      <c r="KB15" s="87">
        <f>KB$6/Wochen!$AR$5*Wochen!$AR6</f>
        <v>18.933777114656262</v>
      </c>
      <c r="KC15" s="87">
        <f>KC$6/Wochen!$AR$5*Wochen!$AR6</f>
        <v>17.083668082176057</v>
      </c>
      <c r="KD15" s="87">
        <f>KD$6/Wochen!$AS$5*Wochen!$AS6</f>
        <v>15.71118153010412</v>
      </c>
      <c r="KE15" s="87">
        <f>KE$6/Wochen!$AS$5*Wochen!$AS6</f>
        <v>15.774558623811679</v>
      </c>
      <c r="KF15" s="87">
        <f>KF$6/Wochen!$AS$5*Wochen!$AS6</f>
        <v>16.319601629696695</v>
      </c>
      <c r="KG15" s="87">
        <f>KG$6/Wochen!$AS$5*Wochen!$AS6</f>
        <v>16.116794929832501</v>
      </c>
      <c r="KH15" s="87">
        <f>KH$6/Wochen!$AS$5*Wochen!$AS6</f>
        <v>16.32593933906745</v>
      </c>
      <c r="KI15" s="87">
        <f>KI$6/Wochen!$AS$5*Wochen!$AS6</f>
        <v>16.211860570393842</v>
      </c>
      <c r="KJ15" s="87">
        <f>KJ$6/Wochen!$AS$5*Wochen!$AS6</f>
        <v>15.540063377093706</v>
      </c>
      <c r="KK15" s="87">
        <f>KK$6/Wochen!$AT$5*Wochen!$AT6</f>
        <v>20.21366459627329</v>
      </c>
      <c r="KL15" s="87">
        <f>KL$6/Wochen!$AT$5*Wochen!$AT6</f>
        <v>19.988117742371053</v>
      </c>
      <c r="KM15" s="87">
        <f>KM$6/Wochen!$AT$5*Wochen!$AT6</f>
        <v>21.286956521739132</v>
      </c>
      <c r="KN15" s="87">
        <f>KN$6/Wochen!$AT$5*Wochen!$AT6</f>
        <v>21.045854712395357</v>
      </c>
      <c r="KO15" s="87">
        <f>KO$6/Wochen!$AT$5*Wochen!$AT6</f>
        <v>20.968079935187685</v>
      </c>
      <c r="KP15" s="87">
        <f>KP$6/Wochen!$AT$5*Wochen!$AT6</f>
        <v>19.96478530920875</v>
      </c>
      <c r="KQ15" s="87">
        <f>KQ$6/Wochen!$AT$5*Wochen!$AT6</f>
        <v>20.532541182824737</v>
      </c>
      <c r="KR15" s="87">
        <f>KR$6/Wochen!$AU$5*Wochen!$AU6</f>
        <v>19.488399762046402</v>
      </c>
      <c r="KS15" s="87">
        <f>KS$6/Wochen!$AU$5*Wochen!$AU6</f>
        <v>18.678275918014169</v>
      </c>
      <c r="KT15" s="87">
        <f>KT$6/Wochen!$AU$5*Wochen!$AU6</f>
        <v>19.821534800713859</v>
      </c>
      <c r="KU15" s="87">
        <f>KU$6/Wochen!$AU$5*Wochen!$AU6</f>
        <v>19.654967281380131</v>
      </c>
      <c r="KV15" s="87">
        <f>KV$6/Wochen!$AU$5*Wochen!$AU6</f>
        <v>21.13893245362609</v>
      </c>
      <c r="KW15" s="87">
        <f>KW$6/Wochen!$AU$5*Wochen!$AU6</f>
        <v>20.957222432534749</v>
      </c>
      <c r="KX15" s="87">
        <f>KX$6/Wochen!$AU$5*Wochen!$AU6</f>
        <v>20.260667351684603</v>
      </c>
      <c r="KY15" s="87">
        <f>KY$6/Wochen!$AV$5*Wochen!$AV6</f>
        <v>19.054468758238862</v>
      </c>
      <c r="KZ15" s="87">
        <f>KZ$6/Wochen!$AV$5*Wochen!$AV6</f>
        <v>18.150909570261007</v>
      </c>
      <c r="LA15" s="87">
        <f>LA$6/Wochen!$AV$5*Wochen!$AV6</f>
        <v>18.031320854205113</v>
      </c>
      <c r="LB15" s="87">
        <f>LB$6/Wochen!$AV$5*Wochen!$AV6</f>
        <v>17.785499604534667</v>
      </c>
      <c r="LC15" s="87">
        <f>LC$6/Wochen!$AV$5*Wochen!$AV6</f>
        <v>17.891800685473239</v>
      </c>
      <c r="LD15" s="87">
        <f>LD$6/Wochen!$AV$5*Wochen!$AV6</f>
        <v>17.918375955707884</v>
      </c>
      <c r="LE15" s="87">
        <f>LE$6/Wochen!$AV$5*Wochen!$AV6</f>
        <v>17.167624571579225</v>
      </c>
      <c r="LF15" s="87">
        <f>LF$6/Wochen!$AW$5*Wochen!$AW6</f>
        <v>18.053624222652665</v>
      </c>
      <c r="LG15" s="87">
        <f>LG$6/Wochen!$AW$5*Wochen!$AW6</f>
        <v>18.164542766846772</v>
      </c>
      <c r="LH15" s="87">
        <f>LH$6/Wochen!$AW$5*Wochen!$AW6</f>
        <v>18.021001121419104</v>
      </c>
      <c r="LI15" s="87">
        <f>LI$6/Wochen!$AW$5*Wochen!$AW6</f>
        <v>18.3929044754817</v>
      </c>
      <c r="LJ15" s="87">
        <f>LJ$6/Wochen!$AW$5*Wochen!$AW6</f>
        <v>18.347232133754716</v>
      </c>
      <c r="LK15" s="87">
        <f>LK$6/Wochen!$AW$5*Wochen!$AW6</f>
        <v>18.784381690284434</v>
      </c>
      <c r="LL15" s="87">
        <f>LL$6/Wochen!$AW$5*Wochen!$AW6</f>
        <v>18.236313589560609</v>
      </c>
      <c r="LM15" s="87">
        <f>LM$6/Wochen!$AX$5*Wochen!$AX6</f>
        <v>18.586425294234989</v>
      </c>
      <c r="LN15" s="87">
        <f>LN$6/Wochen!$AX$5*Wochen!$AX6</f>
        <v>19.389986036305604</v>
      </c>
      <c r="LO15" s="87">
        <f>LO$6/Wochen!$AX$5*Wochen!$AX6</f>
        <v>18.364302812687015</v>
      </c>
      <c r="LP15" s="87">
        <f>LP$6/Wochen!$AX$5*Wochen!$AX6</f>
        <v>18.089916217833633</v>
      </c>
      <c r="LQ15" s="87">
        <f>LQ$6/Wochen!$AX$5*Wochen!$AX6</f>
        <v>18.939208059046479</v>
      </c>
      <c r="LR15" s="87">
        <f>LR$6/Wochen!$AX$5*Wochen!$AX6</f>
        <v>18.560293237582286</v>
      </c>
      <c r="LS15" s="87">
        <f>LS$6/Wochen!$AX$5*Wochen!$AX6</f>
        <v>19.069868342309995</v>
      </c>
      <c r="LT15" s="87">
        <f>LT$6/Wochen!$AY$5*Wochen!$AY6</f>
        <v>17.548524605693174</v>
      </c>
      <c r="LU15" s="87">
        <f>LU$6/Wochen!$AY$5*Wochen!$AY6</f>
        <v>17.559986738028702</v>
      </c>
      <c r="LV15" s="87">
        <f>LV$6/Wochen!$AY$5*Wochen!$AY6</f>
        <v>17.388054752995785</v>
      </c>
      <c r="LW15" s="87">
        <f>LW$6/Wochen!$AY$5*Wochen!$AY6</f>
        <v>17.227584900298393</v>
      </c>
      <c r="LX15" s="87">
        <f>LX$6/Wochen!$AY$5*Wochen!$AY6</f>
        <v>17.284895561976032</v>
      </c>
      <c r="LY15" s="87">
        <f>LY$6/Wochen!$AY$5*Wochen!$AY6</f>
        <v>17.164543172452991</v>
      </c>
      <c r="LZ15" s="87">
        <f>LZ$6/Wochen!$AY$5*Wochen!$AY6</f>
        <v>16.82641026855492</v>
      </c>
      <c r="MA15" s="87">
        <f>MA$6/Wochen!$AZ$5*Wochen!$AZ6</f>
        <v>20.463363510680995</v>
      </c>
      <c r="MB15" s="87">
        <f>MB$6/Wochen!$AZ$5*Wochen!$AZ6</f>
        <v>21.694242518842259</v>
      </c>
      <c r="MC15" s="87">
        <f>MC$6/Wochen!$AZ$5*Wochen!$AZ6</f>
        <v>21.052044775453776</v>
      </c>
      <c r="MD15" s="87">
        <f>MD$6/Wochen!$AZ$5*Wochen!$AZ6</f>
        <v>21.774517236765821</v>
      </c>
      <c r="ME15" s="87">
        <f>ME$6/Wochen!$AZ$5*Wochen!$AZ6</f>
        <v>22.209338625518441</v>
      </c>
      <c r="MF15" s="87">
        <f>MF$6/Wochen!$AZ$5*Wochen!$AZ6</f>
        <v>22.008651830709539</v>
      </c>
      <c r="MG15" s="87">
        <f>MG$6/Wochen!$AZ$5*Wochen!$AZ6</f>
        <v>20.797841502029168</v>
      </c>
      <c r="MH15" s="87">
        <f>MH$6/Wochen!$BA$5*Wochen!$BA6</f>
        <v>17.596789184621883</v>
      </c>
      <c r="MI15" s="87">
        <f>MI$6/Wochen!$BA$5*Wochen!$BA6</f>
        <v>17.444866920152091</v>
      </c>
      <c r="MJ15" s="87">
        <f>MJ$6/Wochen!$BA$5*Wochen!$BA6</f>
        <v>17.554879594423323</v>
      </c>
      <c r="MK15" s="87">
        <f>MK$6/Wochen!$BA$5*Wochen!$BA6</f>
        <v>17.617743979721165</v>
      </c>
      <c r="ML15" s="87">
        <f>ML$6/Wochen!$BA$5*Wochen!$BA6</f>
        <v>18.372116603295311</v>
      </c>
      <c r="MM15" s="87">
        <f>MM$6/Wochen!$BA$5*Wochen!$BA6</f>
        <v>17.67536966624419</v>
      </c>
      <c r="MN15" s="87">
        <f>MN$6/Wochen!$BA$5*Wochen!$BA6</f>
        <v>17.738234051542037</v>
      </c>
      <c r="MO15" s="87">
        <f>MO$6/Wochen!$BB$5*Wochen!$BB6</f>
        <v>14.522190629249597</v>
      </c>
      <c r="MP15" s="87">
        <f>MP$6/Wochen!$BB$5*Wochen!$BB6</f>
        <v>14.467548522685128</v>
      </c>
      <c r="MQ15" s="87">
        <f>MQ$6/Wochen!$BB$5*Wochen!$BB6</f>
        <v>14.73655581654098</v>
      </c>
      <c r="MR15" s="87">
        <f>MR$6/Wochen!$BB$5*Wochen!$BB6</f>
        <v>14.879465941401904</v>
      </c>
      <c r="MS15" s="87">
        <f>MS$6/Wochen!$BB$5*Wochen!$BB6</f>
        <v>14.850043268636419</v>
      </c>
      <c r="MT15" s="87">
        <f>MT$6/Wochen!$BB$5*Wochen!$BB6</f>
        <v>14.492767956484114</v>
      </c>
      <c r="MU15" s="87">
        <f>MU$6/Wochen!$BB$5*Wochen!$BB6</f>
        <v>14.051427865001855</v>
      </c>
      <c r="MV15" s="87">
        <f>MV$6/Wochen!$BC$5*Wochen!$BC6</f>
        <v>20.483520025787733</v>
      </c>
      <c r="MW15" s="87">
        <f>MW$6/Wochen!$BC$5*Wochen!$BC6</f>
        <v>21.078572004190509</v>
      </c>
      <c r="MX15" s="87">
        <f>MX$6/Wochen!$BC$5*Wochen!$BC6</f>
        <v>21.233056652429685</v>
      </c>
      <c r="MY15" s="87">
        <f>MY$6/Wochen!$BC$5*Wochen!$BC6</f>
        <v>19.974292851962286</v>
      </c>
      <c r="MZ15" s="87">
        <f>MZ$6/Wochen!$BC$5*Wochen!$BC6</f>
        <v>19.716818438230316</v>
      </c>
      <c r="NA15" s="87">
        <f>NA$6/Wochen!$BC$5*Wochen!$BC6</f>
        <v>19.350632605367071</v>
      </c>
      <c r="NB15" s="87">
        <f>NB$6/Wochen!$BC$5*Wochen!$BC6</f>
        <v>20.163107422032397</v>
      </c>
      <c r="NC15" s="87">
        <f>NC$6/Wochen!$BD$5*Wochen!$BD6</f>
        <v>18.565325506501978</v>
      </c>
      <c r="ND15" s="87">
        <f>ND$6/Wochen!$BD$5*Wochen!$BD6</f>
        <v>18.127675186498717</v>
      </c>
      <c r="NE15" s="87">
        <f>NE$6/Wochen!$BD$5*Wochen!$BD6</f>
        <v>18.207247971953851</v>
      </c>
      <c r="NF15" s="87">
        <f>NF$6/Wochen!$BD$5*Wochen!$BD6</f>
        <v>17.152908564673272</v>
      </c>
      <c r="NG15" s="87">
        <f>NG$6/Wochen!$BD$5*Wochen!$BD6</f>
        <v>17.048469283763403</v>
      </c>
      <c r="NH15" s="87">
        <f>NH$6/Wochen!$BD$5*Wochen!$BD6</f>
        <v>16.730178141942847</v>
      </c>
      <c r="NI15" s="87">
        <f>NI$6/Wochen!$BD$5*Wochen!$BD6</f>
        <v>16.168195344665932</v>
      </c>
      <c r="NJ15" s="87">
        <f t="shared" ref="NJ15:NJ29" si="21">SUM(E15:NF15)</f>
        <v>7239.6189590237054</v>
      </c>
      <c r="NK15" s="87">
        <f>SUM(Wochen!D6:BD6)</f>
        <v>7326</v>
      </c>
      <c r="NL15" s="87">
        <f>SUM(Wochen!E6:BC6)</f>
        <v>7070</v>
      </c>
      <c r="NM15" s="87">
        <f>SUM(J15:NB15)</f>
        <v>7071.3279559495031</v>
      </c>
      <c r="NN15" s="87">
        <f>+NM15-NL15</f>
        <v>1.3279559495031208</v>
      </c>
      <c r="NO15" s="88">
        <f>+NN15/NL15</f>
        <v>1.878296958278813E-4</v>
      </c>
    </row>
    <row r="16" spans="1:379">
      <c r="A16" s="28" t="str">
        <f>Wochen!C7</f>
        <v>30-35</v>
      </c>
      <c r="B16" s="87">
        <f t="shared" ref="B16:D16" si="22">ND34</f>
        <v>4.8508569545154909</v>
      </c>
      <c r="C16" s="87">
        <f t="shared" si="22"/>
        <v>10.672380045495425</v>
      </c>
      <c r="D16" s="87">
        <f t="shared" si="22"/>
        <v>11.026768237845845</v>
      </c>
      <c r="E16" s="87">
        <f>E$6/Wochen!$D$5*Wochen!$D7</f>
        <v>10.957519970375072</v>
      </c>
      <c r="F16" s="87">
        <f>F$6/Wochen!$D$5*Wochen!$D7</f>
        <v>11.458551552663598</v>
      </c>
      <c r="G16" s="87">
        <f>G$6/Wochen!$D$5*Wochen!$D7</f>
        <v>11.246733322753004</v>
      </c>
      <c r="H16" s="87">
        <f>H$6/Wochen!$D$5*Wochen!$D7</f>
        <v>11.303761307728934</v>
      </c>
      <c r="I16" s="87">
        <f>I$6/Wochen!$D$5*Wochen!$D7</f>
        <v>10.334285563138126</v>
      </c>
      <c r="J16" s="87">
        <f>J$6/Wochen!$E$5*Wochen!$E7</f>
        <v>7.9761194029850753</v>
      </c>
      <c r="K16" s="87">
        <f>K$6/Wochen!$E$5*Wochen!$E7</f>
        <v>8.3850746268656717</v>
      </c>
      <c r="L16" s="87">
        <f>L$6/Wochen!$E$5*Wochen!$E7</f>
        <v>8.4746268656716417</v>
      </c>
      <c r="M16" s="87">
        <f>M$6/Wochen!$E$5*Wochen!$E7</f>
        <v>8.7014925373134329</v>
      </c>
      <c r="N16" s="87">
        <f>N$6/Wochen!$E$5*Wochen!$E7</f>
        <v>8.6298507462686569</v>
      </c>
      <c r="O16" s="87">
        <f>O$6/Wochen!$E$5*Wochen!$E7</f>
        <v>8.017910447761194</v>
      </c>
      <c r="P16" s="87">
        <f>P$6/Wochen!$E$5*Wochen!$E7</f>
        <v>7.8149253731343276</v>
      </c>
      <c r="Q16" s="87">
        <f>Q$6/Wochen!$F$5*Wochen!$F7</f>
        <v>9.5126146788990837</v>
      </c>
      <c r="R16" s="87">
        <f>R$6/Wochen!$F$5*Wochen!$F7</f>
        <v>9.7637614678899087</v>
      </c>
      <c r="S16" s="87">
        <f>S$6/Wochen!$F$5*Wochen!$F7</f>
        <v>9.2752293577981657</v>
      </c>
      <c r="T16" s="87">
        <f>T$6/Wochen!$F$5*Wochen!$F7</f>
        <v>9.9392201834862384</v>
      </c>
      <c r="U16" s="87">
        <f>U$6/Wochen!$F$5*Wochen!$F7</f>
        <v>9.3130733944954134</v>
      </c>
      <c r="V16" s="87">
        <f>V$6/Wochen!$F$5*Wochen!$F7</f>
        <v>9.271788990825689</v>
      </c>
      <c r="W16" s="87">
        <f>W$6/Wochen!$F$5*Wochen!$F7</f>
        <v>8.9243119266055047</v>
      </c>
      <c r="X16" s="87">
        <f>X$6/Wochen!$G$5*Wochen!$G7</f>
        <v>6.6906019007391766</v>
      </c>
      <c r="Y16" s="87">
        <f>Y$6/Wochen!$G$5*Wochen!$G7</f>
        <v>6.8680042238648369</v>
      </c>
      <c r="Z16" s="87">
        <f>Z$6/Wochen!$G$5*Wochen!$G7</f>
        <v>6.8274551214361132</v>
      </c>
      <c r="AA16" s="87">
        <f>AA$6/Wochen!$G$5*Wochen!$G7</f>
        <v>6.9110876451953542</v>
      </c>
      <c r="AB16" s="87">
        <f>AB$6/Wochen!$G$5*Wochen!$G7</f>
        <v>7.2050686378035902</v>
      </c>
      <c r="AC16" s="87">
        <f>AC$6/Wochen!$G$5*Wochen!$G7</f>
        <v>6.7818373812038004</v>
      </c>
      <c r="AD16" s="87">
        <f>AD$6/Wochen!$G$5*Wochen!$G7</f>
        <v>6.7159450897571276</v>
      </c>
      <c r="AE16" s="87">
        <f>AE$6/Wochen!$H$5*Wochen!$H7</f>
        <v>6.26</v>
      </c>
      <c r="AF16" s="87">
        <f>AF$6/Wochen!$H$5*Wochen!$H7</f>
        <v>6.4444444444444446</v>
      </c>
      <c r="AG16" s="87">
        <f>AG$6/Wochen!$H$5*Wochen!$H7</f>
        <v>6.3088888888888892</v>
      </c>
      <c r="AH16" s="87">
        <f>AH$6/Wochen!$H$5*Wochen!$H7</f>
        <v>6.1666666666666661</v>
      </c>
      <c r="AI16" s="87">
        <f>AI$6/Wochen!$H$5*Wochen!$H7</f>
        <v>6.4955555555555557</v>
      </c>
      <c r="AJ16" s="87">
        <f>AJ$6/Wochen!$H$5*Wochen!$H7</f>
        <v>6.2377777777777776</v>
      </c>
      <c r="AK16" s="87">
        <f>AK$6/Wochen!$H$5*Wochen!$H7</f>
        <v>6.0866666666666669</v>
      </c>
      <c r="AL16" s="87">
        <f>AL$6/Wochen!$I$5*Wochen!$I7</f>
        <v>7.630707792548999</v>
      </c>
      <c r="AM16" s="87">
        <f>AM$6/Wochen!$I$5*Wochen!$I7</f>
        <v>8.0762965687562396</v>
      </c>
      <c r="AN16" s="87">
        <f>AN$6/Wochen!$I$5*Wochen!$I7</f>
        <v>7.5026010193894175</v>
      </c>
      <c r="AO16" s="87">
        <f>AO$6/Wochen!$I$5*Wochen!$I7</f>
        <v>7.2436025432189579</v>
      </c>
      <c r="AP16" s="87">
        <f>AP$6/Wochen!$I$5*Wochen!$I7</f>
        <v>7.6696968104671326</v>
      </c>
      <c r="AQ16" s="87">
        <f>AQ$6/Wochen!$I$5*Wochen!$I7</f>
        <v>7.561084546266617</v>
      </c>
      <c r="AR16" s="87">
        <f>AR$6/Wochen!$I$5*Wochen!$I7</f>
        <v>7.3160107193526356</v>
      </c>
      <c r="AS16" s="87">
        <f>AS$6/Wochen!$J$5*Wochen!$J7</f>
        <v>5.9507379134860043</v>
      </c>
      <c r="AT16" s="87">
        <f>AT$6/Wochen!$J$5*Wochen!$J7</f>
        <v>5.9319592875318063</v>
      </c>
      <c r="AU16" s="87">
        <f>AU$6/Wochen!$J$5*Wochen!$J7</f>
        <v>5.8130279898218831</v>
      </c>
      <c r="AV16" s="87">
        <f>AV$6/Wochen!$J$5*Wochen!$J7</f>
        <v>5.8443256997455473</v>
      </c>
      <c r="AW16" s="87">
        <f>AW$6/Wochen!$J$5*Wochen!$J7</f>
        <v>5.8318066157760811</v>
      </c>
      <c r="AX16" s="87">
        <f>AX$6/Wochen!$J$5*Wochen!$J7</f>
        <v>5.867277353689567</v>
      </c>
      <c r="AY16" s="87">
        <f>AY$6/Wochen!$J$5*Wochen!$J7</f>
        <v>5.7608651399491091</v>
      </c>
      <c r="AZ16" s="87">
        <f>AZ$6/Wochen!$K$5*Wochen!$K7</f>
        <v>6.6972767574414194</v>
      </c>
      <c r="BA16" s="87">
        <f>BA$6/Wochen!$K$5*Wochen!$K7</f>
        <v>6.3172894236858772</v>
      </c>
      <c r="BB16" s="87">
        <f>BB$6/Wochen!$K$5*Wochen!$K7</f>
        <v>6.4930335655478144</v>
      </c>
      <c r="BC16" s="87">
        <f>BC$6/Wochen!$K$5*Wochen!$K7</f>
        <v>6.5025332488917034</v>
      </c>
      <c r="BD16" s="87">
        <f>BD$6/Wochen!$K$5*Wochen!$K7</f>
        <v>6.3315389487017093</v>
      </c>
      <c r="BE16" s="87">
        <f>BE$6/Wochen!$K$5*Wochen!$K7</f>
        <v>6.3529132362254597</v>
      </c>
      <c r="BF16" s="87">
        <f>BF$6/Wochen!$K$5*Wochen!$K7</f>
        <v>6.3054148195060158</v>
      </c>
      <c r="BG16" s="87">
        <f>BG$6/Wochen!$L$5*Wochen!$L7</f>
        <v>7.9782474861481631</v>
      </c>
      <c r="BH16" s="87">
        <f>BH$6/Wochen!$L$5*Wochen!$L7</f>
        <v>8.0529447978657913</v>
      </c>
      <c r="BI16" s="87">
        <f>BI$6/Wochen!$L$5*Wochen!$L7</f>
        <v>8.0098501949517757</v>
      </c>
      <c r="BJ16" s="87">
        <f>BJ$6/Wochen!$L$5*Wochen!$L7</f>
        <v>7.8518366509337163</v>
      </c>
      <c r="BK16" s="87">
        <f>BK$6/Wochen!$L$5*Wochen!$L7</f>
        <v>8.3574799917915037</v>
      </c>
      <c r="BL16" s="87">
        <f>BL$6/Wochen!$L$5*Wochen!$L7</f>
        <v>8.1247691360558179</v>
      </c>
      <c r="BM16" s="87">
        <f>BM$6/Wochen!$L$5*Wochen!$L7</f>
        <v>7.6248717422532328</v>
      </c>
      <c r="BN16" s="87">
        <f>BN$6/Wochen!$M$5*Wochen!$M7</f>
        <v>8.267219874764546</v>
      </c>
      <c r="BO16" s="87">
        <f>BO$6/Wochen!$M$5*Wochen!$M7</f>
        <v>8.3919971491116439</v>
      </c>
      <c r="BP16" s="87">
        <f>BP$6/Wochen!$M$5*Wochen!$M7</f>
        <v>8.10471923840554</v>
      </c>
      <c r="BQ16" s="87">
        <f>BQ$6/Wochen!$M$5*Wochen!$M7</f>
        <v>8.072799470549306</v>
      </c>
      <c r="BR16" s="87">
        <f>BR$6/Wochen!$M$5*Wochen!$M7</f>
        <v>8.4181133228121965</v>
      </c>
      <c r="BS16" s="87">
        <f>BS$6/Wochen!$M$5*Wochen!$M7</f>
        <v>7.8812808634119023</v>
      </c>
      <c r="BT16" s="87">
        <f>BT$6/Wochen!$M$5*Wochen!$M7</f>
        <v>7.8638700809448663</v>
      </c>
      <c r="BU16" s="87">
        <f>BU$6/Wochen!$N$5*Wochen!$N7</f>
        <v>6.6788372560852949</v>
      </c>
      <c r="BV16" s="87">
        <f>BV$6/Wochen!$N$5*Wochen!$N7</f>
        <v>6.671897002615168</v>
      </c>
      <c r="BW16" s="87">
        <f>BW$6/Wochen!$N$5*Wochen!$N7</f>
        <v>6.6811506739086699</v>
      </c>
      <c r="BX16" s="87">
        <f>BX$6/Wochen!$N$5*Wochen!$N7</f>
        <v>6.5932407966203987</v>
      </c>
      <c r="BY16" s="87">
        <f>BY$6/Wochen!$N$5*Wochen!$N7</f>
        <v>6.5446590223295109</v>
      </c>
      <c r="BZ16" s="87">
        <f>BZ$6/Wochen!$N$5*Wochen!$N7</f>
        <v>6.4775699054516194</v>
      </c>
      <c r="CA16" s="87">
        <f>CA$6/Wochen!$N$5*Wochen!$N7</f>
        <v>6.352645342989339</v>
      </c>
      <c r="CB16" s="87">
        <f>CB$6/Wochen!$O$5*Wochen!$O7</f>
        <v>8.7150600273542373</v>
      </c>
      <c r="CC16" s="87">
        <f>CC$6/Wochen!$O$5*Wochen!$O7</f>
        <v>8.5626361379869298</v>
      </c>
      <c r="CD16" s="87">
        <f>CD$6/Wochen!$O$5*Wochen!$O7</f>
        <v>8.777822805329011</v>
      </c>
      <c r="CE16" s="87">
        <f>CE$6/Wochen!$O$5*Wochen!$O7</f>
        <v>8.4191783597588774</v>
      </c>
      <c r="CF16" s="87">
        <f>CF$6/Wochen!$O$5*Wochen!$O7</f>
        <v>8.5955118788308607</v>
      </c>
      <c r="CG16" s="87">
        <f>CG$6/Wochen!$O$5*Wochen!$O7</f>
        <v>8.2398561369738097</v>
      </c>
      <c r="CH16" s="87">
        <f>CH$6/Wochen!$O$5*Wochen!$O7</f>
        <v>7.6899346537662732</v>
      </c>
      <c r="CI16" s="87">
        <f>CI$6/Wochen!$O$5*Wochen!$O7</f>
        <v>8.0396129881971525</v>
      </c>
      <c r="CJ16" s="87">
        <f>CJ$6/Wochen!$P$5*Wochen!$P7</f>
        <v>6.6458914886057965</v>
      </c>
      <c r="CK16" s="87">
        <f>CK$6/Wochen!$P$5*Wochen!$P7</f>
        <v>7.1282545805207338</v>
      </c>
      <c r="CL16" s="87">
        <f>CL$6/Wochen!$P$5*Wochen!$P7</f>
        <v>6.9041262751865196</v>
      </c>
      <c r="CM16" s="87">
        <f>CM$6/Wochen!$P$5*Wochen!$P7</f>
        <v>7.1891590113180737</v>
      </c>
      <c r="CN16" s="87">
        <f>CN$6/Wochen!$P$5*Wochen!$P7</f>
        <v>7.1794143023904997</v>
      </c>
      <c r="CO16" s="87">
        <f>CO$6/Wochen!$P$5*Wochen!$P7</f>
        <v>6.3998375881845408</v>
      </c>
      <c r="CP16" s="87">
        <f>CP$6/Wochen!$Q$5*Wochen!$Q7</f>
        <v>7.5506368964014134</v>
      </c>
      <c r="CQ16" s="87">
        <f>CQ$6/Wochen!$Q$5*Wochen!$Q7</f>
        <v>7.6892526759335498</v>
      </c>
      <c r="CR16" s="87">
        <f>CR$6/Wochen!$Q$5*Wochen!$Q7</f>
        <v>7.8147914951324653</v>
      </c>
      <c r="CS16" s="87">
        <f>CS$6/Wochen!$Q$5*Wochen!$Q7</f>
        <v>8.0292536445972775</v>
      </c>
      <c r="CT16" s="87">
        <f>CT$6/Wochen!$Q$5*Wochen!$Q7</f>
        <v>7.7860221823993792</v>
      </c>
      <c r="CU16" s="87">
        <f>CU$6/Wochen!$Q$5*Wochen!$Q7</f>
        <v>7.6709449314670408</v>
      </c>
      <c r="CV16" s="87">
        <f>CV$6/Wochen!$Q$5*Wochen!$Q7</f>
        <v>7.4590981740688722</v>
      </c>
      <c r="CW16" s="87">
        <f>CW$6/Wochen!$R$5*Wochen!$R7</f>
        <v>7.1088577974942719</v>
      </c>
      <c r="CX16" s="87">
        <f>CX$6/Wochen!$R$5*Wochen!$R7</f>
        <v>7.1345975722712422</v>
      </c>
      <c r="CY16" s="87">
        <f>CY$6/Wochen!$R$5*Wochen!$R7</f>
        <v>7.3896553405157697</v>
      </c>
      <c r="CZ16" s="87">
        <f>CZ$6/Wochen!$R$5*Wochen!$R7</f>
        <v>6.9450592307317311</v>
      </c>
      <c r="DA16" s="87">
        <f>DA$6/Wochen!$R$5*Wochen!$R7</f>
        <v>6.4560035099692872</v>
      </c>
      <c r="DB16" s="87">
        <f>DB$6/Wochen!$R$5*Wochen!$R7</f>
        <v>6.5308828547750206</v>
      </c>
      <c r="DC16" s="87">
        <f>DC$6/Wochen!$R$5*Wochen!$R7</f>
        <v>6.4349436942426754</v>
      </c>
      <c r="DD16" s="87">
        <f>DD$6/Wochen!$S$5*Wochen!$S7</f>
        <v>8.7689674843126078</v>
      </c>
      <c r="DE16" s="87">
        <f>DE$6/Wochen!$S$5*Wochen!$S7</f>
        <v>8.9257895555670803</v>
      </c>
      <c r="DF16" s="87">
        <f>DF$6/Wochen!$S$5*Wochen!$S7</f>
        <v>8.9486594409583571</v>
      </c>
      <c r="DG16" s="87">
        <f>DG$6/Wochen!$S$5*Wochen!$S7</f>
        <v>9.226365192138152</v>
      </c>
      <c r="DH16" s="87">
        <f>DH$6/Wochen!$S$5*Wochen!$S7</f>
        <v>9.5530778405849723</v>
      </c>
      <c r="DI16" s="87">
        <f>DI$6/Wochen!$S$5*Wochen!$S7</f>
        <v>8.8571798993932465</v>
      </c>
      <c r="DJ16" s="87">
        <f>DJ$6/Wochen!$S$5*Wochen!$S7</f>
        <v>8.7199605870455841</v>
      </c>
      <c r="DK16" s="87">
        <f>DK$6/Wochen!$T$5*Wochen!$T7</f>
        <v>7.8647658060690988</v>
      </c>
      <c r="DL16" s="87">
        <f>DL$6/Wochen!$T$5*Wochen!$T7</f>
        <v>8.1137821376596779</v>
      </c>
      <c r="DM16" s="87">
        <f>DM$6/Wochen!$T$5*Wochen!$T7</f>
        <v>8.0070608526922875</v>
      </c>
      <c r="DN16" s="87">
        <f>DN$6/Wochen!$T$5*Wochen!$T7</f>
        <v>8.1493558993154736</v>
      </c>
      <c r="DO16" s="87">
        <f>DO$6/Wochen!$T$5*Wochen!$T7</f>
        <v>8.0752438958658974</v>
      </c>
      <c r="DP16" s="87">
        <f>DP$6/Wochen!$T$5*Wochen!$T7</f>
        <v>7.5238505902010457</v>
      </c>
      <c r="DQ16" s="87">
        <f>DQ$6/Wochen!$T$5*Wochen!$T7</f>
        <v>7.2659408181965182</v>
      </c>
      <c r="DR16" s="87">
        <f>DR$6/Wochen!$U$5*Wochen!$U7</f>
        <v>8.2054144571588061</v>
      </c>
      <c r="DS16" s="87">
        <f>DS$6/Wochen!$U$5*Wochen!$U7</f>
        <v>8.0616243371476415</v>
      </c>
      <c r="DT16" s="87">
        <f>DT$6/Wochen!$U$5*Wochen!$U7</f>
        <v>8.6555400502372315</v>
      </c>
      <c r="DU16" s="87">
        <f>DU$6/Wochen!$U$5*Wochen!$U7</f>
        <v>8.449232486742952</v>
      </c>
      <c r="DV16" s="87">
        <f>DV$6/Wochen!$U$5*Wochen!$U7</f>
        <v>7.7865475858219364</v>
      </c>
      <c r="DW16" s="87">
        <f>DW$6/Wochen!$U$5*Wochen!$U7</f>
        <v>7.6083728718950594</v>
      </c>
      <c r="DX16" s="87">
        <f>DX$6/Wochen!$U$5*Wochen!$U7</f>
        <v>7.2332682109963713</v>
      </c>
      <c r="DY16" s="87">
        <f>DY$6/Wochen!$V$5*Wochen!$V7</f>
        <v>6.5546609208437285</v>
      </c>
      <c r="DZ16" s="87">
        <f>DZ$6/Wochen!$V$5*Wochen!$V7</f>
        <v>6.5546609208437285</v>
      </c>
      <c r="EA16" s="87">
        <f>EA$6/Wochen!$V$5*Wochen!$V7</f>
        <v>6.6511680653209337</v>
      </c>
      <c r="EB16" s="87">
        <f>EB$6/Wochen!$V$5*Wochen!$V7</f>
        <v>6.6042186436833754</v>
      </c>
      <c r="EC16" s="87">
        <f>EC$6/Wochen!$V$5*Wochen!$V7</f>
        <v>6.682467679745975</v>
      </c>
      <c r="ED16" s="87">
        <f>ED$6/Wochen!$V$5*Wochen!$V7</f>
        <v>6.6642095713313667</v>
      </c>
      <c r="EE16" s="87">
        <f>EE$6/Wochen!$V$5*Wochen!$V7</f>
        <v>6.2886141982308912</v>
      </c>
      <c r="EF16" s="87">
        <f>EF$6/Wochen!$W$5*Wochen!$W7</f>
        <v>7.8241978216073012</v>
      </c>
      <c r="EG16" s="87">
        <f>EG$6/Wochen!$W$5*Wochen!$W7</f>
        <v>7.8178392699440682</v>
      </c>
      <c r="EH16" s="87">
        <f>EH$6/Wochen!$W$5*Wochen!$W7</f>
        <v>7.999057992346188</v>
      </c>
      <c r="EI16" s="87">
        <f>EI$6/Wochen!$W$5*Wochen!$W7</f>
        <v>7.6874889608478068</v>
      </c>
      <c r="EJ16" s="87">
        <f>EJ$6/Wochen!$W$5*Wochen!$W7</f>
        <v>7.8178392699440682</v>
      </c>
      <c r="EK16" s="87">
        <f>EK$6/Wochen!$W$5*Wochen!$W7</f>
        <v>7.3790992051810411</v>
      </c>
      <c r="EL16" s="87">
        <f>EL$6/Wochen!$W$5*Wochen!$W7</f>
        <v>7.4744774801295257</v>
      </c>
      <c r="EM16" s="87">
        <f>EM$6/Wochen!$X$5*Wochen!$X7</f>
        <v>4.7969924812030076</v>
      </c>
      <c r="EN16" s="87">
        <f>EN$6/Wochen!$X$5*Wochen!$X7</f>
        <v>4.8585417030949465</v>
      </c>
      <c r="EO16" s="87">
        <f>EO$6/Wochen!$X$5*Wochen!$X7</f>
        <v>5.0008742787200564</v>
      </c>
      <c r="EP16" s="87">
        <f>EP$6/Wochen!$X$5*Wochen!$X7</f>
        <v>4.6488896660255294</v>
      </c>
      <c r="EQ16" s="87">
        <f>EQ$6/Wochen!$X$5*Wochen!$X7</f>
        <v>4.7489071515999299</v>
      </c>
      <c r="ER16" s="87">
        <f>ER$6/Wochen!$X$5*Wochen!$X7</f>
        <v>4.5700297254764815</v>
      </c>
      <c r="ES16" s="87">
        <f>ES$6/Wochen!$X$5*Wochen!$X7</f>
        <v>4.3757649938800496</v>
      </c>
      <c r="ET16" s="87">
        <f>ET$6/Wochen!$Y$5*Wochen!$Y7</f>
        <v>6.5225563909774431</v>
      </c>
      <c r="EU16" s="87">
        <f>EU$6/Wochen!$Y$5*Wochen!$Y7</f>
        <v>6.4876476906552094</v>
      </c>
      <c r="EV16" s="87">
        <f>EV$6/Wochen!$Y$5*Wochen!$Y7</f>
        <v>6.484962406015037</v>
      </c>
      <c r="EW16" s="87">
        <f>EW$6/Wochen!$Y$5*Wochen!$Y7</f>
        <v>6.6621911922663806</v>
      </c>
      <c r="EX16" s="87">
        <f>EX$6/Wochen!$Y$5*Wochen!$Y7</f>
        <v>6.4634801288936625</v>
      </c>
      <c r="EY16" s="87">
        <f>EY$6/Wochen!$Y$5*Wochen!$Y7</f>
        <v>6.3936627282491942</v>
      </c>
      <c r="EZ16" s="87">
        <f>EZ$6/Wochen!$Y$5*Wochen!$Y7</f>
        <v>5.9854994629430722</v>
      </c>
      <c r="FA16" s="87">
        <f>FA$6/Wochen!$Z$5*Wochen!$Z7</f>
        <v>6.4548560838593847</v>
      </c>
      <c r="FB16" s="87">
        <f>FB$6/Wochen!$Z$5*Wochen!$Z7</f>
        <v>7.016389644987548</v>
      </c>
      <c r="FC16" s="87">
        <f>FC$6/Wochen!$Z$5*Wochen!$Z7</f>
        <v>7.2109804830022597</v>
      </c>
      <c r="FD16" s="87">
        <f>FD$6/Wochen!$Z$5*Wochen!$Z7</f>
        <v>7.4806277871083564</v>
      </c>
      <c r="FE16" s="87">
        <f>FE$6/Wochen!$Z$5*Wochen!$Z7</f>
        <v>6.9441130480106565</v>
      </c>
      <c r="FF16" s="87">
        <f>FF$6/Wochen!$Z$5*Wochen!$Z7</f>
        <v>6.6049690160421619</v>
      </c>
      <c r="FG16" s="87">
        <f>FG$6/Wochen!$Z$5*Wochen!$Z7</f>
        <v>6.2880639369896336</v>
      </c>
      <c r="FH16" s="87">
        <f>FH$6/Wochen!$AA$5*Wochen!$AA7</f>
        <v>6.6708433734939758</v>
      </c>
      <c r="FI16" s="87">
        <f>FI$6/Wochen!$AA$5*Wochen!$AA7</f>
        <v>6.7228915662650603</v>
      </c>
      <c r="FJ16" s="87">
        <f>FJ$6/Wochen!$AA$5*Wochen!$AA7</f>
        <v>6.8906024096385545</v>
      </c>
      <c r="FK16" s="87">
        <f>FK$6/Wochen!$AA$5*Wochen!$AA7</f>
        <v>6.7055421686746985</v>
      </c>
      <c r="FL16" s="87">
        <f>FL$6/Wochen!$AA$5*Wochen!$AA7</f>
        <v>7.2838554216867468</v>
      </c>
      <c r="FM16" s="87">
        <f>FM$6/Wochen!$AA$5*Wochen!$AA7</f>
        <v>7.0438554216867475</v>
      </c>
      <c r="FN16" s="87">
        <f>FN$6/Wochen!$AA$5*Wochen!$AA7</f>
        <v>6.6824096385542173</v>
      </c>
      <c r="FO16" s="87">
        <f>FO$6/Wochen!$AB$5*Wochen!$AB7</f>
        <v>8.2856271351878981</v>
      </c>
      <c r="FP16" s="87">
        <f>FP$6/Wochen!$AB$5*Wochen!$AB7</f>
        <v>8.6527574426549538</v>
      </c>
      <c r="FQ16" s="87">
        <f>FQ$6/Wochen!$AB$5*Wochen!$AB7</f>
        <v>8.6239629087359688</v>
      </c>
      <c r="FR16" s="87">
        <f>FR$6/Wochen!$AB$5*Wochen!$AB7</f>
        <v>8.5483772571986343</v>
      </c>
      <c r="FS16" s="87">
        <f>FS$6/Wochen!$AB$5*Wochen!$AB7</f>
        <v>8.5231820400195222</v>
      </c>
      <c r="FT16" s="87">
        <f>FT$6/Wochen!$AB$5*Wochen!$AB7</f>
        <v>8.4763909224011709</v>
      </c>
      <c r="FU16" s="87">
        <f>FU$6/Wochen!$AB$5*Wochen!$AB7</f>
        <v>7.8897022938018546</v>
      </c>
      <c r="FV16" s="87">
        <f>FV$6/Wochen!$AC$5*Wochen!$AC7</f>
        <v>5.8764610577479459</v>
      </c>
      <c r="FW16" s="87">
        <f>FW$6/Wochen!$AC$5*Wochen!$AC7</f>
        <v>5.8171507927323232</v>
      </c>
      <c r="FX16" s="87">
        <f>FX$6/Wochen!$AC$5*Wochen!$AC7</f>
        <v>5.6273579446823287</v>
      </c>
      <c r="FY16" s="87">
        <f>FY$6/Wochen!$AC$5*Wochen!$AC7</f>
        <v>5.8171507927323232</v>
      </c>
      <c r="FZ16" s="87">
        <f>FZ$6/Wochen!$AC$5*Wochen!$AC7</f>
        <v>6.0354125679898161</v>
      </c>
      <c r="GA16" s="87">
        <f>GA$6/Wochen!$AC$5*Wochen!$AC7</f>
        <v>6.1848744358291858</v>
      </c>
      <c r="GB16" s="87">
        <f>GB$6/Wochen!$AC$5*Wochen!$AC7</f>
        <v>5.641592408286078</v>
      </c>
      <c r="GC16" s="87">
        <f>GC$6/Wochen!$AD$5*Wochen!$AD7</f>
        <v>11.167772165764012</v>
      </c>
      <c r="GD16" s="87">
        <f>GD$6/Wochen!$AD$5*Wochen!$AD7</f>
        <v>11.192113430292704</v>
      </c>
      <c r="GE16" s="87">
        <f>GE$6/Wochen!$AD$5*Wochen!$AD7</f>
        <v>11.956429136493639</v>
      </c>
      <c r="GF16" s="87">
        <f>GF$6/Wochen!$AD$5*Wochen!$AD7</f>
        <v>11.77143552607558</v>
      </c>
      <c r="GG16" s="87">
        <f>GG$6/Wochen!$AD$5*Wochen!$AD7</f>
        <v>11.445262581391102</v>
      </c>
      <c r="GH16" s="87">
        <f>GH$6/Wochen!$AD$5*Wochen!$AD7</f>
        <v>11.060670601837765</v>
      </c>
      <c r="GI16" s="87">
        <f>GI$6/Wochen!$AD$5*Wochen!$AD7</f>
        <v>11.406316558145196</v>
      </c>
      <c r="GJ16" s="87">
        <f>GJ$6/Wochen!$AE$5*Wochen!$AE7</f>
        <v>7.7182470908640743</v>
      </c>
      <c r="GK16" s="87">
        <f>GK$6/Wochen!$AE$5*Wochen!$AE7</f>
        <v>7.4736320871502855</v>
      </c>
      <c r="GL16" s="87">
        <f>GL$6/Wochen!$AE$5*Wochen!$AE7</f>
        <v>7.2290170834364949</v>
      </c>
      <c r="GM16" s="87">
        <f>GM$6/Wochen!$AE$5*Wochen!$AE7</f>
        <v>7.7021539985144827</v>
      </c>
      <c r="GN16" s="87">
        <f>GN$6/Wochen!$AE$5*Wochen!$AE7</f>
        <v>7.8373359742510518</v>
      </c>
      <c r="GO16" s="87">
        <f>GO$6/Wochen!$AE$5*Wochen!$AE7</f>
        <v>7.0938351076999258</v>
      </c>
      <c r="GP16" s="87">
        <f>GP$6/Wochen!$AE$5*Wochen!$AE7</f>
        <v>6.9457786580836842</v>
      </c>
      <c r="GQ16" s="87">
        <f>GQ$6/Wochen!$AF$5*Wochen!$AF7</f>
        <v>8.2865100508597731</v>
      </c>
      <c r="GR16" s="87">
        <f>GR$6/Wochen!$AF$5*Wochen!$AF7</f>
        <v>8.8423347057398889</v>
      </c>
      <c r="GS16" s="87">
        <f>GS$6/Wochen!$AF$5*Wochen!$AF7</f>
        <v>8.7914749333979163</v>
      </c>
      <c r="GT16" s="87">
        <f>GT$6/Wochen!$AF$5*Wochen!$AF7</f>
        <v>8.5480745943327676</v>
      </c>
      <c r="GU16" s="87">
        <f>GU$6/Wochen!$AF$5*Wochen!$AF7</f>
        <v>8.4972148219907968</v>
      </c>
      <c r="GV16" s="87">
        <f>GV$6/Wochen!$AF$5*Wochen!$AF7</f>
        <v>8.4390893678856873</v>
      </c>
      <c r="GW16" s="87">
        <f>GW$6/Wochen!$AF$5*Wochen!$AF7</f>
        <v>8.59530152579317</v>
      </c>
      <c r="GX16" s="87">
        <f>GX$6/Wochen!$AG$5*Wochen!$AG7</f>
        <v>6.9691160809371677</v>
      </c>
      <c r="GY16" s="87">
        <f>GY$6/Wochen!$AG$5*Wochen!$AG7</f>
        <v>6.5914093006744761</v>
      </c>
      <c r="GZ16" s="87">
        <f>GZ$6/Wochen!$AG$5*Wochen!$AG7</f>
        <v>6.5885694000709982</v>
      </c>
      <c r="HA16" s="87">
        <f>HA$6/Wochen!$AG$5*Wochen!$AG7</f>
        <v>6.7845225417110395</v>
      </c>
      <c r="HB16" s="87">
        <f>HB$6/Wochen!$AG$5*Wochen!$AG7</f>
        <v>7.1906283280085201</v>
      </c>
      <c r="HC16" s="87">
        <f>HC$6/Wochen!$AG$5*Wochen!$AG7</f>
        <v>7.1366702165424201</v>
      </c>
      <c r="HD16" s="87">
        <f>HD$6/Wochen!$AG$5*Wochen!$AG7</f>
        <v>6.7390841320553783</v>
      </c>
      <c r="HE16" s="87">
        <f>HE$6/Wochen!$AH$5*Wochen!$AH7</f>
        <v>6.6998562805403861</v>
      </c>
      <c r="HF16" s="87">
        <f>HF$6/Wochen!$AH$5*Wochen!$AH7</f>
        <v>7.1275653923541249</v>
      </c>
      <c r="HG16" s="87">
        <f>HG$6/Wochen!$AH$5*Wochen!$AH7</f>
        <v>6.5646450129347524</v>
      </c>
      <c r="HH16" s="87">
        <f>HH$6/Wochen!$AH$5*Wochen!$AH7</f>
        <v>6.4846220178212128</v>
      </c>
      <c r="HI16" s="87">
        <f>HI$6/Wochen!$AH$5*Wochen!$AH7</f>
        <v>7.1799942512216148</v>
      </c>
      <c r="HJ16" s="87">
        <f>HJ$6/Wochen!$AH$5*Wochen!$AH7</f>
        <v>7.1441218741017538</v>
      </c>
      <c r="HK16" s="87">
        <f>HK$6/Wochen!$AH$5*Wochen!$AH7</f>
        <v>6.799195171026156</v>
      </c>
      <c r="HL16" s="87">
        <f>HL$6/Wochen!$AI$5*Wochen!$AI7</f>
        <v>5.6559816828849447</v>
      </c>
      <c r="HM16" s="87">
        <f>HM$6/Wochen!$AI$5*Wochen!$AI7</f>
        <v>5.3673153978248429</v>
      </c>
      <c r="HN16" s="87">
        <f>HN$6/Wochen!$AI$5*Wochen!$AI7</f>
        <v>5.6043503148254148</v>
      </c>
      <c r="HO16" s="87">
        <f>HO$6/Wochen!$AI$5*Wochen!$AI7</f>
        <v>5.6395535203205496</v>
      </c>
      <c r="HP16" s="87">
        <f>HP$6/Wochen!$AI$5*Wochen!$AI7</f>
        <v>5.9681167716084715</v>
      </c>
      <c r="HQ16" s="87">
        <f>HQ$6/Wochen!$AI$5*Wochen!$AI7</f>
        <v>6.2638236977676014</v>
      </c>
      <c r="HR16" s="87">
        <f>HR$6/Wochen!$AI$5*Wochen!$AI7</f>
        <v>6.5008586147681742</v>
      </c>
      <c r="HS16" s="87">
        <f>HS$6/Wochen!$AJ$5*Wochen!$AJ7</f>
        <v>8.6234749898332659</v>
      </c>
      <c r="HT16" s="87">
        <f>HT$6/Wochen!$AJ$5*Wochen!$AJ7</f>
        <v>9.414192761285074</v>
      </c>
      <c r="HU16" s="87">
        <f>HU$6/Wochen!$AJ$5*Wochen!$AJ7</f>
        <v>9.2901586010573407</v>
      </c>
      <c r="HV16" s="87">
        <f>HV$6/Wochen!$AJ$5*Wochen!$AJ7</f>
        <v>8.8932492883285903</v>
      </c>
      <c r="HW16" s="87">
        <f>HW$6/Wochen!$AJ$5*Wochen!$AJ7</f>
        <v>8.8591398942659616</v>
      </c>
      <c r="HX16" s="87">
        <f>HX$6/Wochen!$AJ$5*Wochen!$AJ7</f>
        <v>8.2079605530703539</v>
      </c>
      <c r="HY16" s="87">
        <f>HY$6/Wochen!$AJ$5*Wochen!$AJ7</f>
        <v>7.7118239121594145</v>
      </c>
      <c r="HZ16" s="87">
        <f>HZ$6/Wochen!$AK$5*Wochen!$AK7</f>
        <v>5.2519667084710981</v>
      </c>
      <c r="IA16" s="87">
        <f>IA$6/Wochen!$AK$5*Wochen!$AK7</f>
        <v>5.3785201231330522</v>
      </c>
      <c r="IB16" s="87">
        <f>IB$6/Wochen!$AK$5*Wochen!$AK7</f>
        <v>5.3574278873560601</v>
      </c>
      <c r="IC16" s="87">
        <f>IC$6/Wochen!$AK$5*Wochen!$AK7</f>
        <v>5.298369627180481</v>
      </c>
      <c r="ID16" s="87">
        <f>ID$6/Wochen!$AK$5*Wochen!$AK7</f>
        <v>5.6632653061224492</v>
      </c>
      <c r="IE16" s="87">
        <f>IE$6/Wochen!$AK$5*Wochen!$AK7</f>
        <v>5.3025880743358798</v>
      </c>
      <c r="IF16" s="87">
        <f>IF$6/Wochen!$AK$5*Wochen!$AK7</f>
        <v>4.7478622734009805</v>
      </c>
      <c r="IG16" s="87">
        <f>IG$6/Wochen!$AL$5*Wochen!$AL7</f>
        <v>6.8960125097732607</v>
      </c>
      <c r="IH16" s="87">
        <f>IH$6/Wochen!$AL$5*Wochen!$AL7</f>
        <v>7.1111445239670417</v>
      </c>
      <c r="II16" s="87">
        <f>II$6/Wochen!$AL$5*Wochen!$AL7</f>
        <v>7.0168400793889463</v>
      </c>
      <c r="IJ16" s="87">
        <f>IJ$6/Wochen!$AL$5*Wochen!$AL7</f>
        <v>6.6867745233656093</v>
      </c>
      <c r="IK16" s="87">
        <f>IK$6/Wochen!$AL$5*Wochen!$AL7</f>
        <v>7.1582967462560898</v>
      </c>
      <c r="IL16" s="87">
        <f>IL$6/Wochen!$AL$5*Wochen!$AL7</f>
        <v>7.3144884825885601</v>
      </c>
      <c r="IM16" s="87">
        <f>IM$6/Wochen!$AL$5*Wochen!$AL7</f>
        <v>6.8164431346604921</v>
      </c>
      <c r="IN16" s="87">
        <f>IN$6/Wochen!$AM$5*Wochen!$AM7</f>
        <v>5.6906143446790685</v>
      </c>
      <c r="IO16" s="87">
        <f>IO$6/Wochen!$AM$5*Wochen!$AM7</f>
        <v>6.1528982472931739</v>
      </c>
      <c r="IP16" s="87">
        <f>IP$6/Wochen!$AM$5*Wochen!$AM7</f>
        <v>6.0323024466112347</v>
      </c>
      <c r="IQ16" s="87">
        <f>IQ$6/Wochen!$AM$5*Wochen!$AM7</f>
        <v>6.0900879344379977</v>
      </c>
      <c r="IR16" s="87">
        <f>IR$6/Wochen!$AM$5*Wochen!$AM7</f>
        <v>6.2081713226057298</v>
      </c>
      <c r="IS16" s="87">
        <f>IS$6/Wochen!$AM$5*Wochen!$AM7</f>
        <v>5.9895914338697134</v>
      </c>
      <c r="IT16" s="87">
        <f>IT$6/Wochen!$AM$5*Wochen!$AM7</f>
        <v>5.8363342705030803</v>
      </c>
      <c r="IU16" s="87">
        <f>IU$6/Wochen!$AN$5*Wochen!$AN7</f>
        <v>8.086124121779859</v>
      </c>
      <c r="IV16" s="87">
        <f>IV$6/Wochen!$AN$5*Wochen!$AN7</f>
        <v>8.086124121779859</v>
      </c>
      <c r="IW16" s="87">
        <f>IW$6/Wochen!$AN$5*Wochen!$AN7</f>
        <v>8.4765807962529269</v>
      </c>
      <c r="IX16" s="87">
        <f>IX$6/Wochen!$AN$5*Wochen!$AN7</f>
        <v>8.3163934426229496</v>
      </c>
      <c r="IY16" s="87">
        <f>IY$6/Wochen!$AN$5*Wochen!$AN7</f>
        <v>8.3063817330210785</v>
      </c>
      <c r="IZ16" s="87">
        <f>IZ$6/Wochen!$AN$5*Wochen!$AN7</f>
        <v>8.0827868852459019</v>
      </c>
      <c r="JA16" s="87">
        <f>JA$6/Wochen!$AN$5*Wochen!$AN7</f>
        <v>7.6456088992974234</v>
      </c>
      <c r="JB16" s="87">
        <f>JB$6/Wochen!$AO$5*Wochen!$AO7</f>
        <v>9.1600822105503532</v>
      </c>
      <c r="JC16" s="87">
        <f>JC$6/Wochen!$AO$5*Wochen!$AO7</f>
        <v>9.7191139529572954</v>
      </c>
      <c r="JD16" s="87">
        <f>JD$6/Wochen!$AO$5*Wochen!$AO7</f>
        <v>9.3573875313998638</v>
      </c>
      <c r="JE16" s="87">
        <f>JE$6/Wochen!$AO$5*Wochen!$AO7</f>
        <v>9.3245033112582778</v>
      </c>
      <c r="JF16" s="87">
        <f>JF$6/Wochen!$AO$5*Wochen!$AO7</f>
        <v>8.7764329755651982</v>
      </c>
      <c r="JG16" s="87">
        <f>JG$6/Wochen!$AO$5*Wochen!$AO7</f>
        <v>8.988353505366522</v>
      </c>
      <c r="JH16" s="87">
        <f>JH$6/Wochen!$AO$5*Wochen!$AO7</f>
        <v>8.6741265129024896</v>
      </c>
      <c r="JI16" s="87">
        <f>JI$6/Wochen!$AP$5*Wochen!$AP7</f>
        <v>7.3824020256661109</v>
      </c>
      <c r="JJ16" s="87">
        <f>JJ$6/Wochen!$AP$5*Wochen!$AP7</f>
        <v>7.4272889451573914</v>
      </c>
      <c r="JK16" s="87">
        <f>JK$6/Wochen!$AP$5*Wochen!$AP7</f>
        <v>7.7983541462853196</v>
      </c>
      <c r="JL16" s="87">
        <f>JL$6/Wochen!$AP$5*Wochen!$AP7</f>
        <v>7.520055245439373</v>
      </c>
      <c r="JM16" s="87">
        <f>JM$6/Wochen!$AP$5*Wochen!$AP7</f>
        <v>7.684640616907406</v>
      </c>
      <c r="JN16" s="87">
        <f>JN$6/Wochen!$AP$5*Wochen!$AP7</f>
        <v>7.2357714219945901</v>
      </c>
      <c r="JO16" s="87">
        <f>JO$6/Wochen!$AP$5*Wochen!$AP7</f>
        <v>6.9514875985498072</v>
      </c>
      <c r="JP16" s="87">
        <f>JP$6/Wochen!$AQ$5*Wochen!$AQ7</f>
        <v>7.1745073470782552</v>
      </c>
      <c r="JQ16" s="87">
        <f>JQ$6/Wochen!$AQ$5*Wochen!$AQ7</f>
        <v>7.4359266431256401</v>
      </c>
      <c r="JR16" s="87">
        <f>JR$6/Wochen!$AQ$5*Wochen!$AQ7</f>
        <v>7.3342635835516576</v>
      </c>
      <c r="JS16" s="87">
        <f>JS$6/Wochen!$AQ$5*Wochen!$AQ7</f>
        <v>7.5637316323043624</v>
      </c>
      <c r="JT16" s="87">
        <f>JT$6/Wochen!$AQ$5*Wochen!$AQ7</f>
        <v>7.3575008543114251</v>
      </c>
      <c r="JU16" s="87">
        <f>JU$6/Wochen!$AQ$5*Wochen!$AQ7</f>
        <v>7.1541747351634584</v>
      </c>
      <c r="JV16" s="87">
        <f>JV$6/Wochen!$AQ$5*Wochen!$AQ7</f>
        <v>6.9798952044652012</v>
      </c>
      <c r="JW16" s="87">
        <f>JW$6/Wochen!$AR$5*Wochen!$AR7</f>
        <v>5.99374497876736</v>
      </c>
      <c r="JX16" s="87">
        <f>JX$6/Wochen!$AR$5*Wochen!$AR7</f>
        <v>6.2306323883851711</v>
      </c>
      <c r="JY16" s="87">
        <f>JY$6/Wochen!$AR$5*Wochen!$AR7</f>
        <v>6.247905428669803</v>
      </c>
      <c r="JZ16" s="87">
        <f>JZ$6/Wochen!$AR$5*Wochen!$AR7</f>
        <v>6.1467347641455303</v>
      </c>
      <c r="KA16" s="87">
        <f>KA$6/Wochen!$AR$5*Wochen!$AR7</f>
        <v>6.4675197980029839</v>
      </c>
      <c r="KB16" s="87">
        <f>KB$6/Wochen!$AR$5*Wochen!$AR7</f>
        <v>6.2627108917709178</v>
      </c>
      <c r="KC16" s="87">
        <f>KC$6/Wochen!$AR$5*Wochen!$AR7</f>
        <v>5.6507517502582347</v>
      </c>
      <c r="KD16" s="87">
        <f>KD$6/Wochen!$AS$5*Wochen!$AS7</f>
        <v>6.5930851063829792</v>
      </c>
      <c r="KE16" s="87">
        <f>KE$6/Wochen!$AS$5*Wochen!$AS7</f>
        <v>6.6196808510638299</v>
      </c>
      <c r="KF16" s="87">
        <f>KF$6/Wochen!$AS$5*Wochen!$AS7</f>
        <v>6.8484042553191484</v>
      </c>
      <c r="KG16" s="87">
        <f>KG$6/Wochen!$AS$5*Wochen!$AS7</f>
        <v>6.7632978723404253</v>
      </c>
      <c r="KH16" s="87">
        <f>KH$6/Wochen!$AS$5*Wochen!$AS7</f>
        <v>6.8510638297872335</v>
      </c>
      <c r="KI16" s="87">
        <f>KI$6/Wochen!$AS$5*Wochen!$AS7</f>
        <v>6.8031914893617014</v>
      </c>
      <c r="KJ16" s="87">
        <f>KJ$6/Wochen!$AS$5*Wochen!$AS7</f>
        <v>6.5212765957446805</v>
      </c>
      <c r="KK16" s="87">
        <f>KK$6/Wochen!$AT$5*Wochen!$AT7</f>
        <v>7.1590062111801238</v>
      </c>
      <c r="KL16" s="87">
        <f>KL$6/Wochen!$AT$5*Wochen!$AT7</f>
        <v>7.079125033756414</v>
      </c>
      <c r="KM16" s="87">
        <f>KM$6/Wochen!$AT$5*Wochen!$AT7</f>
        <v>7.5391304347826091</v>
      </c>
      <c r="KN16" s="87">
        <f>KN$6/Wochen!$AT$5*Wochen!$AT7</f>
        <v>7.4537402106400217</v>
      </c>
      <c r="KO16" s="87">
        <f>KO$6/Wochen!$AT$5*Wochen!$AT7</f>
        <v>7.4261949770456379</v>
      </c>
      <c r="KP16" s="87">
        <f>KP$6/Wochen!$AT$5*Wochen!$AT7</f>
        <v>7.0708614636780993</v>
      </c>
      <c r="KQ16" s="87">
        <f>KQ$6/Wochen!$AT$5*Wochen!$AT7</f>
        <v>7.271941668917095</v>
      </c>
      <c r="KR16" s="87">
        <f>KR$6/Wochen!$AU$5*Wochen!$AU7</f>
        <v>5.985722784057109</v>
      </c>
      <c r="KS16" s="87">
        <f>KS$6/Wochen!$AU$5*Wochen!$AU7</f>
        <v>5.736899031961495</v>
      </c>
      <c r="KT16" s="87">
        <f>KT$6/Wochen!$AU$5*Wochen!$AU7</f>
        <v>6.0880428316478286</v>
      </c>
      <c r="KU16" s="87">
        <f>KU$6/Wochen!$AU$5*Wochen!$AU7</f>
        <v>6.0368828078524688</v>
      </c>
      <c r="KV16" s="87">
        <f>KV$6/Wochen!$AU$5*Wochen!$AU7</f>
        <v>6.492672110756585</v>
      </c>
      <c r="KW16" s="87">
        <f>KW$6/Wochen!$AU$5*Wochen!$AU7</f>
        <v>6.4368611757071017</v>
      </c>
      <c r="KX16" s="87">
        <f>KX$6/Wochen!$AU$5*Wochen!$AU7</f>
        <v>6.2229192580174137</v>
      </c>
      <c r="KY16" s="87">
        <f>KY$6/Wochen!$AV$5*Wochen!$AV7</f>
        <v>7.2588452412338524</v>
      </c>
      <c r="KZ16" s="87">
        <f>KZ$6/Wochen!$AV$5*Wochen!$AV7</f>
        <v>6.9146322172422874</v>
      </c>
      <c r="LA16" s="87">
        <f>LA$6/Wochen!$AV$5*Wochen!$AV7</f>
        <v>6.8690746111257575</v>
      </c>
      <c r="LB16" s="87">
        <f>LB$6/Wochen!$AV$5*Wochen!$AV7</f>
        <v>6.7754284207751123</v>
      </c>
      <c r="LC16" s="87">
        <f>LC$6/Wochen!$AV$5*Wochen!$AV7</f>
        <v>6.8159240706564717</v>
      </c>
      <c r="LD16" s="87">
        <f>LD$6/Wochen!$AV$5*Wochen!$AV7</f>
        <v>6.8260479831268128</v>
      </c>
      <c r="LE16" s="87">
        <f>LE$6/Wochen!$AV$5*Wochen!$AV7</f>
        <v>6.540047455839705</v>
      </c>
      <c r="LF16" s="87">
        <f>LF$6/Wochen!$AW$5*Wochen!$AW7</f>
        <v>5.7828015088184319</v>
      </c>
      <c r="LG16" s="87">
        <f>LG$6/Wochen!$AW$5*Wochen!$AW7</f>
        <v>5.8183301050056064</v>
      </c>
      <c r="LH16" s="87">
        <f>LH$6/Wochen!$AW$5*Wochen!$AW7</f>
        <v>5.7723519217045567</v>
      </c>
      <c r="LI16" s="87">
        <f>LI$6/Wochen!$AW$5*Wochen!$AW7</f>
        <v>5.8914772148027321</v>
      </c>
      <c r="LJ16" s="87">
        <f>LJ$6/Wochen!$AW$5*Wochen!$AW7</f>
        <v>5.8768477928433072</v>
      </c>
      <c r="LK16" s="87">
        <f>LK$6/Wochen!$AW$5*Wochen!$AW7</f>
        <v>6.016872260169233</v>
      </c>
      <c r="LL16" s="87">
        <f>LL$6/Wochen!$AW$5*Wochen!$AW7</f>
        <v>5.8413191966561326</v>
      </c>
      <c r="LM16" s="87">
        <f>LM$6/Wochen!$AX$5*Wochen!$AX7</f>
        <v>8.0872232196289637</v>
      </c>
      <c r="LN16" s="87">
        <f>LN$6/Wochen!$AX$5*Wochen!$AX7</f>
        <v>8.4368641532016753</v>
      </c>
      <c r="LO16" s="87">
        <f>LO$6/Wochen!$AX$5*Wochen!$AX7</f>
        <v>7.9905745062836626</v>
      </c>
      <c r="LP16" s="87">
        <f>LP$6/Wochen!$AX$5*Wochen!$AX7</f>
        <v>7.8711849192100543</v>
      </c>
      <c r="LQ16" s="87">
        <f>LQ$6/Wochen!$AX$5*Wochen!$AX7</f>
        <v>8.2407241172950325</v>
      </c>
      <c r="LR16" s="87">
        <f>LR$6/Wochen!$AX$5*Wochen!$AX7</f>
        <v>8.0758527827648123</v>
      </c>
      <c r="LS16" s="87">
        <f>LS$6/Wochen!$AX$5*Wochen!$AX7</f>
        <v>8.2975763016158002</v>
      </c>
      <c r="LT16" s="87">
        <f>LT$6/Wochen!$AY$5*Wochen!$AY7</f>
        <v>6.236252545824847</v>
      </c>
      <c r="LU16" s="87">
        <f>LU$6/Wochen!$AY$5*Wochen!$AY7</f>
        <v>6.2403258655804477</v>
      </c>
      <c r="LV16" s="87">
        <f>LV$6/Wochen!$AY$5*Wochen!$AY7</f>
        <v>6.179226069246436</v>
      </c>
      <c r="LW16" s="87">
        <f>LW$6/Wochen!$AY$5*Wochen!$AY7</f>
        <v>6.1221995926680242</v>
      </c>
      <c r="LX16" s="87">
        <f>LX$6/Wochen!$AY$5*Wochen!$AY7</f>
        <v>6.1425661914460283</v>
      </c>
      <c r="LY16" s="87">
        <f>LY$6/Wochen!$AY$5*Wochen!$AY7</f>
        <v>6.0997963340122192</v>
      </c>
      <c r="LZ16" s="87">
        <f>LZ$6/Wochen!$AY$5*Wochen!$AY7</f>
        <v>5.9796334012219967</v>
      </c>
      <c r="MA16" s="87">
        <f>MA$6/Wochen!$AZ$5*Wochen!$AZ7</f>
        <v>6.684698746822459</v>
      </c>
      <c r="MB16" s="87">
        <f>MB$6/Wochen!$AZ$5*Wochen!$AZ7</f>
        <v>7.0867858894884721</v>
      </c>
      <c r="MC16" s="87">
        <f>MC$6/Wochen!$AZ$5*Wochen!$AZ7</f>
        <v>6.8770012933149003</v>
      </c>
      <c r="MD16" s="87">
        <f>MD$6/Wochen!$AZ$5*Wochen!$AZ7</f>
        <v>7.1130089640101675</v>
      </c>
      <c r="ME16" s="87">
        <f>ME$6/Wochen!$AZ$5*Wochen!$AZ7</f>
        <v>7.2550506176693581</v>
      </c>
      <c r="MF16" s="87">
        <f>MF$6/Wochen!$AZ$5*Wochen!$AZ7</f>
        <v>7.1894929313651161</v>
      </c>
      <c r="MG16" s="87">
        <f>MG$6/Wochen!$AZ$5*Wochen!$AZ7</f>
        <v>6.7939615573295278</v>
      </c>
      <c r="MH16" s="87">
        <f>MH$6/Wochen!$BA$5*Wochen!$BA7</f>
        <v>5.9602027883396707</v>
      </c>
      <c r="MI16" s="87">
        <f>MI$6/Wochen!$BA$5*Wochen!$BA7</f>
        <v>5.9087452471482891</v>
      </c>
      <c r="MJ16" s="87">
        <f>MJ$6/Wochen!$BA$5*Wochen!$BA7</f>
        <v>5.9460076045627375</v>
      </c>
      <c r="MK16" s="87">
        <f>MK$6/Wochen!$BA$5*Wochen!$BA7</f>
        <v>5.9673003802281368</v>
      </c>
      <c r="ML16" s="87">
        <f>ML$6/Wochen!$BA$5*Wochen!$BA7</f>
        <v>6.222813688212927</v>
      </c>
      <c r="MM16" s="87">
        <f>MM$6/Wochen!$BA$5*Wochen!$BA7</f>
        <v>5.9868187579214194</v>
      </c>
      <c r="MN16" s="87">
        <f>MN$6/Wochen!$BA$5*Wochen!$BA7</f>
        <v>6.0081115335868187</v>
      </c>
      <c r="MO16" s="87">
        <f>MO$6/Wochen!$BB$5*Wochen!$BB7</f>
        <v>7.5458441504924378</v>
      </c>
      <c r="MP16" s="87">
        <f>MP$6/Wochen!$BB$5*Wochen!$BB7</f>
        <v>7.5174516833559979</v>
      </c>
      <c r="MQ16" s="87">
        <f>MQ$6/Wochen!$BB$5*Wochen!$BB7</f>
        <v>7.6572299831046271</v>
      </c>
      <c r="MR16" s="87">
        <f>MR$6/Wochen!$BB$5*Wochen!$BB7</f>
        <v>7.7314872048460863</v>
      </c>
      <c r="MS16" s="87">
        <f>MS$6/Wochen!$BB$5*Wochen!$BB7</f>
        <v>7.7161989533110811</v>
      </c>
      <c r="MT16" s="87">
        <f>MT$6/Wochen!$BB$5*Wochen!$BB7</f>
        <v>7.5305558989574317</v>
      </c>
      <c r="MU16" s="87">
        <f>MU$6/Wochen!$BB$5*Wochen!$BB7</f>
        <v>7.3012321259323363</v>
      </c>
      <c r="MV16" s="87">
        <f>MV$6/Wochen!$BC$5*Wochen!$BC7</f>
        <v>6.3470062051736642</v>
      </c>
      <c r="MW16" s="87">
        <f>MW$6/Wochen!$BC$5*Wochen!$BC7</f>
        <v>6.5313885083407204</v>
      </c>
      <c r="MX16" s="87">
        <f>MX$6/Wochen!$BC$5*Wochen!$BC7</f>
        <v>6.5792569908937057</v>
      </c>
      <c r="MY16" s="87">
        <f>MY$6/Wochen!$BC$5*Wochen!$BC7</f>
        <v>6.189217503424933</v>
      </c>
      <c r="MZ16" s="87">
        <f>MZ$6/Wochen!$BC$5*Wochen!$BC7</f>
        <v>6.1094366991699571</v>
      </c>
      <c r="NA16" s="87">
        <f>NA$6/Wochen!$BC$5*Wochen!$BC7</f>
        <v>5.9959706664517682</v>
      </c>
      <c r="NB16" s="87">
        <f>NB$6/Wochen!$BC$5*Wochen!$BC7</f>
        <v>6.2477234265452495</v>
      </c>
      <c r="NC16" s="87">
        <f>NC$6/Wochen!$BD$5*Wochen!$BD7</f>
        <v>7.0000407647466467</v>
      </c>
      <c r="ND16" s="87">
        <f>ND$6/Wochen!$BD$5*Wochen!$BD7</f>
        <v>6.8350250703191877</v>
      </c>
      <c r="NE16" s="87">
        <f>NE$6/Wochen!$BD$5*Wochen!$BD7</f>
        <v>6.8650279238514527</v>
      </c>
      <c r="NF16" s="87">
        <f>NF$6/Wochen!$BD$5*Wochen!$BD7</f>
        <v>6.4674901145489381</v>
      </c>
      <c r="NG16" s="87">
        <f>NG$6/Wochen!$BD$5*Wochen!$BD7</f>
        <v>6.4281113692878398</v>
      </c>
      <c r="NH16" s="87">
        <f>NH$6/Wochen!$BD$5*Wochen!$BD7</f>
        <v>6.3080999551587791</v>
      </c>
      <c r="NI16" s="87">
        <f>NI$6/Wochen!$BD$5*Wochen!$BD7</f>
        <v>6.0962048020871551</v>
      </c>
      <c r="NJ16" s="87">
        <f t="shared" si="21"/>
        <v>2657.9547318245304</v>
      </c>
      <c r="NK16" s="87">
        <f>SUM(Wochen!D7:BD7)</f>
        <v>2697</v>
      </c>
      <c r="NL16" s="87">
        <f>SUM(Wochen!E7:BC7)</f>
        <v>2574</v>
      </c>
      <c r="NM16" s="87">
        <f t="shared" ref="NM16:NM29" si="23">SUM(J16:NB16)</f>
        <v>2575.4862962344059</v>
      </c>
      <c r="NN16" s="87">
        <f t="shared" ref="NN16:NN29" si="24">+NM16-NL16</f>
        <v>1.486296234405927</v>
      </c>
      <c r="NO16" s="88">
        <f t="shared" ref="NO16:NO29" si="25">+NN16/NL16</f>
        <v>5.7742666449336715E-4</v>
      </c>
    </row>
    <row r="17" spans="1:379">
      <c r="A17" s="28" t="str">
        <f>Wochen!C8</f>
        <v>35-40</v>
      </c>
      <c r="B17" s="87">
        <f t="shared" ref="B17:D17" si="26">ND35</f>
        <v>10.533289386947924</v>
      </c>
      <c r="C17" s="87">
        <f t="shared" si="26"/>
        <v>11.642596413267736</v>
      </c>
      <c r="D17" s="87">
        <f t="shared" si="26"/>
        <v>12.02920171401365</v>
      </c>
      <c r="E17" s="87">
        <f>E$6/Wochen!$D$5*Wochen!$D8</f>
        <v>11.953658149500079</v>
      </c>
      <c r="F17" s="87">
        <f>F$6/Wochen!$D$5*Wochen!$D8</f>
        <v>12.500238057451197</v>
      </c>
      <c r="G17" s="87">
        <f>G$6/Wochen!$D$5*Wochen!$D8</f>
        <v>12.269163624821458</v>
      </c>
      <c r="H17" s="87">
        <f>H$6/Wochen!$D$5*Wochen!$D8</f>
        <v>12.331375972067926</v>
      </c>
      <c r="I17" s="87">
        <f>I$6/Wochen!$D$5*Wochen!$D8</f>
        <v>11.273766068877954</v>
      </c>
      <c r="J17" s="87">
        <f>J$6/Wochen!$E$5*Wochen!$E8</f>
        <v>13.751930005146681</v>
      </c>
      <c r="K17" s="87">
        <f>K$6/Wochen!$E$5*Wochen!$E8</f>
        <v>14.457025218733916</v>
      </c>
      <c r="L17" s="87">
        <f>L$6/Wochen!$E$5*Wochen!$E8</f>
        <v>14.611425630468347</v>
      </c>
      <c r="M17" s="87">
        <f>M$6/Wochen!$E$5*Wochen!$E8</f>
        <v>15.002573340195575</v>
      </c>
      <c r="N17" s="87">
        <f>N$6/Wochen!$E$5*Wochen!$E8</f>
        <v>14.879053010808029</v>
      </c>
      <c r="O17" s="87">
        <f>O$6/Wochen!$E$5*Wochen!$E8</f>
        <v>13.823983530622749</v>
      </c>
      <c r="P17" s="87">
        <f>P$6/Wochen!$E$5*Wochen!$E8</f>
        <v>13.474009264024703</v>
      </c>
      <c r="Q17" s="87">
        <f>Q$6/Wochen!$F$5*Wochen!$F8</f>
        <v>11.674572560467057</v>
      </c>
      <c r="R17" s="87">
        <f>R$6/Wochen!$F$5*Wochen!$F8</f>
        <v>11.982798165137615</v>
      </c>
      <c r="S17" s="87">
        <f>S$6/Wochen!$F$5*Wochen!$F8</f>
        <v>11.383236030025021</v>
      </c>
      <c r="T17" s="87">
        <f>T$6/Wochen!$F$5*Wochen!$F8</f>
        <v>12.198133861551293</v>
      </c>
      <c r="U17" s="87">
        <f>U$6/Wochen!$F$5*Wochen!$F8</f>
        <v>11.429680984153462</v>
      </c>
      <c r="V17" s="87">
        <f>V$6/Wochen!$F$5*Wochen!$F8</f>
        <v>11.37901376146789</v>
      </c>
      <c r="W17" s="87">
        <f>W$6/Wochen!$F$5*Wochen!$F8</f>
        <v>10.952564637197664</v>
      </c>
      <c r="X17" s="87">
        <f>X$6/Wochen!$G$5*Wochen!$G8</f>
        <v>10.872228088701162</v>
      </c>
      <c r="Y17" s="87">
        <f>Y$6/Wochen!$G$5*Wochen!$G8</f>
        <v>11.160506863780359</v>
      </c>
      <c r="Z17" s="87">
        <f>Z$6/Wochen!$G$5*Wochen!$G8</f>
        <v>11.094614572333684</v>
      </c>
      <c r="AA17" s="87">
        <f>AA$6/Wochen!$G$5*Wochen!$G8</f>
        <v>11.23051742344245</v>
      </c>
      <c r="AB17" s="87">
        <f>AB$6/Wochen!$G$5*Wochen!$G8</f>
        <v>11.708236536430835</v>
      </c>
      <c r="AC17" s="87">
        <f>AC$6/Wochen!$G$5*Wochen!$G8</f>
        <v>11.020485744456176</v>
      </c>
      <c r="AD17" s="87">
        <f>AD$6/Wochen!$G$5*Wochen!$G8</f>
        <v>10.913410770855332</v>
      </c>
      <c r="AE17" s="87">
        <f>AE$6/Wochen!$H$5*Wochen!$H8</f>
        <v>11.666363636363636</v>
      </c>
      <c r="AF17" s="87">
        <f>AF$6/Wochen!$H$5*Wochen!$H8</f>
        <v>12.01010101010101</v>
      </c>
      <c r="AG17" s="87">
        <f>AG$6/Wochen!$H$5*Wochen!$H8</f>
        <v>11.757474747474749</v>
      </c>
      <c r="AH17" s="87">
        <f>AH$6/Wochen!$H$5*Wochen!$H8</f>
        <v>11.492424242424242</v>
      </c>
      <c r="AI17" s="87">
        <f>AI$6/Wochen!$H$5*Wochen!$H8</f>
        <v>12.105353535353537</v>
      </c>
      <c r="AJ17" s="87">
        <f>AJ$6/Wochen!$H$5*Wochen!$H8</f>
        <v>11.624949494949494</v>
      </c>
      <c r="AK17" s="87">
        <f>AK$6/Wochen!$H$5*Wochen!$H8</f>
        <v>11.343333333333334</v>
      </c>
      <c r="AL17" s="87">
        <f>AL$6/Wochen!$I$5*Wochen!$I8</f>
        <v>11.518049498187168</v>
      </c>
      <c r="AM17" s="87">
        <f>AM$6/Wochen!$I$5*Wochen!$I8</f>
        <v>12.190636330198096</v>
      </c>
      <c r="AN17" s="87">
        <f>AN$6/Wochen!$I$5*Wochen!$I8</f>
        <v>11.324680783984027</v>
      </c>
      <c r="AO17" s="87">
        <f>AO$6/Wochen!$I$5*Wochen!$I8</f>
        <v>10.933739687877672</v>
      </c>
      <c r="AP17" s="87">
        <f>AP$6/Wochen!$I$5*Wochen!$I8</f>
        <v>11.576900845988124</v>
      </c>
      <c r="AQ17" s="87">
        <f>AQ$6/Wochen!$I$5*Wochen!$I8</f>
        <v>11.41295780568546</v>
      </c>
      <c r="AR17" s="87">
        <f>AR$6/Wochen!$I$5*Wochen!$I8</f>
        <v>11.043035048079449</v>
      </c>
      <c r="AS17" s="87">
        <f>AS$6/Wochen!$J$5*Wochen!$J8</f>
        <v>10.595216284987277</v>
      </c>
      <c r="AT17" s="87">
        <f>AT$6/Wochen!$J$5*Wochen!$J8</f>
        <v>10.56178117048346</v>
      </c>
      <c r="AU17" s="87">
        <f>AU$6/Wochen!$J$5*Wochen!$J8</f>
        <v>10.350025445292621</v>
      </c>
      <c r="AV17" s="87">
        <f>AV$6/Wochen!$J$5*Wochen!$J8</f>
        <v>10.405750636132316</v>
      </c>
      <c r="AW17" s="87">
        <f>AW$6/Wochen!$J$5*Wochen!$J8</f>
        <v>10.383460559796438</v>
      </c>
      <c r="AX17" s="87">
        <f>AX$6/Wochen!$J$5*Wochen!$J8</f>
        <v>10.446615776081424</v>
      </c>
      <c r="AY17" s="87">
        <f>AY$6/Wochen!$J$5*Wochen!$J8</f>
        <v>10.257150127226462</v>
      </c>
      <c r="AZ17" s="87">
        <f>AZ$6/Wochen!$K$5*Wochen!$K8</f>
        <v>13.543381887270424</v>
      </c>
      <c r="BA17" s="87">
        <f>BA$6/Wochen!$K$5*Wochen!$K8</f>
        <v>12.774963056786996</v>
      </c>
      <c r="BB17" s="87">
        <f>BB$6/Wochen!$K$5*Wochen!$K8</f>
        <v>13.130356765885582</v>
      </c>
      <c r="BC17" s="87">
        <f>BC$6/Wochen!$K$5*Wochen!$K8</f>
        <v>13.149567236647666</v>
      </c>
      <c r="BD17" s="87">
        <f>BD$6/Wochen!$K$5*Wochen!$K8</f>
        <v>12.803778762930124</v>
      </c>
      <c r="BE17" s="87">
        <f>BE$6/Wochen!$K$5*Wochen!$K8</f>
        <v>12.847002322144817</v>
      </c>
      <c r="BF17" s="87">
        <f>BF$6/Wochen!$K$5*Wochen!$K8</f>
        <v>12.750949968334387</v>
      </c>
      <c r="BG17" s="87">
        <f>BG$6/Wochen!$L$5*Wochen!$L8</f>
        <v>10.400215473014569</v>
      </c>
      <c r="BH17" s="87">
        <f>BH$6/Wochen!$L$5*Wochen!$L8</f>
        <v>10.497588754360764</v>
      </c>
      <c r="BI17" s="87">
        <f>BI$6/Wochen!$L$5*Wochen!$L8</f>
        <v>10.441411861276421</v>
      </c>
      <c r="BJ17" s="87">
        <f>BJ$6/Wochen!$L$5*Wochen!$L8</f>
        <v>10.235429919967165</v>
      </c>
      <c r="BK17" s="87">
        <f>BK$6/Wochen!$L$5*Wochen!$L8</f>
        <v>10.894572132156782</v>
      </c>
      <c r="BL17" s="87">
        <f>BL$6/Wochen!$L$5*Wochen!$L8</f>
        <v>10.591216909501334</v>
      </c>
      <c r="BM17" s="87">
        <f>BM$6/Wochen!$L$5*Wochen!$L8</f>
        <v>9.9395649497229641</v>
      </c>
      <c r="BN17" s="87">
        <f>BN$6/Wochen!$M$5*Wochen!$M8</f>
        <v>10.587842997505472</v>
      </c>
      <c r="BO17" s="87">
        <f>BO$6/Wochen!$M$5*Wochen!$M8</f>
        <v>10.747645471669298</v>
      </c>
      <c r="BP17" s="87">
        <f>BP$6/Wochen!$M$5*Wochen!$M8</f>
        <v>10.379728147431656</v>
      </c>
      <c r="BQ17" s="87">
        <f>BQ$6/Wochen!$M$5*Wochen!$M8</f>
        <v>10.338848444738584</v>
      </c>
      <c r="BR17" s="87">
        <f>BR$6/Wochen!$M$5*Wochen!$M8</f>
        <v>10.781092501145446</v>
      </c>
      <c r="BS17" s="87">
        <f>BS$6/Wochen!$M$5*Wochen!$M8</f>
        <v>10.093570228580155</v>
      </c>
      <c r="BT17" s="87">
        <f>BT$6/Wochen!$M$5*Wochen!$M8</f>
        <v>10.07127220892939</v>
      </c>
      <c r="BU17" s="87">
        <f>BU$6/Wochen!$N$5*Wochen!$N8</f>
        <v>12.050945483806075</v>
      </c>
      <c r="BV17" s="87">
        <f>BV$6/Wochen!$N$5*Wochen!$N8</f>
        <v>12.038422852544759</v>
      </c>
      <c r="BW17" s="87">
        <f>BW$6/Wochen!$N$5*Wochen!$N8</f>
        <v>12.055119694226512</v>
      </c>
      <c r="BX17" s="87">
        <f>BX$6/Wochen!$N$5*Wochen!$N8</f>
        <v>11.896499698249849</v>
      </c>
      <c r="BY17" s="87">
        <f>BY$6/Wochen!$N$5*Wochen!$N8</f>
        <v>11.808841279420639</v>
      </c>
      <c r="BZ17" s="87">
        <f>BZ$6/Wochen!$N$5*Wochen!$N8</f>
        <v>11.687789177227922</v>
      </c>
      <c r="CA17" s="87">
        <f>CA$6/Wochen!$N$5*Wochen!$N8</f>
        <v>11.462381814524241</v>
      </c>
      <c r="CB17" s="87">
        <f>CB$6/Wochen!$O$5*Wochen!$O8</f>
        <v>10.487614609188999</v>
      </c>
      <c r="CC17" s="87">
        <f>CC$6/Wochen!$O$5*Wochen!$O8</f>
        <v>10.304189250797831</v>
      </c>
      <c r="CD17" s="87">
        <f>CD$6/Wochen!$O$5*Wochen!$O8</f>
        <v>10.563142697938302</v>
      </c>
      <c r="CE17" s="87">
        <f>CE$6/Wochen!$O$5*Wochen!$O8</f>
        <v>10.131553619370852</v>
      </c>
      <c r="CF17" s="87">
        <f>CF$6/Wochen!$O$5*Wochen!$O8</f>
        <v>10.343751582999849</v>
      </c>
      <c r="CG17" s="87">
        <f>CG$6/Wochen!$O$5*Wochen!$O8</f>
        <v>9.9157590800871276</v>
      </c>
      <c r="CH17" s="87">
        <f>CH$6/Wochen!$O$5*Wochen!$O8</f>
        <v>9.2539891596170403</v>
      </c>
      <c r="CI17" s="87">
        <f>CI$6/Wochen!$O$5*Wochen!$O8</f>
        <v>9.6747885112203029</v>
      </c>
      <c r="CJ17" s="87">
        <f>CJ$6/Wochen!$P$5*Wochen!$P8</f>
        <v>11.630310105060143</v>
      </c>
      <c r="CK17" s="87">
        <f>CK$6/Wochen!$P$5*Wochen!$P8</f>
        <v>12.474445515911283</v>
      </c>
      <c r="CL17" s="87">
        <f>CL$6/Wochen!$P$5*Wochen!$P8</f>
        <v>12.082220981576409</v>
      </c>
      <c r="CM17" s="87">
        <f>CM$6/Wochen!$P$5*Wochen!$P8</f>
        <v>12.581028269806628</v>
      </c>
      <c r="CN17" s="87">
        <f>CN$6/Wochen!$P$5*Wochen!$P8</f>
        <v>12.563975029183373</v>
      </c>
      <c r="CO17" s="87">
        <f>CO$6/Wochen!$P$5*Wochen!$P8</f>
        <v>11.199715779322947</v>
      </c>
      <c r="CP17" s="87">
        <f>CP$6/Wochen!$Q$5*Wochen!$Q8</f>
        <v>12.864048045720928</v>
      </c>
      <c r="CQ17" s="87">
        <f>CQ$6/Wochen!$Q$5*Wochen!$Q8</f>
        <v>13.100208262701603</v>
      </c>
      <c r="CR17" s="87">
        <f>CR$6/Wochen!$Q$5*Wochen!$Q8</f>
        <v>13.314089213929385</v>
      </c>
      <c r="CS17" s="87">
        <f>CS$6/Wochen!$Q$5*Wochen!$Q8</f>
        <v>13.679469172276844</v>
      </c>
      <c r="CT17" s="87">
        <f>CT$6/Wochen!$Q$5*Wochen!$Q8</f>
        <v>13.265074829273017</v>
      </c>
      <c r="CU17" s="87">
        <f>CU$6/Wochen!$Q$5*Wochen!$Q8</f>
        <v>13.069017290647551</v>
      </c>
      <c r="CV17" s="87">
        <f>CV$6/Wochen!$Q$5*Wochen!$Q8</f>
        <v>12.708093185450672</v>
      </c>
      <c r="CW17" s="87">
        <f>CW$6/Wochen!$R$5*Wochen!$R8</f>
        <v>12.144298737386048</v>
      </c>
      <c r="CX17" s="87">
        <f>CX$6/Wochen!$R$5*Wochen!$R8</f>
        <v>12.188270852630039</v>
      </c>
      <c r="CY17" s="87">
        <f>CY$6/Wochen!$R$5*Wochen!$R8</f>
        <v>12.623994540047773</v>
      </c>
      <c r="CZ17" s="87">
        <f>CZ$6/Wochen!$R$5*Wochen!$R8</f>
        <v>11.864476185833373</v>
      </c>
      <c r="DA17" s="87">
        <f>DA$6/Wochen!$R$5*Wochen!$R8</f>
        <v>11.029005996197533</v>
      </c>
      <c r="DB17" s="87">
        <f>DB$6/Wochen!$R$5*Wochen!$R8</f>
        <v>11.156924876907327</v>
      </c>
      <c r="DC17" s="87">
        <f>DC$6/Wochen!$R$5*Wochen!$R8</f>
        <v>10.993028810997904</v>
      </c>
      <c r="DD17" s="87">
        <f>DD$6/Wochen!$S$5*Wochen!$S8</f>
        <v>10.996006845407873</v>
      </c>
      <c r="DE17" s="87">
        <f>DE$6/Wochen!$S$5*Wochen!$S8</f>
        <v>11.19265674428253</v>
      </c>
      <c r="DF17" s="87">
        <f>DF$6/Wochen!$S$5*Wochen!$S8</f>
        <v>11.221334854535083</v>
      </c>
      <c r="DG17" s="87">
        <f>DG$6/Wochen!$S$5*Wochen!$S8</f>
        <v>11.569569050458952</v>
      </c>
      <c r="DH17" s="87">
        <f>DH$6/Wochen!$S$5*Wochen!$S8</f>
        <v>11.979256339781156</v>
      </c>
      <c r="DI17" s="87">
        <f>DI$6/Wochen!$S$5*Wochen!$S8</f>
        <v>11.106622413524866</v>
      </c>
      <c r="DJ17" s="87">
        <f>DJ$6/Wochen!$S$5*Wochen!$S8</f>
        <v>10.934553752009542</v>
      </c>
      <c r="DK17" s="87">
        <f>DK$6/Wochen!$T$5*Wochen!$T8</f>
        <v>10.009701934997034</v>
      </c>
      <c r="DL17" s="87">
        <f>DL$6/Wochen!$T$5*Wochen!$T8</f>
        <v>10.326631811566862</v>
      </c>
      <c r="DM17" s="87">
        <f>DM$6/Wochen!$T$5*Wochen!$T8</f>
        <v>10.190804721608366</v>
      </c>
      <c r="DN17" s="87">
        <f>DN$6/Wochen!$T$5*Wochen!$T8</f>
        <v>10.371907508219694</v>
      </c>
      <c r="DO17" s="87">
        <f>DO$6/Wochen!$T$5*Wochen!$T8</f>
        <v>10.277583140192961</v>
      </c>
      <c r="DP17" s="87">
        <f>DP$6/Wochen!$T$5*Wochen!$T8</f>
        <v>9.5758098420740581</v>
      </c>
      <c r="DQ17" s="87">
        <f>DQ$6/Wochen!$T$5*Wochen!$T8</f>
        <v>9.2475610413410241</v>
      </c>
      <c r="DR17" s="87">
        <f>DR$6/Wochen!$U$5*Wochen!$U8</f>
        <v>12.454646943901759</v>
      </c>
      <c r="DS17" s="87">
        <f>DS$6/Wochen!$U$5*Wochen!$U8</f>
        <v>12.236394083170529</v>
      </c>
      <c r="DT17" s="87">
        <f>DT$6/Wochen!$U$5*Wochen!$U8</f>
        <v>13.137873290538653</v>
      </c>
      <c r="DU17" s="87">
        <f>DU$6/Wochen!$U$5*Wochen!$U8</f>
        <v>12.82472788166341</v>
      </c>
      <c r="DV17" s="87">
        <f>DV$6/Wochen!$U$5*Wochen!$U8</f>
        <v>11.818866871336867</v>
      </c>
      <c r="DW17" s="87">
        <f>DW$6/Wochen!$U$5*Wochen!$U8</f>
        <v>11.54842310912643</v>
      </c>
      <c r="DX17" s="87">
        <f>DX$6/Wochen!$U$5*Wochen!$U8</f>
        <v>10.979067820262349</v>
      </c>
      <c r="DY17" s="87">
        <f>DY$6/Wochen!$V$5*Wochen!$V8</f>
        <v>9.6894987525515983</v>
      </c>
      <c r="DZ17" s="87">
        <f>DZ$6/Wochen!$V$5*Wochen!$V8</f>
        <v>9.6894987525515983</v>
      </c>
      <c r="EA17" s="87">
        <f>EA$6/Wochen!$V$5*Wochen!$V8</f>
        <v>9.8321614878657293</v>
      </c>
      <c r="EB17" s="87">
        <f>EB$6/Wochen!$V$5*Wochen!$V8</f>
        <v>9.7627579950102064</v>
      </c>
      <c r="EC17" s="87">
        <f>EC$6/Wochen!$V$5*Wochen!$V8</f>
        <v>9.8784304831027452</v>
      </c>
      <c r="ED17" s="87">
        <f>ED$6/Wochen!$V$5*Wochen!$V8</f>
        <v>9.8514402358811513</v>
      </c>
      <c r="EE17" s="87">
        <f>EE$6/Wochen!$V$5*Wochen!$V8</f>
        <v>9.2962122930369695</v>
      </c>
      <c r="EF17" s="87">
        <f>EF$6/Wochen!$W$5*Wochen!$W8</f>
        <v>10.287371209891081</v>
      </c>
      <c r="EG17" s="87">
        <f>EG$6/Wochen!$W$5*Wochen!$W8</f>
        <v>10.279010891963496</v>
      </c>
      <c r="EH17" s="87">
        <f>EH$6/Wochen!$W$5*Wochen!$W8</f>
        <v>10.517279952899617</v>
      </c>
      <c r="EI17" s="87">
        <f>EI$6/Wochen!$W$5*Wochen!$W8</f>
        <v>10.107624374448042</v>
      </c>
      <c r="EJ17" s="87">
        <f>EJ$6/Wochen!$W$5*Wochen!$W8</f>
        <v>10.279010891963496</v>
      </c>
      <c r="EK17" s="87">
        <f>EK$6/Wochen!$W$5*Wochen!$W8</f>
        <v>9.7021489549602578</v>
      </c>
      <c r="EL17" s="87">
        <f>EL$6/Wochen!$W$5*Wochen!$W8</f>
        <v>9.8275537238740061</v>
      </c>
      <c r="EM17" s="87">
        <f>EM$6/Wochen!$X$5*Wochen!$X8</f>
        <v>11.192982456140351</v>
      </c>
      <c r="EN17" s="87">
        <f>EN$6/Wochen!$X$5*Wochen!$X8</f>
        <v>11.336597307221542</v>
      </c>
      <c r="EO17" s="87">
        <f>EO$6/Wochen!$X$5*Wochen!$X8</f>
        <v>11.668706650346797</v>
      </c>
      <c r="EP17" s="87">
        <f>EP$6/Wochen!$X$5*Wochen!$X8</f>
        <v>10.847409220726234</v>
      </c>
      <c r="EQ17" s="87">
        <f>EQ$6/Wochen!$X$5*Wochen!$X8</f>
        <v>11.080783353733171</v>
      </c>
      <c r="ER17" s="87">
        <f>ER$6/Wochen!$X$5*Wochen!$X8</f>
        <v>10.663402692778456</v>
      </c>
      <c r="ES17" s="87">
        <f>ES$6/Wochen!$X$5*Wochen!$X8</f>
        <v>10.210118319053448</v>
      </c>
      <c r="ET17" s="87">
        <f>ET$6/Wochen!$Y$5*Wochen!$Y8</f>
        <v>14.929406850459481</v>
      </c>
      <c r="EU17" s="87">
        <f>EU$6/Wochen!$Y$5*Wochen!$Y8</f>
        <v>14.849504714166368</v>
      </c>
      <c r="EV17" s="87">
        <f>EV$6/Wochen!$Y$5*Wochen!$Y8</f>
        <v>14.843358395989974</v>
      </c>
      <c r="EW17" s="87">
        <f>EW$6/Wochen!$Y$5*Wochen!$Y8</f>
        <v>15.249015395631938</v>
      </c>
      <c r="EX17" s="87">
        <f>EX$6/Wochen!$Y$5*Wochen!$Y8</f>
        <v>14.794187850578826</v>
      </c>
      <c r="EY17" s="87">
        <f>EY$6/Wochen!$Y$5*Wochen!$Y8</f>
        <v>14.634383577992601</v>
      </c>
      <c r="EZ17" s="87">
        <f>EZ$6/Wochen!$Y$5*Wochen!$Y8</f>
        <v>13.700143215180809</v>
      </c>
      <c r="FA17" s="87">
        <f>FA$6/Wochen!$Z$5*Wochen!$Z8</f>
        <v>10.354664967857763</v>
      </c>
      <c r="FB17" s="87">
        <f>FB$6/Wochen!$Z$5*Wochen!$Z8</f>
        <v>11.255458388834192</v>
      </c>
      <c r="FC17" s="87">
        <f>FC$6/Wochen!$Z$5*Wochen!$Z8</f>
        <v>11.567614524816124</v>
      </c>
      <c r="FD17" s="87">
        <f>FD$6/Wochen!$Z$5*Wochen!$Z8</f>
        <v>12.000173741819655</v>
      </c>
      <c r="FE17" s="87">
        <f>FE$6/Wochen!$Z$5*Wochen!$Z8</f>
        <v>11.139514681183762</v>
      </c>
      <c r="FF17" s="87">
        <f>FF$6/Wochen!$Z$5*Wochen!$Z8</f>
        <v>10.595471129900968</v>
      </c>
      <c r="FG17" s="87">
        <f>FG$6/Wochen!$Z$5*Wochen!$Z8</f>
        <v>10.087102565587537</v>
      </c>
      <c r="FH17" s="87">
        <f>FH$6/Wochen!$AA$5*Wochen!$AA8</f>
        <v>9.4503614457831322</v>
      </c>
      <c r="FI17" s="87">
        <f>FI$6/Wochen!$AA$5*Wochen!$AA8</f>
        <v>9.524096385542169</v>
      </c>
      <c r="FJ17" s="87">
        <f>FJ$6/Wochen!$AA$5*Wochen!$AA8</f>
        <v>9.7616867469879516</v>
      </c>
      <c r="FK17" s="87">
        <f>FK$6/Wochen!$AA$5*Wochen!$AA8</f>
        <v>9.4995180722891561</v>
      </c>
      <c r="FL17" s="87">
        <f>FL$6/Wochen!$AA$5*Wochen!$AA8</f>
        <v>10.318795180722891</v>
      </c>
      <c r="FM17" s="87">
        <f>FM$6/Wochen!$AA$5*Wochen!$AA8</f>
        <v>9.9787951807228925</v>
      </c>
      <c r="FN17" s="87">
        <f>FN$6/Wochen!$AA$5*Wochen!$AA8</f>
        <v>9.466746987951808</v>
      </c>
      <c r="FO17" s="87">
        <f>FO$6/Wochen!$AB$5*Wochen!$AB8</f>
        <v>10.111273792093705</v>
      </c>
      <c r="FP17" s="87">
        <f>FP$6/Wochen!$AB$5*Wochen!$AB8</f>
        <v>10.559297218155198</v>
      </c>
      <c r="FQ17" s="87">
        <f>FQ$6/Wochen!$AB$5*Wochen!$AB8</f>
        <v>10.524158125915079</v>
      </c>
      <c r="FR17" s="87">
        <f>FR$6/Wochen!$AB$5*Wochen!$AB8</f>
        <v>10.431918008784773</v>
      </c>
      <c r="FS17" s="87">
        <f>FS$6/Wochen!$AB$5*Wochen!$AB8</f>
        <v>10.401171303074671</v>
      </c>
      <c r="FT17" s="87">
        <f>FT$6/Wochen!$AB$5*Wochen!$AB8</f>
        <v>10.34407027818448</v>
      </c>
      <c r="FU17" s="87">
        <f>FU$6/Wochen!$AB$5*Wochen!$AB8</f>
        <v>9.6281112737920935</v>
      </c>
      <c r="FV17" s="87">
        <f>FV$6/Wochen!$AC$5*Wochen!$AC8</f>
        <v>10.892952204605949</v>
      </c>
      <c r="FW17" s="87">
        <f>FW$6/Wochen!$AC$5*Wochen!$AC8</f>
        <v>10.783011225552599</v>
      </c>
      <c r="FX17" s="87">
        <f>FX$6/Wochen!$AC$5*Wochen!$AC8</f>
        <v>10.431200092581877</v>
      </c>
      <c r="FY17" s="87">
        <f>FY$6/Wochen!$AC$5*Wochen!$AC8</f>
        <v>10.783011225552599</v>
      </c>
      <c r="FZ17" s="87">
        <f>FZ$6/Wochen!$AC$5*Wochen!$AC8</f>
        <v>11.187594028468927</v>
      </c>
      <c r="GA17" s="87">
        <f>GA$6/Wochen!$AC$5*Wochen!$AC8</f>
        <v>11.46464529568337</v>
      </c>
      <c r="GB17" s="87">
        <f>GB$6/Wochen!$AC$5*Wochen!$AC8</f>
        <v>10.457585927554682</v>
      </c>
      <c r="GC17" s="87">
        <f>GC$6/Wochen!$AD$5*Wochen!$AD8</f>
        <v>11.167772165764012</v>
      </c>
      <c r="GD17" s="87">
        <f>GD$6/Wochen!$AD$5*Wochen!$AD8</f>
        <v>11.192113430292704</v>
      </c>
      <c r="GE17" s="87">
        <f>GE$6/Wochen!$AD$5*Wochen!$AD8</f>
        <v>11.956429136493639</v>
      </c>
      <c r="GF17" s="87">
        <f>GF$6/Wochen!$AD$5*Wochen!$AD8</f>
        <v>11.77143552607558</v>
      </c>
      <c r="GG17" s="87">
        <f>GG$6/Wochen!$AD$5*Wochen!$AD8</f>
        <v>11.445262581391102</v>
      </c>
      <c r="GH17" s="87">
        <f>GH$6/Wochen!$AD$5*Wochen!$AD8</f>
        <v>11.060670601837765</v>
      </c>
      <c r="GI17" s="87">
        <f>GI$6/Wochen!$AD$5*Wochen!$AD8</f>
        <v>11.406316558145196</v>
      </c>
      <c r="GJ17" s="87">
        <f>GJ$6/Wochen!$AE$5*Wochen!$AE8</f>
        <v>11.577370636296113</v>
      </c>
      <c r="GK17" s="87">
        <f>GK$6/Wochen!$AE$5*Wochen!$AE8</f>
        <v>11.210448130725428</v>
      </c>
      <c r="GL17" s="87">
        <f>GL$6/Wochen!$AE$5*Wochen!$AE8</f>
        <v>10.843525625154742</v>
      </c>
      <c r="GM17" s="87">
        <f>GM$6/Wochen!$AE$5*Wochen!$AE8</f>
        <v>11.553230997771724</v>
      </c>
      <c r="GN17" s="87">
        <f>GN$6/Wochen!$AE$5*Wochen!$AE8</f>
        <v>11.756003961376578</v>
      </c>
      <c r="GO17" s="87">
        <f>GO$6/Wochen!$AE$5*Wochen!$AE8</f>
        <v>10.64075266154989</v>
      </c>
      <c r="GP17" s="87">
        <f>GP$6/Wochen!$AE$5*Wochen!$AE8</f>
        <v>10.418667987125527</v>
      </c>
      <c r="GQ17" s="87">
        <f>GQ$6/Wochen!$AF$5*Wochen!$AF8</f>
        <v>9.1151610559457499</v>
      </c>
      <c r="GR17" s="87">
        <f>GR$6/Wochen!$AF$5*Wochen!$AF8</f>
        <v>9.7265681763138776</v>
      </c>
      <c r="GS17" s="87">
        <f>GS$6/Wochen!$AF$5*Wochen!$AF8</f>
        <v>9.6706224267377081</v>
      </c>
      <c r="GT17" s="87">
        <f>GT$6/Wochen!$AF$5*Wochen!$AF8</f>
        <v>9.4028820537660458</v>
      </c>
      <c r="GU17" s="87">
        <f>GU$6/Wochen!$AF$5*Wochen!$AF8</f>
        <v>9.3469363041898763</v>
      </c>
      <c r="GV17" s="87">
        <f>GV$6/Wochen!$AF$5*Wochen!$AF8</f>
        <v>9.2829983046742548</v>
      </c>
      <c r="GW17" s="87">
        <f>GW$6/Wochen!$AF$5*Wochen!$AF8</f>
        <v>9.4548316783724875</v>
      </c>
      <c r="GX17" s="87">
        <f>GX$6/Wochen!$AG$5*Wochen!$AG8</f>
        <v>12.341143059992902</v>
      </c>
      <c r="GY17" s="87">
        <f>GY$6/Wochen!$AG$5*Wochen!$AG8</f>
        <v>11.672287303277718</v>
      </c>
      <c r="GZ17" s="87">
        <f>GZ$6/Wochen!$AG$5*Wochen!$AG8</f>
        <v>11.667258312625725</v>
      </c>
      <c r="HA17" s="87">
        <f>HA$6/Wochen!$AG$5*Wochen!$AG8</f>
        <v>12.0142586676133</v>
      </c>
      <c r="HB17" s="87">
        <f>HB$6/Wochen!$AG$5*Wochen!$AG8</f>
        <v>12.733404330848421</v>
      </c>
      <c r="HC17" s="87">
        <f>HC$6/Wochen!$AG$5*Wochen!$AG8</f>
        <v>12.637853508460536</v>
      </c>
      <c r="HD17" s="87">
        <f>HD$6/Wochen!$AG$5*Wochen!$AG8</f>
        <v>11.933794817181399</v>
      </c>
      <c r="HE17" s="87">
        <f>HE$6/Wochen!$AH$5*Wochen!$AH8</f>
        <v>10.747686116700201</v>
      </c>
      <c r="HF17" s="87">
        <f>HF$6/Wochen!$AH$5*Wochen!$AH8</f>
        <v>11.433802816901409</v>
      </c>
      <c r="HG17" s="87">
        <f>HG$6/Wochen!$AH$5*Wochen!$AH8</f>
        <v>10.530784708249499</v>
      </c>
      <c r="HH17" s="87">
        <f>HH$6/Wochen!$AH$5*Wochen!$AH8</f>
        <v>10.402414486921529</v>
      </c>
      <c r="HI17" s="87">
        <f>HI$6/Wochen!$AH$5*Wochen!$AH8</f>
        <v>11.517907444668008</v>
      </c>
      <c r="HJ17" s="87">
        <f>HJ$6/Wochen!$AH$5*Wochen!$AH8</f>
        <v>11.460362173038231</v>
      </c>
      <c r="HK17" s="87">
        <f>HK$6/Wochen!$AH$5*Wochen!$AH8</f>
        <v>10.907042253521126</v>
      </c>
      <c r="HL17" s="87">
        <f>HL$6/Wochen!$AI$5*Wochen!$AI8</f>
        <v>9.3806525472238107</v>
      </c>
      <c r="HM17" s="87">
        <f>HM$6/Wochen!$AI$5*Wochen!$AI8</f>
        <v>8.9018889524899834</v>
      </c>
      <c r="HN17" s="87">
        <f>HN$6/Wochen!$AI$5*Wochen!$AI8</f>
        <v>9.2950200343445903</v>
      </c>
      <c r="HO17" s="87">
        <f>HO$6/Wochen!$AI$5*Wochen!$AI8</f>
        <v>9.3534058385804233</v>
      </c>
      <c r="HP17" s="87">
        <f>HP$6/Wochen!$AI$5*Wochen!$AI8</f>
        <v>9.8983400114481963</v>
      </c>
      <c r="HQ17" s="87">
        <f>HQ$6/Wochen!$AI$5*Wochen!$AI8</f>
        <v>10.388780767029193</v>
      </c>
      <c r="HR17" s="87">
        <f>HR$6/Wochen!$AI$5*Wochen!$AI8</f>
        <v>10.781911848883801</v>
      </c>
      <c r="HS17" s="87">
        <f>HS$6/Wochen!$AJ$5*Wochen!$AJ8</f>
        <v>13.00589670597804</v>
      </c>
      <c r="HT17" s="87">
        <f>HT$6/Wochen!$AJ$5*Wochen!$AJ8</f>
        <v>14.198454656364374</v>
      </c>
      <c r="HU17" s="87">
        <f>HU$6/Wochen!$AJ$5*Wochen!$AJ8</f>
        <v>14.011386742578285</v>
      </c>
      <c r="HV17" s="87">
        <f>HV$6/Wochen!$AJ$5*Wochen!$AJ8</f>
        <v>13.412769418462791</v>
      </c>
      <c r="HW17" s="87">
        <f>HW$6/Wochen!$AJ$5*Wochen!$AJ8</f>
        <v>13.361325742171614</v>
      </c>
      <c r="HX17" s="87">
        <f>HX$6/Wochen!$AJ$5*Wochen!$AJ8</f>
        <v>12.379219194794631</v>
      </c>
      <c r="HY17" s="87">
        <f>HY$6/Wochen!$AJ$5*Wochen!$AJ8</f>
        <v>11.630947539650265</v>
      </c>
      <c r="HZ17" s="87">
        <f>HZ$6/Wochen!$AK$5*Wochen!$AK8</f>
        <v>10.078098278417512</v>
      </c>
      <c r="IA17" s="87">
        <f>IA$6/Wochen!$AK$5*Wochen!$AK8</f>
        <v>10.320944020066127</v>
      </c>
      <c r="IB17" s="87">
        <f>IB$6/Wochen!$AK$5*Wochen!$AK8</f>
        <v>10.280469729791358</v>
      </c>
      <c r="IC17" s="87">
        <f>IC$6/Wochen!$AK$5*Wochen!$AK8</f>
        <v>10.167141717022004</v>
      </c>
      <c r="ID17" s="87">
        <f>ID$6/Wochen!$AK$5*Wochen!$AK8</f>
        <v>10.86734693877551</v>
      </c>
      <c r="IE17" s="87">
        <f>IE$6/Wochen!$AK$5*Wochen!$AK8</f>
        <v>10.175236575076958</v>
      </c>
      <c r="IF17" s="87">
        <f>IF$6/Wochen!$AK$5*Wochen!$AK8</f>
        <v>9.1107627408505305</v>
      </c>
      <c r="IG17" s="87">
        <f>IG$6/Wochen!$AL$5*Wochen!$AL8</f>
        <v>8.8663017982799062</v>
      </c>
      <c r="IH17" s="87">
        <f>IH$6/Wochen!$AL$5*Wochen!$AL8</f>
        <v>9.1429001022433383</v>
      </c>
      <c r="II17" s="87">
        <f>II$6/Wochen!$AL$5*Wochen!$AL8</f>
        <v>9.0216515306429308</v>
      </c>
      <c r="IJ17" s="87">
        <f>IJ$6/Wochen!$AL$5*Wochen!$AL8</f>
        <v>8.5972815300414975</v>
      </c>
      <c r="IK17" s="87">
        <f>IK$6/Wochen!$AL$5*Wochen!$AL8</f>
        <v>9.2035243880435438</v>
      </c>
      <c r="IL17" s="87">
        <f>IL$6/Wochen!$AL$5*Wochen!$AL8</f>
        <v>9.4043423347567199</v>
      </c>
      <c r="IM17" s="87">
        <f>IM$6/Wochen!$AL$5*Wochen!$AL8</f>
        <v>8.7639983159920618</v>
      </c>
      <c r="IN17" s="87">
        <f>IN$6/Wochen!$AM$5*Wochen!$AM8</f>
        <v>8.8069031524795118</v>
      </c>
      <c r="IO17" s="87">
        <f>IO$6/Wochen!$AM$5*Wochen!$AM8</f>
        <v>9.5223425255727694</v>
      </c>
      <c r="IP17" s="87">
        <f>IP$6/Wochen!$AM$5*Wochen!$AM8</f>
        <v>9.3357061673745303</v>
      </c>
      <c r="IQ17" s="87">
        <f>IQ$6/Wochen!$AM$5*Wochen!$AM8</f>
        <v>9.4251360890111862</v>
      </c>
      <c r="IR17" s="87">
        <f>IR$6/Wochen!$AM$5*Wochen!$AM8</f>
        <v>9.6078841897469633</v>
      </c>
      <c r="IS17" s="87">
        <f>IS$6/Wochen!$AM$5*Wochen!$AM8</f>
        <v>9.2696057905126512</v>
      </c>
      <c r="IT17" s="87">
        <f>IT$6/Wochen!$AM$5*Wochen!$AM8</f>
        <v>9.032422085302386</v>
      </c>
      <c r="IU17" s="87">
        <f>IU$6/Wochen!$AN$5*Wochen!$AN8</f>
        <v>10.781498829039812</v>
      </c>
      <c r="IV17" s="87">
        <f>IV$6/Wochen!$AN$5*Wochen!$AN8</f>
        <v>10.781498829039812</v>
      </c>
      <c r="IW17" s="87">
        <f>IW$6/Wochen!$AN$5*Wochen!$AN8</f>
        <v>11.302107728337237</v>
      </c>
      <c r="IX17" s="87">
        <f>IX$6/Wochen!$AN$5*Wochen!$AN8</f>
        <v>11.088524590163933</v>
      </c>
      <c r="IY17" s="87">
        <f>IY$6/Wochen!$AN$5*Wochen!$AN8</f>
        <v>11.075175644028104</v>
      </c>
      <c r="IZ17" s="87">
        <f>IZ$6/Wochen!$AN$5*Wochen!$AN8</f>
        <v>10.77704918032787</v>
      </c>
      <c r="JA17" s="87">
        <f>JA$6/Wochen!$AN$5*Wochen!$AN8</f>
        <v>10.194145199063231</v>
      </c>
      <c r="JB17" s="87">
        <f>JB$6/Wochen!$AO$5*Wochen!$AO8</f>
        <v>11.879481616807489</v>
      </c>
      <c r="JC17" s="87">
        <f>JC$6/Wochen!$AO$5*Wochen!$AO8</f>
        <v>12.604475907741492</v>
      </c>
      <c r="JD17" s="87">
        <f>JD$6/Wochen!$AO$5*Wochen!$AO8</f>
        <v>12.135361954784198</v>
      </c>
      <c r="JE17" s="87">
        <f>JE$6/Wochen!$AO$5*Wochen!$AO8</f>
        <v>12.092715231788079</v>
      </c>
      <c r="JF17" s="87">
        <f>JF$6/Wochen!$AO$5*Wochen!$AO8</f>
        <v>11.381936515186116</v>
      </c>
      <c r="JG17" s="87">
        <f>JG$6/Wochen!$AO$5*Wochen!$AO8</f>
        <v>11.656770952272208</v>
      </c>
      <c r="JH17" s="87">
        <f>JH$6/Wochen!$AO$5*Wochen!$AO8</f>
        <v>11.249257821420416</v>
      </c>
      <c r="JI17" s="87">
        <f>JI$6/Wochen!$AP$5*Wochen!$AP8</f>
        <v>10.221787420153076</v>
      </c>
      <c r="JJ17" s="87">
        <f>JJ$6/Wochen!$AP$5*Wochen!$AP8</f>
        <v>10.283938539448696</v>
      </c>
      <c r="JK17" s="87">
        <f>JK$6/Wochen!$AP$5*Wochen!$AP8</f>
        <v>10.797721125625827</v>
      </c>
      <c r="JL17" s="87">
        <f>JL$6/Wochen!$AP$5*Wochen!$AP8</f>
        <v>10.412384185992979</v>
      </c>
      <c r="JM17" s="87">
        <f>JM$6/Wochen!$AP$5*Wochen!$AP8</f>
        <v>10.640271623410255</v>
      </c>
      <c r="JN17" s="87">
        <f>JN$6/Wochen!$AP$5*Wochen!$AP8</f>
        <v>10.018760430454048</v>
      </c>
      <c r="JO17" s="87">
        <f>JO$6/Wochen!$AP$5*Wochen!$AP8</f>
        <v>9.625136674915117</v>
      </c>
      <c r="JP17" s="87">
        <f>JP$6/Wochen!$AQ$5*Wochen!$AQ8</f>
        <v>10.832099327941679</v>
      </c>
      <c r="JQ17" s="87">
        <f>JQ$6/Wochen!$AQ$5*Wochen!$AQ8</f>
        <v>11.226791206287732</v>
      </c>
      <c r="JR17" s="87">
        <f>JR$6/Wochen!$AQ$5*Wochen!$AQ8</f>
        <v>11.073299920264267</v>
      </c>
      <c r="JS17" s="87">
        <f>JS$6/Wochen!$AQ$5*Wochen!$AQ8</f>
        <v>11.419751680145803</v>
      </c>
      <c r="JT17" s="87">
        <f>JT$6/Wochen!$AQ$5*Wochen!$AQ8</f>
        <v>11.108383642783917</v>
      </c>
      <c r="JU17" s="87">
        <f>JU$6/Wochen!$AQ$5*Wochen!$AQ8</f>
        <v>10.801401070736986</v>
      </c>
      <c r="JV17" s="87">
        <f>JV$6/Wochen!$AQ$5*Wochen!$AQ8</f>
        <v>10.538273151839618</v>
      </c>
      <c r="JW17" s="87">
        <f>JW$6/Wochen!$AR$5*Wochen!$AR8</f>
        <v>9.7572592677608174</v>
      </c>
      <c r="JX17" s="87">
        <f>JX$6/Wochen!$AR$5*Wochen!$AR8</f>
        <v>10.142889934580511</v>
      </c>
      <c r="JY17" s="87">
        <f>JY$6/Wochen!$AR$5*Wochen!$AR8</f>
        <v>10.171008837369447</v>
      </c>
      <c r="JZ17" s="87">
        <f>JZ$6/Wochen!$AR$5*Wochen!$AR8</f>
        <v>10.006312406748537</v>
      </c>
      <c r="KA17" s="87">
        <f>KA$6/Wochen!$AR$5*Wochen!$AR8</f>
        <v>10.528520601400206</v>
      </c>
      <c r="KB17" s="87">
        <f>KB$6/Wochen!$AR$5*Wochen!$AR8</f>
        <v>10.195110754045679</v>
      </c>
      <c r="KC17" s="87">
        <f>KC$6/Wochen!$AR$5*Wochen!$AR8</f>
        <v>9.1988981980948008</v>
      </c>
      <c r="KD17" s="87">
        <f>KD$6/Wochen!$AS$5*Wochen!$AS8</f>
        <v>10.240323675871435</v>
      </c>
      <c r="KE17" s="87">
        <f>KE$6/Wochen!$AS$5*Wochen!$AS8</f>
        <v>10.281631960162969</v>
      </c>
      <c r="KF17" s="87">
        <f>KF$6/Wochen!$AS$5*Wochen!$AS8</f>
        <v>10.636883205070166</v>
      </c>
      <c r="KG17" s="87">
        <f>KG$6/Wochen!$AS$5*Wochen!$AS8</f>
        <v>10.504696695337255</v>
      </c>
      <c r="KH17" s="87">
        <f>KH$6/Wochen!$AS$5*Wochen!$AS8</f>
        <v>10.641014033499321</v>
      </c>
      <c r="KI17" s="87">
        <f>KI$6/Wochen!$AS$5*Wochen!$AS8</f>
        <v>10.566659121774558</v>
      </c>
      <c r="KJ17" s="87">
        <f>KJ$6/Wochen!$AS$5*Wochen!$AS8</f>
        <v>10.12879130828429</v>
      </c>
      <c r="KK17" s="87">
        <f>KK$6/Wochen!$AT$5*Wochen!$AT8</f>
        <v>12.352795031055901</v>
      </c>
      <c r="KL17" s="87">
        <f>KL$6/Wochen!$AT$5*Wochen!$AT8</f>
        <v>12.214960842560087</v>
      </c>
      <c r="KM17" s="87">
        <f>KM$6/Wochen!$AT$5*Wochen!$AT8</f>
        <v>13.008695652173914</v>
      </c>
      <c r="KN17" s="87">
        <f>KN$6/Wochen!$AT$5*Wochen!$AT8</f>
        <v>12.86135565757494</v>
      </c>
      <c r="KO17" s="87">
        <f>KO$6/Wochen!$AT$5*Wochen!$AT8</f>
        <v>12.813826627059141</v>
      </c>
      <c r="KP17" s="87">
        <f>KP$6/Wochen!$AT$5*Wochen!$AT8</f>
        <v>12.200702133405347</v>
      </c>
      <c r="KQ17" s="87">
        <f>KQ$6/Wochen!$AT$5*Wochen!$AT8</f>
        <v>12.547664056170674</v>
      </c>
      <c r="KR17" s="87">
        <f>KR$6/Wochen!$AU$5*Wochen!$AU8</f>
        <v>11.275431290898275</v>
      </c>
      <c r="KS17" s="87">
        <f>KS$6/Wochen!$AU$5*Wochen!$AU8</f>
        <v>10.806716781136769</v>
      </c>
      <c r="KT17" s="87">
        <f>KT$6/Wochen!$AU$5*Wochen!$AU8</f>
        <v>11.468173706127304</v>
      </c>
      <c r="KU17" s="87">
        <f>KU$6/Wochen!$AU$5*Wochen!$AU8</f>
        <v>11.371802498512791</v>
      </c>
      <c r="KV17" s="87">
        <f>KV$6/Wochen!$AU$5*Wochen!$AU8</f>
        <v>12.23038234816938</v>
      </c>
      <c r="KW17" s="87">
        <f>KW$6/Wochen!$AU$5*Wochen!$AU8</f>
        <v>12.12525012168082</v>
      </c>
      <c r="KX17" s="87">
        <f>KX$6/Wochen!$AU$5*Wochen!$AU8</f>
        <v>11.722243253474662</v>
      </c>
      <c r="KY17" s="87">
        <f>KY$6/Wochen!$AV$5*Wochen!$AV8</f>
        <v>11.493171631953599</v>
      </c>
      <c r="KZ17" s="87">
        <f>KZ$6/Wochen!$AV$5*Wochen!$AV8</f>
        <v>10.948167677300289</v>
      </c>
      <c r="LA17" s="87">
        <f>LA$6/Wochen!$AV$5*Wochen!$AV8</f>
        <v>10.876034800949117</v>
      </c>
      <c r="LB17" s="87">
        <f>LB$6/Wochen!$AV$5*Wochen!$AV8</f>
        <v>10.727761666227261</v>
      </c>
      <c r="LC17" s="87">
        <f>LC$6/Wochen!$AV$5*Wochen!$AV8</f>
        <v>10.791879778539414</v>
      </c>
      <c r="LD17" s="87">
        <f>LD$6/Wochen!$AV$5*Wochen!$AV8</f>
        <v>10.807909306617454</v>
      </c>
      <c r="LE17" s="87">
        <f>LE$6/Wochen!$AV$5*Wochen!$AV8</f>
        <v>10.355075138412866</v>
      </c>
      <c r="LF17" s="87">
        <f>LF$6/Wochen!$AW$5*Wochen!$AW8</f>
        <v>10.860383321439494</v>
      </c>
      <c r="LG17" s="87">
        <f>LG$6/Wochen!$AW$5*Wochen!$AW8</f>
        <v>10.927107758181261</v>
      </c>
      <c r="LH17" s="87">
        <f>LH$6/Wochen!$AW$5*Wochen!$AW8</f>
        <v>10.840758487103679</v>
      </c>
      <c r="LI17" s="87">
        <f>LI$6/Wochen!$AW$5*Wochen!$AW8</f>
        <v>11.064481598531961</v>
      </c>
      <c r="LJ17" s="87">
        <f>LJ$6/Wochen!$AW$5*Wochen!$AW8</f>
        <v>11.037006830461822</v>
      </c>
      <c r="LK17" s="87">
        <f>LK$6/Wochen!$AW$5*Wochen!$AW8</f>
        <v>11.29997961056173</v>
      </c>
      <c r="LL17" s="87">
        <f>LL$6/Wochen!$AW$5*Wochen!$AW8</f>
        <v>10.970282393720055</v>
      </c>
      <c r="LM17" s="87">
        <f>LM$6/Wochen!$AX$5*Wochen!$AX8</f>
        <v>10.357320965489725</v>
      </c>
      <c r="LN17" s="87">
        <f>LN$6/Wochen!$AX$5*Wochen!$AX8</f>
        <v>10.805106722521444</v>
      </c>
      <c r="LO17" s="87">
        <f>LO$6/Wochen!$AX$5*Wochen!$AX8</f>
        <v>10.233542788749252</v>
      </c>
      <c r="LP17" s="87">
        <f>LP$6/Wochen!$AX$5*Wochen!$AX8</f>
        <v>10.080640335128667</v>
      </c>
      <c r="LQ17" s="87">
        <f>LQ$6/Wochen!$AX$5*Wochen!$AX8</f>
        <v>10.553909834430481</v>
      </c>
      <c r="LR17" s="87">
        <f>LR$6/Wochen!$AX$5*Wochen!$AX8</f>
        <v>10.342758827049671</v>
      </c>
      <c r="LS17" s="87">
        <f>LS$6/Wochen!$AX$5*Wochen!$AX8</f>
        <v>10.626720526630761</v>
      </c>
      <c r="LT17" s="87">
        <f>LT$6/Wochen!$AY$5*Wochen!$AY8</f>
        <v>10.587126415004974</v>
      </c>
      <c r="LU17" s="87">
        <f>LU$6/Wochen!$AY$5*Wochen!$AY8</f>
        <v>10.594041585752853</v>
      </c>
      <c r="LV17" s="87">
        <f>LV$6/Wochen!$AY$5*Wochen!$AY8</f>
        <v>10.490314024534646</v>
      </c>
      <c r="LW17" s="87">
        <f>LW$6/Wochen!$AY$5*Wochen!$AY8</f>
        <v>10.39350163406432</v>
      </c>
      <c r="LX17" s="87">
        <f>LX$6/Wochen!$AY$5*Wochen!$AY8</f>
        <v>10.428077487803723</v>
      </c>
      <c r="LY17" s="87">
        <f>LY$6/Wochen!$AY$5*Wochen!$AY8</f>
        <v>10.355468194950978</v>
      </c>
      <c r="LZ17" s="87">
        <f>LZ$6/Wochen!$AY$5*Wochen!$AY8</f>
        <v>10.151470657888506</v>
      </c>
      <c r="MA17" s="87">
        <f>MA$6/Wochen!$AZ$5*Wochen!$AZ8</f>
        <v>13.915087187263078</v>
      </c>
      <c r="MB17" s="87">
        <f>MB$6/Wochen!$AZ$5*Wochen!$AZ8</f>
        <v>14.752084912812737</v>
      </c>
      <c r="MC17" s="87">
        <f>MC$6/Wochen!$AZ$5*Wochen!$AZ8</f>
        <v>14.315390447308568</v>
      </c>
      <c r="MD17" s="87">
        <f>MD$6/Wochen!$AZ$5*Wochen!$AZ8</f>
        <v>14.806671721000757</v>
      </c>
      <c r="ME17" s="87">
        <f>ME$6/Wochen!$AZ$5*Wochen!$AZ8</f>
        <v>15.102350265352541</v>
      </c>
      <c r="MF17" s="87">
        <f>MF$6/Wochen!$AZ$5*Wochen!$AZ8</f>
        <v>14.965883244882487</v>
      </c>
      <c r="MG17" s="87">
        <f>MG$6/Wochen!$AZ$5*Wochen!$AZ8</f>
        <v>14.142532221379833</v>
      </c>
      <c r="MH17" s="87">
        <f>MH$6/Wochen!$BA$5*Wochen!$BA8</f>
        <v>11.210857625686524</v>
      </c>
      <c r="MI17" s="87">
        <f>MI$6/Wochen!$BA$5*Wochen!$BA8</f>
        <v>11.114068441064639</v>
      </c>
      <c r="MJ17" s="87">
        <f>MJ$6/Wochen!$BA$5*Wochen!$BA8</f>
        <v>11.184157160963245</v>
      </c>
      <c r="MK17" s="87">
        <f>MK$6/Wochen!$BA$5*Wochen!$BA8</f>
        <v>11.224207858048162</v>
      </c>
      <c r="ML17" s="87">
        <f>ML$6/Wochen!$BA$5*Wochen!$BA8</f>
        <v>11.704816223067173</v>
      </c>
      <c r="MM17" s="87">
        <f>MM$6/Wochen!$BA$5*Wochen!$BA8</f>
        <v>11.260920997042669</v>
      </c>
      <c r="MN17" s="87">
        <f>MN$6/Wochen!$BA$5*Wochen!$BA8</f>
        <v>11.300971694127588</v>
      </c>
      <c r="MO17" s="87">
        <f>MO$6/Wochen!$BB$5*Wochen!$BB8</f>
        <v>13.240820867845221</v>
      </c>
      <c r="MP17" s="87">
        <f>MP$6/Wochen!$BB$5*Wochen!$BB8</f>
        <v>13.191000123624676</v>
      </c>
      <c r="MQ17" s="87">
        <f>MQ$6/Wochen!$BB$5*Wochen!$BB8</f>
        <v>13.436271479787365</v>
      </c>
      <c r="MR17" s="87">
        <f>MR$6/Wochen!$BB$5*Wochen!$BB8</f>
        <v>13.566571887748793</v>
      </c>
      <c r="MS17" s="87">
        <f>MS$6/Wochen!$BB$5*Wochen!$BB8</f>
        <v>13.539745333168501</v>
      </c>
      <c r="MT17" s="87">
        <f>MT$6/Wochen!$BB$5*Wochen!$BB8</f>
        <v>13.213994313264926</v>
      </c>
      <c r="MU17" s="87">
        <f>MU$6/Wochen!$BB$5*Wochen!$BB8</f>
        <v>12.811595994560514</v>
      </c>
      <c r="MV17" s="87">
        <f>MV$6/Wochen!$BC$5*Wochen!$BC8</f>
        <v>12.694012410347328</v>
      </c>
      <c r="MW17" s="87">
        <f>MW$6/Wochen!$BC$5*Wochen!$BC8</f>
        <v>13.062777016681441</v>
      </c>
      <c r="MX17" s="87">
        <f>MX$6/Wochen!$BC$5*Wochen!$BC8</f>
        <v>13.158513981787411</v>
      </c>
      <c r="MY17" s="87">
        <f>MY$6/Wochen!$BC$5*Wochen!$BC8</f>
        <v>12.378435006849866</v>
      </c>
      <c r="MZ17" s="87">
        <f>MZ$6/Wochen!$BC$5*Wochen!$BC8</f>
        <v>12.218873398339914</v>
      </c>
      <c r="NA17" s="87">
        <f>NA$6/Wochen!$BC$5*Wochen!$BC8</f>
        <v>11.991941332903536</v>
      </c>
      <c r="NB17" s="87">
        <f>NB$6/Wochen!$BC$5*Wochen!$BC8</f>
        <v>12.495446853090499</v>
      </c>
      <c r="NC17" s="87">
        <f>NC$6/Wochen!$BD$5*Wochen!$BD8</f>
        <v>11.565284741755329</v>
      </c>
      <c r="ND17" s="87">
        <f>ND$6/Wochen!$BD$5*Wochen!$BD8</f>
        <v>11.292650116179528</v>
      </c>
      <c r="NE17" s="87">
        <f>NE$6/Wochen!$BD$5*Wochen!$BD8</f>
        <v>11.3422200481024</v>
      </c>
      <c r="NF17" s="87">
        <f>NF$6/Wochen!$BD$5*Wochen!$BD8</f>
        <v>10.685418450124333</v>
      </c>
      <c r="NG17" s="87">
        <f>NG$6/Wochen!$BD$5*Wochen!$BD8</f>
        <v>10.620357914475562</v>
      </c>
      <c r="NH17" s="87">
        <f>NH$6/Wochen!$BD$5*Wochen!$BD8</f>
        <v>10.42207818678407</v>
      </c>
      <c r="NI17" s="87">
        <f>NI$6/Wochen!$BD$5*Wochen!$BD8</f>
        <v>10.071990542578778</v>
      </c>
      <c r="NJ17" s="87">
        <f t="shared" si="21"/>
        <v>4118.4202594209619</v>
      </c>
      <c r="NK17" s="87">
        <f>SUM(Wochen!D8:BD8)</f>
        <v>4175</v>
      </c>
      <c r="NL17" s="87">
        <f>SUM(Wochen!E8:BC8)</f>
        <v>4015</v>
      </c>
      <c r="NM17" s="87">
        <f t="shared" si="23"/>
        <v>4013.2064841920815</v>
      </c>
      <c r="NN17" s="87">
        <f t="shared" si="24"/>
        <v>-1.7935158079185385</v>
      </c>
      <c r="NO17" s="88">
        <f t="shared" si="25"/>
        <v>-4.4670381268207681E-4</v>
      </c>
    </row>
    <row r="18" spans="1:379">
      <c r="A18" s="28" t="str">
        <f>Wochen!C9</f>
        <v>40-45</v>
      </c>
      <c r="B18" s="87">
        <f t="shared" ref="B18:D18" si="27">ND36</f>
        <v>13.859591298615689</v>
      </c>
      <c r="C18" s="87">
        <f t="shared" si="27"/>
        <v>16.632280590382479</v>
      </c>
      <c r="D18" s="87">
        <f t="shared" si="27"/>
        <v>17.184573877162357</v>
      </c>
      <c r="E18" s="87">
        <f>E$6/Wochen!$D$5*Wochen!$D9</f>
        <v>17.076654499285826</v>
      </c>
      <c r="F18" s="87">
        <f>F$6/Wochen!$D$5*Wochen!$D9</f>
        <v>17.857482939215995</v>
      </c>
      <c r="G18" s="87">
        <f>G$6/Wochen!$D$5*Wochen!$D9</f>
        <v>17.527376606887795</v>
      </c>
      <c r="H18" s="87">
        <f>H$6/Wochen!$D$5*Wochen!$D9</f>
        <v>17.616251388668466</v>
      </c>
      <c r="I18" s="87">
        <f>I$6/Wochen!$D$5*Wochen!$D9</f>
        <v>16.105380098397077</v>
      </c>
      <c r="J18" s="87">
        <f>J$6/Wochen!$E$5*Wochen!$E9</f>
        <v>15.402161605764283</v>
      </c>
      <c r="K18" s="87">
        <f>K$6/Wochen!$E$5*Wochen!$E9</f>
        <v>16.191868244981986</v>
      </c>
      <c r="L18" s="87">
        <f>L$6/Wochen!$E$5*Wochen!$E9</f>
        <v>16.364796706124547</v>
      </c>
      <c r="M18" s="87">
        <f>M$6/Wochen!$E$5*Wochen!$E9</f>
        <v>16.802882141019044</v>
      </c>
      <c r="N18" s="87">
        <f>N$6/Wochen!$E$5*Wochen!$E9</f>
        <v>16.664539372104993</v>
      </c>
      <c r="O18" s="87">
        <f>O$6/Wochen!$E$5*Wochen!$E9</f>
        <v>15.482861554297479</v>
      </c>
      <c r="P18" s="87">
        <f>P$6/Wochen!$E$5*Wochen!$E9</f>
        <v>15.090890375707668</v>
      </c>
      <c r="Q18" s="87">
        <f>Q$6/Wochen!$F$5*Wochen!$F9</f>
        <v>14.989574645537949</v>
      </c>
      <c r="R18" s="87">
        <f>R$6/Wochen!$F$5*Wochen!$F9</f>
        <v>15.385321100917432</v>
      </c>
      <c r="S18" s="87">
        <f>S$6/Wochen!$F$5*Wochen!$F9</f>
        <v>14.615512927439534</v>
      </c>
      <c r="T18" s="87">
        <f>T$6/Wochen!$F$5*Wochen!$F9</f>
        <v>15.661801501251043</v>
      </c>
      <c r="U18" s="87">
        <f>U$6/Wochen!$F$5*Wochen!$F9</f>
        <v>14.675145954962471</v>
      </c>
      <c r="V18" s="87">
        <f>V$6/Wochen!$F$5*Wochen!$F9</f>
        <v>14.610091743119266</v>
      </c>
      <c r="W18" s="87">
        <f>W$6/Wochen!$F$5*Wochen!$F9</f>
        <v>14.06255212677231</v>
      </c>
      <c r="X18" s="87">
        <f>X$6/Wochen!$G$5*Wochen!$G9</f>
        <v>15.611404435058079</v>
      </c>
      <c r="Y18" s="87">
        <f>Y$6/Wochen!$G$5*Wochen!$G9</f>
        <v>16.025343189017953</v>
      </c>
      <c r="Z18" s="87">
        <f>Z$6/Wochen!$G$5*Wochen!$G9</f>
        <v>15.930728616684265</v>
      </c>
      <c r="AA18" s="87">
        <f>AA$6/Wochen!$G$5*Wochen!$G9</f>
        <v>16.125871172122494</v>
      </c>
      <c r="AB18" s="87">
        <f>AB$6/Wochen!$G$5*Wochen!$G9</f>
        <v>16.811826821541711</v>
      </c>
      <c r="AC18" s="87">
        <f>AC$6/Wochen!$G$5*Wochen!$G9</f>
        <v>15.824287222808868</v>
      </c>
      <c r="AD18" s="87">
        <f>AD$6/Wochen!$G$5*Wochen!$G9</f>
        <v>15.67053854276663</v>
      </c>
      <c r="AE18" s="87">
        <f>AE$6/Wochen!$H$5*Wochen!$H9</f>
        <v>16.930454545454545</v>
      </c>
      <c r="AF18" s="87">
        <f>AF$6/Wochen!$H$5*Wochen!$H9</f>
        <v>17.429292929292931</v>
      </c>
      <c r="AG18" s="87">
        <f>AG$6/Wochen!$H$5*Wochen!$H9</f>
        <v>17.06267676767677</v>
      </c>
      <c r="AH18" s="87">
        <f>AH$6/Wochen!$H$5*Wochen!$H9</f>
        <v>16.678030303030301</v>
      </c>
      <c r="AI18" s="87">
        <f>AI$6/Wochen!$H$5*Wochen!$H9</f>
        <v>17.567525252525254</v>
      </c>
      <c r="AJ18" s="87">
        <f>AJ$6/Wochen!$H$5*Wochen!$H9</f>
        <v>16.870353535353534</v>
      </c>
      <c r="AK18" s="87">
        <f>AK$6/Wochen!$H$5*Wochen!$H9</f>
        <v>16.461666666666666</v>
      </c>
      <c r="AL18" s="87">
        <f>AL$6/Wochen!$I$5*Wochen!$I9</f>
        <v>16.557196153644053</v>
      </c>
      <c r="AM18" s="87">
        <f>AM$6/Wochen!$I$5*Wochen!$I9</f>
        <v>17.524039724659765</v>
      </c>
      <c r="AN18" s="87">
        <f>AN$6/Wochen!$I$5*Wochen!$I9</f>
        <v>16.279228626977037</v>
      </c>
      <c r="AO18" s="87">
        <f>AO$6/Wochen!$I$5*Wochen!$I9</f>
        <v>15.717250801324154</v>
      </c>
      <c r="AP18" s="87">
        <f>AP$6/Wochen!$I$5*Wochen!$I9</f>
        <v>16.641794966107931</v>
      </c>
      <c r="AQ18" s="87">
        <f>AQ$6/Wochen!$I$5*Wochen!$I9</f>
        <v>16.406126845672848</v>
      </c>
      <c r="AR18" s="87">
        <f>AR$6/Wochen!$I$5*Wochen!$I9</f>
        <v>15.874362881614211</v>
      </c>
      <c r="AS18" s="87">
        <f>AS$6/Wochen!$J$5*Wochen!$J9</f>
        <v>18.868193384223918</v>
      </c>
      <c r="AT18" s="87">
        <f>AT$6/Wochen!$J$5*Wochen!$J9</f>
        <v>18.808651399491094</v>
      </c>
      <c r="AU18" s="87">
        <f>AU$6/Wochen!$J$5*Wochen!$J9</f>
        <v>18.431552162849872</v>
      </c>
      <c r="AV18" s="87">
        <f>AV$6/Wochen!$J$5*Wochen!$J9</f>
        <v>18.530788804071246</v>
      </c>
      <c r="AW18" s="87">
        <f>AW$6/Wochen!$J$5*Wochen!$J9</f>
        <v>18.491094147582697</v>
      </c>
      <c r="AX18" s="87">
        <f>AX$6/Wochen!$J$5*Wochen!$J9</f>
        <v>18.603562340966921</v>
      </c>
      <c r="AY18" s="87">
        <f>AY$6/Wochen!$J$5*Wochen!$J9</f>
        <v>18.266157760814249</v>
      </c>
      <c r="AZ18" s="87">
        <f>AZ$6/Wochen!$K$5*Wochen!$K9</f>
        <v>14.585180493983534</v>
      </c>
      <c r="BA18" s="87">
        <f>BA$6/Wochen!$K$5*Wochen!$K9</f>
        <v>13.757652522693688</v>
      </c>
      <c r="BB18" s="87">
        <f>BB$6/Wochen!$K$5*Wochen!$K9</f>
        <v>14.140384209415242</v>
      </c>
      <c r="BC18" s="87">
        <f>BC$6/Wochen!$K$5*Wochen!$K9</f>
        <v>14.161072408697487</v>
      </c>
      <c r="BD18" s="87">
        <f>BD$6/Wochen!$K$5*Wochen!$K9</f>
        <v>13.788684821617057</v>
      </c>
      <c r="BE18" s="87">
        <f>BE$6/Wochen!$K$5*Wochen!$K9</f>
        <v>13.835233270002112</v>
      </c>
      <c r="BF18" s="87">
        <f>BF$6/Wochen!$K$5*Wochen!$K9</f>
        <v>13.731792273590878</v>
      </c>
      <c r="BG18" s="87">
        <f>BG$6/Wochen!$L$5*Wochen!$L9</f>
        <v>15.244151446747383</v>
      </c>
      <c r="BH18" s="87">
        <f>BH$6/Wochen!$L$5*Wochen!$L9</f>
        <v>15.386876667350709</v>
      </c>
      <c r="BI18" s="87">
        <f>BI$6/Wochen!$L$5*Wochen!$L9</f>
        <v>15.304535193925714</v>
      </c>
      <c r="BJ18" s="87">
        <f>BJ$6/Wochen!$L$5*Wochen!$L9</f>
        <v>15.002616458034066</v>
      </c>
      <c r="BK18" s="87">
        <f>BK$6/Wochen!$L$5*Wochen!$L9</f>
        <v>15.968756412887339</v>
      </c>
      <c r="BL18" s="87">
        <f>BL$6/Wochen!$L$5*Wochen!$L9</f>
        <v>15.524112456392366</v>
      </c>
      <c r="BM18" s="87">
        <f>BM$6/Wochen!$L$5*Wochen!$L9</f>
        <v>14.568951364662427</v>
      </c>
      <c r="BN18" s="87">
        <f>BN$6/Wochen!$M$5*Wochen!$M9</f>
        <v>16.244361859186476</v>
      </c>
      <c r="BO18" s="87">
        <f>BO$6/Wochen!$M$5*Wochen!$M9</f>
        <v>16.489538257903579</v>
      </c>
      <c r="BP18" s="87">
        <f>BP$6/Wochen!$M$5*Wochen!$M9</f>
        <v>15.925062363182814</v>
      </c>
      <c r="BQ18" s="87">
        <f>BQ$6/Wochen!$M$5*Wochen!$M9</f>
        <v>15.862342819324951</v>
      </c>
      <c r="BR18" s="87">
        <f>BR$6/Wochen!$M$5*Wochen!$M9</f>
        <v>16.540854248332739</v>
      </c>
      <c r="BS18" s="87">
        <f>BS$6/Wochen!$M$5*Wochen!$M9</f>
        <v>15.486025556177772</v>
      </c>
      <c r="BT18" s="87">
        <f>BT$6/Wochen!$M$5*Wochen!$M9</f>
        <v>15.451814895891667</v>
      </c>
      <c r="BU18" s="87">
        <f>BU$6/Wochen!$N$5*Wochen!$N9</f>
        <v>17.568245825789578</v>
      </c>
      <c r="BV18" s="87">
        <f>BV$6/Wochen!$N$5*Wochen!$N9</f>
        <v>17.549989941661636</v>
      </c>
      <c r="BW18" s="87">
        <f>BW$6/Wochen!$N$5*Wochen!$N9</f>
        <v>17.574331120498893</v>
      </c>
      <c r="BX18" s="87">
        <f>BX$6/Wochen!$N$5*Wochen!$N9</f>
        <v>17.343089921544962</v>
      </c>
      <c r="BY18" s="87">
        <f>BY$6/Wochen!$N$5*Wochen!$N9</f>
        <v>17.215298732649366</v>
      </c>
      <c r="BZ18" s="87">
        <f>BZ$6/Wochen!$N$5*Wochen!$N9</f>
        <v>17.038825186079258</v>
      </c>
      <c r="CA18" s="87">
        <f>CA$6/Wochen!$N$5*Wochen!$N9</f>
        <v>16.710219271776303</v>
      </c>
      <c r="CB18" s="87">
        <f>CB$6/Wochen!$O$5*Wochen!$O9</f>
        <v>15.066713945595462</v>
      </c>
      <c r="CC18" s="87">
        <f>CC$6/Wochen!$O$5*Wochen!$O9</f>
        <v>14.803201458892659</v>
      </c>
      <c r="CD18" s="87">
        <f>CD$6/Wochen!$O$5*Wochen!$O9</f>
        <v>15.175219087178968</v>
      </c>
      <c r="CE18" s="87">
        <f>CE$6/Wochen!$O$5*Wochen!$O9</f>
        <v>14.555189706701787</v>
      </c>
      <c r="CF18" s="87">
        <f>CF$6/Wochen!$O$5*Wochen!$O9</f>
        <v>14.860037485436402</v>
      </c>
      <c r="CG18" s="87">
        <f>CG$6/Wochen!$O$5*Wochen!$O9</f>
        <v>14.245175016463197</v>
      </c>
      <c r="CH18" s="87">
        <f>CH$6/Wochen!$O$5*Wochen!$O9</f>
        <v>13.294463299731524</v>
      </c>
      <c r="CI18" s="87">
        <f>CI$6/Wochen!$O$5*Wochen!$O9</f>
        <v>13.898991945696773</v>
      </c>
      <c r="CJ18" s="87">
        <f>CJ$6/Wochen!$P$5*Wochen!$P9</f>
        <v>15.922448358118054</v>
      </c>
      <c r="CK18" s="87">
        <f>CK$6/Wochen!$P$5*Wochen!$P9</f>
        <v>17.07810993249759</v>
      </c>
      <c r="CL18" s="87">
        <f>CL$6/Wochen!$P$5*Wochen!$P9</f>
        <v>16.54113586763437</v>
      </c>
      <c r="CM18" s="87">
        <f>CM$6/Wochen!$P$5*Wochen!$P9</f>
        <v>17.224026797949552</v>
      </c>
      <c r="CN18" s="87">
        <f>CN$6/Wochen!$P$5*Wochen!$P9</f>
        <v>17.200680099477239</v>
      </c>
      <c r="CO18" s="87">
        <f>CO$6/Wochen!$P$5*Wochen!$P9</f>
        <v>15.332944221692129</v>
      </c>
      <c r="CP18" s="87">
        <f>CP$6/Wochen!$Q$5*Wochen!$Q9</f>
        <v>18.317285804233059</v>
      </c>
      <c r="CQ18" s="87">
        <f>CQ$6/Wochen!$Q$5*Wochen!$Q9</f>
        <v>18.653557417542501</v>
      </c>
      <c r="CR18" s="87">
        <f>CR$6/Wochen!$Q$5*Wochen!$Q9</f>
        <v>18.958105293747277</v>
      </c>
      <c r="CS18" s="87">
        <f>CS$6/Wochen!$Q$5*Wochen!$Q9</f>
        <v>19.478374582263765</v>
      </c>
      <c r="CT18" s="87">
        <f>CT$6/Wochen!$Q$5*Wochen!$Q9</f>
        <v>18.888313072117011</v>
      </c>
      <c r="CU18" s="87">
        <f>CU$6/Wochen!$Q$5*Wochen!$Q9</f>
        <v>18.609144185595969</v>
      </c>
      <c r="CV18" s="87">
        <f>CV$6/Wochen!$Q$5*Wochen!$Q9</f>
        <v>18.095219644500414</v>
      </c>
      <c r="CW18" s="87">
        <f>CW$6/Wochen!$R$5*Wochen!$R9</f>
        <v>17.327840881392287</v>
      </c>
      <c r="CX18" s="87">
        <f>CX$6/Wochen!$R$5*Wochen!$R9</f>
        <v>17.390581582411151</v>
      </c>
      <c r="CY18" s="87">
        <f>CY$6/Wochen!$R$5*Wochen!$R9</f>
        <v>18.012284892507189</v>
      </c>
      <c r="CZ18" s="87">
        <f>CZ$6/Wochen!$R$5*Wochen!$R9</f>
        <v>16.928581874908595</v>
      </c>
      <c r="DA18" s="87">
        <f>DA$6/Wochen!$R$5*Wochen!$R9</f>
        <v>15.736508555550138</v>
      </c>
      <c r="DB18" s="87">
        <f>DB$6/Wochen!$R$5*Wochen!$R9</f>
        <v>15.919026958514113</v>
      </c>
      <c r="DC18" s="87">
        <f>DC$6/Wochen!$R$5*Wochen!$R9</f>
        <v>15.685175254716521</v>
      </c>
      <c r="DD18" s="87">
        <f>DD$6/Wochen!$S$5*Wochen!$S9</f>
        <v>18.373074729035938</v>
      </c>
      <c r="DE18" s="87">
        <f>DE$6/Wochen!$S$5*Wochen!$S9</f>
        <v>18.701654306902455</v>
      </c>
      <c r="DF18" s="87">
        <f>DF$6/Wochen!$S$5*Wochen!$S9</f>
        <v>18.749572162007986</v>
      </c>
      <c r="DG18" s="87">
        <f>DG$6/Wochen!$S$5*Wochen!$S9</f>
        <v>19.331431831146606</v>
      </c>
      <c r="DH18" s="87">
        <f>DH$6/Wochen!$S$5*Wochen!$S9</f>
        <v>20.015972618368512</v>
      </c>
      <c r="DI18" s="87">
        <f>DI$6/Wochen!$S$5*Wochen!$S9</f>
        <v>18.557900741585851</v>
      </c>
      <c r="DJ18" s="87">
        <f>DJ$6/Wochen!$S$5*Wochen!$S9</f>
        <v>18.270393610952652</v>
      </c>
      <c r="DK18" s="87">
        <f>DK$6/Wochen!$T$5*Wochen!$T9</f>
        <v>16.87349754756643</v>
      </c>
      <c r="DL18" s="87">
        <f>DL$6/Wochen!$T$5*Wochen!$T9</f>
        <v>17.407750768069853</v>
      </c>
      <c r="DM18" s="87">
        <f>DM$6/Wochen!$T$5*Wochen!$T9</f>
        <v>17.178785102139816</v>
      </c>
      <c r="DN18" s="87">
        <f>DN$6/Wochen!$T$5*Wochen!$T9</f>
        <v>17.484072656713199</v>
      </c>
      <c r="DO18" s="87">
        <f>DO$6/Wochen!$T$5*Wochen!$T9</f>
        <v>17.325068722039564</v>
      </c>
      <c r="DP18" s="87">
        <f>DP$6/Wochen!$T$5*Wochen!$T9</f>
        <v>16.142079448067697</v>
      </c>
      <c r="DQ18" s="87">
        <f>DQ$6/Wochen!$T$5*Wochen!$T9</f>
        <v>15.588745755403439</v>
      </c>
      <c r="DR18" s="87">
        <f>DR$6/Wochen!$U$5*Wochen!$U9</f>
        <v>15.678202623499862</v>
      </c>
      <c r="DS18" s="87">
        <f>DS$6/Wochen!$U$5*Wochen!$U9</f>
        <v>15.403460787049958</v>
      </c>
      <c r="DT18" s="87">
        <f>DT$6/Wochen!$U$5*Wochen!$U9</f>
        <v>16.538264024560423</v>
      </c>
      <c r="DU18" s="87">
        <f>DU$6/Wochen!$U$5*Wochen!$U9</f>
        <v>16.144069215740998</v>
      </c>
      <c r="DV18" s="87">
        <f>DV$6/Wochen!$U$5*Wochen!$U9</f>
        <v>14.877867708624057</v>
      </c>
      <c r="DW18" s="87">
        <f>DW$6/Wochen!$U$5*Wochen!$U9</f>
        <v>14.537426737370916</v>
      </c>
      <c r="DX18" s="87">
        <f>DX$6/Wochen!$U$5*Wochen!$U9</f>
        <v>13.820708903153781</v>
      </c>
      <c r="DY18" s="87">
        <f>DY$6/Wochen!$V$5*Wochen!$V9</f>
        <v>17.241608074393287</v>
      </c>
      <c r="DZ18" s="87">
        <f>DZ$6/Wochen!$V$5*Wochen!$V9</f>
        <v>17.241608074393287</v>
      </c>
      <c r="EA18" s="87">
        <f>EA$6/Wochen!$V$5*Wochen!$V9</f>
        <v>17.495463823996371</v>
      </c>
      <c r="EB18" s="87">
        <f>EB$6/Wochen!$V$5*Wochen!$V9</f>
        <v>17.371966432297572</v>
      </c>
      <c r="EC18" s="87">
        <f>EC$6/Wochen!$V$5*Wochen!$V9</f>
        <v>17.577795418462237</v>
      </c>
      <c r="ED18" s="87">
        <f>ED$6/Wochen!$V$5*Wochen!$V9</f>
        <v>17.529768655023812</v>
      </c>
      <c r="EE18" s="87">
        <f>EE$6/Wochen!$V$5*Wochen!$V9</f>
        <v>16.541789521433429</v>
      </c>
      <c r="EF18" s="87">
        <f>EF$6/Wochen!$W$5*Wochen!$W9</f>
        <v>18.691139240506331</v>
      </c>
      <c r="EG18" s="87">
        <f>EG$6/Wochen!$W$5*Wochen!$W9</f>
        <v>18.675949367088606</v>
      </c>
      <c r="EH18" s="87">
        <f>EH$6/Wochen!$W$5*Wochen!$W9</f>
        <v>19.108860759493673</v>
      </c>
      <c r="EI18" s="87">
        <f>EI$6/Wochen!$W$5*Wochen!$W9</f>
        <v>18.364556962025315</v>
      </c>
      <c r="EJ18" s="87">
        <f>EJ$6/Wochen!$W$5*Wochen!$W9</f>
        <v>18.675949367088606</v>
      </c>
      <c r="EK18" s="87">
        <f>EK$6/Wochen!$W$5*Wochen!$W9</f>
        <v>17.627848101265823</v>
      </c>
      <c r="EL18" s="87">
        <f>EL$6/Wochen!$W$5*Wochen!$W9</f>
        <v>17.855696202531647</v>
      </c>
      <c r="EM18" s="87">
        <f>EM$6/Wochen!$X$5*Wochen!$X9</f>
        <v>16.426065162907268</v>
      </c>
      <c r="EN18" s="87">
        <f>EN$6/Wochen!$X$5*Wochen!$X9</f>
        <v>16.636824619688756</v>
      </c>
      <c r="EO18" s="87">
        <f>EO$6/Wochen!$X$5*Wochen!$X9</f>
        <v>17.124205863495948</v>
      </c>
      <c r="EP18" s="87">
        <f>EP$6/Wochen!$X$5*Wochen!$X9</f>
        <v>15.918925220026813</v>
      </c>
      <c r="EQ18" s="87">
        <f>EQ$6/Wochen!$X$5*Wochen!$X9</f>
        <v>16.26140933729673</v>
      </c>
      <c r="ER18" s="87">
        <f>ER$6/Wochen!$X$5*Wochen!$X9</f>
        <v>15.648889666025529</v>
      </c>
      <c r="ES18" s="87">
        <f>ES$6/Wochen!$X$5*Wochen!$X9</f>
        <v>14.983680130558957</v>
      </c>
      <c r="ET18" s="87">
        <f>ET$6/Wochen!$Y$5*Wochen!$Y9</f>
        <v>13.769841269841269</v>
      </c>
      <c r="EU18" s="87">
        <f>EU$6/Wochen!$Y$5*Wochen!$Y9</f>
        <v>13.696145124716553</v>
      </c>
      <c r="EV18" s="87">
        <f>EV$6/Wochen!$Y$5*Wochen!$Y9</f>
        <v>13.69047619047619</v>
      </c>
      <c r="EW18" s="87">
        <f>EW$6/Wochen!$Y$5*Wochen!$Y9</f>
        <v>14.064625850340136</v>
      </c>
      <c r="EX18" s="87">
        <f>EX$6/Wochen!$Y$5*Wochen!$Y9</f>
        <v>13.645124716553287</v>
      </c>
      <c r="EY18" s="87">
        <f>EY$6/Wochen!$Y$5*Wochen!$Y9</f>
        <v>13.497732426303855</v>
      </c>
      <c r="EZ18" s="87">
        <f>EZ$6/Wochen!$Y$5*Wochen!$Y9</f>
        <v>12.636054421768709</v>
      </c>
      <c r="FA18" s="87">
        <f>FA$6/Wochen!$Z$5*Wochen!$Z9</f>
        <v>14.388950020269879</v>
      </c>
      <c r="FB18" s="87">
        <f>FB$6/Wochen!$Z$5*Wochen!$Z9</f>
        <v>15.640701916951411</v>
      </c>
      <c r="FC18" s="87">
        <f>FC$6/Wochen!$Z$5*Wochen!$Z9</f>
        <v>16.074477326692538</v>
      </c>
      <c r="FD18" s="87">
        <f>FD$6/Wochen!$Z$5*Wochen!$Z9</f>
        <v>16.675566108762379</v>
      </c>
      <c r="FE18" s="87">
        <f>FE$6/Wochen!$Z$5*Wochen!$Z9</f>
        <v>15.479585336190421</v>
      </c>
      <c r="FF18" s="87">
        <f>FF$6/Wochen!$Z$5*Wochen!$Z9</f>
        <v>14.723576764927319</v>
      </c>
      <c r="FG18" s="87">
        <f>FG$6/Wochen!$Z$5*Wochen!$Z9</f>
        <v>14.017142526206058</v>
      </c>
      <c r="FH18" s="87">
        <f>FH$6/Wochen!$AA$5*Wochen!$AA9</f>
        <v>16.955060240963856</v>
      </c>
      <c r="FI18" s="87">
        <f>FI$6/Wochen!$AA$5*Wochen!$AA9</f>
        <v>17.087349397590362</v>
      </c>
      <c r="FJ18" s="87">
        <f>FJ$6/Wochen!$AA$5*Wochen!$AA9</f>
        <v>17.513614457831327</v>
      </c>
      <c r="FK18" s="87">
        <f>FK$6/Wochen!$AA$5*Wochen!$AA9</f>
        <v>17.043253012048194</v>
      </c>
      <c r="FL18" s="87">
        <f>FL$6/Wochen!$AA$5*Wochen!$AA9</f>
        <v>18.51313253012048</v>
      </c>
      <c r="FM18" s="87">
        <f>FM$6/Wochen!$AA$5*Wochen!$AA9</f>
        <v>17.903132530120484</v>
      </c>
      <c r="FN18" s="87">
        <f>FN$6/Wochen!$AA$5*Wochen!$AA9</f>
        <v>16.984457831325301</v>
      </c>
      <c r="FO18" s="87">
        <f>FO$6/Wochen!$AB$5*Wochen!$AB9</f>
        <v>14.605173255246463</v>
      </c>
      <c r="FP18" s="87">
        <f>FP$6/Wochen!$AB$5*Wochen!$AB9</f>
        <v>15.252318204001952</v>
      </c>
      <c r="FQ18" s="87">
        <f>FQ$6/Wochen!$AB$5*Wochen!$AB9</f>
        <v>15.201561737432893</v>
      </c>
      <c r="FR18" s="87">
        <f>FR$6/Wochen!$AB$5*Wochen!$AB9</f>
        <v>15.068326012689118</v>
      </c>
      <c r="FS18" s="87">
        <f>FS$6/Wochen!$AB$5*Wochen!$AB9</f>
        <v>15.023914104441191</v>
      </c>
      <c r="FT18" s="87">
        <f>FT$6/Wochen!$AB$5*Wochen!$AB9</f>
        <v>14.941434846266471</v>
      </c>
      <c r="FU18" s="87">
        <f>FU$6/Wochen!$AB$5*Wochen!$AB9</f>
        <v>13.907271839921913</v>
      </c>
      <c r="FV18" s="87">
        <f>FV$6/Wochen!$AC$5*Wochen!$AC9</f>
        <v>16.912741580835551</v>
      </c>
      <c r="FW18" s="87">
        <f>FW$6/Wochen!$AC$5*Wochen!$AC9</f>
        <v>16.742043744936929</v>
      </c>
      <c r="FX18" s="87">
        <f>FX$6/Wochen!$AC$5*Wochen!$AC9</f>
        <v>16.195810670061334</v>
      </c>
      <c r="FY18" s="87">
        <f>FY$6/Wochen!$AC$5*Wochen!$AC9</f>
        <v>16.742043744936929</v>
      </c>
      <c r="FZ18" s="87">
        <f>FZ$6/Wochen!$AC$5*Wochen!$AC9</f>
        <v>17.37021178104386</v>
      </c>
      <c r="GA18" s="87">
        <f>GA$6/Wochen!$AC$5*Wochen!$AC9</f>
        <v>17.800370327508389</v>
      </c>
      <c r="GB18" s="87">
        <f>GB$6/Wochen!$AC$5*Wochen!$AC9</f>
        <v>16.236778150677004</v>
      </c>
      <c r="GC18" s="87">
        <f>GC$6/Wochen!$AD$5*Wochen!$AD9</f>
        <v>15.634881032069616</v>
      </c>
      <c r="GD18" s="87">
        <f>GD$6/Wochen!$AD$5*Wochen!$AD9</f>
        <v>15.668958802409783</v>
      </c>
      <c r="GE18" s="87">
        <f>GE$6/Wochen!$AD$5*Wochen!$AD9</f>
        <v>16.739000791091097</v>
      </c>
      <c r="GF18" s="87">
        <f>GF$6/Wochen!$AD$5*Wochen!$AD9</f>
        <v>16.480009736505814</v>
      </c>
      <c r="GG18" s="87">
        <f>GG$6/Wochen!$AD$5*Wochen!$AD9</f>
        <v>16.023367613947542</v>
      </c>
      <c r="GH18" s="87">
        <f>GH$6/Wochen!$AD$5*Wochen!$AD9</f>
        <v>15.484938842572872</v>
      </c>
      <c r="GI18" s="87">
        <f>GI$6/Wochen!$AD$5*Wochen!$AD9</f>
        <v>15.968843181403273</v>
      </c>
      <c r="GJ18" s="87">
        <f>GJ$6/Wochen!$AE$5*Wochen!$AE9</f>
        <v>15.288066353057687</v>
      </c>
      <c r="GK18" s="87">
        <f>GK$6/Wochen!$AE$5*Wochen!$AE9</f>
        <v>14.803540480316911</v>
      </c>
      <c r="GL18" s="87">
        <f>GL$6/Wochen!$AE$5*Wochen!$AE9</f>
        <v>14.319014607576134</v>
      </c>
      <c r="GM18" s="87">
        <f>GM$6/Wochen!$AE$5*Wochen!$AE9</f>
        <v>15.256189650903687</v>
      </c>
      <c r="GN18" s="87">
        <f>GN$6/Wochen!$AE$5*Wochen!$AE9</f>
        <v>15.523953948997276</v>
      </c>
      <c r="GO18" s="87">
        <f>GO$6/Wochen!$AE$5*Wochen!$AE9</f>
        <v>14.051250309482546</v>
      </c>
      <c r="GP18" s="87">
        <f>GP$6/Wochen!$AE$5*Wochen!$AE9</f>
        <v>13.75798464966576</v>
      </c>
      <c r="GQ18" s="87">
        <f>GQ$6/Wochen!$AF$5*Wochen!$AF9</f>
        <v>14.639501089852265</v>
      </c>
      <c r="GR18" s="87">
        <f>GR$6/Wochen!$AF$5*Wochen!$AF9</f>
        <v>15.621457980140471</v>
      </c>
      <c r="GS18" s="87">
        <f>GS$6/Wochen!$AF$5*Wochen!$AF9</f>
        <v>15.531605715669654</v>
      </c>
      <c r="GT18" s="87">
        <f>GT$6/Wochen!$AF$5*Wochen!$AF9</f>
        <v>15.101598449987891</v>
      </c>
      <c r="GU18" s="87">
        <f>GU$6/Wochen!$AF$5*Wochen!$AF9</f>
        <v>15.011746185517072</v>
      </c>
      <c r="GV18" s="87">
        <f>GV$6/Wochen!$AF$5*Wochen!$AF9</f>
        <v>14.909057883264714</v>
      </c>
      <c r="GW18" s="87">
        <f>GW$6/Wochen!$AF$5*Wochen!$AF9</f>
        <v>15.185032695567934</v>
      </c>
      <c r="GX18" s="87">
        <f>GX$6/Wochen!$AG$5*Wochen!$AG9</f>
        <v>15.390131345402912</v>
      </c>
      <c r="GY18" s="87">
        <f>GY$6/Wochen!$AG$5*Wochen!$AG9</f>
        <v>14.556028872322802</v>
      </c>
      <c r="GZ18" s="87">
        <f>GZ$6/Wochen!$AG$5*Wochen!$AG9</f>
        <v>14.549757425156788</v>
      </c>
      <c r="HA18" s="87">
        <f>HA$6/Wochen!$AG$5*Wochen!$AG9</f>
        <v>14.982487279611879</v>
      </c>
      <c r="HB18" s="87">
        <f>HB$6/Wochen!$AG$5*Wochen!$AG9</f>
        <v>15.879304224352147</v>
      </c>
      <c r="HC18" s="87">
        <f>HC$6/Wochen!$AG$5*Wochen!$AG9</f>
        <v>15.760146728197846</v>
      </c>
      <c r="HD18" s="87">
        <f>HD$6/Wochen!$AG$5*Wochen!$AG9</f>
        <v>14.882144124955627</v>
      </c>
      <c r="HE18" s="87">
        <f>HE$6/Wochen!$AH$5*Wochen!$AH9</f>
        <v>13.95803391779247</v>
      </c>
      <c r="HF18" s="87">
        <f>HF$6/Wochen!$AH$5*Wochen!$AH9</f>
        <v>14.849094567404428</v>
      </c>
      <c r="HG18" s="87">
        <f>HG$6/Wochen!$AH$5*Wochen!$AH9</f>
        <v>13.6763437769474</v>
      </c>
      <c r="HH18" s="87">
        <f>HH$6/Wochen!$AH$5*Wochen!$AH9</f>
        <v>13.509629203794194</v>
      </c>
      <c r="HI18" s="87">
        <f>HI$6/Wochen!$AH$5*Wochen!$AH9</f>
        <v>14.958321356711698</v>
      </c>
      <c r="HJ18" s="87">
        <f>HJ$6/Wochen!$AH$5*Wochen!$AH9</f>
        <v>14.883587237711987</v>
      </c>
      <c r="HK18" s="87">
        <f>HK$6/Wochen!$AH$5*Wochen!$AH9</f>
        <v>14.164989939637826</v>
      </c>
      <c r="HL18" s="87">
        <f>HL$6/Wochen!$AI$5*Wochen!$AI9</f>
        <v>16.967945048654837</v>
      </c>
      <c r="HM18" s="87">
        <f>HM$6/Wochen!$AI$5*Wochen!$AI9</f>
        <v>16.101946193474529</v>
      </c>
      <c r="HN18" s="87">
        <f>HN$6/Wochen!$AI$5*Wochen!$AI9</f>
        <v>16.813050944476242</v>
      </c>
      <c r="HO18" s="87">
        <f>HO$6/Wochen!$AI$5*Wochen!$AI9</f>
        <v>16.918660560961648</v>
      </c>
      <c r="HP18" s="87">
        <f>HP$6/Wochen!$AI$5*Wochen!$AI9</f>
        <v>17.904350314825415</v>
      </c>
      <c r="HQ18" s="87">
        <f>HQ$6/Wochen!$AI$5*Wochen!$AI9</f>
        <v>18.791471093302807</v>
      </c>
      <c r="HR18" s="87">
        <f>HR$6/Wochen!$AI$5*Wochen!$AI9</f>
        <v>19.502575844304523</v>
      </c>
      <c r="HS18" s="87">
        <f>HS$6/Wochen!$AJ$5*Wochen!$AJ9</f>
        <v>18.377897519316797</v>
      </c>
      <c r="HT18" s="87">
        <f>HT$6/Wochen!$AJ$5*Wochen!$AJ9</f>
        <v>20.063033753558358</v>
      </c>
      <c r="HU18" s="87">
        <f>HU$6/Wochen!$AJ$5*Wochen!$AJ9</f>
        <v>19.798698657991054</v>
      </c>
      <c r="HV18" s="87">
        <f>HV$6/Wochen!$AJ$5*Wochen!$AJ9</f>
        <v>18.952826352175684</v>
      </c>
      <c r="HW18" s="87">
        <f>HW$6/Wochen!$AJ$5*Wochen!$AJ9</f>
        <v>18.88013420089467</v>
      </c>
      <c r="HX18" s="87">
        <f>HX$6/Wochen!$AJ$5*Wochen!$AJ9</f>
        <v>17.492374949166326</v>
      </c>
      <c r="HY18" s="87">
        <f>HY$6/Wochen!$AJ$5*Wochen!$AJ9</f>
        <v>16.435034566897112</v>
      </c>
      <c r="HZ18" s="87">
        <f>HZ$6/Wochen!$AK$5*Wochen!$AK9</f>
        <v>15.897845171588187</v>
      </c>
      <c r="IA18" s="87">
        <f>IA$6/Wochen!$AK$5*Wochen!$AK9</f>
        <v>16.280925778132481</v>
      </c>
      <c r="IB18" s="87">
        <f>IB$6/Wochen!$AK$5*Wochen!$AK9</f>
        <v>16.217079010375102</v>
      </c>
      <c r="IC18" s="87">
        <f>IC$6/Wochen!$AK$5*Wochen!$AK9</f>
        <v>16.03830806065443</v>
      </c>
      <c r="ID18" s="87">
        <f>ID$6/Wochen!$AK$5*Wochen!$AK9</f>
        <v>17.142857142857142</v>
      </c>
      <c r="IE18" s="87">
        <f>IE$6/Wochen!$AK$5*Wochen!$AK9</f>
        <v>16.051077414205906</v>
      </c>
      <c r="IF18" s="87">
        <f>IF$6/Wochen!$AK$5*Wochen!$AK9</f>
        <v>14.371907422186752</v>
      </c>
      <c r="IG18" s="87">
        <f>IG$6/Wochen!$AL$5*Wochen!$AL9</f>
        <v>12.103205629397968</v>
      </c>
      <c r="IH18" s="87">
        <f>IH$6/Wochen!$AL$5*Wochen!$AL9</f>
        <v>12.480784266554398</v>
      </c>
      <c r="II18" s="87">
        <f>II$6/Wochen!$AL$5*Wochen!$AL9</f>
        <v>12.315270343417334</v>
      </c>
      <c r="IJ18" s="87">
        <f>IJ$6/Wochen!$AL$5*Wochen!$AL9</f>
        <v>11.7359716124376</v>
      </c>
      <c r="IK18" s="87">
        <f>IK$6/Wochen!$AL$5*Wochen!$AL9</f>
        <v>12.563541228122933</v>
      </c>
      <c r="IL18" s="87">
        <f>IL$6/Wochen!$AL$5*Wochen!$AL9</f>
        <v>12.837673663318698</v>
      </c>
      <c r="IM18" s="87">
        <f>IM$6/Wochen!$AL$5*Wochen!$AL9</f>
        <v>11.963553256751068</v>
      </c>
      <c r="IN18" s="87">
        <f>IN$6/Wochen!$AM$5*Wochen!$AM9</f>
        <v>15.17497158581085</v>
      </c>
      <c r="IO18" s="87">
        <f>IO$6/Wochen!$AM$5*Wochen!$AM9</f>
        <v>16.407728659448466</v>
      </c>
      <c r="IP18" s="87">
        <f>IP$6/Wochen!$AM$5*Wochen!$AM9</f>
        <v>16.086139857629959</v>
      </c>
      <c r="IQ18" s="87">
        <f>IQ$6/Wochen!$AM$5*Wochen!$AM9</f>
        <v>16.240234491834659</v>
      </c>
      <c r="IR18" s="87">
        <f>IR$6/Wochen!$AM$5*Wochen!$AM9</f>
        <v>16.555123526948613</v>
      </c>
      <c r="IS18" s="87">
        <f>IS$6/Wochen!$AM$5*Wochen!$AM9</f>
        <v>15.972243823652569</v>
      </c>
      <c r="IT18" s="87">
        <f>IT$6/Wochen!$AM$5*Wochen!$AM9</f>
        <v>15.56355805467488</v>
      </c>
      <c r="IU18" s="87">
        <f>IU$6/Wochen!$AN$5*Wochen!$AN9</f>
        <v>14.895491803278688</v>
      </c>
      <c r="IV18" s="87">
        <f>IV$6/Wochen!$AN$5*Wochen!$AN9</f>
        <v>14.895491803278688</v>
      </c>
      <c r="IW18" s="87">
        <f>IW$6/Wochen!$AN$5*Wochen!$AN9</f>
        <v>15.614754098360656</v>
      </c>
      <c r="IX18" s="87">
        <f>IX$6/Wochen!$AN$5*Wochen!$AN9</f>
        <v>15.31967213114754</v>
      </c>
      <c r="IY18" s="87">
        <f>IY$6/Wochen!$AN$5*Wochen!$AN9</f>
        <v>15.301229508196723</v>
      </c>
      <c r="IZ18" s="87">
        <f>IZ$6/Wochen!$AN$5*Wochen!$AN9</f>
        <v>14.889344262295083</v>
      </c>
      <c r="JA18" s="87">
        <f>JA$6/Wochen!$AN$5*Wochen!$AN9</f>
        <v>14.084016393442623</v>
      </c>
      <c r="JB18" s="87">
        <f>JB$6/Wochen!$AO$5*Wochen!$AO9</f>
        <v>16.030143868463117</v>
      </c>
      <c r="JC18" s="87">
        <f>JC$6/Wochen!$AO$5*Wochen!$AO9</f>
        <v>17.008449417675266</v>
      </c>
      <c r="JD18" s="87">
        <f>JD$6/Wochen!$AO$5*Wochen!$AO9</f>
        <v>16.375428179949761</v>
      </c>
      <c r="JE18" s="87">
        <f>JE$6/Wochen!$AO$5*Wochen!$AO9</f>
        <v>16.317880794701985</v>
      </c>
      <c r="JF18" s="87">
        <f>JF$6/Wochen!$AO$5*Wochen!$AO9</f>
        <v>15.358757707239096</v>
      </c>
      <c r="JG18" s="87">
        <f>JG$6/Wochen!$AO$5*Wochen!$AO9</f>
        <v>15.729618634391414</v>
      </c>
      <c r="JH18" s="87">
        <f>JH$6/Wochen!$AO$5*Wochen!$AO9</f>
        <v>15.179721397579357</v>
      </c>
      <c r="JI18" s="87">
        <f>JI$6/Wochen!$AP$5*Wochen!$AP9</f>
        <v>15.190711860505267</v>
      </c>
      <c r="JJ18" s="87">
        <f>JJ$6/Wochen!$AP$5*Wochen!$AP9</f>
        <v>15.283075329458478</v>
      </c>
      <c r="JK18" s="87">
        <f>JK$6/Wochen!$AP$5*Wochen!$AP9</f>
        <v>16.046613339471715</v>
      </c>
      <c r="JL18" s="87">
        <f>JL$6/Wochen!$AP$5*Wochen!$AP9</f>
        <v>15.473959831961787</v>
      </c>
      <c r="JM18" s="87">
        <f>JM$6/Wochen!$AP$5*Wochen!$AP9</f>
        <v>15.81262588479024</v>
      </c>
      <c r="JN18" s="87">
        <f>JN$6/Wochen!$AP$5*Wochen!$AP9</f>
        <v>14.888991195258098</v>
      </c>
      <c r="JO18" s="87">
        <f>JO$6/Wochen!$AP$5*Wochen!$AP9</f>
        <v>14.30402255855441</v>
      </c>
      <c r="JP18" s="87">
        <f>JP$6/Wochen!$AQ$5*Wochen!$AQ9</f>
        <v>15.474427611345256</v>
      </c>
      <c r="JQ18" s="87">
        <f>JQ$6/Wochen!$AQ$5*Wochen!$AQ9</f>
        <v>16.038273151839618</v>
      </c>
      <c r="JR18" s="87">
        <f>JR$6/Wochen!$AQ$5*Wochen!$AQ9</f>
        <v>15.818999886091811</v>
      </c>
      <c r="JS18" s="87">
        <f>JS$6/Wochen!$AQ$5*Wochen!$AQ9</f>
        <v>16.313930971636861</v>
      </c>
      <c r="JT18" s="87">
        <f>JT$6/Wochen!$AQ$5*Wochen!$AQ9</f>
        <v>15.869119489691309</v>
      </c>
      <c r="JU18" s="87">
        <f>JU$6/Wochen!$AQ$5*Wochen!$AQ9</f>
        <v>15.430572958195695</v>
      </c>
      <c r="JV18" s="87">
        <f>JV$6/Wochen!$AQ$5*Wochen!$AQ9</f>
        <v>15.054675931199455</v>
      </c>
      <c r="JW18" s="87">
        <f>JW$6/Wochen!$AR$5*Wochen!$AR9</f>
        <v>16.726730173304258</v>
      </c>
      <c r="JX18" s="87">
        <f>JX$6/Wochen!$AR$5*Wochen!$AR9</f>
        <v>17.387811316423733</v>
      </c>
      <c r="JY18" s="87">
        <f>JY$6/Wochen!$AR$5*Wochen!$AR9</f>
        <v>17.436015149776196</v>
      </c>
      <c r="JZ18" s="87">
        <f>JZ$6/Wochen!$AR$5*Wochen!$AR9</f>
        <v>17.153678411568922</v>
      </c>
      <c r="KA18" s="87">
        <f>KA$6/Wochen!$AR$5*Wochen!$AR9</f>
        <v>18.048892459543211</v>
      </c>
      <c r="KB18" s="87">
        <f>KB$6/Wochen!$AR$5*Wochen!$AR9</f>
        <v>17.477332721221163</v>
      </c>
      <c r="KC18" s="87">
        <f>KC$6/Wochen!$AR$5*Wochen!$AR9</f>
        <v>15.769539768162515</v>
      </c>
      <c r="KD18" s="87">
        <f>KD$6/Wochen!$AS$5*Wochen!$AS9</f>
        <v>14.448675871435039</v>
      </c>
      <c r="KE18" s="87">
        <f>KE$6/Wochen!$AS$5*Wochen!$AS9</f>
        <v>14.506960162969669</v>
      </c>
      <c r="KF18" s="87">
        <f>KF$6/Wochen!$AS$5*Wochen!$AS9</f>
        <v>15.008205070167495</v>
      </c>
      <c r="KG18" s="87">
        <f>KG$6/Wochen!$AS$5*Wochen!$AS9</f>
        <v>14.821695337256676</v>
      </c>
      <c r="KH18" s="87">
        <f>KH$6/Wochen!$AS$5*Wochen!$AS9</f>
        <v>15.014033499320959</v>
      </c>
      <c r="KI18" s="87">
        <f>KI$6/Wochen!$AS$5*Wochen!$AS9</f>
        <v>14.909121774558622</v>
      </c>
      <c r="KJ18" s="87">
        <f>KJ$6/Wochen!$AS$5*Wochen!$AS9</f>
        <v>14.291308284291533</v>
      </c>
      <c r="KK18" s="87">
        <f>KK$6/Wochen!$AT$5*Wochen!$AT9</f>
        <v>14.739130434782609</v>
      </c>
      <c r="KL18" s="87">
        <f>KL$6/Wochen!$AT$5*Wochen!$AT9</f>
        <v>14.574669187145558</v>
      </c>
      <c r="KM18" s="87">
        <f>KM$6/Wochen!$AT$5*Wochen!$AT9</f>
        <v>15.521739130434783</v>
      </c>
      <c r="KN18" s="87">
        <f>KN$6/Wochen!$AT$5*Wochen!$AT9</f>
        <v>15.34593572778828</v>
      </c>
      <c r="KO18" s="87">
        <f>KO$6/Wochen!$AT$5*Wochen!$AT9</f>
        <v>15.289224952741019</v>
      </c>
      <c r="KP18" s="87">
        <f>KP$6/Wochen!$AT$5*Wochen!$AT9</f>
        <v>14.557655954631381</v>
      </c>
      <c r="KQ18" s="87">
        <f>KQ$6/Wochen!$AT$5*Wochen!$AT9</f>
        <v>14.971644612476371</v>
      </c>
      <c r="KR18" s="87">
        <f>KR$6/Wochen!$AU$5*Wochen!$AU9</f>
        <v>12.667459845330161</v>
      </c>
      <c r="KS18" s="87">
        <f>KS$6/Wochen!$AU$5*Wochen!$AU9</f>
        <v>12.140879346709211</v>
      </c>
      <c r="KT18" s="87">
        <f>KT$6/Wochen!$AU$5*Wochen!$AU9</f>
        <v>12.88399762046401</v>
      </c>
      <c r="KU18" s="87">
        <f>KU$6/Wochen!$AU$5*Wochen!$AU9</f>
        <v>12.775728732897086</v>
      </c>
      <c r="KV18" s="87">
        <f>KV$6/Wochen!$AU$5*Wochen!$AU9</f>
        <v>13.740306094856958</v>
      </c>
      <c r="KW18" s="87">
        <f>KW$6/Wochen!$AU$5*Wochen!$AU9</f>
        <v>13.622194581147587</v>
      </c>
      <c r="KX18" s="87">
        <f>KX$6/Wochen!$AU$5*Wochen!$AU9</f>
        <v>13.169433778594991</v>
      </c>
      <c r="KY18" s="87">
        <f>KY$6/Wochen!$AV$5*Wochen!$AV9</f>
        <v>16.483627735301873</v>
      </c>
      <c r="KZ18" s="87">
        <f>KZ$6/Wochen!$AV$5*Wochen!$AV9</f>
        <v>15.701977326654362</v>
      </c>
      <c r="LA18" s="87">
        <f>LA$6/Wochen!$AV$5*Wochen!$AV9</f>
        <v>15.598523596098076</v>
      </c>
      <c r="LB18" s="87">
        <f>LB$6/Wochen!$AV$5*Wochen!$AV9</f>
        <v>15.38586870551015</v>
      </c>
      <c r="LC18" s="87">
        <f>LC$6/Wochen!$AV$5*Wochen!$AV9</f>
        <v>15.477827577115738</v>
      </c>
      <c r="LD18" s="87">
        <f>LD$6/Wochen!$AV$5*Wochen!$AV9</f>
        <v>15.500817295017137</v>
      </c>
      <c r="LE18" s="87">
        <f>LE$6/Wochen!$AV$5*Wochen!$AV9</f>
        <v>14.851357764302664</v>
      </c>
      <c r="LF18" s="87">
        <f>LF$6/Wochen!$AW$5*Wochen!$AW9</f>
        <v>14.245437863186869</v>
      </c>
      <c r="LG18" s="87">
        <f>LG$6/Wochen!$AW$5*Wochen!$AW9</f>
        <v>14.332959526965031</v>
      </c>
      <c r="LH18" s="87">
        <f>LH$6/Wochen!$AW$5*Wochen!$AW9</f>
        <v>14.219696197369762</v>
      </c>
      <c r="LI18" s="87">
        <f>LI$6/Wochen!$AW$5*Wochen!$AW9</f>
        <v>14.513151187684779</v>
      </c>
      <c r="LJ18" s="87">
        <f>LJ$6/Wochen!$AW$5*Wochen!$AW9</f>
        <v>14.477112855540831</v>
      </c>
      <c r="LK18" s="87">
        <f>LK$6/Wochen!$AW$5*Wochen!$AW9</f>
        <v>14.822051177490062</v>
      </c>
      <c r="LL18" s="87">
        <f>LL$6/Wochen!$AW$5*Wochen!$AW9</f>
        <v>14.389591191762669</v>
      </c>
      <c r="LM18" s="87">
        <f>LM$6/Wochen!$AX$5*Wochen!$AX9</f>
        <v>18.444544185118691</v>
      </c>
      <c r="LN18" s="87">
        <f>LN$6/Wochen!$AX$5*Wochen!$AX9</f>
        <v>19.241970875723119</v>
      </c>
      <c r="LO18" s="87">
        <f>LO$6/Wochen!$AX$5*Wochen!$AX9</f>
        <v>18.224117295032915</v>
      </c>
      <c r="LP18" s="87">
        <f>LP$6/Wochen!$AX$5*Wochen!$AX9</f>
        <v>17.951825254338722</v>
      </c>
      <c r="LQ18" s="87">
        <f>LQ$6/Wochen!$AX$5*Wochen!$AX9</f>
        <v>18.794633951725512</v>
      </c>
      <c r="LR18" s="87">
        <f>LR$6/Wochen!$AX$5*Wochen!$AX9</f>
        <v>18.418611609814484</v>
      </c>
      <c r="LS18" s="87">
        <f>LS$6/Wochen!$AX$5*Wochen!$AX9</f>
        <v>18.924296828246561</v>
      </c>
      <c r="LT18" s="87">
        <f>LT$6/Wochen!$AY$5*Wochen!$AY9</f>
        <v>14.067825510349074</v>
      </c>
      <c r="LU18" s="87">
        <f>LU$6/Wochen!$AY$5*Wochen!$AY9</f>
        <v>14.077014161890776</v>
      </c>
      <c r="LV18" s="87">
        <f>LV$6/Wochen!$AY$5*Wochen!$AY9</f>
        <v>13.939184388765215</v>
      </c>
      <c r="LW18" s="87">
        <f>LW$6/Wochen!$AY$5*Wochen!$AY9</f>
        <v>13.810543267181355</v>
      </c>
      <c r="LX18" s="87">
        <f>LX$6/Wochen!$AY$5*Wochen!$AY9</f>
        <v>13.856486524889879</v>
      </c>
      <c r="LY18" s="87">
        <f>LY$6/Wochen!$AY$5*Wochen!$AY9</f>
        <v>13.760005683701984</v>
      </c>
      <c r="LZ18" s="87">
        <f>LZ$6/Wochen!$AY$5*Wochen!$AY9</f>
        <v>13.488940463221713</v>
      </c>
      <c r="MA18" s="87">
        <f>MA$6/Wochen!$AZ$5*Wochen!$AZ9</f>
        <v>16.234268385140258</v>
      </c>
      <c r="MB18" s="87">
        <f>MB$6/Wochen!$AZ$5*Wochen!$AZ9</f>
        <v>17.21076573161486</v>
      </c>
      <c r="MC18" s="87">
        <f>MC$6/Wochen!$AZ$5*Wochen!$AZ9</f>
        <v>16.701288855193329</v>
      </c>
      <c r="MD18" s="87">
        <f>MD$6/Wochen!$AZ$5*Wochen!$AZ9</f>
        <v>17.274450341167551</v>
      </c>
      <c r="ME18" s="87">
        <f>ME$6/Wochen!$AZ$5*Wochen!$AZ9</f>
        <v>17.619408642911296</v>
      </c>
      <c r="MF18" s="87">
        <f>MF$6/Wochen!$AZ$5*Wochen!$AZ9</f>
        <v>17.460197119029569</v>
      </c>
      <c r="MG18" s="87">
        <f>MG$6/Wochen!$AZ$5*Wochen!$AZ9</f>
        <v>16.499620924943141</v>
      </c>
      <c r="MH18" s="87">
        <f>MH$6/Wochen!$BA$5*Wochen!$BA9</f>
        <v>18.164427545416139</v>
      </c>
      <c r="MI18" s="87">
        <f>MI$6/Wochen!$BA$5*Wochen!$BA9</f>
        <v>18.007604562737644</v>
      </c>
      <c r="MJ18" s="87">
        <f>MJ$6/Wochen!$BA$5*Wochen!$BA9</f>
        <v>18.121166032953106</v>
      </c>
      <c r="MK18" s="87">
        <f>MK$6/Wochen!$BA$5*Wochen!$BA9</f>
        <v>18.186058301647655</v>
      </c>
      <c r="ML18" s="87">
        <f>ML$6/Wochen!$BA$5*Wochen!$BA9</f>
        <v>18.964765525982255</v>
      </c>
      <c r="MM18" s="87">
        <f>MM$6/Wochen!$BA$5*Wochen!$BA9</f>
        <v>18.245542881284326</v>
      </c>
      <c r="MN18" s="87">
        <f>MN$6/Wochen!$BA$5*Wochen!$BA9</f>
        <v>18.310435149978876</v>
      </c>
      <c r="MO18" s="87">
        <f>MO$6/Wochen!$BB$5*Wochen!$BB9</f>
        <v>15.945934808587793</v>
      </c>
      <c r="MP18" s="87">
        <f>MP$6/Wochen!$BB$5*Wochen!$BB9</f>
        <v>15.885935632752297</v>
      </c>
      <c r="MQ18" s="87">
        <f>MQ$6/Wochen!$BB$5*Wochen!$BB9</f>
        <v>16.181316190711666</v>
      </c>
      <c r="MR18" s="87">
        <f>MR$6/Wochen!$BB$5*Wochen!$BB9</f>
        <v>16.33823711212758</v>
      </c>
      <c r="MS18" s="87">
        <f>MS$6/Wochen!$BB$5*Wochen!$BB9</f>
        <v>16.305929863600774</v>
      </c>
      <c r="MT18" s="87">
        <f>MT$6/Wochen!$BB$5*Wochen!$BB9</f>
        <v>15.913627560060988</v>
      </c>
      <c r="MU18" s="87">
        <f>MU$6/Wochen!$BB$5*Wochen!$BB9</f>
        <v>15.429018832158899</v>
      </c>
      <c r="MV18" s="87">
        <f>MV$6/Wochen!$BC$5*Wochen!$BC9</f>
        <v>17.021516641147553</v>
      </c>
      <c r="MW18" s="87">
        <f>MW$6/Wochen!$BC$5*Wochen!$BC9</f>
        <v>17.515996454186478</v>
      </c>
      <c r="MX18" s="87">
        <f>MX$6/Wochen!$BC$5*Wochen!$BC9</f>
        <v>17.64437102103312</v>
      </c>
      <c r="MY18" s="87">
        <f>MY$6/Wochen!$BC$5*Wochen!$BC9</f>
        <v>16.598356031912321</v>
      </c>
      <c r="MZ18" s="87">
        <f>MZ$6/Wochen!$BC$5*Wochen!$BC9</f>
        <v>16.384398420501249</v>
      </c>
      <c r="NA18" s="87">
        <f>NA$6/Wochen!$BC$5*Wochen!$BC9</f>
        <v>16.080103150938832</v>
      </c>
      <c r="NB18" s="87">
        <f>NB$6/Wochen!$BC$5*Wochen!$BC9</f>
        <v>16.75525828028044</v>
      </c>
      <c r="NC18" s="87">
        <f>NC$6/Wochen!$BD$5*Wochen!$BD9</f>
        <v>16.282703517997636</v>
      </c>
      <c r="ND18" s="87">
        <f>ND$6/Wochen!$BD$5*Wochen!$BD9</f>
        <v>15.898862663568545</v>
      </c>
      <c r="NE18" s="87">
        <f>NE$6/Wochen!$BD$5*Wochen!$BD9</f>
        <v>15.968651909828379</v>
      </c>
      <c r="NF18" s="87">
        <f>NF$6/Wochen!$BD$5*Wochen!$BD9</f>
        <v>15.043944396885575</v>
      </c>
      <c r="NG18" s="87">
        <f>NG$6/Wochen!$BD$5*Wochen!$BD9</f>
        <v>14.95234601116954</v>
      </c>
      <c r="NH18" s="87">
        <f>NH$6/Wochen!$BD$5*Wochen!$BD9</f>
        <v>14.673189026130203</v>
      </c>
      <c r="NI18" s="87">
        <f>NI$6/Wochen!$BD$5*Wochen!$BD9</f>
        <v>14.180302474420122</v>
      </c>
      <c r="NJ18" s="87">
        <f t="shared" si="21"/>
        <v>5865.5756452438018</v>
      </c>
      <c r="NK18" s="87">
        <f>SUM(Wochen!D9:BD9)</f>
        <v>5945</v>
      </c>
      <c r="NL18" s="87">
        <f>SUM(Wochen!E9:BC9)</f>
        <v>5718</v>
      </c>
      <c r="NM18" s="87">
        <f t="shared" si="23"/>
        <v>5716.1983372230661</v>
      </c>
      <c r="NN18" s="87">
        <f t="shared" si="24"/>
        <v>-1.8016627769338811</v>
      </c>
      <c r="NO18" s="88">
        <f t="shared" si="25"/>
        <v>-3.1508617994646399E-4</v>
      </c>
    </row>
    <row r="19" spans="1:379">
      <c r="A19" s="28" t="str">
        <f>Wochen!C10</f>
        <v>45-50</v>
      </c>
      <c r="B19" s="87">
        <f t="shared" ref="B19:D19" si="28">ND37</f>
        <v>21.898154251812791</v>
      </c>
      <c r="C19" s="87">
        <f t="shared" si="28"/>
        <v>28.4134793419034</v>
      </c>
      <c r="D19" s="87">
        <f t="shared" si="28"/>
        <v>29.356980373485694</v>
      </c>
      <c r="E19" s="87">
        <f>E$6/Wochen!$D$5*Wochen!$D10</f>
        <v>29.172618102946618</v>
      </c>
      <c r="F19" s="87">
        <f>F$6/Wochen!$D$5*Wochen!$D10</f>
        <v>30.506533354493993</v>
      </c>
      <c r="G19" s="87">
        <f>G$6/Wochen!$D$5*Wochen!$D10</f>
        <v>29.942601703433319</v>
      </c>
      <c r="H19" s="87">
        <f>H$6/Wochen!$D$5*Wochen!$D10</f>
        <v>30.094429455641965</v>
      </c>
      <c r="I19" s="87">
        <f>I$6/Wochen!$D$5*Wochen!$D10</f>
        <v>27.513357668095008</v>
      </c>
      <c r="J19" s="87">
        <f>J$6/Wochen!$E$5*Wochen!$E10</f>
        <v>27.778898610396297</v>
      </c>
      <c r="K19" s="87">
        <f>K$6/Wochen!$E$5*Wochen!$E10</f>
        <v>29.203190941842511</v>
      </c>
      <c r="L19" s="87">
        <f>L$6/Wochen!$E$5*Wochen!$E10</f>
        <v>29.515079773546063</v>
      </c>
      <c r="M19" s="87">
        <f>M$6/Wochen!$E$5*Wochen!$E10</f>
        <v>30.30519814719506</v>
      </c>
      <c r="N19" s="87">
        <f>N$6/Wochen!$E$5*Wochen!$E10</f>
        <v>30.055687081832222</v>
      </c>
      <c r="O19" s="87">
        <f>O$6/Wochen!$E$5*Wochen!$E10</f>
        <v>27.924446731857955</v>
      </c>
      <c r="P19" s="87">
        <f>P$6/Wochen!$E$5*Wochen!$E10</f>
        <v>27.217498713329899</v>
      </c>
      <c r="Q19" s="87">
        <f>Q$6/Wochen!$F$5*Wochen!$F10</f>
        <v>27.817191409507924</v>
      </c>
      <c r="R19" s="87">
        <f>R$6/Wochen!$F$5*Wochen!$F10</f>
        <v>28.551605504587155</v>
      </c>
      <c r="S19" s="87">
        <f>S$6/Wochen!$F$5*Wochen!$F10</f>
        <v>27.123019182652211</v>
      </c>
      <c r="T19" s="87">
        <f>T$6/Wochen!$F$5*Wochen!$F10</f>
        <v>29.064689324437033</v>
      </c>
      <c r="U19" s="87">
        <f>U$6/Wochen!$F$5*Wochen!$F10</f>
        <v>27.233684320266892</v>
      </c>
      <c r="V19" s="87">
        <f>V$6/Wochen!$F$5*Wochen!$F10</f>
        <v>27.112958715596331</v>
      </c>
      <c r="W19" s="87">
        <f>W$6/Wochen!$F$5*Wochen!$F10</f>
        <v>26.096851542952461</v>
      </c>
      <c r="X19" s="87">
        <f>X$6/Wochen!$G$5*Wochen!$G10</f>
        <v>24.671594508975712</v>
      </c>
      <c r="Y19" s="87">
        <f>Y$6/Wochen!$G$5*Wochen!$G10</f>
        <v>25.325765575501585</v>
      </c>
      <c r="Z19" s="87">
        <f>Z$6/Wochen!$G$5*Wochen!$G10</f>
        <v>25.17624076029567</v>
      </c>
      <c r="AA19" s="87">
        <f>AA$6/Wochen!$G$5*Wochen!$G10</f>
        <v>25.484635691657868</v>
      </c>
      <c r="AB19" s="87">
        <f>AB$6/Wochen!$G$5*Wochen!$G10</f>
        <v>26.568690601900741</v>
      </c>
      <c r="AC19" s="87">
        <f>AC$6/Wochen!$G$5*Wochen!$G10</f>
        <v>25.008025343189015</v>
      </c>
      <c r="AD19" s="87">
        <f>AD$6/Wochen!$G$5*Wochen!$G10</f>
        <v>24.765047518479406</v>
      </c>
      <c r="AE19" s="87">
        <f>AE$6/Wochen!$H$5*Wochen!$H10</f>
        <v>27.600909090909092</v>
      </c>
      <c r="AF19" s="87">
        <f>AF$6/Wochen!$H$5*Wochen!$H10</f>
        <v>28.414141414141415</v>
      </c>
      <c r="AG19" s="87">
        <f>AG$6/Wochen!$H$5*Wochen!$H10</f>
        <v>27.816464646464649</v>
      </c>
      <c r="AH19" s="87">
        <f>AH$6/Wochen!$H$5*Wochen!$H10</f>
        <v>27.189393939393938</v>
      </c>
      <c r="AI19" s="87">
        <f>AI$6/Wochen!$H$5*Wochen!$H10</f>
        <v>28.639494949494949</v>
      </c>
      <c r="AJ19" s="87">
        <f>AJ$6/Wochen!$H$5*Wochen!$H10</f>
        <v>27.502929292929291</v>
      </c>
      <c r="AK19" s="87">
        <f>AK$6/Wochen!$H$5*Wochen!$H10</f>
        <v>26.836666666666666</v>
      </c>
      <c r="AL19" s="87">
        <f>AL$6/Wochen!$I$5*Wochen!$I10</f>
        <v>26.635489464557828</v>
      </c>
      <c r="AM19" s="87">
        <f>AM$6/Wochen!$I$5*Wochen!$I10</f>
        <v>28.1908465135831</v>
      </c>
      <c r="AN19" s="87">
        <f>AN$6/Wochen!$I$5*Wochen!$I10</f>
        <v>26.188324312963061</v>
      </c>
      <c r="AO19" s="87">
        <f>AO$6/Wochen!$I$5*Wochen!$I10</f>
        <v>25.284273028217118</v>
      </c>
      <c r="AP19" s="87">
        <f>AP$6/Wochen!$I$5*Wochen!$I10</f>
        <v>26.77158320634754</v>
      </c>
      <c r="AQ19" s="87">
        <f>AQ$6/Wochen!$I$5*Wochen!$I10</f>
        <v>26.392464925647626</v>
      </c>
      <c r="AR19" s="87">
        <f>AR$6/Wochen!$I$5*Wochen!$I10</f>
        <v>25.537018548683729</v>
      </c>
      <c r="AS19" s="87">
        <f>AS$6/Wochen!$J$5*Wochen!$J10</f>
        <v>29.027989821882947</v>
      </c>
      <c r="AT19" s="87">
        <f>AT$6/Wochen!$J$5*Wochen!$J10</f>
        <v>28.936386768447836</v>
      </c>
      <c r="AU19" s="87">
        <f>AU$6/Wochen!$J$5*Wochen!$J10</f>
        <v>28.356234096692113</v>
      </c>
      <c r="AV19" s="87">
        <f>AV$6/Wochen!$J$5*Wochen!$J10</f>
        <v>28.508905852417303</v>
      </c>
      <c r="AW19" s="87">
        <f>AW$6/Wochen!$J$5*Wochen!$J10</f>
        <v>28.447837150127224</v>
      </c>
      <c r="AX19" s="87">
        <f>AX$6/Wochen!$J$5*Wochen!$J10</f>
        <v>28.62086513994911</v>
      </c>
      <c r="AY19" s="87">
        <f>AY$6/Wochen!$J$5*Wochen!$J10</f>
        <v>28.101781170483459</v>
      </c>
      <c r="AZ19" s="87">
        <f>AZ$6/Wochen!$K$5*Wochen!$K10</f>
        <v>28.723875870804306</v>
      </c>
      <c r="BA19" s="87">
        <f>BA$6/Wochen!$K$5*Wochen!$K10</f>
        <v>27.09415241714165</v>
      </c>
      <c r="BB19" s="87">
        <f>BB$6/Wochen!$K$5*Wochen!$K10</f>
        <v>27.847899514460629</v>
      </c>
      <c r="BC19" s="87">
        <f>BC$6/Wochen!$K$5*Wochen!$K10</f>
        <v>27.888642600802193</v>
      </c>
      <c r="BD19" s="87">
        <f>BD$6/Wochen!$K$5*Wochen!$K10</f>
        <v>27.155267046654</v>
      </c>
      <c r="BE19" s="87">
        <f>BE$6/Wochen!$K$5*Wochen!$K10</f>
        <v>27.246938990922526</v>
      </c>
      <c r="BF19" s="87">
        <f>BF$6/Wochen!$K$5*Wochen!$K10</f>
        <v>27.043223559214692</v>
      </c>
      <c r="BG19" s="87">
        <f>BG$6/Wochen!$L$5*Wochen!$L10</f>
        <v>29.206084547506666</v>
      </c>
      <c r="BH19" s="87">
        <f>BH$6/Wochen!$L$5*Wochen!$L10</f>
        <v>29.479530063615844</v>
      </c>
      <c r="BI19" s="87">
        <f>BI$6/Wochen!$L$5*Wochen!$L10</f>
        <v>29.321773035091322</v>
      </c>
      <c r="BJ19" s="87">
        <f>BJ$6/Wochen!$L$5*Wochen!$L10</f>
        <v>28.743330597168068</v>
      </c>
      <c r="BK19" s="87">
        <f>BK$6/Wochen!$L$5*Wochen!$L10</f>
        <v>30.594346398522472</v>
      </c>
      <c r="BL19" s="87">
        <f>BL$6/Wochen!$L$5*Wochen!$L10</f>
        <v>29.742458444490047</v>
      </c>
      <c r="BM19" s="87">
        <f>BM$6/Wochen!$L$5*Wochen!$L10</f>
        <v>27.912476913605584</v>
      </c>
      <c r="BN19" s="87">
        <f>BN$6/Wochen!$M$5*Wochen!$M10</f>
        <v>23.931425953265791</v>
      </c>
      <c r="BO19" s="87">
        <f>BO$6/Wochen!$M$5*Wochen!$M10</f>
        <v>24.292623326375811</v>
      </c>
      <c r="BP19" s="87">
        <f>BP$6/Wochen!$M$5*Wochen!$M10</f>
        <v>23.461029374331826</v>
      </c>
      <c r="BQ19" s="87">
        <f>BQ$6/Wochen!$M$5*Wochen!$M10</f>
        <v>23.368630046326935</v>
      </c>
      <c r="BR19" s="87">
        <f>BR$6/Wochen!$M$5*Wochen!$M10</f>
        <v>24.368222776561623</v>
      </c>
      <c r="BS19" s="87">
        <f>BS$6/Wochen!$M$5*Wochen!$M10</f>
        <v>22.814234078297609</v>
      </c>
      <c r="BT19" s="87">
        <f>BT$6/Wochen!$M$5*Wochen!$M10</f>
        <v>22.763834444840402</v>
      </c>
      <c r="BU19" s="87">
        <f>BU$6/Wochen!$N$5*Wochen!$N10</f>
        <v>28.312462281231142</v>
      </c>
      <c r="BV19" s="87">
        <f>BV$6/Wochen!$N$5*Wochen!$N10</f>
        <v>28.283041641520821</v>
      </c>
      <c r="BW19" s="87">
        <f>BW$6/Wochen!$N$5*Wochen!$N10</f>
        <v>28.322269161134578</v>
      </c>
      <c r="BX19" s="87">
        <f>BX$6/Wochen!$N$5*Wochen!$N10</f>
        <v>27.949607724803865</v>
      </c>
      <c r="BY19" s="87">
        <f>BY$6/Wochen!$N$5*Wochen!$N10</f>
        <v>27.743663246831623</v>
      </c>
      <c r="BZ19" s="87">
        <f>BZ$6/Wochen!$N$5*Wochen!$N10</f>
        <v>27.459263729631864</v>
      </c>
      <c r="CA19" s="87">
        <f>CA$6/Wochen!$N$5*Wochen!$N10</f>
        <v>26.92969221484611</v>
      </c>
      <c r="CB19" s="87">
        <f>CB$6/Wochen!$O$5*Wochen!$O10</f>
        <v>34.564814345777826</v>
      </c>
      <c r="CC19" s="87">
        <f>CC$6/Wochen!$O$5*Wochen!$O10</f>
        <v>33.960285699812573</v>
      </c>
      <c r="CD19" s="87">
        <f>CD$6/Wochen!$O$5*Wochen!$O10</f>
        <v>34.813737905881162</v>
      </c>
      <c r="CE19" s="87">
        <f>CE$6/Wochen!$O$5*Wochen!$O10</f>
        <v>33.391317562433514</v>
      </c>
      <c r="CF19" s="87">
        <f>CF$6/Wochen!$O$5*Wochen!$O10</f>
        <v>34.090674231295274</v>
      </c>
      <c r="CG19" s="87">
        <f>CG$6/Wochen!$O$5*Wochen!$O10</f>
        <v>32.680107390709686</v>
      </c>
      <c r="CH19" s="87">
        <f>CH$6/Wochen!$O$5*Wochen!$O10</f>
        <v>30.499062864089964</v>
      </c>
      <c r="CI19" s="87">
        <f>CI$6/Wochen!$O$5*Wochen!$O10</f>
        <v>31.885922698951418</v>
      </c>
      <c r="CJ19" s="87">
        <f>CJ$6/Wochen!$P$5*Wochen!$P10</f>
        <v>25.891285591026747</v>
      </c>
      <c r="CK19" s="87">
        <f>CK$6/Wochen!$P$5*Wochen!$P10</f>
        <v>27.770491803278691</v>
      </c>
      <c r="CL19" s="87">
        <f>CL$6/Wochen!$P$5*Wochen!$P10</f>
        <v>26.897325280414147</v>
      </c>
      <c r="CM19" s="87">
        <f>CM$6/Wochen!$P$5*Wochen!$P10</f>
        <v>28.007765314926662</v>
      </c>
      <c r="CN19" s="87">
        <f>CN$6/Wochen!$P$5*Wochen!$P10</f>
        <v>27.969801553062986</v>
      </c>
      <c r="CO19" s="87">
        <f>CO$6/Wochen!$P$5*Wochen!$P10</f>
        <v>24.932700603968939</v>
      </c>
      <c r="CP19" s="87">
        <f>CP$6/Wochen!$Q$5*Wochen!$Q10</f>
        <v>30.342374194798275</v>
      </c>
      <c r="CQ19" s="87">
        <f>CQ$6/Wochen!$Q$5*Wochen!$Q10</f>
        <v>30.89940427180704</v>
      </c>
      <c r="CR19" s="87">
        <f>CR$6/Wochen!$Q$5*Wochen!$Q10</f>
        <v>31.403884341550832</v>
      </c>
      <c r="CS19" s="87">
        <f>CS$6/Wochen!$Q$5*Wochen!$Q10</f>
        <v>32.265704460696469</v>
      </c>
      <c r="CT19" s="87">
        <f>CT$6/Wochen!$Q$5*Wochen!$Q10</f>
        <v>31.288274325567876</v>
      </c>
      <c r="CU19" s="87">
        <f>CU$6/Wochen!$Q$5*Wochen!$Q10</f>
        <v>30.825834261636071</v>
      </c>
      <c r="CV19" s="87">
        <f>CV$6/Wochen!$Q$5*Wochen!$Q10</f>
        <v>29.97452414394343</v>
      </c>
      <c r="CW19" s="87">
        <f>CW$6/Wochen!$R$5*Wochen!$R10</f>
        <v>29.6202408228928</v>
      </c>
      <c r="CX19" s="87">
        <f>CX$6/Wochen!$R$5*Wochen!$R10</f>
        <v>29.727489884463509</v>
      </c>
      <c r="CY19" s="87">
        <f>CY$6/Wochen!$R$5*Wochen!$R10</f>
        <v>30.790230585482377</v>
      </c>
      <c r="CZ19" s="87">
        <f>CZ$6/Wochen!$R$5*Wochen!$R10</f>
        <v>28.937746794715547</v>
      </c>
      <c r="DA19" s="87">
        <f>DA$6/Wochen!$R$5*Wochen!$R10</f>
        <v>26.900014624872032</v>
      </c>
      <c r="DB19" s="87">
        <f>DB$6/Wochen!$R$5*Wochen!$R10</f>
        <v>27.21201189489592</v>
      </c>
      <c r="DC19" s="87">
        <f>DC$6/Wochen!$R$5*Wochen!$R10</f>
        <v>26.812265392677816</v>
      </c>
      <c r="DD19" s="87">
        <f>DD$6/Wochen!$S$5*Wochen!$S10</f>
        <v>25.471762692527097</v>
      </c>
      <c r="DE19" s="87">
        <f>DE$6/Wochen!$S$5*Wochen!$S10</f>
        <v>25.927293470932948</v>
      </c>
      <c r="DF19" s="87">
        <f>DF$6/Wochen!$S$5*Wochen!$S10</f>
        <v>25.993725042783801</v>
      </c>
      <c r="DG19" s="87">
        <f>DG$6/Wochen!$S$5*Wochen!$S10</f>
        <v>26.800394129544156</v>
      </c>
      <c r="DH19" s="87">
        <f>DH$6/Wochen!$S$5*Wochen!$S10</f>
        <v>27.749416584556347</v>
      </c>
      <c r="DI19" s="87">
        <f>DI$6/Wochen!$S$5*Wochen!$S10</f>
        <v>25.727998755380383</v>
      </c>
      <c r="DJ19" s="87">
        <f>DJ$6/Wochen!$S$5*Wochen!$S10</f>
        <v>25.329409324275268</v>
      </c>
      <c r="DK19" s="87">
        <f>DK$6/Wochen!$T$5*Wochen!$T10</f>
        <v>28.027165417991696</v>
      </c>
      <c r="DL19" s="87">
        <f>DL$6/Wochen!$T$5*Wochen!$T10</f>
        <v>28.914569072387216</v>
      </c>
      <c r="DM19" s="87">
        <f>DM$6/Wochen!$T$5*Wochen!$T10</f>
        <v>28.534253220503423</v>
      </c>
      <c r="DN19" s="87">
        <f>DN$6/Wochen!$T$5*Wochen!$T10</f>
        <v>29.041341023015143</v>
      </c>
      <c r="DO19" s="87">
        <f>DO$6/Wochen!$T$5*Wochen!$T10</f>
        <v>28.777232792540293</v>
      </c>
      <c r="DP19" s="87">
        <f>DP$6/Wochen!$T$5*Wochen!$T10</f>
        <v>26.812267557807363</v>
      </c>
      <c r="DQ19" s="87">
        <f>DQ$6/Wochen!$T$5*Wochen!$T10</f>
        <v>25.893170915754865</v>
      </c>
      <c r="DR19" s="87">
        <f>DR$6/Wochen!$U$5*Wochen!$U10</f>
        <v>29.744627407200671</v>
      </c>
      <c r="DS19" s="87">
        <f>DS$6/Wochen!$U$5*Wochen!$U10</f>
        <v>29.223388222160203</v>
      </c>
      <c r="DT19" s="87">
        <f>DT$6/Wochen!$U$5*Wochen!$U10</f>
        <v>31.376332682109961</v>
      </c>
      <c r="DU19" s="87">
        <f>DU$6/Wochen!$U$5*Wochen!$U10</f>
        <v>30.628467764443204</v>
      </c>
      <c r="DV19" s="87">
        <f>DV$6/Wochen!$U$5*Wochen!$U10</f>
        <v>28.226234998604518</v>
      </c>
      <c r="DW19" s="87">
        <f>DW$6/Wochen!$U$5*Wochen!$U10</f>
        <v>27.580351660619591</v>
      </c>
      <c r="DX19" s="87">
        <f>DX$6/Wochen!$U$5*Wochen!$U10</f>
        <v>26.220597264861844</v>
      </c>
      <c r="DY19" s="87">
        <f>DY$6/Wochen!$V$5*Wochen!$V10</f>
        <v>26.36113631208891</v>
      </c>
      <c r="DZ19" s="87">
        <f>DZ$6/Wochen!$V$5*Wochen!$V10</f>
        <v>26.36113631208891</v>
      </c>
      <c r="EA19" s="87">
        <f>EA$6/Wochen!$V$5*Wochen!$V10</f>
        <v>26.749262871399409</v>
      </c>
      <c r="EB19" s="87">
        <f>EB$6/Wochen!$V$5*Wochen!$V10</f>
        <v>26.560444545248355</v>
      </c>
      <c r="EC19" s="87">
        <f>EC$6/Wochen!$V$5*Wochen!$V10</f>
        <v>26.875141755500117</v>
      </c>
      <c r="ED19" s="87">
        <f>ED$6/Wochen!$V$5*Wochen!$V10</f>
        <v>26.801712406441368</v>
      </c>
      <c r="EE19" s="87">
        <f>EE$6/Wochen!$V$5*Wochen!$V10</f>
        <v>25.291165797232932</v>
      </c>
      <c r="EF19" s="87">
        <f>EF$6/Wochen!$W$5*Wochen!$W10</f>
        <v>26.660229614365619</v>
      </c>
      <c r="EG19" s="87">
        <f>EG$6/Wochen!$W$5*Wochen!$W10</f>
        <v>26.638563438327935</v>
      </c>
      <c r="EH19" s="87">
        <f>EH$6/Wochen!$W$5*Wochen!$W10</f>
        <v>27.256049455401826</v>
      </c>
      <c r="EI19" s="87">
        <f>EI$6/Wochen!$W$5*Wochen!$W10</f>
        <v>26.19440682955549</v>
      </c>
      <c r="EJ19" s="87">
        <f>EJ$6/Wochen!$W$5*Wochen!$W10</f>
        <v>26.638563438327935</v>
      </c>
      <c r="EK19" s="87">
        <f>EK$6/Wochen!$W$5*Wochen!$W10</f>
        <v>25.143597291727993</v>
      </c>
      <c r="EL19" s="87">
        <f>EL$6/Wochen!$W$5*Wochen!$W10</f>
        <v>25.468589932293199</v>
      </c>
      <c r="EM19" s="87">
        <f>EM$6/Wochen!$X$5*Wochen!$X10</f>
        <v>29.363408521303256</v>
      </c>
      <c r="EN19" s="87">
        <f>EN$6/Wochen!$X$5*Wochen!$X10</f>
        <v>29.740164364399369</v>
      </c>
      <c r="EO19" s="87">
        <f>EO$6/Wochen!$X$5*Wochen!$X10</f>
        <v>30.61141225155913</v>
      </c>
      <c r="EP19" s="87">
        <f>EP$6/Wochen!$X$5*Wochen!$X10</f>
        <v>28.45683977385324</v>
      </c>
      <c r="EQ19" s="87">
        <f>EQ$6/Wochen!$X$5*Wochen!$X10</f>
        <v>29.069068018884419</v>
      </c>
      <c r="ER19" s="87">
        <f>ER$6/Wochen!$X$5*Wochen!$X10</f>
        <v>27.974121349886342</v>
      </c>
      <c r="ES19" s="87">
        <f>ES$6/Wochen!$X$5*Wochen!$X10</f>
        <v>26.784985720114239</v>
      </c>
      <c r="ET19" s="87">
        <f>ET$6/Wochen!$Y$5*Wochen!$Y10</f>
        <v>24.495822890559733</v>
      </c>
      <c r="EU19" s="87">
        <f>EU$6/Wochen!$Y$5*Wochen!$Y10</f>
        <v>24.364721327127342</v>
      </c>
      <c r="EV19" s="87">
        <f>EV$6/Wochen!$Y$5*Wochen!$Y10</f>
        <v>24.354636591478695</v>
      </c>
      <c r="EW19" s="87">
        <f>EW$6/Wochen!$Y$5*Wochen!$Y10</f>
        <v>25.020229144289296</v>
      </c>
      <c r="EX19" s="87">
        <f>EX$6/Wochen!$Y$5*Wochen!$Y10</f>
        <v>24.27395870628953</v>
      </c>
      <c r="EY19" s="87">
        <f>EY$6/Wochen!$Y$5*Wochen!$Y10</f>
        <v>24.011755579424751</v>
      </c>
      <c r="EZ19" s="87">
        <f>EZ$6/Wochen!$Y$5*Wochen!$Y10</f>
        <v>22.47887576083065</v>
      </c>
      <c r="FA19" s="87">
        <f>FA$6/Wochen!$Z$5*Wochen!$Z10</f>
        <v>24.87809115654138</v>
      </c>
      <c r="FB19" s="87">
        <f>FB$6/Wochen!$Z$5*Wochen!$Z10</f>
        <v>27.042335090056177</v>
      </c>
      <c r="FC19" s="87">
        <f>FC$6/Wochen!$Z$5*Wochen!$Z10</f>
        <v>27.792320611571206</v>
      </c>
      <c r="FD19" s="87">
        <f>FD$6/Wochen!$Z$5*Wochen!$Z10</f>
        <v>28.831586262813456</v>
      </c>
      <c r="FE19" s="87">
        <f>FE$6/Wochen!$Z$5*Wochen!$Z10</f>
        <v>26.763769039207737</v>
      </c>
      <c r="FF19" s="87">
        <f>FF$6/Wochen!$Z$5*Wochen!$Z10</f>
        <v>25.456651415995832</v>
      </c>
      <c r="FG19" s="87">
        <f>FG$6/Wochen!$Z$5*Wochen!$Z10</f>
        <v>24.235246423814214</v>
      </c>
      <c r="FH19" s="87">
        <f>FH$6/Wochen!$AA$5*Wochen!$AA10</f>
        <v>25.571566265060241</v>
      </c>
      <c r="FI19" s="87">
        <f>FI$6/Wochen!$AA$5*Wochen!$AA10</f>
        <v>25.771084337349397</v>
      </c>
      <c r="FJ19" s="87">
        <f>FJ$6/Wochen!$AA$5*Wochen!$AA10</f>
        <v>26.41397590361446</v>
      </c>
      <c r="FK19" s="87">
        <f>FK$6/Wochen!$AA$5*Wochen!$AA10</f>
        <v>25.704578313253013</v>
      </c>
      <c r="FL19" s="87">
        <f>FL$6/Wochen!$AA$5*Wochen!$AA10</f>
        <v>27.921445783132526</v>
      </c>
      <c r="FM19" s="87">
        <f>FM$6/Wochen!$AA$5*Wochen!$AA10</f>
        <v>27.001445783132532</v>
      </c>
      <c r="FN19" s="87">
        <f>FN$6/Wochen!$AA$5*Wochen!$AA10</f>
        <v>25.615903614457832</v>
      </c>
      <c r="FO19" s="87">
        <f>FO$6/Wochen!$AB$5*Wochen!$AB10</f>
        <v>27.665568570034164</v>
      </c>
      <c r="FP19" s="87">
        <f>FP$6/Wochen!$AB$5*Wochen!$AB10</f>
        <v>28.891410444119082</v>
      </c>
      <c r="FQ19" s="87">
        <f>FQ$6/Wochen!$AB$5*Wochen!$AB10</f>
        <v>28.795265983406537</v>
      </c>
      <c r="FR19" s="87">
        <f>FR$6/Wochen!$AB$5*Wochen!$AB10</f>
        <v>28.542886774036116</v>
      </c>
      <c r="FS19" s="87">
        <f>FS$6/Wochen!$AB$5*Wochen!$AB10</f>
        <v>28.458760370912643</v>
      </c>
      <c r="FT19" s="87">
        <f>FT$6/Wochen!$AB$5*Wochen!$AB10</f>
        <v>28.302525622254755</v>
      </c>
      <c r="FU19" s="87">
        <f>FU$6/Wochen!$AB$5*Wochen!$AB10</f>
        <v>26.343582235236703</v>
      </c>
      <c r="FV19" s="87">
        <f>FV$6/Wochen!$AC$5*Wochen!$AC10</f>
        <v>26.659067237588243</v>
      </c>
      <c r="FW19" s="87">
        <f>FW$6/Wochen!$AC$5*Wochen!$AC10</f>
        <v>26.390001157273467</v>
      </c>
      <c r="FX19" s="87">
        <f>FX$6/Wochen!$AC$5*Wochen!$AC10</f>
        <v>25.528989700266173</v>
      </c>
      <c r="FY19" s="87">
        <f>FY$6/Wochen!$AC$5*Wochen!$AC10</f>
        <v>26.390001157273467</v>
      </c>
      <c r="FZ19" s="87">
        <f>FZ$6/Wochen!$AC$5*Wochen!$AC10</f>
        <v>27.38016433283185</v>
      </c>
      <c r="GA19" s="87">
        <f>GA$6/Wochen!$AC$5*Wochen!$AC10</f>
        <v>28.058210855225088</v>
      </c>
      <c r="GB19" s="87">
        <f>GB$6/Wochen!$AC$5*Wochen!$AC10</f>
        <v>25.59356555954172</v>
      </c>
      <c r="GC19" s="87">
        <f>GC$6/Wochen!$AD$5*Wochen!$AD10</f>
        <v>26.802653197833628</v>
      </c>
      <c r="GD19" s="87">
        <f>GD$6/Wochen!$AD$5*Wochen!$AD10</f>
        <v>26.861072232702487</v>
      </c>
      <c r="GE19" s="87">
        <f>GE$6/Wochen!$AD$5*Wochen!$AD10</f>
        <v>28.695429927584737</v>
      </c>
      <c r="GF19" s="87">
        <f>GF$6/Wochen!$AD$5*Wochen!$AD10</f>
        <v>28.251445262581392</v>
      </c>
      <c r="GG19" s="87">
        <f>GG$6/Wochen!$AD$5*Wochen!$AD10</f>
        <v>27.468630195338648</v>
      </c>
      <c r="GH19" s="87">
        <f>GH$6/Wochen!$AD$5*Wochen!$AD10</f>
        <v>26.545609444410637</v>
      </c>
      <c r="GI19" s="87">
        <f>GI$6/Wochen!$AD$5*Wochen!$AD10</f>
        <v>27.375159739548469</v>
      </c>
      <c r="GJ19" s="87">
        <f>GJ$6/Wochen!$AE$5*Wochen!$AE10</f>
        <v>27.459148304035651</v>
      </c>
      <c r="GK19" s="87">
        <f>GK$6/Wochen!$AE$5*Wochen!$AE10</f>
        <v>26.588883386976978</v>
      </c>
      <c r="GL19" s="87">
        <f>GL$6/Wochen!$AE$5*Wochen!$AE10</f>
        <v>25.718618469918297</v>
      </c>
      <c r="GM19" s="87">
        <f>GM$6/Wochen!$AE$5*Wochen!$AE10</f>
        <v>27.401894033176525</v>
      </c>
      <c r="GN19" s="87">
        <f>GN$6/Wochen!$AE$5*Wochen!$AE10</f>
        <v>27.882829908393166</v>
      </c>
      <c r="GO19" s="87">
        <f>GO$6/Wochen!$AE$5*Wochen!$AE10</f>
        <v>25.23768259470166</v>
      </c>
      <c r="GP19" s="87">
        <f>GP$6/Wochen!$AE$5*Wochen!$AE10</f>
        <v>24.710943302797723</v>
      </c>
      <c r="GQ19" s="87">
        <f>GQ$6/Wochen!$AF$5*Wochen!$AF10</f>
        <v>24.445204650036331</v>
      </c>
      <c r="GR19" s="87">
        <f>GR$6/Wochen!$AF$5*Wochen!$AF10</f>
        <v>26.084887381932674</v>
      </c>
      <c r="GS19" s="87">
        <f>GS$6/Wochen!$AF$5*Wochen!$AF10</f>
        <v>25.934851053523854</v>
      </c>
      <c r="GT19" s="87">
        <f>GT$6/Wochen!$AF$5*Wochen!$AF10</f>
        <v>25.216820053281666</v>
      </c>
      <c r="GU19" s="87">
        <f>GU$6/Wochen!$AF$5*Wochen!$AF10</f>
        <v>25.066783724872849</v>
      </c>
      <c r="GV19" s="87">
        <f>GV$6/Wochen!$AF$5*Wochen!$AF10</f>
        <v>24.895313635262774</v>
      </c>
      <c r="GW19" s="87">
        <f>GW$6/Wochen!$AF$5*Wochen!$AF10</f>
        <v>25.356139501089849</v>
      </c>
      <c r="GX19" s="87">
        <f>GX$6/Wochen!$AG$5*Wochen!$AG10</f>
        <v>24.827476038338659</v>
      </c>
      <c r="GY19" s="87">
        <f>GY$6/Wochen!$AG$5*Wochen!$AG10</f>
        <v>23.481895633652822</v>
      </c>
      <c r="GZ19" s="87">
        <f>GZ$6/Wochen!$AG$5*Wochen!$AG10</f>
        <v>23.471778487752928</v>
      </c>
      <c r="HA19" s="87">
        <f>HA$6/Wochen!$AG$5*Wochen!$AG10</f>
        <v>24.169861554845578</v>
      </c>
      <c r="HB19" s="87">
        <f>HB$6/Wochen!$AG$5*Wochen!$AG10</f>
        <v>25.616613418530353</v>
      </c>
      <c r="HC19" s="87">
        <f>HC$6/Wochen!$AG$5*Wochen!$AG10</f>
        <v>25.424387646432372</v>
      </c>
      <c r="HD19" s="87">
        <f>HD$6/Wochen!$AG$5*Wochen!$AG10</f>
        <v>24.007987220447284</v>
      </c>
      <c r="HE19" s="87">
        <f>HE$6/Wochen!$AH$5*Wochen!$AH10</f>
        <v>24.705720034492671</v>
      </c>
      <c r="HF19" s="87">
        <f>HF$6/Wochen!$AH$5*Wochen!$AH10</f>
        <v>26.282897384305837</v>
      </c>
      <c r="HG19" s="87">
        <f>HG$6/Wochen!$AH$5*Wochen!$AH10</f>
        <v>24.207128485196897</v>
      </c>
      <c r="HH19" s="87">
        <f>HH$6/Wochen!$AH$5*Wochen!$AH10</f>
        <v>23.912043690715723</v>
      </c>
      <c r="HI19" s="87">
        <f>HI$6/Wochen!$AH$5*Wochen!$AH10</f>
        <v>26.476228801379705</v>
      </c>
      <c r="HJ19" s="87">
        <f>HJ$6/Wochen!$AH$5*Wochen!$AH10</f>
        <v>26.343949410750216</v>
      </c>
      <c r="HK19" s="87">
        <f>HK$6/Wochen!$AH$5*Wochen!$AH10</f>
        <v>25.07203219315895</v>
      </c>
      <c r="HL19" s="87">
        <f>HL$6/Wochen!$AI$5*Wochen!$AI10</f>
        <v>28.141957641671436</v>
      </c>
      <c r="HM19" s="87">
        <f>HM$6/Wochen!$AI$5*Wochen!$AI10</f>
        <v>26.70566685746995</v>
      </c>
      <c r="HN19" s="87">
        <f>HN$6/Wochen!$AI$5*Wochen!$AI10</f>
        <v>27.885060103033769</v>
      </c>
      <c r="HO19" s="87">
        <f>HO$6/Wochen!$AI$5*Wochen!$AI10</f>
        <v>28.060217515741272</v>
      </c>
      <c r="HP19" s="87">
        <f>HP$6/Wochen!$AI$5*Wochen!$AI10</f>
        <v>29.695020034344591</v>
      </c>
      <c r="HQ19" s="87">
        <f>HQ$6/Wochen!$AI$5*Wochen!$AI10</f>
        <v>31.166342301087578</v>
      </c>
      <c r="HR19" s="87">
        <f>HR$6/Wochen!$AI$5*Wochen!$AI10</f>
        <v>32.345735546651404</v>
      </c>
      <c r="HS19" s="87">
        <f>HS$6/Wochen!$AJ$5*Wochen!$AJ10</f>
        <v>30.959688897925989</v>
      </c>
      <c r="HT19" s="87">
        <f>HT$6/Wochen!$AJ$5*Wochen!$AJ10</f>
        <v>33.798495323302156</v>
      </c>
      <c r="HU19" s="87">
        <f>HU$6/Wochen!$AJ$5*Wochen!$AJ10</f>
        <v>33.3531923546157</v>
      </c>
      <c r="HV19" s="87">
        <f>HV$6/Wochen!$AJ$5*Wochen!$AJ10</f>
        <v>31.928222854819033</v>
      </c>
      <c r="HW19" s="87">
        <f>HW$6/Wochen!$AJ$5*Wochen!$AJ10</f>
        <v>31.805764538430253</v>
      </c>
      <c r="HX19" s="87">
        <f>HX$6/Wochen!$AJ$5*Wochen!$AJ10</f>
        <v>29.46792395282635</v>
      </c>
      <c r="HY19" s="87">
        <f>HY$6/Wochen!$AJ$5*Wochen!$AJ10</f>
        <v>27.686712078080522</v>
      </c>
      <c r="HZ19" s="87">
        <f>HZ$6/Wochen!$AK$5*Wochen!$AK10</f>
        <v>23.988712803557178</v>
      </c>
      <c r="IA19" s="87">
        <f>IA$6/Wochen!$AK$5*Wochen!$AK10</f>
        <v>24.56675407593205</v>
      </c>
      <c r="IB19" s="87">
        <f>IB$6/Wochen!$AK$5*Wochen!$AK10</f>
        <v>24.47041386386957</v>
      </c>
      <c r="IC19" s="87">
        <f>IC$6/Wochen!$AK$5*Wochen!$AK10</f>
        <v>24.200661270094628</v>
      </c>
      <c r="ID19" s="87">
        <f>ID$6/Wochen!$AK$5*Wochen!$AK10</f>
        <v>25.867346938775512</v>
      </c>
      <c r="IE19" s="87">
        <f>IE$6/Wochen!$AK$5*Wochen!$AK10</f>
        <v>24.219929312507126</v>
      </c>
      <c r="IF19" s="87">
        <f>IF$6/Wochen!$AK$5*Wochen!$AK10</f>
        <v>21.68618173526394</v>
      </c>
      <c r="IG19" s="87">
        <f>IG$6/Wochen!$AL$5*Wochen!$AL10</f>
        <v>19.562157935887413</v>
      </c>
      <c r="IH19" s="87">
        <f>IH$6/Wochen!$AL$5*Wochen!$AL10</f>
        <v>20.172430384314669</v>
      </c>
      <c r="II19" s="87">
        <f>II$6/Wochen!$AL$5*Wochen!$AL10</f>
        <v>19.904913694593134</v>
      </c>
      <c r="IJ19" s="87">
        <f>IJ$6/Wochen!$AL$5*Wochen!$AL10</f>
        <v>18.968605280567751</v>
      </c>
      <c r="IK19" s="87">
        <f>IK$6/Wochen!$AL$5*Wochen!$AL10</f>
        <v>20.306188729175439</v>
      </c>
      <c r="IL19" s="87">
        <f>IL$6/Wochen!$AL$5*Wochen!$AL10</f>
        <v>20.749263246526731</v>
      </c>
      <c r="IM19" s="87">
        <f>IM$6/Wochen!$AL$5*Wochen!$AL10</f>
        <v>19.336440728934864</v>
      </c>
      <c r="IN19" s="87">
        <f>IN$6/Wochen!$AM$5*Wochen!$AM10</f>
        <v>22.220494107794458</v>
      </c>
      <c r="IO19" s="87">
        <f>IO$6/Wochen!$AM$5*Wochen!$AM10</f>
        <v>24.02560267990668</v>
      </c>
      <c r="IP19" s="87">
        <f>IP$6/Wochen!$AM$5*Wochen!$AM10</f>
        <v>23.554704791529584</v>
      </c>
      <c r="IQ19" s="87">
        <f>IQ$6/Wochen!$AM$5*Wochen!$AM10</f>
        <v>23.78034336304361</v>
      </c>
      <c r="IR19" s="87">
        <f>IR$6/Wochen!$AM$5*Wochen!$AM10</f>
        <v>24.241430878746183</v>
      </c>
      <c r="IS19" s="87">
        <f>IS$6/Wochen!$AM$5*Wochen!$AM10</f>
        <v>23.387928456062689</v>
      </c>
      <c r="IT19" s="87">
        <f>IT$6/Wochen!$AM$5*Wochen!$AM10</f>
        <v>22.78949572291679</v>
      </c>
      <c r="IU19" s="87">
        <f>IU$6/Wochen!$AN$5*Wochen!$AN10</f>
        <v>26.95374707259953</v>
      </c>
      <c r="IV19" s="87">
        <f>IV$6/Wochen!$AN$5*Wochen!$AN10</f>
        <v>26.95374707259953</v>
      </c>
      <c r="IW19" s="87">
        <f>IW$6/Wochen!$AN$5*Wochen!$AN10</f>
        <v>28.255269320843091</v>
      </c>
      <c r="IX19" s="87">
        <f>IX$6/Wochen!$AN$5*Wochen!$AN10</f>
        <v>27.721311475409834</v>
      </c>
      <c r="IY19" s="87">
        <f>IY$6/Wochen!$AN$5*Wochen!$AN10</f>
        <v>27.687939110070261</v>
      </c>
      <c r="IZ19" s="87">
        <f>IZ$6/Wochen!$AN$5*Wochen!$AN10</f>
        <v>26.942622950819676</v>
      </c>
      <c r="JA19" s="87">
        <f>JA$6/Wochen!$AN$5*Wochen!$AN10</f>
        <v>25.485362997658079</v>
      </c>
      <c r="JB19" s="87">
        <f>JB$6/Wochen!$AO$5*Wochen!$AO10</f>
        <v>25.33335236355332</v>
      </c>
      <c r="JC19" s="87">
        <f>JC$6/Wochen!$AO$5*Wochen!$AO10</f>
        <v>26.87942452614752</v>
      </c>
      <c r="JD19" s="87">
        <f>JD$6/Wochen!$AO$5*Wochen!$AO10</f>
        <v>25.879024891527749</v>
      </c>
      <c r="JE19" s="87">
        <f>JE$6/Wochen!$AO$5*Wochen!$AO10</f>
        <v>25.788079470198674</v>
      </c>
      <c r="JF19" s="87">
        <f>JF$6/Wochen!$AO$5*Wochen!$AO10</f>
        <v>24.2723224480475</v>
      </c>
      <c r="JG19" s="87">
        <f>JG$6/Wochen!$AO$5*Wochen!$AO10</f>
        <v>24.858415163279286</v>
      </c>
      <c r="JH19" s="87">
        <f>JH$6/Wochen!$AO$5*Wochen!$AO10</f>
        <v>23.98938113724595</v>
      </c>
      <c r="JI19" s="87">
        <f>JI$6/Wochen!$AP$5*Wochen!$AP10</f>
        <v>26.122345629280083</v>
      </c>
      <c r="JJ19" s="87">
        <f>JJ$6/Wochen!$AP$5*Wochen!$AP10</f>
        <v>26.281176267480003</v>
      </c>
      <c r="JK19" s="87">
        <f>JK$6/Wochen!$AP$5*Wochen!$AP10</f>
        <v>27.59417620993267</v>
      </c>
      <c r="JL19" s="87">
        <f>JL$6/Wochen!$AP$5*Wochen!$AP10</f>
        <v>26.609426253093169</v>
      </c>
      <c r="JM19" s="87">
        <f>JM$6/Wochen!$AP$5*Wochen!$AP10</f>
        <v>27.191805259826207</v>
      </c>
      <c r="JN19" s="87">
        <f>JN$6/Wochen!$AP$5*Wochen!$AP10</f>
        <v>25.603498877827011</v>
      </c>
      <c r="JO19" s="87">
        <f>JO$6/Wochen!$AP$5*Wochen!$AP10</f>
        <v>24.597571502560854</v>
      </c>
      <c r="JP19" s="87">
        <f>JP$6/Wochen!$AQ$5*Wochen!$AQ10</f>
        <v>23.774347875612257</v>
      </c>
      <c r="JQ19" s="87">
        <f>JQ$6/Wochen!$AQ$5*Wochen!$AQ10</f>
        <v>24.640619660553593</v>
      </c>
      <c r="JR19" s="87">
        <f>JR$6/Wochen!$AQ$5*Wochen!$AQ10</f>
        <v>24.303736188631966</v>
      </c>
      <c r="JS19" s="87">
        <f>JS$6/Wochen!$AQ$5*Wochen!$AQ10</f>
        <v>25.064130310969357</v>
      </c>
      <c r="JT19" s="87">
        <f>JT$6/Wochen!$AQ$5*Wochen!$AQ10</f>
        <v>24.380738125071193</v>
      </c>
      <c r="JU19" s="87">
        <f>JU$6/Wochen!$AQ$5*Wochen!$AQ10</f>
        <v>23.706971181227932</v>
      </c>
      <c r="JV19" s="87">
        <f>JV$6/Wochen!$AQ$5*Wochen!$AQ10</f>
        <v>23.129456657933709</v>
      </c>
      <c r="JW19" s="87">
        <f>JW$6/Wochen!$AR$5*Wochen!$AR10</f>
        <v>22.859864570182488</v>
      </c>
      <c r="JX19" s="87">
        <f>JX$6/Wochen!$AR$5*Wochen!$AR10</f>
        <v>23.763342132445768</v>
      </c>
      <c r="JY19" s="87">
        <f>JY$6/Wochen!$AR$5*Wochen!$AR10</f>
        <v>23.829220704694134</v>
      </c>
      <c r="JZ19" s="87">
        <f>JZ$6/Wochen!$AR$5*Wochen!$AR10</f>
        <v>23.443360495810857</v>
      </c>
      <c r="KA19" s="87">
        <f>KA$6/Wochen!$AR$5*Wochen!$AR10</f>
        <v>24.666819694709055</v>
      </c>
      <c r="KB19" s="87">
        <f>KB$6/Wochen!$AR$5*Wochen!$AR10</f>
        <v>23.885688052335592</v>
      </c>
      <c r="KC19" s="87">
        <f>KC$6/Wochen!$AR$5*Wochen!$AR10</f>
        <v>21.551704349822103</v>
      </c>
      <c r="KD19" s="87">
        <f>KD$6/Wochen!$AS$5*Wochen!$AS10</f>
        <v>25.250113173381621</v>
      </c>
      <c r="KE19" s="87">
        <f>KE$6/Wochen!$AS$5*Wochen!$AS10</f>
        <v>25.351969216840196</v>
      </c>
      <c r="KF19" s="87">
        <f>KF$6/Wochen!$AS$5*Wochen!$AS10</f>
        <v>26.227931190583973</v>
      </c>
      <c r="KG19" s="87">
        <f>KG$6/Wochen!$AS$5*Wochen!$AS10</f>
        <v>25.901991851516524</v>
      </c>
      <c r="KH19" s="87">
        <f>KH$6/Wochen!$AS$5*Wochen!$AS10</f>
        <v>26.23811679492983</v>
      </c>
      <c r="KI19" s="87">
        <f>KI$6/Wochen!$AS$5*Wochen!$AS10</f>
        <v>26.05477591670439</v>
      </c>
      <c r="KJ19" s="87">
        <f>KJ$6/Wochen!$AS$5*Wochen!$AS10</f>
        <v>24.975101856043455</v>
      </c>
      <c r="KK19" s="87">
        <f>KK$6/Wochen!$AT$5*Wochen!$AT10</f>
        <v>24.986335403726709</v>
      </c>
      <c r="KL19" s="87">
        <f>KL$6/Wochen!$AT$5*Wochen!$AT10</f>
        <v>24.707534431541994</v>
      </c>
      <c r="KM19" s="87">
        <f>KM$6/Wochen!$AT$5*Wochen!$AT10</f>
        <v>26.31304347826087</v>
      </c>
      <c r="KN19" s="87">
        <f>KN$6/Wochen!$AT$5*Wochen!$AT10</f>
        <v>26.015014852822038</v>
      </c>
      <c r="KO19" s="87">
        <f>KO$6/Wochen!$AT$5*Wochen!$AT10</f>
        <v>25.918876586551445</v>
      </c>
      <c r="KP19" s="87">
        <f>KP$6/Wochen!$AT$5*Wochen!$AT10</f>
        <v>24.678692951660818</v>
      </c>
      <c r="KQ19" s="87">
        <f>KQ$6/Wochen!$AT$5*Wochen!$AT10</f>
        <v>25.380502295436134</v>
      </c>
      <c r="KR19" s="87">
        <f>KR$6/Wochen!$AU$5*Wochen!$AU10</f>
        <v>25.056513979773946</v>
      </c>
      <c r="KS19" s="87">
        <f>KS$6/Wochen!$AU$5*Wochen!$AU10</f>
        <v>24.014926180303931</v>
      </c>
      <c r="KT19" s="87">
        <f>KT$6/Wochen!$AU$5*Wochen!$AU10</f>
        <v>25.484830458060678</v>
      </c>
      <c r="KU19" s="87">
        <f>KU$6/Wochen!$AU$5*Wochen!$AU10</f>
        <v>25.270672218917312</v>
      </c>
      <c r="KV19" s="87">
        <f>KV$6/Wochen!$AU$5*Wochen!$AU10</f>
        <v>27.178627440376403</v>
      </c>
      <c r="KW19" s="87">
        <f>KW$6/Wochen!$AU$5*Wochen!$AU10</f>
        <v>26.94500027040182</v>
      </c>
      <c r="KX19" s="87">
        <f>KX$6/Wochen!$AU$5*Wochen!$AU10</f>
        <v>26.049429452165917</v>
      </c>
      <c r="KY19" s="87">
        <f>KY$6/Wochen!$AV$5*Wochen!$AV10</f>
        <v>23.288795148958609</v>
      </c>
      <c r="KZ19" s="87">
        <f>KZ$6/Wochen!$AV$5*Wochen!$AV10</f>
        <v>22.184445030319008</v>
      </c>
      <c r="LA19" s="87">
        <f>LA$6/Wochen!$AV$5*Wochen!$AV10</f>
        <v>22.038281044028473</v>
      </c>
      <c r="LB19" s="87">
        <f>LB$6/Wochen!$AV$5*Wochen!$AV10</f>
        <v>21.737832849986816</v>
      </c>
      <c r="LC19" s="87">
        <f>LC$6/Wochen!$AV$5*Wochen!$AV10</f>
        <v>21.867756393356181</v>
      </c>
      <c r="LD19" s="87">
        <f>LD$6/Wochen!$AV$5*Wochen!$AV10</f>
        <v>21.900237279198524</v>
      </c>
      <c r="LE19" s="87">
        <f>LE$6/Wochen!$AV$5*Wochen!$AV10</f>
        <v>20.982652254152388</v>
      </c>
      <c r="LF19" s="87">
        <f>LF$6/Wochen!$AW$5*Wochen!$AW10</f>
        <v>27.080436333978998</v>
      </c>
      <c r="LG19" s="87">
        <f>LG$6/Wochen!$AW$5*Wochen!$AW10</f>
        <v>27.246814150270158</v>
      </c>
      <c r="LH19" s="87">
        <f>LH$6/Wochen!$AW$5*Wochen!$AW10</f>
        <v>27.031501682128656</v>
      </c>
      <c r="LI19" s="87">
        <f>LI$6/Wochen!$AW$5*Wochen!$AW10</f>
        <v>27.58935671322255</v>
      </c>
      <c r="LJ19" s="87">
        <f>LJ$6/Wochen!$AW$5*Wochen!$AW10</f>
        <v>27.520848200632074</v>
      </c>
      <c r="LK19" s="87">
        <f>LK$6/Wochen!$AW$5*Wochen!$AW10</f>
        <v>28.176572535426651</v>
      </c>
      <c r="LL19" s="87">
        <f>LL$6/Wochen!$AW$5*Wochen!$AW10</f>
        <v>27.354470384340914</v>
      </c>
      <c r="LM19" s="87">
        <f>LM$6/Wochen!$AX$5*Wochen!$AX10</f>
        <v>24.261669658886891</v>
      </c>
      <c r="LN19" s="87">
        <f>LN$6/Wochen!$AX$5*Wochen!$AX10</f>
        <v>25.310592459605026</v>
      </c>
      <c r="LO19" s="87">
        <f>LO$6/Wochen!$AX$5*Wochen!$AX10</f>
        <v>23.971723518850986</v>
      </c>
      <c r="LP19" s="87">
        <f>LP$6/Wochen!$AX$5*Wochen!$AX10</f>
        <v>23.613554757630162</v>
      </c>
      <c r="LQ19" s="87">
        <f>LQ$6/Wochen!$AX$5*Wochen!$AX10</f>
        <v>24.722172351885099</v>
      </c>
      <c r="LR19" s="87">
        <f>LR$6/Wochen!$AX$5*Wochen!$AX10</f>
        <v>24.227558348294433</v>
      </c>
      <c r="LS19" s="87">
        <f>LS$6/Wochen!$AX$5*Wochen!$AX10</f>
        <v>24.892728904847399</v>
      </c>
      <c r="LT19" s="87">
        <f>LT$6/Wochen!$AY$5*Wochen!$AY10</f>
        <v>28.280680149670818</v>
      </c>
      <c r="LU19" s="87">
        <f>LU$6/Wochen!$AY$5*Wochen!$AY10</f>
        <v>28.299152181120633</v>
      </c>
      <c r="LV19" s="87">
        <f>LV$6/Wochen!$AY$5*Wochen!$AY10</f>
        <v>28.022071709373371</v>
      </c>
      <c r="LW19" s="87">
        <f>LW$6/Wochen!$AY$5*Wochen!$AY10</f>
        <v>27.76346326907592</v>
      </c>
      <c r="LX19" s="87">
        <f>LX$6/Wochen!$AY$5*Wochen!$AY10</f>
        <v>27.855823426325014</v>
      </c>
      <c r="LY19" s="87">
        <f>LY$6/Wochen!$AY$5*Wochen!$AY10</f>
        <v>27.661867096101926</v>
      </c>
      <c r="LZ19" s="87">
        <f>LZ$6/Wochen!$AY$5*Wochen!$AY10</f>
        <v>27.116942168332308</v>
      </c>
      <c r="MA19" s="87">
        <f>MA$6/Wochen!$AZ$5*Wochen!$AZ10</f>
        <v>25.238148329839895</v>
      </c>
      <c r="MB19" s="87">
        <f>MB$6/Wochen!$AZ$5*Wochen!$AZ10</f>
        <v>26.756232439905453</v>
      </c>
      <c r="MC19" s="87">
        <f>MC$6/Wochen!$AZ$5*Wochen!$AZ10</f>
        <v>25.96418855639299</v>
      </c>
      <c r="MD19" s="87">
        <f>MD$6/Wochen!$AZ$5*Wochen!$AZ10</f>
        <v>26.855237925344511</v>
      </c>
      <c r="ME19" s="87">
        <f>ME$6/Wochen!$AZ$5*Wochen!$AZ10</f>
        <v>27.391517638139412</v>
      </c>
      <c r="MF19" s="87">
        <f>MF$6/Wochen!$AZ$5*Wochen!$AZ10</f>
        <v>27.144003924541767</v>
      </c>
      <c r="MG19" s="87">
        <f>MG$6/Wochen!$AZ$5*Wochen!$AZ10</f>
        <v>25.650671185835971</v>
      </c>
      <c r="MH19" s="87">
        <f>MH$6/Wochen!$BA$5*Wochen!$BA10</f>
        <v>28.523827629911281</v>
      </c>
      <c r="MI19" s="87">
        <f>MI$6/Wochen!$BA$5*Wochen!$BA10</f>
        <v>28.277566539923956</v>
      </c>
      <c r="MJ19" s="87">
        <f>MJ$6/Wochen!$BA$5*Wochen!$BA10</f>
        <v>28.455893536121675</v>
      </c>
      <c r="MK19" s="87">
        <f>MK$6/Wochen!$BA$5*Wochen!$BA10</f>
        <v>28.557794676806083</v>
      </c>
      <c r="ML19" s="87">
        <f>ML$6/Wochen!$BA$5*Wochen!$BA10</f>
        <v>29.78060836501901</v>
      </c>
      <c r="MM19" s="87">
        <f>MM$6/Wochen!$BA$5*Wochen!$BA10</f>
        <v>28.651204055766794</v>
      </c>
      <c r="MN19" s="87">
        <f>MN$6/Wochen!$BA$5*Wochen!$BA10</f>
        <v>28.753105196451202</v>
      </c>
      <c r="MO19" s="87">
        <f>MO$6/Wochen!$BB$5*Wochen!$BB10</f>
        <v>24.203651048749329</v>
      </c>
      <c r="MP19" s="87">
        <f>MP$6/Wochen!$BB$5*Wochen!$BB10</f>
        <v>24.11258087114188</v>
      </c>
      <c r="MQ19" s="87">
        <f>MQ$6/Wochen!$BB$5*Wochen!$BB10</f>
        <v>24.560926360901636</v>
      </c>
      <c r="MR19" s="87">
        <f>MR$6/Wochen!$BB$5*Wochen!$BB10</f>
        <v>24.799109902336504</v>
      </c>
      <c r="MS19" s="87">
        <f>MS$6/Wochen!$BB$5*Wochen!$BB10</f>
        <v>24.750072114394033</v>
      </c>
      <c r="MT19" s="87">
        <f>MT$6/Wochen!$BB$5*Wochen!$BB10</f>
        <v>24.154613260806855</v>
      </c>
      <c r="MU19" s="87">
        <f>MU$6/Wochen!$BB$5*Wochen!$BB10</f>
        <v>23.41904644166976</v>
      </c>
      <c r="MV19" s="87">
        <f>MV$6/Wochen!$BC$5*Wochen!$BC10</f>
        <v>23.657023128374568</v>
      </c>
      <c r="MW19" s="87">
        <f>MW$6/Wochen!$BC$5*Wochen!$BC10</f>
        <v>24.344266258360868</v>
      </c>
      <c r="MX19" s="87">
        <f>MX$6/Wochen!$BC$5*Wochen!$BC10</f>
        <v>24.52268514787654</v>
      </c>
      <c r="MY19" s="87">
        <f>MY$6/Wochen!$BC$5*Wochen!$BC10</f>
        <v>23.06890160367475</v>
      </c>
      <c r="MZ19" s="87">
        <f>MZ$6/Wochen!$BC$5*Wochen!$BC10</f>
        <v>22.771536787815297</v>
      </c>
      <c r="NA19" s="87">
        <f>NA$6/Wochen!$BC$5*Wochen!$BC10</f>
        <v>22.348617938592955</v>
      </c>
      <c r="NB19" s="87">
        <f>NB$6/Wochen!$BC$5*Wochen!$BC10</f>
        <v>23.286969135305018</v>
      </c>
      <c r="NC19" s="87">
        <f>NC$6/Wochen!$BD$5*Wochen!$BD10</f>
        <v>27.847988259752967</v>
      </c>
      <c r="ND19" s="87">
        <f>ND$6/Wochen!$BD$5*Wochen!$BD10</f>
        <v>27.191512779748074</v>
      </c>
      <c r="NE19" s="87">
        <f>NE$6/Wochen!$BD$5*Wochen!$BD10</f>
        <v>27.310871957930779</v>
      </c>
      <c r="NF19" s="87">
        <f>NF$6/Wochen!$BD$5*Wochen!$BD10</f>
        <v>25.729362847009906</v>
      </c>
      <c r="NG19" s="87">
        <f>NG$6/Wochen!$BD$5*Wochen!$BD10</f>
        <v>25.572703925645101</v>
      </c>
      <c r="NH19" s="87">
        <f>NH$6/Wochen!$BD$5*Wochen!$BD10</f>
        <v>25.095267212914273</v>
      </c>
      <c r="NI19" s="87">
        <f>NI$6/Wochen!$BD$5*Wochen!$BD10</f>
        <v>24.252293016998902</v>
      </c>
      <c r="NJ19" s="87">
        <f t="shared" si="21"/>
        <v>9733.6645689746802</v>
      </c>
      <c r="NK19" s="87">
        <f>SUM(Wochen!D10:BD10)</f>
        <v>9860</v>
      </c>
      <c r="NL19" s="87">
        <f>SUM(Wochen!E10:BC10)</f>
        <v>9472</v>
      </c>
      <c r="NM19" s="87">
        <f t="shared" si="23"/>
        <v>9478.3552928456265</v>
      </c>
      <c r="NN19" s="87">
        <f t="shared" si="24"/>
        <v>6.3552928456265363</v>
      </c>
      <c r="NO19" s="88">
        <f t="shared" si="25"/>
        <v>6.7095574806023397E-4</v>
      </c>
    </row>
    <row r="20" spans="1:379">
      <c r="A20" s="28" t="str">
        <f>Wochen!C11</f>
        <v>50-55</v>
      </c>
      <c r="B20" s="87">
        <f t="shared" ref="B20:D20" si="29">ND38</f>
        <v>53.082234673698089</v>
      </c>
      <c r="C20" s="87">
        <f t="shared" si="29"/>
        <v>54.609321271755803</v>
      </c>
      <c r="D20" s="87">
        <f t="shared" si="29"/>
        <v>56.422684230016408</v>
      </c>
      <c r="E20" s="87">
        <f>E$6/Wochen!$D$5*Wochen!$D11</f>
        <v>56.068348939321794</v>
      </c>
      <c r="F20" s="87">
        <f>F$6/Wochen!$D$5*Wochen!$D11</f>
        <v>58.63206898375919</v>
      </c>
      <c r="G20" s="87">
        <f>G$6/Wochen!$D$5*Wochen!$D11</f>
        <v>57.548219859281602</v>
      </c>
      <c r="H20" s="87">
        <f>H$6/Wochen!$D$5*Wochen!$D11</f>
        <v>57.8400253927948</v>
      </c>
      <c r="I20" s="87">
        <f>I$6/Wochen!$D$5*Wochen!$D11</f>
        <v>52.87933132307041</v>
      </c>
      <c r="J20" s="87">
        <f>J$6/Wochen!$E$5*Wochen!$E11</f>
        <v>59.408337622233667</v>
      </c>
      <c r="K20" s="87">
        <f>K$6/Wochen!$E$5*Wochen!$E11</f>
        <v>62.454348944930516</v>
      </c>
      <c r="L20" s="87">
        <f>L$6/Wochen!$E$5*Wochen!$E11</f>
        <v>63.12135872362326</v>
      </c>
      <c r="M20" s="87">
        <f>M$6/Wochen!$E$5*Wochen!$E11</f>
        <v>64.811116829644874</v>
      </c>
      <c r="N20" s="87">
        <f>N$6/Wochen!$E$5*Wochen!$E11</f>
        <v>64.277509006690693</v>
      </c>
      <c r="O20" s="87">
        <f>O$6/Wochen!$E$5*Wochen!$E11</f>
        <v>59.719608852290278</v>
      </c>
      <c r="P20" s="87">
        <f>P$6/Wochen!$E$5*Wochen!$E11</f>
        <v>58.207720020586713</v>
      </c>
      <c r="Q20" s="87">
        <f>Q$6/Wochen!$F$5*Wochen!$F11</f>
        <v>65.435258548790657</v>
      </c>
      <c r="R20" s="87">
        <f>R$6/Wochen!$F$5*Wochen!$F11</f>
        <v>67.162844036697251</v>
      </c>
      <c r="S20" s="87">
        <f>S$6/Wochen!$F$5*Wochen!$F11</f>
        <v>63.8023352793995</v>
      </c>
      <c r="T20" s="87">
        <f>T$6/Wochen!$F$5*Wochen!$F11</f>
        <v>68.369787322768971</v>
      </c>
      <c r="U20" s="87">
        <f>U$6/Wochen!$F$5*Wochen!$F11</f>
        <v>64.062656380316938</v>
      </c>
      <c r="V20" s="87">
        <f>V$6/Wochen!$F$5*Wochen!$F11</f>
        <v>63.778669724770644</v>
      </c>
      <c r="W20" s="87">
        <f>W$6/Wochen!$F$5*Wochen!$F11</f>
        <v>61.388448707256046</v>
      </c>
      <c r="X20" s="87">
        <f>X$6/Wochen!$G$5*Wochen!$G11</f>
        <v>62.166842661034849</v>
      </c>
      <c r="Y20" s="87">
        <f>Y$6/Wochen!$G$5*Wochen!$G11</f>
        <v>63.815205913410779</v>
      </c>
      <c r="Z20" s="87">
        <f>Z$6/Wochen!$G$5*Wochen!$G11</f>
        <v>63.438437170010559</v>
      </c>
      <c r="AA20" s="87">
        <f>AA$6/Wochen!$G$5*Wochen!$G11</f>
        <v>64.215522703273493</v>
      </c>
      <c r="AB20" s="87">
        <f>AB$6/Wochen!$G$5*Wochen!$G11</f>
        <v>66.947096092925037</v>
      </c>
      <c r="AC20" s="87">
        <f>AC$6/Wochen!$G$5*Wochen!$G11</f>
        <v>63.014572333685315</v>
      </c>
      <c r="AD20" s="87">
        <f>AD$6/Wochen!$G$5*Wochen!$G11</f>
        <v>62.402323125659976</v>
      </c>
      <c r="AE20" s="87">
        <f>AE$6/Wochen!$H$5*Wochen!$H11</f>
        <v>64.876363636363635</v>
      </c>
      <c r="AF20" s="87">
        <f>AF$6/Wochen!$H$5*Wochen!$H11</f>
        <v>66.787878787878782</v>
      </c>
      <c r="AG20" s="87">
        <f>AG$6/Wochen!$H$5*Wochen!$H11</f>
        <v>65.38303030303031</v>
      </c>
      <c r="AH20" s="87">
        <f>AH$6/Wochen!$H$5*Wochen!$H11</f>
        <v>63.909090909090907</v>
      </c>
      <c r="AI20" s="87">
        <f>AI$6/Wochen!$H$5*Wochen!$H11</f>
        <v>67.317575757575767</v>
      </c>
      <c r="AJ20" s="87">
        <f>AJ$6/Wochen!$H$5*Wochen!$H11</f>
        <v>64.646060606060601</v>
      </c>
      <c r="AK20" s="87">
        <f>AK$6/Wochen!$H$5*Wochen!$H11</f>
        <v>63.08</v>
      </c>
      <c r="AL20" s="87">
        <f>AL$6/Wochen!$I$5*Wochen!$I11</f>
        <v>61.477589196574009</v>
      </c>
      <c r="AM20" s="87">
        <f>AM$6/Wochen!$I$5*Wochen!$I11</f>
        <v>65.067521412432342</v>
      </c>
      <c r="AN20" s="87">
        <f>AN$6/Wochen!$I$5*Wochen!$I11</f>
        <v>60.445483684514741</v>
      </c>
      <c r="AO20" s="87">
        <f>AO$6/Wochen!$I$5*Wochen!$I11</f>
        <v>58.358835584047078</v>
      </c>
      <c r="AP20" s="87">
        <f>AP$6/Wochen!$I$5*Wochen!$I11</f>
        <v>61.791708265461615</v>
      </c>
      <c r="AQ20" s="87">
        <f>AQ$6/Wochen!$I$5*Wochen!$I11</f>
        <v>60.916662287846144</v>
      </c>
      <c r="AR20" s="87">
        <f>AR$6/Wochen!$I$5*Wochen!$I11</f>
        <v>58.942199569124064</v>
      </c>
      <c r="AS20" s="87">
        <f>AS$6/Wochen!$J$5*Wochen!$J11</f>
        <v>59.507379134860045</v>
      </c>
      <c r="AT20" s="87">
        <f>AT$6/Wochen!$J$5*Wochen!$J11</f>
        <v>59.319592875318065</v>
      </c>
      <c r="AU20" s="87">
        <f>AU$6/Wochen!$J$5*Wochen!$J11</f>
        <v>58.130279898218831</v>
      </c>
      <c r="AV20" s="87">
        <f>AV$6/Wochen!$J$5*Wochen!$J11</f>
        <v>58.443256997455471</v>
      </c>
      <c r="AW20" s="87">
        <f>AW$6/Wochen!$J$5*Wochen!$J11</f>
        <v>58.318066157760811</v>
      </c>
      <c r="AX20" s="87">
        <f>AX$6/Wochen!$J$5*Wochen!$J11</f>
        <v>58.672773536895676</v>
      </c>
      <c r="AY20" s="87">
        <f>AY$6/Wochen!$J$5*Wochen!$J11</f>
        <v>57.608651399491087</v>
      </c>
      <c r="AZ20" s="87">
        <f>AZ$6/Wochen!$K$5*Wochen!$K11</f>
        <v>60.721975934135529</v>
      </c>
      <c r="BA20" s="87">
        <f>BA$6/Wochen!$K$5*Wochen!$K11</f>
        <v>57.276757441418617</v>
      </c>
      <c r="BB20" s="87">
        <f>BB$6/Wochen!$K$5*Wochen!$K11</f>
        <v>58.870170994300189</v>
      </c>
      <c r="BC20" s="87">
        <f>BC$6/Wochen!$K$5*Wochen!$K11</f>
        <v>58.956301456618107</v>
      </c>
      <c r="BD20" s="87">
        <f>BD$6/Wochen!$K$5*Wochen!$K11</f>
        <v>57.405953134895505</v>
      </c>
      <c r="BE20" s="87">
        <f>BE$6/Wochen!$K$5*Wochen!$K11</f>
        <v>57.599746675110829</v>
      </c>
      <c r="BF20" s="87">
        <f>BF$6/Wochen!$K$5*Wochen!$K11</f>
        <v>57.169094363521211</v>
      </c>
      <c r="BG20" s="87">
        <f>BG$6/Wochen!$L$5*Wochen!$L11</f>
        <v>54.85045146726862</v>
      </c>
      <c r="BH20" s="87">
        <f>BH$6/Wochen!$L$5*Wochen!$L11</f>
        <v>55.363995485327315</v>
      </c>
      <c r="BI20" s="87">
        <f>BI$6/Wochen!$L$5*Wochen!$L11</f>
        <v>55.067720090293456</v>
      </c>
      <c r="BJ20" s="87">
        <f>BJ$6/Wochen!$L$5*Wochen!$L11</f>
        <v>53.981376975169297</v>
      </c>
      <c r="BK20" s="87">
        <f>BK$6/Wochen!$L$5*Wochen!$L11</f>
        <v>57.457674943566595</v>
      </c>
      <c r="BL20" s="87">
        <f>BL$6/Wochen!$L$5*Wochen!$L11</f>
        <v>55.857787810383748</v>
      </c>
      <c r="BM20" s="87">
        <f>BM$6/Wochen!$L$5*Wochen!$L11</f>
        <v>52.420993227990976</v>
      </c>
      <c r="BN20" s="87">
        <f>BN$6/Wochen!$M$5*Wochen!$M11</f>
        <v>59.756045410578828</v>
      </c>
      <c r="BO20" s="87">
        <f>BO$6/Wochen!$M$5*Wochen!$M11</f>
        <v>60.657944305859601</v>
      </c>
      <c r="BP20" s="87">
        <f>BP$6/Wochen!$M$5*Wochen!$M11</f>
        <v>58.581479407422492</v>
      </c>
      <c r="BQ20" s="87">
        <f>BQ$6/Wochen!$M$5*Wochen!$M11</f>
        <v>58.350761085373925</v>
      </c>
      <c r="BR20" s="87">
        <f>BR$6/Wochen!$M$5*Wochen!$M11</f>
        <v>60.846713842081144</v>
      </c>
      <c r="BS20" s="87">
        <f>BS$6/Wochen!$M$5*Wochen!$M11</f>
        <v>56.966451153082517</v>
      </c>
      <c r="BT20" s="87">
        <f>BT$6/Wochen!$M$5*Wochen!$M11</f>
        <v>56.840604795601493</v>
      </c>
      <c r="BU20" s="87">
        <f>BU$6/Wochen!$N$5*Wochen!$N11</f>
        <v>60.399919533293101</v>
      </c>
      <c r="BV20" s="87">
        <f>BV$6/Wochen!$N$5*Wochen!$N11</f>
        <v>60.337155501911084</v>
      </c>
      <c r="BW20" s="87">
        <f>BW$6/Wochen!$N$5*Wochen!$N11</f>
        <v>60.420840877087102</v>
      </c>
      <c r="BX20" s="87">
        <f>BX$6/Wochen!$N$5*Wochen!$N11</f>
        <v>59.625829812914908</v>
      </c>
      <c r="BY20" s="87">
        <f>BY$6/Wochen!$N$5*Wochen!$N11</f>
        <v>59.186481593240792</v>
      </c>
      <c r="BZ20" s="87">
        <f>BZ$6/Wochen!$N$5*Wochen!$N11</f>
        <v>58.579762623214641</v>
      </c>
      <c r="CA20" s="87">
        <f>CA$6/Wochen!$N$5*Wochen!$N11</f>
        <v>57.450010058338364</v>
      </c>
      <c r="CB20" s="87">
        <f>CB$6/Wochen!$O$5*Wochen!$O11</f>
        <v>64.845955118788311</v>
      </c>
      <c r="CC20" s="87">
        <f>CC$6/Wochen!$O$5*Wochen!$O11</f>
        <v>63.711818043665467</v>
      </c>
      <c r="CD20" s="87">
        <f>CD$6/Wochen!$O$5*Wochen!$O11</f>
        <v>65.312952737956536</v>
      </c>
      <c r="CE20" s="87">
        <f>CE$6/Wochen!$O$5*Wochen!$O11</f>
        <v>62.644394914138083</v>
      </c>
      <c r="CF20" s="87">
        <f>CF$6/Wochen!$O$5*Wochen!$O11</f>
        <v>63.956435844182167</v>
      </c>
      <c r="CG20" s="87">
        <f>CG$6/Wochen!$O$5*Wochen!$O11</f>
        <v>61.31011600222886</v>
      </c>
      <c r="CH20" s="87">
        <f>CH$6/Wochen!$O$5*Wochen!$O11</f>
        <v>57.218327339040577</v>
      </c>
      <c r="CI20" s="87">
        <f>CI$6/Wochen!$O$5*Wochen!$O11</f>
        <v>59.820171217263564</v>
      </c>
      <c r="CJ20" s="87">
        <f>CJ$6/Wochen!$P$5*Wochen!$P11</f>
        <v>60.643759833527888</v>
      </c>
      <c r="CK20" s="87">
        <f>CK$6/Wochen!$P$5*Wochen!$P11</f>
        <v>65.045323047251685</v>
      </c>
      <c r="CL20" s="87">
        <f>CL$6/Wochen!$P$5*Wochen!$P11</f>
        <v>63.000152261076991</v>
      </c>
      <c r="CM20" s="87">
        <f>CM$6/Wochen!$P$5*Wochen!$P11</f>
        <v>65.601075978277422</v>
      </c>
      <c r="CN20" s="87">
        <f>CN$6/Wochen!$P$5*Wochen!$P11</f>
        <v>65.512155509313303</v>
      </c>
      <c r="CO20" s="87">
        <f>CO$6/Wochen!$P$5*Wochen!$P11</f>
        <v>58.398517992183933</v>
      </c>
      <c r="CP20" s="87">
        <f>CP$6/Wochen!$Q$5*Wochen!$Q11</f>
        <v>57.328909768973695</v>
      </c>
      <c r="CQ20" s="87">
        <f>CQ$6/Wochen!$Q$5*Wochen!$Q11</f>
        <v>58.381362909865835</v>
      </c>
      <c r="CR20" s="87">
        <f>CR$6/Wochen!$Q$5*Wochen!$Q11</f>
        <v>59.334528018598348</v>
      </c>
      <c r="CS20" s="87">
        <f>CS$6/Wochen!$Q$5*Wochen!$Q11</f>
        <v>60.962851746016369</v>
      </c>
      <c r="CT20" s="87">
        <f>CT$6/Wochen!$Q$5*Wochen!$Q11</f>
        <v>59.116094347847138</v>
      </c>
      <c r="CU20" s="87">
        <f>CU$6/Wochen!$Q$5*Wochen!$Q11</f>
        <v>58.242359664842347</v>
      </c>
      <c r="CV20" s="87">
        <f>CV$6/Wochen!$Q$5*Wochen!$Q11</f>
        <v>56.633893543856253</v>
      </c>
      <c r="CW20" s="87">
        <f>CW$6/Wochen!$R$5*Wochen!$R11</f>
        <v>65.905035830936484</v>
      </c>
      <c r="CX20" s="87">
        <f>CX$6/Wochen!$R$5*Wochen!$R11</f>
        <v>66.143664992931306</v>
      </c>
      <c r="CY20" s="87">
        <f>CY$6/Wochen!$R$5*Wochen!$R11</f>
        <v>68.508263052698283</v>
      </c>
      <c r="CZ20" s="87">
        <f>CZ$6/Wochen!$R$5*Wochen!$R11</f>
        <v>64.386486618242088</v>
      </c>
      <c r="DA20" s="87">
        <f>DA$6/Wochen!$R$5*Wochen!$R11</f>
        <v>59.85253254034027</v>
      </c>
      <c r="DB20" s="87">
        <f>DB$6/Wochen!$R$5*Wochen!$R11</f>
        <v>60.546726466143426</v>
      </c>
      <c r="DC20" s="87">
        <f>DC$6/Wochen!$R$5*Wochen!$R11</f>
        <v>59.657290498708136</v>
      </c>
      <c r="DD20" s="87">
        <f>DD$6/Wochen!$S$5*Wochen!$S11</f>
        <v>58.459783228750709</v>
      </c>
      <c r="DE20" s="87">
        <f>DE$6/Wochen!$S$5*Wochen!$S11</f>
        <v>59.505263703780535</v>
      </c>
      <c r="DF20" s="87">
        <f>DF$6/Wochen!$S$5*Wochen!$S11</f>
        <v>59.657729606389054</v>
      </c>
      <c r="DG20" s="87">
        <f>DG$6/Wochen!$S$5*Wochen!$S11</f>
        <v>61.509101280921016</v>
      </c>
      <c r="DH20" s="87">
        <f>DH$6/Wochen!$S$5*Wochen!$S11</f>
        <v>63.687185603899806</v>
      </c>
      <c r="DI20" s="87">
        <f>DI$6/Wochen!$S$5*Wochen!$S11</f>
        <v>59.047865995954979</v>
      </c>
      <c r="DJ20" s="87">
        <f>DJ$6/Wochen!$S$5*Wochen!$S11</f>
        <v>58.133070580303894</v>
      </c>
      <c r="DK20" s="87">
        <f>DK$6/Wochen!$T$5*Wochen!$T11</f>
        <v>54.052390448983985</v>
      </c>
      <c r="DL20" s="87">
        <f>DL$6/Wochen!$T$5*Wochen!$T11</f>
        <v>55.763811782461055</v>
      </c>
      <c r="DM20" s="87">
        <f>DM$6/Wochen!$T$5*Wochen!$T11</f>
        <v>55.030345496685172</v>
      </c>
      <c r="DN20" s="87">
        <f>DN$6/Wochen!$T$5*Wochen!$T11</f>
        <v>56.008300544386351</v>
      </c>
      <c r="DO20" s="87">
        <f>DO$6/Wochen!$T$5*Wochen!$T11</f>
        <v>55.498948957041989</v>
      </c>
      <c r="DP20" s="87">
        <f>DP$6/Wochen!$T$5*Wochen!$T11</f>
        <v>51.709373147199912</v>
      </c>
      <c r="DQ20" s="87">
        <f>DQ$6/Wochen!$T$5*Wochen!$T11</f>
        <v>49.936829623241529</v>
      </c>
      <c r="DR20" s="87">
        <f>DR$6/Wochen!$U$5*Wochen!$U11</f>
        <v>50.697739324588341</v>
      </c>
      <c r="DS20" s="87">
        <f>DS$6/Wochen!$U$5*Wochen!$U11</f>
        <v>49.809321797376505</v>
      </c>
      <c r="DT20" s="87">
        <f>DT$6/Wochen!$U$5*Wochen!$U11</f>
        <v>53.478872453251462</v>
      </c>
      <c r="DU20" s="87">
        <f>DU$6/Wochen!$U$5*Wochen!$U11</f>
        <v>52.204186435947527</v>
      </c>
      <c r="DV20" s="87">
        <f>DV$6/Wochen!$U$5*Wochen!$U11</f>
        <v>48.109740440971251</v>
      </c>
      <c r="DW20" s="87">
        <f>DW$6/Wochen!$U$5*Wochen!$U11</f>
        <v>47.00887524420876</v>
      </c>
      <c r="DX20" s="87">
        <f>DX$6/Wochen!$U$5*Wochen!$U11</f>
        <v>44.691264303656155</v>
      </c>
      <c r="DY20" s="87">
        <f>DY$6/Wochen!$V$5*Wochen!$V11</f>
        <v>58.421977772737577</v>
      </c>
      <c r="DZ20" s="87">
        <f>DZ$6/Wochen!$V$5*Wochen!$V11</f>
        <v>58.421977772737577</v>
      </c>
      <c r="EA20" s="87">
        <f>EA$6/Wochen!$V$5*Wochen!$V11</f>
        <v>59.282150147425718</v>
      </c>
      <c r="EB20" s="87">
        <f>EB$6/Wochen!$V$5*Wochen!$V11</f>
        <v>58.863687911090956</v>
      </c>
      <c r="EC20" s="87">
        <f>EC$6/Wochen!$V$5*Wochen!$V11</f>
        <v>59.561124971648901</v>
      </c>
      <c r="ED20" s="87">
        <f>ED$6/Wochen!$V$5*Wochen!$V11</f>
        <v>59.398389657518706</v>
      </c>
      <c r="EE20" s="87">
        <f>EE$6/Wochen!$V$5*Wochen!$V11</f>
        <v>56.050691766840551</v>
      </c>
      <c r="EF20" s="87">
        <f>EF$6/Wochen!$W$5*Wochen!$W11</f>
        <v>59.405946423314688</v>
      </c>
      <c r="EG20" s="87">
        <f>EG$6/Wochen!$W$5*Wochen!$W11</f>
        <v>59.35766853105681</v>
      </c>
      <c r="EH20" s="87">
        <f>EH$6/Wochen!$W$5*Wochen!$W11</f>
        <v>60.733588460406246</v>
      </c>
      <c r="EI20" s="87">
        <f>EI$6/Wochen!$W$5*Wochen!$W11</f>
        <v>58.367971739770383</v>
      </c>
      <c r="EJ20" s="87">
        <f>EJ$6/Wochen!$W$5*Wochen!$W11</f>
        <v>59.35766853105681</v>
      </c>
      <c r="EK20" s="87">
        <f>EK$6/Wochen!$W$5*Wochen!$W11</f>
        <v>56.026493965263462</v>
      </c>
      <c r="EL20" s="87">
        <f>EL$6/Wochen!$W$5*Wochen!$W11</f>
        <v>56.750662349131588</v>
      </c>
      <c r="EM20" s="87">
        <f>EM$6/Wochen!$X$5*Wochen!$X11</f>
        <v>56.837092731829571</v>
      </c>
      <c r="EN20" s="87">
        <f>EN$6/Wochen!$X$5*Wochen!$X11</f>
        <v>57.566357754852248</v>
      </c>
      <c r="EO20" s="87">
        <f>EO$6/Wochen!$X$5*Wochen!$X11</f>
        <v>59.252783120592184</v>
      </c>
      <c r="EP20" s="87">
        <f>EP$6/Wochen!$X$5*Wochen!$X11</f>
        <v>55.082298770181268</v>
      </c>
      <c r="EQ20" s="87">
        <f>EQ$6/Wochen!$X$5*Wochen!$X11</f>
        <v>56.267354432593109</v>
      </c>
      <c r="ER20" s="87">
        <f>ER$6/Wochen!$X$5*Wochen!$X11</f>
        <v>54.14792795943346</v>
      </c>
      <c r="ES20" s="87">
        <f>ES$6/Wochen!$X$5*Wochen!$X11</f>
        <v>51.846185230518159</v>
      </c>
      <c r="ET20" s="87">
        <f>ET$6/Wochen!$Y$5*Wochen!$Y11</f>
        <v>56.238930659983289</v>
      </c>
      <c r="EU20" s="87">
        <f>EU$6/Wochen!$Y$5*Wochen!$Y11</f>
        <v>55.937940088316026</v>
      </c>
      <c r="EV20" s="87">
        <f>EV$6/Wochen!$Y$5*Wochen!$Y11</f>
        <v>55.914786967418543</v>
      </c>
      <c r="EW20" s="87">
        <f>EW$6/Wochen!$Y$5*Wochen!$Y11</f>
        <v>57.44289294665235</v>
      </c>
      <c r="EX20" s="87">
        <f>EX$6/Wochen!$Y$5*Wochen!$Y11</f>
        <v>55.729562000238687</v>
      </c>
      <c r="EY20" s="87">
        <f>EY$6/Wochen!$Y$5*Wochen!$Y11</f>
        <v>55.12758085690416</v>
      </c>
      <c r="EZ20" s="87">
        <f>EZ$6/Wochen!$Y$5*Wochen!$Y11</f>
        <v>51.608306480486931</v>
      </c>
      <c r="FA20" s="87">
        <f>FA$6/Wochen!$Z$5*Wochen!$Z11</f>
        <v>55.135229049632251</v>
      </c>
      <c r="FB20" s="87">
        <f>FB$6/Wochen!$Z$5*Wochen!$Z11</f>
        <v>59.93166155093531</v>
      </c>
      <c r="FC20" s="87">
        <f>FC$6/Wochen!$Z$5*Wochen!$Z11</f>
        <v>61.5937916256443</v>
      </c>
      <c r="FD20" s="87">
        <f>FD$6/Wochen!$Z$5*Wochen!$Z11</f>
        <v>63.897029014883877</v>
      </c>
      <c r="FE20" s="87">
        <f>FE$6/Wochen!$Z$5*Wochen!$Z11</f>
        <v>59.314298951757692</v>
      </c>
      <c r="FF20" s="87">
        <f>FF$6/Wochen!$Z$5*Wochen!$Z11</f>
        <v>56.417443678693466</v>
      </c>
      <c r="FG20" s="87">
        <f>FG$6/Wochen!$Z$5*Wochen!$Z11</f>
        <v>53.710546128453117</v>
      </c>
      <c r="FH20" s="87">
        <f>FH$6/Wochen!$AA$5*Wochen!$AA11</f>
        <v>50.865180722891566</v>
      </c>
      <c r="FI20" s="87">
        <f>FI$6/Wochen!$AA$5*Wochen!$AA11</f>
        <v>51.262048192771083</v>
      </c>
      <c r="FJ20" s="87">
        <f>FJ$6/Wochen!$AA$5*Wochen!$AA11</f>
        <v>52.540843373493978</v>
      </c>
      <c r="FK20" s="87">
        <f>FK$6/Wochen!$AA$5*Wochen!$AA11</f>
        <v>51.129759036144577</v>
      </c>
      <c r="FL20" s="87">
        <f>FL$6/Wochen!$AA$5*Wochen!$AA11</f>
        <v>55.539397590361439</v>
      </c>
      <c r="FM20" s="87">
        <f>FM$6/Wochen!$AA$5*Wochen!$AA11</f>
        <v>53.709397590361448</v>
      </c>
      <c r="FN20" s="87">
        <f>FN$6/Wochen!$AA$5*Wochen!$AA11</f>
        <v>50.953373493975903</v>
      </c>
      <c r="FO20" s="87">
        <f>FO$6/Wochen!$AB$5*Wochen!$AB11</f>
        <v>52.382015617374336</v>
      </c>
      <c r="FP20" s="87">
        <f>FP$6/Wochen!$AB$5*Wochen!$AB11</f>
        <v>54.703025866276228</v>
      </c>
      <c r="FQ20" s="87">
        <f>FQ$6/Wochen!$AB$5*Wochen!$AB11</f>
        <v>54.520985846754513</v>
      </c>
      <c r="FR20" s="87">
        <f>FR$6/Wochen!$AB$5*Wochen!$AB11</f>
        <v>54.04313079551001</v>
      </c>
      <c r="FS20" s="87">
        <f>FS$6/Wochen!$AB$5*Wochen!$AB11</f>
        <v>53.883845778428501</v>
      </c>
      <c r="FT20" s="87">
        <f>FT$6/Wochen!$AB$5*Wochen!$AB11</f>
        <v>53.588030746705705</v>
      </c>
      <c r="FU20" s="87">
        <f>FU$6/Wochen!$AB$5*Wochen!$AB11</f>
        <v>49.878965348950707</v>
      </c>
      <c r="FV20" s="87">
        <f>FV$6/Wochen!$AC$5*Wochen!$AC11</f>
        <v>56.471357481772948</v>
      </c>
      <c r="FW20" s="87">
        <f>FW$6/Wochen!$AC$5*Wochen!$AC11</f>
        <v>55.901400300891105</v>
      </c>
      <c r="FX20" s="87">
        <f>FX$6/Wochen!$AC$5*Wochen!$AC11</f>
        <v>54.077537322069205</v>
      </c>
      <c r="FY20" s="87">
        <f>FY$6/Wochen!$AC$5*Wochen!$AC11</f>
        <v>55.901400300891105</v>
      </c>
      <c r="FZ20" s="87">
        <f>FZ$6/Wochen!$AC$5*Wochen!$AC11</f>
        <v>57.998842726536282</v>
      </c>
      <c r="GA20" s="87">
        <f>GA$6/Wochen!$AC$5*Wochen!$AC11</f>
        <v>59.435134822358521</v>
      </c>
      <c r="GB20" s="87">
        <f>GB$6/Wochen!$AC$5*Wochen!$AC11</f>
        <v>54.21432704548085</v>
      </c>
      <c r="GC20" s="87">
        <f>GC$6/Wochen!$AD$5*Wochen!$AD11</f>
        <v>51.092557658370353</v>
      </c>
      <c r="GD20" s="87">
        <f>GD$6/Wochen!$AD$5*Wochen!$AD11</f>
        <v>51.203918943589116</v>
      </c>
      <c r="GE20" s="87">
        <f>GE$6/Wochen!$AD$5*Wochen!$AD11</f>
        <v>54.700663299458405</v>
      </c>
      <c r="GF20" s="87">
        <f>GF$6/Wochen!$AD$5*Wochen!$AD11</f>
        <v>53.854317531795779</v>
      </c>
      <c r="GG20" s="87">
        <f>GG$6/Wochen!$AD$5*Wochen!$AD11</f>
        <v>52.362076309864293</v>
      </c>
      <c r="GH20" s="87">
        <f>GH$6/Wochen!$AD$5*Wochen!$AD11</f>
        <v>50.602568003407775</v>
      </c>
      <c r="GI20" s="87">
        <f>GI$6/Wochen!$AD$5*Wochen!$AD11</f>
        <v>52.183898253514272</v>
      </c>
      <c r="GJ20" s="87">
        <f>GJ$6/Wochen!$AE$5*Wochen!$AE11</f>
        <v>57.144714038128242</v>
      </c>
      <c r="GK20" s="87">
        <f>GK$6/Wochen!$AE$5*Wochen!$AE11</f>
        <v>55.33362218370884</v>
      </c>
      <c r="GL20" s="87">
        <f>GL$6/Wochen!$AE$5*Wochen!$AE11</f>
        <v>53.522530329289431</v>
      </c>
      <c r="GM20" s="87">
        <f>GM$6/Wochen!$AE$5*Wochen!$AE11</f>
        <v>57.025563258232232</v>
      </c>
      <c r="GN20" s="87">
        <f>GN$6/Wochen!$AE$5*Wochen!$AE11</f>
        <v>58.026429809358753</v>
      </c>
      <c r="GO20" s="87">
        <f>GO$6/Wochen!$AE$5*Wochen!$AE11</f>
        <v>52.52166377816291</v>
      </c>
      <c r="GP20" s="87">
        <f>GP$6/Wochen!$AE$5*Wochen!$AE11</f>
        <v>51.425476603119584</v>
      </c>
      <c r="GQ20" s="87">
        <f>GQ$6/Wochen!$AF$5*Wochen!$AF11</f>
        <v>54.690966335674503</v>
      </c>
      <c r="GR20" s="87">
        <f>GR$6/Wochen!$AF$5*Wochen!$AF11</f>
        <v>58.359409057883269</v>
      </c>
      <c r="GS20" s="87">
        <f>GS$6/Wochen!$AF$5*Wochen!$AF11</f>
        <v>58.023734560426249</v>
      </c>
      <c r="GT20" s="87">
        <f>GT$6/Wochen!$AF$5*Wochen!$AF11</f>
        <v>56.417292322596275</v>
      </c>
      <c r="GU20" s="87">
        <f>GU$6/Wochen!$AF$5*Wochen!$AF11</f>
        <v>56.081617825139254</v>
      </c>
      <c r="GV20" s="87">
        <f>GV$6/Wochen!$AF$5*Wochen!$AF11</f>
        <v>55.697989828045529</v>
      </c>
      <c r="GW20" s="87">
        <f>GW$6/Wochen!$AF$5*Wochen!$AF11</f>
        <v>56.728990070234921</v>
      </c>
      <c r="GX20" s="87">
        <f>GX$6/Wochen!$AG$5*Wochen!$AG11</f>
        <v>55.172168974085913</v>
      </c>
      <c r="GY20" s="87">
        <f>GY$6/Wochen!$AG$5*Wochen!$AG11</f>
        <v>52.181990297006266</v>
      </c>
      <c r="GZ20" s="87">
        <f>GZ$6/Wochen!$AG$5*Wochen!$AG11</f>
        <v>52.159507750562064</v>
      </c>
      <c r="HA20" s="87">
        <f>HA$6/Wochen!$AG$5*Wochen!$AG11</f>
        <v>53.7108034552124</v>
      </c>
      <c r="HB20" s="87">
        <f>HB$6/Wochen!$AG$5*Wochen!$AG11</f>
        <v>56.925807596734117</v>
      </c>
      <c r="HC20" s="87">
        <f>HC$6/Wochen!$AG$5*Wochen!$AG11</f>
        <v>56.498639214294165</v>
      </c>
      <c r="HD20" s="87">
        <f>HD$6/Wochen!$AG$5*Wochen!$AG11</f>
        <v>53.351082712105075</v>
      </c>
      <c r="HE20" s="87">
        <f>HE$6/Wochen!$AH$5*Wochen!$AH11</f>
        <v>56.390457027881581</v>
      </c>
      <c r="HF20" s="87">
        <f>HF$6/Wochen!$AH$5*Wochen!$AH11</f>
        <v>59.990342052313885</v>
      </c>
      <c r="HG20" s="87">
        <f>HG$6/Wochen!$AH$5*Wochen!$AH11</f>
        <v>55.252428858867496</v>
      </c>
      <c r="HH20" s="87">
        <f>HH$6/Wochen!$AH$5*Wochen!$AH11</f>
        <v>54.578901983328542</v>
      </c>
      <c r="HI20" s="87">
        <f>HI$6/Wochen!$AH$5*Wochen!$AH11</f>
        <v>60.431618281115263</v>
      </c>
      <c r="HJ20" s="87">
        <f>HJ$6/Wochen!$AH$5*Wochen!$AH11</f>
        <v>60.129692440356429</v>
      </c>
      <c r="HK20" s="87">
        <f>HK$6/Wochen!$AH$5*Wochen!$AH11</f>
        <v>57.226559356136818</v>
      </c>
      <c r="HL20" s="87">
        <f>HL$6/Wochen!$AI$5*Wochen!$AI11</f>
        <v>54.214653692043498</v>
      </c>
      <c r="HM20" s="87">
        <f>HM$6/Wochen!$AI$5*Wochen!$AI11</f>
        <v>51.44768174012593</v>
      </c>
      <c r="HN20" s="87">
        <f>HN$6/Wochen!$AI$5*Wochen!$AI11</f>
        <v>53.719748139667999</v>
      </c>
      <c r="HO20" s="87">
        <f>HO$6/Wochen!$AI$5*Wochen!$AI11</f>
        <v>54.057183743560394</v>
      </c>
      <c r="HP20" s="87">
        <f>HP$6/Wochen!$AI$5*Wochen!$AI11</f>
        <v>57.206582713222666</v>
      </c>
      <c r="HQ20" s="87">
        <f>HQ$6/Wochen!$AI$5*Wochen!$AI11</f>
        <v>60.041041785918722</v>
      </c>
      <c r="HR20" s="87">
        <f>HR$6/Wochen!$AI$5*Wochen!$AI11</f>
        <v>62.313108185460791</v>
      </c>
      <c r="HS20" s="87">
        <f>HS$6/Wochen!$AJ$5*Wochen!$AJ11</f>
        <v>58.243798291988618</v>
      </c>
      <c r="HT20" s="87">
        <f>HT$6/Wochen!$AJ$5*Wochen!$AJ11</f>
        <v>63.584383895892636</v>
      </c>
      <c r="HU20" s="87">
        <f>HU$6/Wochen!$AJ$5*Wochen!$AJ11</f>
        <v>62.746644977633188</v>
      </c>
      <c r="HV20" s="87">
        <f>HV$6/Wochen!$AJ$5*Wochen!$AJ11</f>
        <v>60.065880439202928</v>
      </c>
      <c r="HW20" s="87">
        <f>HW$6/Wochen!$AJ$5*Wochen!$AJ11</f>
        <v>59.83550223668157</v>
      </c>
      <c r="HX20" s="87">
        <f>HX$6/Wochen!$AJ$5*Wochen!$AJ11</f>
        <v>55.437372915819431</v>
      </c>
      <c r="HY20" s="87">
        <f>HY$6/Wochen!$AJ$5*Wochen!$AJ11</f>
        <v>52.086417242781621</v>
      </c>
      <c r="HZ20" s="87">
        <f>HZ$6/Wochen!$AK$5*Wochen!$AK11</f>
        <v>47.409645422414776</v>
      </c>
      <c r="IA20" s="87">
        <f>IA$6/Wochen!$AK$5*Wochen!$AK11</f>
        <v>48.552046516930794</v>
      </c>
      <c r="IB20" s="87">
        <f>IB$6/Wochen!$AK$5*Wochen!$AK11</f>
        <v>48.361646334511455</v>
      </c>
      <c r="IC20" s="87">
        <f>IC$6/Wochen!$AK$5*Wochen!$AK11</f>
        <v>47.828525823737309</v>
      </c>
      <c r="ID20" s="87">
        <f>ID$6/Wochen!$AK$5*Wochen!$AK11</f>
        <v>51.122448979591837</v>
      </c>
      <c r="IE20" s="87">
        <f>IE$6/Wochen!$AK$5*Wochen!$AK11</f>
        <v>47.866605860221185</v>
      </c>
      <c r="IF20" s="87">
        <f>IF$6/Wochen!$AK$5*Wochen!$AK11</f>
        <v>42.859081062592637</v>
      </c>
      <c r="IG20" s="87">
        <f>IG$6/Wochen!$AL$5*Wochen!$AL11</f>
        <v>50.242376856919471</v>
      </c>
      <c r="IH20" s="87">
        <f>IH$6/Wochen!$AL$5*Wochen!$AL11</f>
        <v>51.809767246045588</v>
      </c>
      <c r="II20" s="87">
        <f>II$6/Wochen!$AL$5*Wochen!$AL11</f>
        <v>51.122692006976607</v>
      </c>
      <c r="IJ20" s="87">
        <f>IJ$6/Wochen!$AL$5*Wochen!$AL11</f>
        <v>48.717928670235153</v>
      </c>
      <c r="IK20" s="87">
        <f>IK$6/Wochen!$AL$5*Wochen!$AL11</f>
        <v>52.153304865580083</v>
      </c>
      <c r="IL20" s="87">
        <f>IL$6/Wochen!$AL$5*Wochen!$AL11</f>
        <v>53.291273230288084</v>
      </c>
      <c r="IM20" s="87">
        <f>IM$6/Wochen!$AL$5*Wochen!$AL11</f>
        <v>49.662657123955015</v>
      </c>
      <c r="IN20" s="87">
        <f>IN$6/Wochen!$AM$5*Wochen!$AM11</f>
        <v>51.892983190763886</v>
      </c>
      <c r="IO20" s="87">
        <f>IO$6/Wochen!$AM$5*Wochen!$AM11</f>
        <v>56.10857211222109</v>
      </c>
      <c r="IP20" s="87">
        <f>IP$6/Wochen!$AM$5*Wochen!$AM11</f>
        <v>55.008853263145305</v>
      </c>
      <c r="IQ20" s="87">
        <f>IQ$6/Wochen!$AM$5*Wochen!$AM11</f>
        <v>55.535801878327455</v>
      </c>
      <c r="IR20" s="87">
        <f>IR$6/Wochen!$AM$5*Wochen!$AM11</f>
        <v>56.61260991804749</v>
      </c>
      <c r="IS20" s="87">
        <f>IS$6/Wochen!$AM$5*Wochen!$AM11</f>
        <v>54.619369504097627</v>
      </c>
      <c r="IT20" s="87">
        <f>IT$6/Wochen!$AM$5*Wochen!$AM11</f>
        <v>53.221810133397135</v>
      </c>
      <c r="IU20" s="87">
        <f>IU$6/Wochen!$AN$5*Wochen!$AN11</f>
        <v>52.914461358313815</v>
      </c>
      <c r="IV20" s="87">
        <f>IV$6/Wochen!$AN$5*Wochen!$AN11</f>
        <v>52.914461358313815</v>
      </c>
      <c r="IW20" s="87">
        <f>IW$6/Wochen!$AN$5*Wochen!$AN11</f>
        <v>55.469555035128806</v>
      </c>
      <c r="IX20" s="87">
        <f>IX$6/Wochen!$AN$5*Wochen!$AN11</f>
        <v>54.42131147540983</v>
      </c>
      <c r="IY20" s="87">
        <f>IY$6/Wochen!$AN$5*Wochen!$AN11</f>
        <v>54.355796252927405</v>
      </c>
      <c r="IZ20" s="87">
        <f>IZ$6/Wochen!$AN$5*Wochen!$AN11</f>
        <v>52.892622950819678</v>
      </c>
      <c r="JA20" s="87">
        <f>JA$6/Wochen!$AN$5*Wochen!$AN11</f>
        <v>50.03179156908665</v>
      </c>
      <c r="JB20" s="87">
        <f>JB$6/Wochen!$AO$5*Wochen!$AO11</f>
        <v>57.393640100479558</v>
      </c>
      <c r="JC20" s="87">
        <f>JC$6/Wochen!$AO$5*Wochen!$AO11</f>
        <v>60.896323361498055</v>
      </c>
      <c r="JD20" s="87">
        <f>JD$6/Wochen!$AO$5*Wochen!$AO11</f>
        <v>58.629881251427271</v>
      </c>
      <c r="JE20" s="87">
        <f>JE$6/Wochen!$AO$5*Wochen!$AO11</f>
        <v>58.423841059602644</v>
      </c>
      <c r="JF20" s="87">
        <f>JF$6/Wochen!$AO$5*Wochen!$AO11</f>
        <v>54.989837862525697</v>
      </c>
      <c r="JG20" s="87">
        <f>JG$6/Wochen!$AO$5*Wochen!$AO11</f>
        <v>56.317652432062111</v>
      </c>
      <c r="JH20" s="87">
        <f>JH$6/Wochen!$AO$5*Wochen!$AO11</f>
        <v>54.348823932404663</v>
      </c>
      <c r="JI20" s="87">
        <f>JI$6/Wochen!$AP$5*Wochen!$AP11</f>
        <v>54.374230304425396</v>
      </c>
      <c r="JJ20" s="87">
        <f>JJ$6/Wochen!$AP$5*Wochen!$AP11</f>
        <v>54.704839730678479</v>
      </c>
      <c r="JK20" s="87">
        <f>JK$6/Wochen!$AP$5*Wochen!$AP11</f>
        <v>57.437877654370723</v>
      </c>
      <c r="JL20" s="87">
        <f>JL$6/Wochen!$AP$5*Wochen!$AP11</f>
        <v>55.388099211601535</v>
      </c>
      <c r="JM20" s="87">
        <f>JM$6/Wochen!$AP$5*Wochen!$AP11</f>
        <v>56.600333774529545</v>
      </c>
      <c r="JN20" s="87">
        <f>JN$6/Wochen!$AP$5*Wochen!$AP11</f>
        <v>53.294239511998619</v>
      </c>
      <c r="JO20" s="87">
        <f>JO$6/Wochen!$AP$5*Wochen!$AP11</f>
        <v>51.200379812395695</v>
      </c>
      <c r="JP20" s="87">
        <f>JP$6/Wochen!$AQ$5*Wochen!$AQ11</f>
        <v>51.909670805330904</v>
      </c>
      <c r="JQ20" s="87">
        <f>JQ$6/Wochen!$AQ$5*Wochen!$AQ11</f>
        <v>53.801116300261988</v>
      </c>
      <c r="JR20" s="87">
        <f>JR$6/Wochen!$AQ$5*Wochen!$AQ11</f>
        <v>53.065554163344345</v>
      </c>
      <c r="JS20" s="87">
        <f>JS$6/Wochen!$AQ$5*Wochen!$AQ11</f>
        <v>54.725822986672739</v>
      </c>
      <c r="JT20" s="87">
        <f>JT$6/Wochen!$AQ$5*Wochen!$AQ11</f>
        <v>53.233682651782665</v>
      </c>
      <c r="JU20" s="87">
        <f>JU$6/Wochen!$AQ$5*Wochen!$AQ11</f>
        <v>51.762558377947379</v>
      </c>
      <c r="JV20" s="87">
        <f>JV$6/Wochen!$AQ$5*Wochen!$AQ11</f>
        <v>50.501594714659987</v>
      </c>
      <c r="JW20" s="87">
        <f>JW$6/Wochen!$AR$5*Wochen!$AR11</f>
        <v>55.198209571904059</v>
      </c>
      <c r="JX20" s="87">
        <f>JX$6/Wochen!$AR$5*Wochen!$AR11</f>
        <v>57.379777344198324</v>
      </c>
      <c r="JY20" s="87">
        <f>JY$6/Wochen!$AR$5*Wochen!$AR11</f>
        <v>57.53884999426144</v>
      </c>
      <c r="JZ20" s="87">
        <f>JZ$6/Wochen!$AR$5*Wochen!$AR11</f>
        <v>56.607138758177442</v>
      </c>
      <c r="KA20" s="87">
        <f>KA$6/Wochen!$AR$5*Wochen!$AR11</f>
        <v>59.561345116492596</v>
      </c>
      <c r="KB20" s="87">
        <f>KB$6/Wochen!$AR$5*Wochen!$AR11</f>
        <v>57.675197980029843</v>
      </c>
      <c r="KC20" s="87">
        <f>KC$6/Wochen!$AR$5*Wochen!$AR11</f>
        <v>52.039481234936297</v>
      </c>
      <c r="KD20" s="87">
        <f>KD$6/Wochen!$AS$5*Wochen!$AS11</f>
        <v>53.72662969669534</v>
      </c>
      <c r="KE20" s="87">
        <f>KE$6/Wochen!$AS$5*Wochen!$AS11</f>
        <v>53.943356722498862</v>
      </c>
      <c r="KF20" s="87">
        <f>KF$6/Wochen!$AS$5*Wochen!$AS11</f>
        <v>55.807209144409228</v>
      </c>
      <c r="KG20" s="87">
        <f>KG$6/Wochen!$AS$5*Wochen!$AS11</f>
        <v>55.113682661837935</v>
      </c>
      <c r="KH20" s="87">
        <f>KH$6/Wochen!$AS$5*Wochen!$AS11</f>
        <v>55.828881846989582</v>
      </c>
      <c r="KI20" s="87">
        <f>KI$6/Wochen!$AS$5*Wochen!$AS11</f>
        <v>55.438773200543231</v>
      </c>
      <c r="KJ20" s="87">
        <f>KJ$6/Wochen!$AS$5*Wochen!$AS11</f>
        <v>53.141466727025801</v>
      </c>
      <c r="KK20" s="87">
        <f>KK$6/Wochen!$AT$5*Wochen!$AT11</f>
        <v>52.780124223602485</v>
      </c>
      <c r="KL20" s="87">
        <f>KL$6/Wochen!$AT$5*Wochen!$AT11</f>
        <v>52.191196327302187</v>
      </c>
      <c r="KM20" s="87">
        <f>KM$6/Wochen!$AT$5*Wochen!$AT11</f>
        <v>55.582608695652176</v>
      </c>
      <c r="KN20" s="87">
        <f>KN$6/Wochen!$AT$5*Wochen!$AT11</f>
        <v>54.953065082365654</v>
      </c>
      <c r="KO20" s="87">
        <f>KO$6/Wochen!$AT$5*Wochen!$AT11</f>
        <v>54.749986497434513</v>
      </c>
      <c r="KP20" s="87">
        <f>KP$6/Wochen!$AT$5*Wochen!$AT11</f>
        <v>52.130272751822851</v>
      </c>
      <c r="KQ20" s="87">
        <f>KQ$6/Wochen!$AT$5*Wochen!$AT11</f>
        <v>53.612746421820148</v>
      </c>
      <c r="KR20" s="87">
        <f>KR$6/Wochen!$AU$5*Wochen!$AU11</f>
        <v>52.757882212968475</v>
      </c>
      <c r="KS20" s="87">
        <f>KS$6/Wochen!$AU$5*Wochen!$AU11</f>
        <v>50.564761235195505</v>
      </c>
      <c r="KT20" s="87">
        <f>KT$6/Wochen!$AU$5*Wochen!$AU11</f>
        <v>53.659726353361094</v>
      </c>
      <c r="KU20" s="87">
        <f>KU$6/Wochen!$AU$5*Wochen!$AU11</f>
        <v>53.208804283164781</v>
      </c>
      <c r="KV20" s="87">
        <f>KV$6/Wochen!$AU$5*Wochen!$AU11</f>
        <v>57.226109999459197</v>
      </c>
      <c r="KW20" s="87">
        <f>KW$6/Wochen!$AU$5*Wochen!$AU11</f>
        <v>56.734195013790497</v>
      </c>
      <c r="KX20" s="87">
        <f>KX$6/Wochen!$AU$5*Wochen!$AU11</f>
        <v>54.848520902060457</v>
      </c>
      <c r="KY20" s="87">
        <f>KY$6/Wochen!$AV$5*Wochen!$AV11</f>
        <v>58.221987872396525</v>
      </c>
      <c r="KZ20" s="87">
        <f>KZ$6/Wochen!$AV$5*Wochen!$AV11</f>
        <v>55.461112575797515</v>
      </c>
      <c r="LA20" s="87">
        <f>LA$6/Wochen!$AV$5*Wochen!$AV11</f>
        <v>55.095702610071186</v>
      </c>
      <c r="LB20" s="87">
        <f>LB$6/Wochen!$AV$5*Wochen!$AV11</f>
        <v>54.34458212496704</v>
      </c>
      <c r="LC20" s="87">
        <f>LC$6/Wochen!$AV$5*Wochen!$AV11</f>
        <v>54.66939098339045</v>
      </c>
      <c r="LD20" s="87">
        <f>LD$6/Wochen!$AV$5*Wochen!$AV11</f>
        <v>54.750593197996309</v>
      </c>
      <c r="LE20" s="87">
        <f>LE$6/Wochen!$AV$5*Wochen!$AV11</f>
        <v>52.456630635380968</v>
      </c>
      <c r="LF20" s="87">
        <f>LF$6/Wochen!$AW$5*Wochen!$AW11</f>
        <v>55.289224181873784</v>
      </c>
      <c r="LG20" s="87">
        <f>LG$6/Wochen!$AW$5*Wochen!$AW11</f>
        <v>55.628912223468241</v>
      </c>
      <c r="LH20" s="87">
        <f>LH$6/Wochen!$AW$5*Wochen!$AW11</f>
        <v>55.189315934346006</v>
      </c>
      <c r="LI20" s="87">
        <f>LI$6/Wochen!$AW$5*Wochen!$AW11</f>
        <v>56.328269956162707</v>
      </c>
      <c r="LJ20" s="87">
        <f>LJ$6/Wochen!$AW$5*Wochen!$AW11</f>
        <v>56.188398409623815</v>
      </c>
      <c r="LK20" s="87">
        <f>LK$6/Wochen!$AW$5*Wochen!$AW11</f>
        <v>57.527168926496081</v>
      </c>
      <c r="LL20" s="87">
        <f>LL$6/Wochen!$AW$5*Wochen!$AW11</f>
        <v>55.848710368029366</v>
      </c>
      <c r="LM20" s="87">
        <f>LM$6/Wochen!$AX$5*Wochen!$AX11</f>
        <v>56.326800319170154</v>
      </c>
      <c r="LN20" s="87">
        <f>LN$6/Wochen!$AX$5*Wochen!$AX11</f>
        <v>58.762018751246757</v>
      </c>
      <c r="LO20" s="87">
        <f>LO$6/Wochen!$AX$5*Wochen!$AX11</f>
        <v>55.653650508677437</v>
      </c>
      <c r="LP20" s="87">
        <f>LP$6/Wochen!$AX$5*Wochen!$AX11</f>
        <v>54.822112507480554</v>
      </c>
      <c r="LQ20" s="87">
        <f>LQ$6/Wochen!$AX$5*Wochen!$AX11</f>
        <v>57.395920606423296</v>
      </c>
      <c r="LR20" s="87">
        <f>LR$6/Wochen!$AX$5*Wochen!$AX11</f>
        <v>56.247606223818075</v>
      </c>
      <c r="LS20" s="87">
        <f>LS$6/Wochen!$AX$5*Wochen!$AX11</f>
        <v>57.791891083183728</v>
      </c>
      <c r="LT20" s="87">
        <f>LT$6/Wochen!$AY$5*Wochen!$AY11</f>
        <v>58.59176810495903</v>
      </c>
      <c r="LU20" s="87">
        <f>LU$6/Wochen!$AY$5*Wochen!$AY11</f>
        <v>58.630038364988394</v>
      </c>
      <c r="LV20" s="87">
        <f>LV$6/Wochen!$AY$5*Wochen!$AY11</f>
        <v>58.055984464547905</v>
      </c>
      <c r="LW20" s="87">
        <f>LW$6/Wochen!$AY$5*Wochen!$AY11</f>
        <v>57.520200824136779</v>
      </c>
      <c r="LX20" s="87">
        <f>LX$6/Wochen!$AY$5*Wochen!$AY11</f>
        <v>57.711552124283621</v>
      </c>
      <c r="LY20" s="87">
        <f>LY$6/Wochen!$AY$5*Wochen!$AY11</f>
        <v>57.30971439397527</v>
      </c>
      <c r="LZ20" s="87">
        <f>LZ$6/Wochen!$AY$5*Wochen!$AY11</f>
        <v>56.180741723108987</v>
      </c>
      <c r="MA20" s="87">
        <f>MA$6/Wochen!$AZ$5*Wochen!$AZ11</f>
        <v>53.614012397984212</v>
      </c>
      <c r="MB20" s="87">
        <f>MB$6/Wochen!$AZ$5*Wochen!$AZ11</f>
        <v>56.838915399366719</v>
      </c>
      <c r="MC20" s="87">
        <f>MC$6/Wochen!$AZ$5*Wochen!$AZ11</f>
        <v>55.156357311688893</v>
      </c>
      <c r="MD20" s="87">
        <f>MD$6/Wochen!$AZ$5*Wochen!$AZ11</f>
        <v>57.049235160326447</v>
      </c>
      <c r="ME20" s="87">
        <f>ME$6/Wochen!$AZ$5*Wochen!$AZ11</f>
        <v>58.188467198858319</v>
      </c>
      <c r="MF20" s="87">
        <f>MF$6/Wochen!$AZ$5*Wochen!$AZ11</f>
        <v>57.662667796458997</v>
      </c>
      <c r="MG20" s="87">
        <f>MG$6/Wochen!$AZ$5*Wochen!$AZ11</f>
        <v>54.49034473531642</v>
      </c>
      <c r="MH20" s="87">
        <f>MH$6/Wochen!$BA$5*Wochen!$BA11</f>
        <v>58.041022391212508</v>
      </c>
      <c r="MI20" s="87">
        <f>MI$6/Wochen!$BA$5*Wochen!$BA11</f>
        <v>57.539923954372625</v>
      </c>
      <c r="MJ20" s="87">
        <f>MJ$6/Wochen!$BA$5*Wochen!$BA11</f>
        <v>57.902788339670472</v>
      </c>
      <c r="MK20" s="87">
        <f>MK$6/Wochen!$BA$5*Wochen!$BA11</f>
        <v>58.110139416983522</v>
      </c>
      <c r="ML20" s="87">
        <f>ML$6/Wochen!$BA$5*Wochen!$BA11</f>
        <v>60.598352344740171</v>
      </c>
      <c r="MM20" s="87">
        <f>MM$6/Wochen!$BA$5*Wochen!$BA11</f>
        <v>58.300211237853823</v>
      </c>
      <c r="MN20" s="87">
        <f>MN$6/Wochen!$BA$5*Wochen!$BA11</f>
        <v>58.507562315166879</v>
      </c>
      <c r="MO20" s="87">
        <f>MO$6/Wochen!$BB$5*Wochen!$BB11</f>
        <v>53.959904396917622</v>
      </c>
      <c r="MP20" s="87">
        <f>MP$6/Wochen!$BB$5*Wochen!$BB11</f>
        <v>53.756871471545722</v>
      </c>
      <c r="MQ20" s="87">
        <f>MQ$6/Wochen!$BB$5*Wochen!$BB11</f>
        <v>54.756418181068938</v>
      </c>
      <c r="MR20" s="87">
        <f>MR$6/Wochen!$BB$5*Wochen!$BB11</f>
        <v>55.287427370503146</v>
      </c>
      <c r="MS20" s="87">
        <f>MS$6/Wochen!$BB$5*Wochen!$BB11</f>
        <v>55.178101949149045</v>
      </c>
      <c r="MT20" s="87">
        <f>MT$6/Wochen!$BB$5*Wochen!$BB11</f>
        <v>53.850578975563522</v>
      </c>
      <c r="MU20" s="87">
        <f>MU$6/Wochen!$BB$5*Wochen!$BB11</f>
        <v>52.210697655251991</v>
      </c>
      <c r="MV20" s="87">
        <f>MV$6/Wochen!$BC$5*Wochen!$BC11</f>
        <v>54.526553308082846</v>
      </c>
      <c r="MW20" s="87">
        <f>MW$6/Wochen!$BC$5*Wochen!$BC11</f>
        <v>56.110564912563461</v>
      </c>
      <c r="MX20" s="87">
        <f>MX$6/Wochen!$BC$5*Wochen!$BC11</f>
        <v>56.521798694495928</v>
      </c>
      <c r="MY20" s="87">
        <f>MY$6/Wochen!$BC$5*Wochen!$BC11</f>
        <v>53.171004915786924</v>
      </c>
      <c r="MZ20" s="87">
        <f>MZ$6/Wochen!$BC$5*Wochen!$BC11</f>
        <v>52.485615279232817</v>
      </c>
      <c r="NA20" s="87">
        <f>NA$6/Wochen!$BC$5*Wochen!$BC11</f>
        <v>51.510838907244739</v>
      </c>
      <c r="NB20" s="87">
        <f>NB$6/Wochen!$BC$5*Wochen!$BC11</f>
        <v>53.673623982593277</v>
      </c>
      <c r="NC20" s="87">
        <f>NC$6/Wochen!$BD$5*Wochen!$BD11</f>
        <v>64.826464473523302</v>
      </c>
      <c r="ND20" s="87">
        <f>ND$6/Wochen!$BD$5*Wochen!$BD11</f>
        <v>63.298275651216827</v>
      </c>
      <c r="NE20" s="87">
        <f>NE$6/Wochen!$BD$5*Wochen!$BD11</f>
        <v>63.576128164363453</v>
      </c>
      <c r="NF20" s="87">
        <f>NF$6/Wochen!$BD$5*Wochen!$BD11</f>
        <v>59.894582365170606</v>
      </c>
      <c r="NG20" s="87">
        <f>NG$6/Wochen!$BD$5*Wochen!$BD11</f>
        <v>59.529900941665645</v>
      </c>
      <c r="NH20" s="87">
        <f>NH$6/Wochen!$BD$5*Wochen!$BD11</f>
        <v>58.418490889079123</v>
      </c>
      <c r="NI20" s="87">
        <f>NI$6/Wochen!$BD$5*Wochen!$BD11</f>
        <v>56.456157514981044</v>
      </c>
      <c r="NJ20" s="87">
        <f t="shared" si="21"/>
        <v>20805.584600991391</v>
      </c>
      <c r="NK20" s="87">
        <f>SUM(Wochen!D11:BD11)</f>
        <v>21091</v>
      </c>
      <c r="NL20" s="87">
        <f>SUM(Wochen!E11:BC11)</f>
        <v>20271</v>
      </c>
      <c r="NM20" s="87">
        <f t="shared" si="23"/>
        <v>20271.021155838887</v>
      </c>
      <c r="NN20" s="87">
        <f t="shared" si="24"/>
        <v>2.1155838887352729E-2</v>
      </c>
      <c r="NO20" s="88">
        <f t="shared" si="25"/>
        <v>1.043650480358775E-6</v>
      </c>
    </row>
    <row r="21" spans="1:379">
      <c r="A21" s="28" t="str">
        <f>Wochen!C12</f>
        <v>55-60</v>
      </c>
      <c r="B21" s="87">
        <f t="shared" ref="B21:D21" si="30">ND39</f>
        <v>95.076796308503631</v>
      </c>
      <c r="C21" s="87">
        <f t="shared" si="30"/>
        <v>102.01132095434588</v>
      </c>
      <c r="D21" s="87">
        <f t="shared" si="30"/>
        <v>105.39871977992912</v>
      </c>
      <c r="E21" s="87">
        <f>E$6/Wochen!$D$5*Wochen!$D12</f>
        <v>104.7368142622864</v>
      </c>
      <c r="F21" s="87">
        <f>F$6/Wochen!$D$5*Wochen!$D12</f>
        <v>109.52589536052477</v>
      </c>
      <c r="G21" s="87">
        <f>G$6/Wochen!$D$5*Wochen!$D12</f>
        <v>107.50124318891181</v>
      </c>
      <c r="H21" s="87">
        <f>H$6/Wochen!$D$5*Wochen!$D12</f>
        <v>108.04634185049993</v>
      </c>
      <c r="I21" s="87">
        <f>I$6/Wochen!$D$5*Wochen!$D12</f>
        <v>98.779664603502084</v>
      </c>
      <c r="J21" s="87">
        <f>J$6/Wochen!$E$5*Wochen!$E12</f>
        <v>98.188780236747306</v>
      </c>
      <c r="K21" s="87">
        <f>K$6/Wochen!$E$5*Wochen!$E12</f>
        <v>103.22316006176015</v>
      </c>
      <c r="L21" s="87">
        <f>L$6/Wochen!$E$5*Wochen!$E12</f>
        <v>104.325579001544</v>
      </c>
      <c r="M21" s="87">
        <f>M$6/Wochen!$E$5*Wochen!$E12</f>
        <v>107.1183736489964</v>
      </c>
      <c r="N21" s="87">
        <f>N$6/Wochen!$E$5*Wochen!$E12</f>
        <v>106.23643849716933</v>
      </c>
      <c r="O21" s="87">
        <f>O$6/Wochen!$E$5*Wochen!$E12</f>
        <v>98.703242408646432</v>
      </c>
      <c r="P21" s="87">
        <f>P$6/Wochen!$E$5*Wochen!$E12</f>
        <v>96.204426145136381</v>
      </c>
      <c r="Q21" s="87">
        <f>Q$6/Wochen!$F$5*Wochen!$F12</f>
        <v>107.23311092577148</v>
      </c>
      <c r="R21" s="87">
        <f>R$6/Wochen!$F$5*Wochen!$F12</f>
        <v>110.06422018348624</v>
      </c>
      <c r="S21" s="87">
        <f>S$6/Wochen!$F$5*Wochen!$F12</f>
        <v>104.55713094245205</v>
      </c>
      <c r="T21" s="87">
        <f>T$6/Wochen!$F$5*Wochen!$F12</f>
        <v>112.0421184320267</v>
      </c>
      <c r="U21" s="87">
        <f>U$6/Wochen!$F$5*Wochen!$F12</f>
        <v>104.98373644703921</v>
      </c>
      <c r="V21" s="87">
        <f>V$6/Wochen!$F$5*Wochen!$F12</f>
        <v>104.51834862385321</v>
      </c>
      <c r="W21" s="87">
        <f>W$6/Wochen!$F$5*Wochen!$F12</f>
        <v>100.60133444537114</v>
      </c>
      <c r="X21" s="87">
        <f>X$6/Wochen!$G$5*Wochen!$G12</f>
        <v>94.365364308342137</v>
      </c>
      <c r="Y21" s="87">
        <f>Y$6/Wochen!$G$5*Wochen!$G12</f>
        <v>96.867476240760297</v>
      </c>
      <c r="Z21" s="87">
        <f>Z$6/Wochen!$G$5*Wochen!$G12</f>
        <v>96.295564941921853</v>
      </c>
      <c r="AA21" s="87">
        <f>AA$6/Wochen!$G$5*Wochen!$G12</f>
        <v>97.475131995776138</v>
      </c>
      <c r="AB21" s="87">
        <f>AB$6/Wochen!$G$5*Wochen!$G12</f>
        <v>101.62148891235481</v>
      </c>
      <c r="AC21" s="87">
        <f>AC$6/Wochen!$G$5*Wochen!$G12</f>
        <v>95.652164730728614</v>
      </c>
      <c r="AD21" s="87">
        <f>AD$6/Wochen!$G$5*Wochen!$G12</f>
        <v>94.722808870116154</v>
      </c>
      <c r="AE21" s="87">
        <f>AE$6/Wochen!$H$5*Wochen!$H12</f>
        <v>103.14772727272727</v>
      </c>
      <c r="AF21" s="87">
        <f>AF$6/Wochen!$H$5*Wochen!$H12</f>
        <v>106.18686868686869</v>
      </c>
      <c r="AG21" s="87">
        <f>AG$6/Wochen!$H$5*Wochen!$H12</f>
        <v>103.95328282828284</v>
      </c>
      <c r="AH21" s="87">
        <f>AH$6/Wochen!$H$5*Wochen!$H12</f>
        <v>101.60984848484847</v>
      </c>
      <c r="AI21" s="87">
        <f>AI$6/Wochen!$H$5*Wochen!$H12</f>
        <v>107.02904040404042</v>
      </c>
      <c r="AJ21" s="87">
        <f>AJ$6/Wochen!$H$5*Wochen!$H12</f>
        <v>102.78156565656566</v>
      </c>
      <c r="AK21" s="87">
        <f>AK$6/Wochen!$H$5*Wochen!$H12</f>
        <v>100.29166666666667</v>
      </c>
      <c r="AL21" s="87">
        <f>AL$6/Wochen!$I$5*Wochen!$I12</f>
        <v>107.9817140455047</v>
      </c>
      <c r="AM21" s="87">
        <f>AM$6/Wochen!$I$5*Wochen!$I12</f>
        <v>114.28721559560717</v>
      </c>
      <c r="AN21" s="87">
        <f>AN$6/Wochen!$I$5*Wochen!$I12</f>
        <v>106.16888234985025</v>
      </c>
      <c r="AO21" s="87">
        <f>AO$6/Wochen!$I$5*Wochen!$I12</f>
        <v>102.50380957385318</v>
      </c>
      <c r="AP21" s="87">
        <f>AP$6/Wochen!$I$5*Wochen!$I12</f>
        <v>108.53344543113867</v>
      </c>
      <c r="AQ21" s="87">
        <f>AQ$6/Wochen!$I$5*Wochen!$I12</f>
        <v>106.99647942830119</v>
      </c>
      <c r="AR21" s="87">
        <f>AR$6/Wochen!$I$5*Wochen!$I12</f>
        <v>103.52845357574485</v>
      </c>
      <c r="AS21" s="87">
        <f>AS$6/Wochen!$J$5*Wochen!$J12</f>
        <v>106.82300254452926</v>
      </c>
      <c r="AT21" s="87">
        <f>AT$6/Wochen!$J$5*Wochen!$J12</f>
        <v>106.48590330788804</v>
      </c>
      <c r="AU21" s="87">
        <f>AU$6/Wochen!$J$5*Wochen!$J12</f>
        <v>104.35094147582697</v>
      </c>
      <c r="AV21" s="87">
        <f>AV$6/Wochen!$J$5*Wochen!$J12</f>
        <v>104.91277353689568</v>
      </c>
      <c r="AW21" s="87">
        <f>AW$6/Wochen!$J$5*Wochen!$J12</f>
        <v>104.68804071246819</v>
      </c>
      <c r="AX21" s="87">
        <f>AX$6/Wochen!$J$5*Wochen!$J12</f>
        <v>105.32478371501271</v>
      </c>
      <c r="AY21" s="87">
        <f>AY$6/Wochen!$J$5*Wochen!$J12</f>
        <v>103.41455470737912</v>
      </c>
      <c r="AZ21" s="87">
        <f>AZ$6/Wochen!$K$5*Wochen!$K12</f>
        <v>100.75680810639646</v>
      </c>
      <c r="BA21" s="87">
        <f>BA$6/Wochen!$K$5*Wochen!$K12</f>
        <v>95.040109774118633</v>
      </c>
      <c r="BB21" s="87">
        <f>BB$6/Wochen!$K$5*Wochen!$K12</f>
        <v>97.684082752797124</v>
      </c>
      <c r="BC21" s="87">
        <f>BC$6/Wochen!$K$5*Wochen!$K12</f>
        <v>97.827000211104064</v>
      </c>
      <c r="BD21" s="87">
        <f>BD$6/Wochen!$K$5*Wochen!$K12</f>
        <v>95.25448596157905</v>
      </c>
      <c r="BE21" s="87">
        <f>BE$6/Wochen!$K$5*Wochen!$K12</f>
        <v>95.576050242769682</v>
      </c>
      <c r="BF21" s="87">
        <f>BF$6/Wochen!$K$5*Wochen!$K12</f>
        <v>94.861462951234955</v>
      </c>
      <c r="BG21" s="87">
        <f>BG$6/Wochen!$L$5*Wochen!$L12</f>
        <v>102.00759285860866</v>
      </c>
      <c r="BH21" s="87">
        <f>BH$6/Wochen!$L$5*Wochen!$L12</f>
        <v>102.96265134414119</v>
      </c>
      <c r="BI21" s="87">
        <f>BI$6/Wochen!$L$5*Wochen!$L12</f>
        <v>102.41165606402627</v>
      </c>
      <c r="BJ21" s="87">
        <f>BJ$6/Wochen!$L$5*Wochen!$L12</f>
        <v>100.39134003693823</v>
      </c>
      <c r="BK21" s="87">
        <f>BK$6/Wochen!$L$5*Wochen!$L12</f>
        <v>106.85635132361995</v>
      </c>
      <c r="BL21" s="87">
        <f>BL$6/Wochen!$L$5*Wochen!$L12</f>
        <v>103.88097681099939</v>
      </c>
      <c r="BM21" s="87">
        <f>BM$6/Wochen!$L$5*Wochen!$L12</f>
        <v>97.489431561666336</v>
      </c>
      <c r="BN21" s="87">
        <f>BN$6/Wochen!$M$5*Wochen!$M12</f>
        <v>107.03874153642518</v>
      </c>
      <c r="BO21" s="87">
        <f>BO$6/Wochen!$M$5*Wochen!$M12</f>
        <v>108.65427887797181</v>
      </c>
      <c r="BP21" s="87">
        <f>BP$6/Wochen!$M$5*Wochen!$M12</f>
        <v>104.93478592882961</v>
      </c>
      <c r="BQ21" s="87">
        <f>BQ$6/Wochen!$M$5*Wochen!$M12</f>
        <v>104.52150893448048</v>
      </c>
      <c r="BR21" s="87">
        <f>BR$6/Wochen!$M$5*Wochen!$M12</f>
        <v>108.99241460062107</v>
      </c>
      <c r="BS21" s="87">
        <f>BS$6/Wochen!$M$5*Wochen!$M12</f>
        <v>102.04184696838567</v>
      </c>
      <c r="BT21" s="87">
        <f>BT$6/Wochen!$M$5*Wochen!$M12</f>
        <v>101.81642315328617</v>
      </c>
      <c r="BU21" s="87">
        <f>BU$6/Wochen!$N$5*Wochen!$N12</f>
        <v>102.07005632669483</v>
      </c>
      <c r="BV21" s="87">
        <f>BV$6/Wochen!$N$5*Wochen!$N12</f>
        <v>101.96399114866225</v>
      </c>
      <c r="BW21" s="87">
        <f>BW$6/Wochen!$N$5*Wochen!$N12</f>
        <v>102.10541138603902</v>
      </c>
      <c r="BX21" s="87">
        <f>BX$6/Wochen!$N$5*Wochen!$N12</f>
        <v>100.76191913095957</v>
      </c>
      <c r="BY21" s="87">
        <f>BY$6/Wochen!$N$5*Wochen!$N12</f>
        <v>100.01946288473144</v>
      </c>
      <c r="BZ21" s="87">
        <f>BZ$6/Wochen!$N$5*Wochen!$N12</f>
        <v>98.994166163749739</v>
      </c>
      <c r="CA21" s="87">
        <f>CA$6/Wochen!$N$5*Wochen!$N12</f>
        <v>97.084992959163159</v>
      </c>
      <c r="CB21" s="87">
        <f>CB$6/Wochen!$O$5*Wochen!$O12</f>
        <v>102.51273998277696</v>
      </c>
      <c r="CC21" s="87">
        <f>CC$6/Wochen!$O$5*Wochen!$O12</f>
        <v>100.71982169089711</v>
      </c>
      <c r="CD21" s="87">
        <f>CD$6/Wochen!$O$5*Wochen!$O12</f>
        <v>103.25100045590396</v>
      </c>
      <c r="CE21" s="87">
        <f>CE$6/Wochen!$O$5*Wochen!$O12</f>
        <v>99.032369180892559</v>
      </c>
      <c r="CF21" s="87">
        <f>CF$6/Wochen!$O$5*Wochen!$O12</f>
        <v>101.10652955777317</v>
      </c>
      <c r="CG21" s="87">
        <f>CG$6/Wochen!$O$5*Wochen!$O12</f>
        <v>96.923053543386857</v>
      </c>
      <c r="CH21" s="87">
        <f>CH$6/Wochen!$O$5*Wochen!$O12</f>
        <v>90.45448558836938</v>
      </c>
      <c r="CI21" s="87">
        <f>CI$6/Wochen!$O$5*Wochen!$O12</f>
        <v>94.567651081505488</v>
      </c>
      <c r="CJ21" s="87">
        <f>CJ$6/Wochen!$P$5*Wochen!$P12</f>
        <v>103.84205450946557</v>
      </c>
      <c r="CK21" s="87">
        <f>CK$6/Wochen!$P$5*Wochen!$P12</f>
        <v>111.37897782063646</v>
      </c>
      <c r="CL21" s="87">
        <f>CL$6/Wochen!$P$5*Wochen!$P12</f>
        <v>107.87697304978937</v>
      </c>
      <c r="CM21" s="87">
        <f>CM$6/Wochen!$P$5*Wochen!$P12</f>
        <v>112.3306095518449</v>
      </c>
      <c r="CN21" s="87">
        <f>CN$6/Wochen!$P$5*Wochen!$P12</f>
        <v>112.17834847485155</v>
      </c>
      <c r="CO21" s="87">
        <f>CO$6/Wochen!$P$5*Wochen!$P12</f>
        <v>99.997462315383444</v>
      </c>
      <c r="CP21" s="87">
        <f>CP$6/Wochen!$Q$5*Wochen!$Q12</f>
        <v>101.93359810141908</v>
      </c>
      <c r="CQ21" s="87">
        <f>CQ$6/Wochen!$Q$5*Wochen!$Q12</f>
        <v>103.80491112510292</v>
      </c>
      <c r="CR21" s="87">
        <f>CR$6/Wochen!$Q$5*Wochen!$Q12</f>
        <v>105.49968518428828</v>
      </c>
      <c r="CS21" s="87">
        <f>CS$6/Wochen!$Q$5*Wochen!$Q12</f>
        <v>108.39492420206325</v>
      </c>
      <c r="CT21" s="87">
        <f>CT$6/Wochen!$Q$5*Wochen!$Q12</f>
        <v>105.11129946239163</v>
      </c>
      <c r="CU21" s="87">
        <f>CU$6/Wochen!$Q$5*Wochen!$Q12</f>
        <v>103.55775657480505</v>
      </c>
      <c r="CV21" s="87">
        <f>CV$6/Wochen!$Q$5*Wochen!$Q12</f>
        <v>100.69782534992977</v>
      </c>
      <c r="CW21" s="87">
        <f>CW$6/Wochen!$R$5*Wochen!$R12</f>
        <v>109.44678984058891</v>
      </c>
      <c r="CX21" s="87">
        <f>CX$6/Wochen!$R$5*Wochen!$R12</f>
        <v>109.84307512309266</v>
      </c>
      <c r="CY21" s="87">
        <f>CY$6/Wochen!$R$5*Wochen!$R12</f>
        <v>113.76990201335738</v>
      </c>
      <c r="CZ21" s="87">
        <f>CZ$6/Wochen!$R$5*Wochen!$R12</f>
        <v>106.92497440647395</v>
      </c>
      <c r="DA21" s="87">
        <f>DA$6/Wochen!$R$5*Wochen!$R12</f>
        <v>99.395554038902162</v>
      </c>
      <c r="DB21" s="87">
        <f>DB$6/Wochen!$R$5*Wochen!$R12</f>
        <v>100.54838395164043</v>
      </c>
      <c r="DC21" s="87">
        <f>DC$6/Wochen!$R$5*Wochen!$R12</f>
        <v>99.071320625944523</v>
      </c>
      <c r="DD21" s="87">
        <f>DD$6/Wochen!$S$5*Wochen!$S12</f>
        <v>92.978893325727327</v>
      </c>
      <c r="DE21" s="87">
        <f>DE$6/Wochen!$S$5*Wochen!$S12</f>
        <v>94.641705128870001</v>
      </c>
      <c r="DF21" s="87">
        <f>DF$6/Wochen!$S$5*Wochen!$S12</f>
        <v>94.884198516828306</v>
      </c>
      <c r="DG21" s="87">
        <f>DG$6/Wochen!$S$5*Wochen!$S12</f>
        <v>97.828761084893429</v>
      </c>
      <c r="DH21" s="87">
        <f>DH$6/Wochen!$S$5*Wochen!$S12</f>
        <v>101.29295234144065</v>
      </c>
      <c r="DI21" s="87">
        <f>DI$6/Wochen!$S$5*Wochen!$S12</f>
        <v>93.914224964995071</v>
      </c>
      <c r="DJ21" s="87">
        <f>DJ$6/Wochen!$S$5*Wochen!$S12</f>
        <v>92.459264637245241</v>
      </c>
      <c r="DK21" s="87">
        <f>DK$6/Wochen!$T$5*Wochen!$T12</f>
        <v>96.665121543685657</v>
      </c>
      <c r="DL21" s="87">
        <f>DL$6/Wochen!$T$5*Wochen!$T12</f>
        <v>99.72575863741713</v>
      </c>
      <c r="DM21" s="87">
        <f>DM$6/Wochen!$T$5*Wochen!$T12</f>
        <v>98.414057025817925</v>
      </c>
      <c r="DN21" s="87">
        <f>DN$6/Wochen!$T$5*Wochen!$T12</f>
        <v>100.16299250795019</v>
      </c>
      <c r="DO21" s="87">
        <f>DO$6/Wochen!$T$5*Wochen!$T12</f>
        <v>99.252088611006315</v>
      </c>
      <c r="DP21" s="87">
        <f>DP$6/Wochen!$T$5*Wochen!$T12</f>
        <v>92.474963617743768</v>
      </c>
      <c r="DQ21" s="87">
        <f>DQ$6/Wochen!$T$5*Wochen!$T12</f>
        <v>89.305018056379026</v>
      </c>
      <c r="DR21" s="87">
        <f>DR$6/Wochen!$U$5*Wochen!$U12</f>
        <v>105.49818587775607</v>
      </c>
      <c r="DS21" s="87">
        <f>DS$6/Wochen!$U$5*Wochen!$U12</f>
        <v>103.64945576332683</v>
      </c>
      <c r="DT21" s="87">
        <f>DT$6/Wochen!$U$5*Wochen!$U12</f>
        <v>111.28551493162153</v>
      </c>
      <c r="DU21" s="87">
        <f>DU$6/Wochen!$U$5*Wochen!$U12</f>
        <v>108.63298911526653</v>
      </c>
      <c r="DV21" s="87">
        <f>DV$6/Wochen!$U$5*Wochen!$U12</f>
        <v>100.11275467485346</v>
      </c>
      <c r="DW21" s="87">
        <f>DW$6/Wochen!$U$5*Wochen!$U12</f>
        <v>97.821936924365048</v>
      </c>
      <c r="DX21" s="87">
        <f>DX$6/Wochen!$U$5*Wochen!$U12</f>
        <v>92.999162712810488</v>
      </c>
      <c r="DY21" s="87">
        <f>DY$6/Wochen!$V$5*Wochen!$V12</f>
        <v>97.89243592651394</v>
      </c>
      <c r="DZ21" s="87">
        <f>DZ$6/Wochen!$V$5*Wochen!$V12</f>
        <v>97.89243592651394</v>
      </c>
      <c r="EA21" s="87">
        <f>EA$6/Wochen!$V$5*Wochen!$V12</f>
        <v>99.333749149466996</v>
      </c>
      <c r="EB21" s="87">
        <f>EB$6/Wochen!$V$5*Wochen!$V12</f>
        <v>98.632569743706057</v>
      </c>
      <c r="EC21" s="87">
        <f>EC$6/Wochen!$V$5*Wochen!$V12</f>
        <v>99.80120208664097</v>
      </c>
      <c r="ED21" s="87">
        <f>ED$6/Wochen!$V$5*Wochen!$V12</f>
        <v>99.528521206622813</v>
      </c>
      <c r="EE21" s="87">
        <f>EE$6/Wochen!$V$5*Wochen!$V12</f>
        <v>93.919085960535256</v>
      </c>
      <c r="EF21" s="87">
        <f>EF$6/Wochen!$W$5*Wochen!$W12</f>
        <v>99.686075949367094</v>
      </c>
      <c r="EG21" s="87">
        <f>EG$6/Wochen!$W$5*Wochen!$W12</f>
        <v>99.605063291139231</v>
      </c>
      <c r="EH21" s="87">
        <f>EH$6/Wochen!$W$5*Wochen!$W12</f>
        <v>101.91392405063291</v>
      </c>
      <c r="EI21" s="87">
        <f>EI$6/Wochen!$W$5*Wochen!$W12</f>
        <v>97.944303797468351</v>
      </c>
      <c r="EJ21" s="87">
        <f>EJ$6/Wochen!$W$5*Wochen!$W12</f>
        <v>99.605063291139231</v>
      </c>
      <c r="EK21" s="87">
        <f>EK$6/Wochen!$W$5*Wochen!$W12</f>
        <v>94.015189873417711</v>
      </c>
      <c r="EL21" s="87">
        <f>EL$6/Wochen!$W$5*Wochen!$W12</f>
        <v>95.230379746835439</v>
      </c>
      <c r="EM21" s="87">
        <f>EM$6/Wochen!$X$5*Wochen!$X12</f>
        <v>96.375939849624061</v>
      </c>
      <c r="EN21" s="87">
        <f>EN$6/Wochen!$X$5*Wochen!$X12</f>
        <v>97.612519671271201</v>
      </c>
      <c r="EO21" s="87">
        <f>EO$6/Wochen!$X$5*Wochen!$X12</f>
        <v>100.47211050883023</v>
      </c>
      <c r="EP21" s="87">
        <f>EP$6/Wochen!$X$5*Wochen!$X12</f>
        <v>93.400419653785633</v>
      </c>
      <c r="EQ21" s="87">
        <f>EQ$6/Wochen!$X$5*Wochen!$X12</f>
        <v>95.409861863962234</v>
      </c>
      <c r="ER21" s="87">
        <f>ER$6/Wochen!$X$5*Wochen!$X12</f>
        <v>91.816051757300215</v>
      </c>
      <c r="ES21" s="87">
        <f>ES$6/Wochen!$X$5*Wochen!$X12</f>
        <v>87.913096695226443</v>
      </c>
      <c r="ET21" s="87">
        <f>ET$6/Wochen!$Y$5*Wochen!$Y12</f>
        <v>100.88220551378446</v>
      </c>
      <c r="EU21" s="87">
        <f>EU$6/Wochen!$Y$5*Wochen!$Y12</f>
        <v>100.3422842821339</v>
      </c>
      <c r="EV21" s="87">
        <f>EV$6/Wochen!$Y$5*Wochen!$Y12</f>
        <v>100.30075187969925</v>
      </c>
      <c r="EW21" s="87">
        <f>EW$6/Wochen!$Y$5*Wochen!$Y12</f>
        <v>103.04189044038668</v>
      </c>
      <c r="EX21" s="87">
        <f>EX$6/Wochen!$Y$5*Wochen!$Y12</f>
        <v>99.968492660221969</v>
      </c>
      <c r="EY21" s="87">
        <f>EY$6/Wochen!$Y$5*Wochen!$Y12</f>
        <v>98.888650196920878</v>
      </c>
      <c r="EZ21" s="87">
        <f>EZ$6/Wochen!$Y$5*Wochen!$Y12</f>
        <v>92.575725026852851</v>
      </c>
      <c r="FA21" s="87">
        <f>FA$6/Wochen!$Z$5*Wochen!$Z12</f>
        <v>89.29217582672149</v>
      </c>
      <c r="FB21" s="87">
        <f>FB$6/Wochen!$Z$5*Wochen!$Z12</f>
        <v>97.060056755661094</v>
      </c>
      <c r="FC21" s="87">
        <f>FC$6/Wochen!$Z$5*Wochen!$Z12</f>
        <v>99.75189668153125</v>
      </c>
      <c r="FD21" s="87">
        <f>FD$6/Wochen!$Z$5*Wochen!$Z12</f>
        <v>103.4820177216656</v>
      </c>
      <c r="FE21" s="87">
        <f>FE$6/Wochen!$Z$5*Wochen!$Z12</f>
        <v>96.060230497480745</v>
      </c>
      <c r="FF21" s="87">
        <f>FF$6/Wochen!$Z$5*Wochen!$Z12</f>
        <v>91.368738055249906</v>
      </c>
      <c r="FG21" s="87">
        <f>FG$6/Wochen!$Z$5*Wochen!$Z12</f>
        <v>86.98488446168993</v>
      </c>
      <c r="FH21" s="87">
        <f>FH$6/Wochen!$AA$5*Wochen!$AA12</f>
        <v>91.307168674698801</v>
      </c>
      <c r="FI21" s="87">
        <f>FI$6/Wochen!$AA$5*Wochen!$AA12</f>
        <v>92.019578313253007</v>
      </c>
      <c r="FJ21" s="87">
        <f>FJ$6/Wochen!$AA$5*Wochen!$AA12</f>
        <v>94.315120481927721</v>
      </c>
      <c r="FK21" s="87">
        <f>FK$6/Wochen!$AA$5*Wochen!$AA12</f>
        <v>91.782108433734948</v>
      </c>
      <c r="FL21" s="87">
        <f>FL$6/Wochen!$AA$5*Wochen!$AA12</f>
        <v>99.697771084337347</v>
      </c>
      <c r="FM21" s="87">
        <f>FM$6/Wochen!$AA$5*Wochen!$AA12</f>
        <v>96.412771084337351</v>
      </c>
      <c r="FN21" s="87">
        <f>FN$6/Wochen!$AA$5*Wochen!$AA12</f>
        <v>91.46548192771084</v>
      </c>
      <c r="FO21" s="87">
        <f>FO$6/Wochen!$AB$5*Wochen!$AB12</f>
        <v>95.916666666666671</v>
      </c>
      <c r="FP21" s="87">
        <f>FP$6/Wochen!$AB$5*Wochen!$AB12</f>
        <v>100.16666666666666</v>
      </c>
      <c r="FQ21" s="87">
        <f>FQ$6/Wochen!$AB$5*Wochen!$AB12</f>
        <v>99.833333333333329</v>
      </c>
      <c r="FR21" s="87">
        <f>FR$6/Wochen!$AB$5*Wochen!$AB12</f>
        <v>98.958333333333343</v>
      </c>
      <c r="FS21" s="87">
        <f>FS$6/Wochen!$AB$5*Wochen!$AB12</f>
        <v>98.666666666666671</v>
      </c>
      <c r="FT21" s="87">
        <f>FT$6/Wochen!$AB$5*Wochen!$AB12</f>
        <v>98.125</v>
      </c>
      <c r="FU21" s="87">
        <f>FU$6/Wochen!$AB$5*Wochen!$AB12</f>
        <v>91.333333333333343</v>
      </c>
      <c r="FV21" s="87">
        <f>FV$6/Wochen!$AC$5*Wochen!$AC12</f>
        <v>98.609883115380171</v>
      </c>
      <c r="FW21" s="87">
        <f>FW$6/Wochen!$AC$5*Wochen!$AC12</f>
        <v>97.614627936581414</v>
      </c>
      <c r="FX21" s="87">
        <f>FX$6/Wochen!$AC$5*Wochen!$AC12</f>
        <v>94.429811364425404</v>
      </c>
      <c r="FY21" s="87">
        <f>FY$6/Wochen!$AC$5*Wochen!$AC12</f>
        <v>97.614627936581414</v>
      </c>
      <c r="FZ21" s="87">
        <f>FZ$6/Wochen!$AC$5*Wochen!$AC12</f>
        <v>101.27716699456082</v>
      </c>
      <c r="GA21" s="87">
        <f>GA$6/Wochen!$AC$5*Wochen!$AC12</f>
        <v>103.78521004513367</v>
      </c>
      <c r="GB21" s="87">
        <f>GB$6/Wochen!$AC$5*Wochen!$AC12</f>
        <v>94.668672607337115</v>
      </c>
      <c r="GC21" s="87">
        <f>GC$6/Wochen!$AD$5*Wochen!$AD12</f>
        <v>97.997200754579197</v>
      </c>
      <c r="GD21" s="87">
        <f>GD$6/Wochen!$AD$5*Wochen!$AD12</f>
        <v>98.210795350818472</v>
      </c>
      <c r="GE21" s="87">
        <f>GE$6/Wochen!$AD$5*Wochen!$AD12</f>
        <v>104.9176656727317</v>
      </c>
      <c r="GF21" s="87">
        <f>GF$6/Wochen!$AD$5*Wochen!$AD12</f>
        <v>103.29434674131322</v>
      </c>
      <c r="GG21" s="87">
        <f>GG$6/Wochen!$AD$5*Wochen!$AD12</f>
        <v>100.43217915170692</v>
      </c>
      <c r="GH21" s="87">
        <f>GH$6/Wochen!$AD$5*Wochen!$AD12</f>
        <v>97.057384531126388</v>
      </c>
      <c r="GI21" s="87">
        <f>GI$6/Wochen!$AD$5*Wochen!$AD12</f>
        <v>100.09042779772409</v>
      </c>
      <c r="GJ21" s="87">
        <f>GJ$6/Wochen!$AE$5*Wochen!$AE12</f>
        <v>96.181232978460002</v>
      </c>
      <c r="GK21" s="87">
        <f>GK$6/Wochen!$AE$5*Wochen!$AE12</f>
        <v>93.132953701411253</v>
      </c>
      <c r="GL21" s="87">
        <f>GL$6/Wochen!$AE$5*Wochen!$AE12</f>
        <v>90.084674424362476</v>
      </c>
      <c r="GM21" s="87">
        <f>GM$6/Wochen!$AE$5*Wochen!$AE12</f>
        <v>95.980688289180478</v>
      </c>
      <c r="GN21" s="87">
        <f>GN$6/Wochen!$AE$5*Wochen!$AE12</f>
        <v>97.665263679128486</v>
      </c>
      <c r="GO21" s="87">
        <f>GO$6/Wochen!$AE$5*Wochen!$AE12</f>
        <v>88.400099034414467</v>
      </c>
      <c r="GP21" s="87">
        <f>GP$6/Wochen!$AE$5*Wochen!$AE12</f>
        <v>86.555087893042838</v>
      </c>
      <c r="GQ21" s="87">
        <f>GQ$6/Wochen!$AF$5*Wochen!$AF12</f>
        <v>92.394587067086462</v>
      </c>
      <c r="GR21" s="87">
        <f>GR$6/Wochen!$AF$5*Wochen!$AF12</f>
        <v>98.592031968999763</v>
      </c>
      <c r="GS21" s="87">
        <f>GS$6/Wochen!$AF$5*Wochen!$AF12</f>
        <v>98.024945507386775</v>
      </c>
      <c r="GT21" s="87">
        <f>GT$6/Wochen!$AF$5*Wochen!$AF12</f>
        <v>95.31103172681037</v>
      </c>
      <c r="GU21" s="87">
        <f>GU$6/Wochen!$AF$5*Wochen!$AF12</f>
        <v>94.743945265197382</v>
      </c>
      <c r="GV21" s="87">
        <f>GV$6/Wochen!$AF$5*Wochen!$AF12</f>
        <v>94.095846451925411</v>
      </c>
      <c r="GW21" s="87">
        <f>GW$6/Wochen!$AF$5*Wochen!$AF12</f>
        <v>95.837612012593837</v>
      </c>
      <c r="GX21" s="87">
        <f>GX$6/Wochen!$AG$5*Wochen!$AG12</f>
        <v>94.228257011004615</v>
      </c>
      <c r="GY21" s="87">
        <f>GY$6/Wochen!$AG$5*Wochen!$AG12</f>
        <v>89.121346586202819</v>
      </c>
      <c r="GZ21" s="87">
        <f>GZ$6/Wochen!$AG$5*Wochen!$AG12</f>
        <v>89.082948763459953</v>
      </c>
      <c r="HA21" s="87">
        <f>HA$6/Wochen!$AG$5*Wochen!$AG12</f>
        <v>91.732398532718022</v>
      </c>
      <c r="HB21" s="87">
        <f>HB$6/Wochen!$AG$5*Wochen!$AG12</f>
        <v>97.223287184948532</v>
      </c>
      <c r="HC21" s="87">
        <f>HC$6/Wochen!$AG$5*Wochen!$AG12</f>
        <v>96.493728552833971</v>
      </c>
      <c r="HD21" s="87">
        <f>HD$6/Wochen!$AG$5*Wochen!$AG12</f>
        <v>91.118033368832087</v>
      </c>
      <c r="HE21" s="87">
        <f>HE$6/Wochen!$AH$5*Wochen!$AH12</f>
        <v>94.91463064098879</v>
      </c>
      <c r="HF21" s="87">
        <f>HF$6/Wochen!$AH$5*Wochen!$AH12</f>
        <v>100.97384305835011</v>
      </c>
      <c r="HG21" s="87">
        <f>HG$6/Wochen!$AH$5*Wochen!$AH12</f>
        <v>92.999137683242324</v>
      </c>
      <c r="HH21" s="87">
        <f>HH$6/Wochen!$AH$5*Wochen!$AH12</f>
        <v>91.865478585800517</v>
      </c>
      <c r="HI21" s="87">
        <f>HI$6/Wochen!$AH$5*Wochen!$AH12</f>
        <v>101.71658522563955</v>
      </c>
      <c r="HJ21" s="87">
        <f>HJ$6/Wochen!$AH$5*Wochen!$AH12</f>
        <v>101.20839321644151</v>
      </c>
      <c r="HK21" s="87">
        <f>HK$6/Wochen!$AH$5*Wochen!$AH12</f>
        <v>96.321931589537215</v>
      </c>
      <c r="HL21" s="87">
        <f>HL$6/Wochen!$AI$5*Wochen!$AI12</f>
        <v>88.42644533485975</v>
      </c>
      <c r="HM21" s="87">
        <f>HM$6/Wochen!$AI$5*Wochen!$AI12</f>
        <v>83.913394390383516</v>
      </c>
      <c r="HN21" s="87">
        <f>HN$6/Wochen!$AI$5*Wochen!$AI12</f>
        <v>87.61923297080709</v>
      </c>
      <c r="HO21" s="87">
        <f>HO$6/Wochen!$AI$5*Wochen!$AI12</f>
        <v>88.169605037206637</v>
      </c>
      <c r="HP21" s="87">
        <f>HP$6/Wochen!$AI$5*Wochen!$AI12</f>
        <v>93.306410990269029</v>
      </c>
      <c r="HQ21" s="87">
        <f>HQ$6/Wochen!$AI$5*Wochen!$AI12</f>
        <v>97.929536348025181</v>
      </c>
      <c r="HR21" s="87">
        <f>HR$6/Wochen!$AI$5*Wochen!$AI12</f>
        <v>101.63537492844877</v>
      </c>
      <c r="HS21" s="87">
        <f>HS$6/Wochen!$AJ$5*Wochen!$AJ12</f>
        <v>100.0888572590484</v>
      </c>
      <c r="HT21" s="87">
        <f>HT$6/Wochen!$AJ$5*Wochen!$AJ12</f>
        <v>109.26636844245628</v>
      </c>
      <c r="HU21" s="87">
        <f>HU$6/Wochen!$AJ$5*Wochen!$AJ12</f>
        <v>107.82675884505898</v>
      </c>
      <c r="HV21" s="87">
        <f>HV$6/Wochen!$AJ$5*Wochen!$AJ12</f>
        <v>103.22000813338757</v>
      </c>
      <c r="HW21" s="87">
        <f>HW$6/Wochen!$AJ$5*Wochen!$AJ12</f>
        <v>102.82411549410328</v>
      </c>
      <c r="HX21" s="87">
        <f>HX$6/Wochen!$AJ$5*Wochen!$AJ12</f>
        <v>95.266165107767378</v>
      </c>
      <c r="HY21" s="87">
        <f>HY$6/Wochen!$AJ$5*Wochen!$AJ12</f>
        <v>89.50772671817812</v>
      </c>
      <c r="HZ21" s="87">
        <f>HZ$6/Wochen!$AK$5*Wochen!$AK12</f>
        <v>98.935697183901496</v>
      </c>
      <c r="IA21" s="87">
        <f>IA$6/Wochen!$AK$5*Wochen!$AK12</f>
        <v>101.31968988712804</v>
      </c>
      <c r="IB21" s="87">
        <f>IB$6/Wochen!$AK$5*Wochen!$AK12</f>
        <v>100.92235776992361</v>
      </c>
      <c r="IC21" s="87">
        <f>IC$6/Wochen!$AK$5*Wochen!$AK12</f>
        <v>99.809827841751215</v>
      </c>
      <c r="ID21" s="87">
        <f>ID$6/Wochen!$AK$5*Wochen!$AK12</f>
        <v>106.68367346938776</v>
      </c>
      <c r="IE21" s="87">
        <f>IE$6/Wochen!$AK$5*Wochen!$AK12</f>
        <v>99.88929426519212</v>
      </c>
      <c r="IF21" s="87">
        <f>IF$6/Wochen!$AK$5*Wochen!$AK12</f>
        <v>89.43945958271577</v>
      </c>
      <c r="IG21" s="87">
        <f>IG$6/Wochen!$AL$5*Wochen!$AL12</f>
        <v>91.055512118842856</v>
      </c>
      <c r="IH21" s="87">
        <f>IH$6/Wochen!$AL$5*Wochen!$AL12</f>
        <v>93.896132796054601</v>
      </c>
      <c r="II21" s="87">
        <f>II$6/Wochen!$AL$5*Wochen!$AL12</f>
        <v>92.650929211523433</v>
      </c>
      <c r="IJ21" s="87">
        <f>IJ$6/Wochen!$AL$5*Wochen!$AL12</f>
        <v>88.292716665664273</v>
      </c>
      <c r="IK21" s="87">
        <f>IK$6/Wochen!$AL$5*Wochen!$AL12</f>
        <v>94.518734588320214</v>
      </c>
      <c r="IL21" s="87">
        <f>IL$6/Wochen!$AL$5*Wochen!$AL12</f>
        <v>96.581103025199965</v>
      </c>
      <c r="IM21" s="87">
        <f>IM$6/Wochen!$AL$5*Wochen!$AL12</f>
        <v>90.004871594394658</v>
      </c>
      <c r="IN21" s="87">
        <f>IN$6/Wochen!$AM$5*Wochen!$AM12</f>
        <v>92.540228509900089</v>
      </c>
      <c r="IO21" s="87">
        <f>IO$6/Wochen!$AM$5*Wochen!$AM12</f>
        <v>100.05784530717233</v>
      </c>
      <c r="IP21" s="87">
        <f>IP$6/Wochen!$AM$5*Wochen!$AM12</f>
        <v>98.09672788179698</v>
      </c>
      <c r="IQ21" s="87">
        <f>IQ$6/Wochen!$AM$5*Wochen!$AM12</f>
        <v>99.03642998145601</v>
      </c>
      <c r="IR21" s="87">
        <f>IR$6/Wochen!$AM$5*Wochen!$AM12</f>
        <v>100.95669079380271</v>
      </c>
      <c r="IS21" s="87">
        <f>IS$6/Wochen!$AM$5*Wochen!$AM12</f>
        <v>97.40216546030986</v>
      </c>
      <c r="IT21" s="87">
        <f>IT$6/Wochen!$AM$5*Wochen!$AM12</f>
        <v>94.909912065561997</v>
      </c>
      <c r="IU21" s="87">
        <f>IU$6/Wochen!$AN$5*Wochen!$AN12</f>
        <v>87.528747072599529</v>
      </c>
      <c r="IV21" s="87">
        <f>IV$6/Wochen!$AN$5*Wochen!$AN12</f>
        <v>87.528747072599529</v>
      </c>
      <c r="IW21" s="87">
        <f>IW$6/Wochen!$AN$5*Wochen!$AN12</f>
        <v>91.755269320843084</v>
      </c>
      <c r="IX21" s="87">
        <f>IX$6/Wochen!$AN$5*Wochen!$AN12</f>
        <v>90.021311475409831</v>
      </c>
      <c r="IY21" s="87">
        <f>IY$6/Wochen!$AN$5*Wochen!$AN12</f>
        <v>89.912939110070269</v>
      </c>
      <c r="IZ21" s="87">
        <f>IZ$6/Wochen!$AN$5*Wochen!$AN12</f>
        <v>87.49262295081968</v>
      </c>
      <c r="JA21" s="87">
        <f>JA$6/Wochen!$AN$5*Wochen!$AN12</f>
        <v>82.760362997658078</v>
      </c>
      <c r="JB21" s="87">
        <f>JB$6/Wochen!$AO$5*Wochen!$AO12</f>
        <v>96.467115779858403</v>
      </c>
      <c r="JC21" s="87">
        <f>JC$6/Wochen!$AO$5*Wochen!$AO12</f>
        <v>102.35441881708152</v>
      </c>
      <c r="JD21" s="87">
        <f>JD$6/Wochen!$AO$5*Wochen!$AO12</f>
        <v>98.544987440054811</v>
      </c>
      <c r="JE21" s="87">
        <f>JE$6/Wochen!$AO$5*Wochen!$AO12</f>
        <v>98.198675496688736</v>
      </c>
      <c r="JF21" s="87">
        <f>JF$6/Wochen!$AO$5*Wochen!$AO12</f>
        <v>92.426809773920994</v>
      </c>
      <c r="JG21" s="87">
        <f>JG$6/Wochen!$AO$5*Wochen!$AO12</f>
        <v>94.658597853391186</v>
      </c>
      <c r="JH21" s="87">
        <f>JH$6/Wochen!$AO$5*Wochen!$AO12</f>
        <v>91.349394839004347</v>
      </c>
      <c r="JI21" s="87">
        <f>JI$6/Wochen!$AP$5*Wochen!$AP12</f>
        <v>91.002301893307248</v>
      </c>
      <c r="JJ21" s="87">
        <f>JJ$6/Wochen!$AP$5*Wochen!$AP12</f>
        <v>91.555619497036304</v>
      </c>
      <c r="JK21" s="87">
        <f>JK$6/Wochen!$AP$5*Wochen!$AP12</f>
        <v>96.129711687863264</v>
      </c>
      <c r="JL21" s="87">
        <f>JL$6/Wochen!$AP$5*Wochen!$AP12</f>
        <v>92.69914254474304</v>
      </c>
      <c r="JM21" s="87">
        <f>JM$6/Wochen!$AP$5*Wochen!$AP12</f>
        <v>94.727973758416297</v>
      </c>
      <c r="JN21" s="87">
        <f>JN$6/Wochen!$AP$5*Wochen!$AP12</f>
        <v>89.194797721125624</v>
      </c>
      <c r="JO21" s="87">
        <f>JO$6/Wochen!$AP$5*Wochen!$AP12</f>
        <v>85.690452897508194</v>
      </c>
      <c r="JP21" s="87">
        <f>JP$6/Wochen!$AQ$5*Wochen!$AQ12</f>
        <v>98.895660097961041</v>
      </c>
      <c r="JQ21" s="87">
        <f>JQ$6/Wochen!$AQ$5*Wochen!$AQ12</f>
        <v>102.49914568857501</v>
      </c>
      <c r="JR21" s="87">
        <f>JR$6/Wochen!$AQ$5*Wochen!$AQ12</f>
        <v>101.09779018111404</v>
      </c>
      <c r="JS21" s="87">
        <f>JS$6/Wochen!$AQ$5*Wochen!$AQ12</f>
        <v>104.2608497550974</v>
      </c>
      <c r="JT21" s="87">
        <f>JT$6/Wochen!$AQ$5*Wochen!$AQ12</f>
        <v>101.41810001139082</v>
      </c>
      <c r="JU21" s="87">
        <f>JU$6/Wochen!$AQ$5*Wochen!$AQ12</f>
        <v>98.615388996468852</v>
      </c>
      <c r="JV21" s="87">
        <f>JV$6/Wochen!$AQ$5*Wochen!$AQ12</f>
        <v>96.213065269392871</v>
      </c>
      <c r="JW21" s="87">
        <f>JW$6/Wochen!$AR$5*Wochen!$AR12</f>
        <v>96.457477332721226</v>
      </c>
      <c r="JX21" s="87">
        <f>JX$6/Wochen!$AR$5*Wochen!$AR12</f>
        <v>100.26971192471019</v>
      </c>
      <c r="JY21" s="87">
        <f>JY$6/Wochen!$AR$5*Wochen!$AR12</f>
        <v>100.54768736370939</v>
      </c>
      <c r="JZ21" s="87">
        <f>JZ$6/Wochen!$AR$5*Wochen!$AR12</f>
        <v>98.919545506714115</v>
      </c>
      <c r="KA21" s="87">
        <f>KA$6/Wochen!$AR$5*Wochen!$AR12</f>
        <v>104.08194651669919</v>
      </c>
      <c r="KB21" s="87">
        <f>KB$6/Wochen!$AR$5*Wochen!$AR12</f>
        <v>100.78595202570872</v>
      </c>
      <c r="KC21" s="87">
        <f>KC$6/Wochen!$AR$5*Wochen!$AR12</f>
        <v>90.937679329737165</v>
      </c>
      <c r="KD21" s="87">
        <f>KD$6/Wochen!$AS$5*Wochen!$AS12</f>
        <v>97.493492530556821</v>
      </c>
      <c r="KE21" s="87">
        <f>KE$6/Wochen!$AS$5*Wochen!$AS12</f>
        <v>97.886770031688542</v>
      </c>
      <c r="KF21" s="87">
        <f>KF$6/Wochen!$AS$5*Wochen!$AS12</f>
        <v>101.26895654142145</v>
      </c>
      <c r="KG21" s="87">
        <f>KG$6/Wochen!$AS$5*Wochen!$AS12</f>
        <v>100.01046853779991</v>
      </c>
      <c r="KH21" s="87">
        <f>KH$6/Wochen!$AS$5*Wochen!$AS12</f>
        <v>101.30828429153462</v>
      </c>
      <c r="KI21" s="87">
        <f>KI$6/Wochen!$AS$5*Wochen!$AS12</f>
        <v>100.6003847894975</v>
      </c>
      <c r="KJ21" s="87">
        <f>KJ$6/Wochen!$AS$5*Wochen!$AS12</f>
        <v>96.431643277501124</v>
      </c>
      <c r="KK21" s="87">
        <f>KK$6/Wochen!$AT$5*Wochen!$AT12</f>
        <v>104.29689440993789</v>
      </c>
      <c r="KL21" s="87">
        <f>KL$6/Wochen!$AT$5*Wochen!$AT12</f>
        <v>103.13313529570618</v>
      </c>
      <c r="KM21" s="87">
        <f>KM$6/Wochen!$AT$5*Wochen!$AT12</f>
        <v>109.83478260869566</v>
      </c>
      <c r="KN21" s="87">
        <f>KN$6/Wochen!$AT$5*Wochen!$AT12</f>
        <v>108.5907642452066</v>
      </c>
      <c r="KO21" s="87">
        <f>KO$6/Wochen!$AT$5*Wochen!$AT12</f>
        <v>108.1894679989198</v>
      </c>
      <c r="KP21" s="87">
        <f>KP$6/Wochen!$AT$5*Wochen!$AT12</f>
        <v>103.01274642182015</v>
      </c>
      <c r="KQ21" s="87">
        <f>KQ$6/Wochen!$AT$5*Wochen!$AT12</f>
        <v>105.94220901971376</v>
      </c>
      <c r="KR21" s="87">
        <f>KR$6/Wochen!$AU$5*Wochen!$AU12</f>
        <v>88.115407495538378</v>
      </c>
      <c r="KS21" s="87">
        <f>KS$6/Wochen!$AU$5*Wochen!$AU12</f>
        <v>84.452490400735499</v>
      </c>
      <c r="KT21" s="87">
        <f>KT$6/Wochen!$AU$5*Wochen!$AU12</f>
        <v>89.621653777513387</v>
      </c>
      <c r="KU21" s="87">
        <f>KU$6/Wochen!$AU$5*Wochen!$AU12</f>
        <v>88.868530636525875</v>
      </c>
      <c r="KV21" s="87">
        <f>KV$6/Wochen!$AU$5*Wochen!$AU12</f>
        <v>95.578173165323676</v>
      </c>
      <c r="KW21" s="87">
        <f>KW$6/Wochen!$AU$5*Wochen!$AU12</f>
        <v>94.756584284246401</v>
      </c>
      <c r="KX21" s="87">
        <f>KX$6/Wochen!$AU$5*Wochen!$AU12</f>
        <v>91.607160240116812</v>
      </c>
      <c r="KY21" s="87">
        <f>KY$6/Wochen!$AV$5*Wochen!$AV12</f>
        <v>107.67287107830215</v>
      </c>
      <c r="KZ21" s="87">
        <f>KZ$6/Wochen!$AV$5*Wochen!$AV12</f>
        <v>102.5670445557606</v>
      </c>
      <c r="LA21" s="87">
        <f>LA$6/Wochen!$AV$5*Wochen!$AV12</f>
        <v>101.89127339836541</v>
      </c>
      <c r="LB21" s="87">
        <f>LB$6/Wochen!$AV$5*Wochen!$AV12</f>
        <v>100.50218824149749</v>
      </c>
      <c r="LC21" s="87">
        <f>LC$6/Wochen!$AV$5*Wochen!$AV12</f>
        <v>101.10287371473767</v>
      </c>
      <c r="LD21" s="87">
        <f>LD$6/Wochen!$AV$5*Wochen!$AV12</f>
        <v>101.25304508304772</v>
      </c>
      <c r="LE21" s="87">
        <f>LE$6/Wochen!$AV$5*Wochen!$AV12</f>
        <v>97.010703928288962</v>
      </c>
      <c r="LF21" s="87">
        <f>LF$6/Wochen!$AW$5*Wochen!$AW12</f>
        <v>93.79421959425018</v>
      </c>
      <c r="LG21" s="87">
        <f>LG$6/Wochen!$AW$5*Wochen!$AW12</f>
        <v>94.370476093383616</v>
      </c>
      <c r="LH21" s="87">
        <f>LH$6/Wochen!$AW$5*Wochen!$AW12</f>
        <v>93.624732388622689</v>
      </c>
      <c r="LI21" s="87">
        <f>LI$6/Wochen!$AW$5*Wochen!$AW12</f>
        <v>95.556886532776019</v>
      </c>
      <c r="LJ21" s="87">
        <f>LJ$6/Wochen!$AW$5*Wochen!$AW12</f>
        <v>95.31960444489755</v>
      </c>
      <c r="LK21" s="87">
        <f>LK$6/Wochen!$AW$5*Wochen!$AW12</f>
        <v>97.590733000305846</v>
      </c>
      <c r="LL21" s="87">
        <f>LL$6/Wochen!$AW$5*Wochen!$AW12</f>
        <v>94.7433479457641</v>
      </c>
      <c r="LM21" s="87">
        <f>LM$6/Wochen!$AX$5*Wochen!$AX12</f>
        <v>102.29627967285059</v>
      </c>
      <c r="LN21" s="87">
        <f>LN$6/Wochen!$AX$5*Wochen!$AX12</f>
        <v>106.71893077997207</v>
      </c>
      <c r="LO21" s="87">
        <f>LO$6/Wochen!$AX$5*Wochen!$AX12</f>
        <v>101.07375822860563</v>
      </c>
      <c r="LP21" s="87">
        <f>LP$6/Wochen!$AX$5*Wochen!$AX12</f>
        <v>99.563584679832445</v>
      </c>
      <c r="LQ21" s="87">
        <f>LQ$6/Wochen!$AX$5*Wochen!$AX12</f>
        <v>104.23793137841611</v>
      </c>
      <c r="LR21" s="87">
        <f>LR$6/Wochen!$AX$5*Wochen!$AX12</f>
        <v>102.15245362058648</v>
      </c>
      <c r="LS21" s="87">
        <f>LS$6/Wochen!$AX$5*Wochen!$AX12</f>
        <v>104.95706163973669</v>
      </c>
      <c r="LT21" s="87">
        <f>LT$6/Wochen!$AY$5*Wochen!$AY12</f>
        <v>105.58120589210439</v>
      </c>
      <c r="LU21" s="87">
        <f>LU$6/Wochen!$AY$5*Wochen!$AY12</f>
        <v>105.65016814285036</v>
      </c>
      <c r="LV21" s="87">
        <f>LV$6/Wochen!$AY$5*Wochen!$AY12</f>
        <v>104.61573438166059</v>
      </c>
      <c r="LW21" s="87">
        <f>LW$6/Wochen!$AY$5*Wochen!$AY12</f>
        <v>103.65026287121678</v>
      </c>
      <c r="LX21" s="87">
        <f>LX$6/Wochen!$AY$5*Wochen!$AY12</f>
        <v>103.99507412494671</v>
      </c>
      <c r="LY21" s="87">
        <f>LY$6/Wochen!$AY$5*Wochen!$AY12</f>
        <v>103.27097049211386</v>
      </c>
      <c r="LZ21" s="87">
        <f>LZ$6/Wochen!$AY$5*Wochen!$AY12</f>
        <v>101.23658409510729</v>
      </c>
      <c r="MA21" s="87">
        <f>MA$6/Wochen!$AZ$5*Wochen!$AZ12</f>
        <v>98.633412121482394</v>
      </c>
      <c r="MB21" s="87">
        <f>MB$6/Wochen!$AZ$5*Wochen!$AZ12</f>
        <v>104.56624894081969</v>
      </c>
      <c r="MC21" s="87">
        <f>MC$6/Wochen!$AZ$5*Wochen!$AZ12</f>
        <v>101.47085581768719</v>
      </c>
      <c r="MD21" s="87">
        <f>MD$6/Wochen!$AZ$5*Wochen!$AZ12</f>
        <v>104.95317308121125</v>
      </c>
      <c r="ME21" s="87">
        <f>ME$6/Wochen!$AZ$5*Wochen!$AZ12</f>
        <v>107.04901217499889</v>
      </c>
      <c r="MF21" s="87">
        <f>MF$6/Wochen!$AZ$5*Wochen!$AZ12</f>
        <v>106.08170182401999</v>
      </c>
      <c r="MG21" s="87">
        <f>MG$6/Wochen!$AZ$5*Wochen!$AZ12</f>
        <v>100.24559603978058</v>
      </c>
      <c r="MH21" s="87">
        <f>MH$6/Wochen!$BA$5*Wochen!$BA12</f>
        <v>106.14837346852556</v>
      </c>
      <c r="MI21" s="87">
        <f>MI$6/Wochen!$BA$5*Wochen!$BA12</f>
        <v>105.23193916349811</v>
      </c>
      <c r="MJ21" s="87">
        <f>MJ$6/Wochen!$BA$5*Wochen!$BA12</f>
        <v>105.89556400506972</v>
      </c>
      <c r="MK21" s="87">
        <f>MK$6/Wochen!$BA$5*Wochen!$BA12</f>
        <v>106.27477820025348</v>
      </c>
      <c r="ML21" s="87">
        <f>ML$6/Wochen!$BA$5*Wochen!$BA12</f>
        <v>110.8253485424588</v>
      </c>
      <c r="MM21" s="87">
        <f>MM$6/Wochen!$BA$5*Wochen!$BA12</f>
        <v>106.62239121250528</v>
      </c>
      <c r="MN21" s="87">
        <f>MN$6/Wochen!$BA$5*Wochen!$BA12</f>
        <v>107.00160540768906</v>
      </c>
      <c r="MO21" s="87">
        <f>MO$6/Wochen!$BB$5*Wochen!$BB12</f>
        <v>106.35369019656322</v>
      </c>
      <c r="MP21" s="87">
        <f>MP$6/Wochen!$BB$5*Wochen!$BB12</f>
        <v>105.95351712201756</v>
      </c>
      <c r="MQ21" s="87">
        <f>MQ$6/Wochen!$BB$5*Wochen!$BB12</f>
        <v>107.92359995055013</v>
      </c>
      <c r="MR21" s="87">
        <f>MR$6/Wochen!$BB$5*Wochen!$BB12</f>
        <v>108.97020645320805</v>
      </c>
      <c r="MS21" s="87">
        <f>MS$6/Wochen!$BB$5*Wochen!$BB12</f>
        <v>108.75472864383731</v>
      </c>
      <c r="MT21" s="87">
        <f>MT$6/Wochen!$BB$5*Wochen!$BB12</f>
        <v>106.13821238719248</v>
      </c>
      <c r="MU21" s="87">
        <f>MU$6/Wochen!$BB$5*Wochen!$BB12</f>
        <v>102.90604524663124</v>
      </c>
      <c r="MV21" s="87">
        <f>MV$6/Wochen!$BC$5*Wochen!$BC12</f>
        <v>106.02385365460553</v>
      </c>
      <c r="MW21" s="87">
        <f>MW$6/Wochen!$BC$5*Wochen!$BC12</f>
        <v>109.10387621887341</v>
      </c>
      <c r="MX21" s="87">
        <f>MX$6/Wochen!$BC$5*Wochen!$BC12</f>
        <v>109.90349746151986</v>
      </c>
      <c r="MY21" s="87">
        <f>MY$6/Wochen!$BC$5*Wochen!$BC12</f>
        <v>103.38806511403013</v>
      </c>
      <c r="MZ21" s="87">
        <f>MZ$6/Wochen!$BC$5*Wochen!$BC12</f>
        <v>102.05536304295269</v>
      </c>
      <c r="NA21" s="87">
        <f>NA$6/Wochen!$BC$5*Wochen!$BC12</f>
        <v>100.15996454186477</v>
      </c>
      <c r="NB21" s="87">
        <f>NB$6/Wochen!$BC$5*Wochen!$BC12</f>
        <v>104.3653799661536</v>
      </c>
      <c r="NC21" s="87">
        <f>NC$6/Wochen!$BD$5*Wochen!$BD12</f>
        <v>115.50067261831967</v>
      </c>
      <c r="ND21" s="87">
        <f>ND$6/Wochen!$BD$5*Wochen!$BD12</f>
        <v>112.77791366026661</v>
      </c>
      <c r="NE21" s="87">
        <f>NE$6/Wochen!$BD$5*Wochen!$BD12</f>
        <v>113.27296074354896</v>
      </c>
      <c r="NF21" s="87">
        <f>NF$6/Wochen!$BD$5*Wochen!$BD12</f>
        <v>106.71358689005748</v>
      </c>
      <c r="NG21" s="87">
        <f>NG$6/Wochen!$BD$5*Wochen!$BD12</f>
        <v>106.06383759324936</v>
      </c>
      <c r="NH21" s="87">
        <f>NH$6/Wochen!$BD$5*Wochen!$BD12</f>
        <v>104.08364926011984</v>
      </c>
      <c r="NI21" s="87">
        <f>NI$6/Wochen!$BD$5*Wochen!$BD12</f>
        <v>100.58737923443806</v>
      </c>
      <c r="NJ21" s="87">
        <f t="shared" si="21"/>
        <v>36452.027169981389</v>
      </c>
      <c r="NK21" s="87">
        <f>SUM(Wochen!D12:BD12)</f>
        <v>36978</v>
      </c>
      <c r="NL21" s="87">
        <f>SUM(Wochen!E12:BC12)</f>
        <v>35483</v>
      </c>
      <c r="NM21" s="87">
        <f t="shared" si="23"/>
        <v>35475.172076803465</v>
      </c>
      <c r="NN21" s="87">
        <f t="shared" si="24"/>
        <v>-7.8279231965352665</v>
      </c>
      <c r="NO21" s="88">
        <f t="shared" si="25"/>
        <v>-2.206105232515646E-4</v>
      </c>
    </row>
    <row r="22" spans="1:379">
      <c r="A22" s="28" t="str">
        <f>Wochen!C13</f>
        <v>60-65</v>
      </c>
      <c r="B22" s="87">
        <f t="shared" ref="B22:D22" si="31">ND40</f>
        <v>121.13282794990113</v>
      </c>
      <c r="C22" s="87">
        <f t="shared" si="31"/>
        <v>136.24609850288314</v>
      </c>
      <c r="D22" s="87">
        <f t="shared" si="31"/>
        <v>140.77030101042163</v>
      </c>
      <c r="E22" s="87">
        <f>E$6/Wochen!$D$5*Wochen!$D13</f>
        <v>139.88626143998306</v>
      </c>
      <c r="F22" s="87">
        <f>F$6/Wochen!$D$5*Wochen!$D13</f>
        <v>146.28254774374437</v>
      </c>
      <c r="G22" s="87">
        <f>G$6/Wochen!$D$5*Wochen!$D13</f>
        <v>143.57842670475586</v>
      </c>
      <c r="H22" s="87">
        <f>H$6/Wochen!$D$5*Wochen!$D13</f>
        <v>144.30645929217584</v>
      </c>
      <c r="I22" s="87">
        <f>I$6/Wochen!$D$5*Wochen!$D13</f>
        <v>131.92990530603606</v>
      </c>
      <c r="J22" s="87">
        <f>J$6/Wochen!$E$5*Wochen!$E13</f>
        <v>138.89449305198147</v>
      </c>
      <c r="K22" s="87">
        <f>K$6/Wochen!$E$5*Wochen!$E13</f>
        <v>146.01595470921254</v>
      </c>
      <c r="L22" s="87">
        <f>L$6/Wochen!$E$5*Wochen!$E13</f>
        <v>147.57539886773031</v>
      </c>
      <c r="M22" s="87">
        <f>M$6/Wochen!$E$5*Wochen!$E13</f>
        <v>151.52599073597528</v>
      </c>
      <c r="N22" s="87">
        <f>N$6/Wochen!$E$5*Wochen!$E13</f>
        <v>150.27843540916109</v>
      </c>
      <c r="O22" s="87">
        <f>O$6/Wochen!$E$5*Wochen!$E13</f>
        <v>139.62223365928978</v>
      </c>
      <c r="P22" s="87">
        <f>P$6/Wochen!$E$5*Wochen!$E13</f>
        <v>136.0874935666495</v>
      </c>
      <c r="Q22" s="87">
        <f>Q$6/Wochen!$F$5*Wochen!$F13</f>
        <v>147.58965804837365</v>
      </c>
      <c r="R22" s="87">
        <f>R$6/Wochen!$F$5*Wochen!$F13</f>
        <v>151.48623853211009</v>
      </c>
      <c r="S22" s="87">
        <f>S$6/Wochen!$F$5*Wochen!$F13</f>
        <v>143.90658882402002</v>
      </c>
      <c r="T22" s="87">
        <f>T$6/Wochen!$F$5*Wochen!$F13</f>
        <v>154.20850708924104</v>
      </c>
      <c r="U22" s="87">
        <f>U$6/Wochen!$F$5*Wochen!$F13</f>
        <v>144.49374478732278</v>
      </c>
      <c r="V22" s="87">
        <f>V$6/Wochen!$F$5*Wochen!$F13</f>
        <v>143.85321100917432</v>
      </c>
      <c r="W22" s="87">
        <f>W$6/Wochen!$F$5*Wochen!$F13</f>
        <v>138.46205170975813</v>
      </c>
      <c r="X22" s="87">
        <f>X$6/Wochen!$G$5*Wochen!$G13</f>
        <v>133.95142555438227</v>
      </c>
      <c r="Y22" s="87">
        <f>Y$6/Wochen!$G$5*Wochen!$G13</f>
        <v>137.50316789862725</v>
      </c>
      <c r="Z22" s="87">
        <f>Z$6/Wochen!$G$5*Wochen!$G13</f>
        <v>136.69134107708553</v>
      </c>
      <c r="AA22" s="87">
        <f>AA$6/Wochen!$G$5*Wochen!$G13</f>
        <v>138.36573389651531</v>
      </c>
      <c r="AB22" s="87">
        <f>AB$6/Wochen!$G$5*Wochen!$G13</f>
        <v>144.25147835269271</v>
      </c>
      <c r="AC22" s="87">
        <f>AC$6/Wochen!$G$5*Wochen!$G13</f>
        <v>135.77803590285109</v>
      </c>
      <c r="AD22" s="87">
        <f>AD$6/Wochen!$G$5*Wochen!$G13</f>
        <v>134.45881731784581</v>
      </c>
      <c r="AE22" s="87">
        <f>AE$6/Wochen!$H$5*Wochen!$H13</f>
        <v>139.99636363636364</v>
      </c>
      <c r="AF22" s="87">
        <f>AF$6/Wochen!$H$5*Wochen!$H13</f>
        <v>144.12121212121212</v>
      </c>
      <c r="AG22" s="87">
        <f>AG$6/Wochen!$H$5*Wochen!$H13</f>
        <v>141.08969696969697</v>
      </c>
      <c r="AH22" s="87">
        <f>AH$6/Wochen!$H$5*Wochen!$H13</f>
        <v>137.90909090909091</v>
      </c>
      <c r="AI22" s="87">
        <f>AI$6/Wochen!$H$5*Wochen!$H13</f>
        <v>145.26424242424244</v>
      </c>
      <c r="AJ22" s="87">
        <f>AJ$6/Wochen!$H$5*Wochen!$H13</f>
        <v>139.49939393939394</v>
      </c>
      <c r="AK22" s="87">
        <f>AK$6/Wochen!$H$5*Wochen!$H13</f>
        <v>136.12</v>
      </c>
      <c r="AL22" s="87">
        <f>AL$6/Wochen!$I$5*Wochen!$I13</f>
        <v>136.77683779097262</v>
      </c>
      <c r="AM22" s="87">
        <f>AM$6/Wochen!$I$5*Wochen!$I13</f>
        <v>144.7638064211024</v>
      </c>
      <c r="AN22" s="87">
        <f>AN$6/Wochen!$I$5*Wochen!$I13</f>
        <v>134.48058430981033</v>
      </c>
      <c r="AO22" s="87">
        <f>AO$6/Wochen!$I$5*Wochen!$I13</f>
        <v>129.83815879354736</v>
      </c>
      <c r="AP22" s="87">
        <f>AP$6/Wochen!$I$5*Wochen!$I13</f>
        <v>137.47569754610899</v>
      </c>
      <c r="AQ22" s="87">
        <f>AQ$6/Wochen!$I$5*Wochen!$I13</f>
        <v>135.52887394251482</v>
      </c>
      <c r="AR22" s="87">
        <f>AR$6/Wochen!$I$5*Wochen!$I13</f>
        <v>131.13604119594348</v>
      </c>
      <c r="AS22" s="87">
        <f>AS$6/Wochen!$J$5*Wochen!$J13</f>
        <v>149.05872773536893</v>
      </c>
      <c r="AT22" s="87">
        <f>AT$6/Wochen!$J$5*Wochen!$J13</f>
        <v>148.58834605597963</v>
      </c>
      <c r="AU22" s="87">
        <f>AU$6/Wochen!$J$5*Wochen!$J13</f>
        <v>145.60926208651401</v>
      </c>
      <c r="AV22" s="87">
        <f>AV$6/Wochen!$J$5*Wochen!$J13</f>
        <v>146.39323155216286</v>
      </c>
      <c r="AW22" s="87">
        <f>AW$6/Wochen!$J$5*Wochen!$J13</f>
        <v>146.07964376590331</v>
      </c>
      <c r="AX22" s="87">
        <f>AX$6/Wochen!$J$5*Wochen!$J13</f>
        <v>146.96814249363868</v>
      </c>
      <c r="AY22" s="87">
        <f>AY$6/Wochen!$J$5*Wochen!$J13</f>
        <v>144.30264631043255</v>
      </c>
      <c r="AZ22" s="87">
        <f>AZ$6/Wochen!$K$5*Wochen!$K13</f>
        <v>151.20962634578848</v>
      </c>
      <c r="BA22" s="87">
        <f>BA$6/Wochen!$K$5*Wochen!$K13</f>
        <v>142.63035676588558</v>
      </c>
      <c r="BB22" s="87">
        <f>BB$6/Wochen!$K$5*Wochen!$K13</f>
        <v>146.59826894659065</v>
      </c>
      <c r="BC22" s="87">
        <f>BC$6/Wochen!$K$5*Wochen!$K13</f>
        <v>146.81275068608824</v>
      </c>
      <c r="BD22" s="87">
        <f>BD$6/Wochen!$K$5*Wochen!$K13</f>
        <v>142.95207937513194</v>
      </c>
      <c r="BE22" s="87">
        <f>BE$6/Wochen!$K$5*Wochen!$K13</f>
        <v>143.43466328900149</v>
      </c>
      <c r="BF22" s="87">
        <f>BF$6/Wochen!$K$5*Wochen!$K13</f>
        <v>142.36225459151359</v>
      </c>
      <c r="BG22" s="87">
        <f>BG$6/Wochen!$L$5*Wochen!$L13</f>
        <v>147.88251590396058</v>
      </c>
      <c r="BH22" s="87">
        <f>BH$6/Wochen!$L$5*Wochen!$L13</f>
        <v>149.26708393186951</v>
      </c>
      <c r="BI22" s="87">
        <f>BI$6/Wochen!$L$5*Wochen!$L13</f>
        <v>148.46829468499899</v>
      </c>
      <c r="BJ22" s="87">
        <f>BJ$6/Wochen!$L$5*Wochen!$L13</f>
        <v>145.5394007798071</v>
      </c>
      <c r="BK22" s="87">
        <f>BK$6/Wochen!$L$5*Wochen!$L13</f>
        <v>154.91186127642109</v>
      </c>
      <c r="BL22" s="87">
        <f>BL$6/Wochen!$L$5*Wochen!$L13</f>
        <v>150.59839934332035</v>
      </c>
      <c r="BM22" s="87">
        <f>BM$6/Wochen!$L$5*Wochen!$L13</f>
        <v>141.33244407962243</v>
      </c>
      <c r="BN22" s="87">
        <f>BN$6/Wochen!$M$5*Wochen!$M13</f>
        <v>143.58855571959475</v>
      </c>
      <c r="BO22" s="87">
        <f>BO$6/Wochen!$M$5*Wochen!$M13</f>
        <v>145.75573995825485</v>
      </c>
      <c r="BP22" s="87">
        <f>BP$6/Wochen!$M$5*Wochen!$M13</f>
        <v>140.76617624599095</v>
      </c>
      <c r="BQ22" s="87">
        <f>BQ$6/Wochen!$M$5*Wochen!$M13</f>
        <v>140.21178027796162</v>
      </c>
      <c r="BR22" s="87">
        <f>BR$6/Wochen!$M$5*Wochen!$M13</f>
        <v>146.20933665936974</v>
      </c>
      <c r="BS22" s="87">
        <f>BS$6/Wochen!$M$5*Wochen!$M13</f>
        <v>136.88540446978567</v>
      </c>
      <c r="BT22" s="87">
        <f>BT$6/Wochen!$M$5*Wochen!$M13</f>
        <v>136.58300666904242</v>
      </c>
      <c r="BU22" s="87">
        <f>BU$6/Wochen!$N$5*Wochen!$N13</f>
        <v>150.27383826191914</v>
      </c>
      <c r="BV22" s="87">
        <f>BV$6/Wochen!$N$5*Wochen!$N13</f>
        <v>150.11768255884127</v>
      </c>
      <c r="BW22" s="87">
        <f>BW$6/Wochen!$N$5*Wochen!$N13</f>
        <v>150.32589016294509</v>
      </c>
      <c r="BX22" s="87">
        <f>BX$6/Wochen!$N$5*Wochen!$N13</f>
        <v>148.34791792395896</v>
      </c>
      <c r="BY22" s="87">
        <f>BY$6/Wochen!$N$5*Wochen!$N13</f>
        <v>147.254828002414</v>
      </c>
      <c r="BZ22" s="87">
        <f>BZ$6/Wochen!$N$5*Wochen!$N13</f>
        <v>145.74532287266143</v>
      </c>
      <c r="CA22" s="87">
        <f>CA$6/Wochen!$N$5*Wochen!$N13</f>
        <v>142.93452021726011</v>
      </c>
      <c r="CB22" s="87">
        <f>CB$6/Wochen!$O$5*Wochen!$O13</f>
        <v>153.47368421052633</v>
      </c>
      <c r="CC22" s="87">
        <f>CC$6/Wochen!$O$5*Wochen!$O13</f>
        <v>150.78947368421052</v>
      </c>
      <c r="CD22" s="87">
        <f>CD$6/Wochen!$O$5*Wochen!$O13</f>
        <v>154.57894736842107</v>
      </c>
      <c r="CE22" s="87">
        <f>CE$6/Wochen!$O$5*Wochen!$O13</f>
        <v>148.26315789473685</v>
      </c>
      <c r="CF22" s="87">
        <f>CF$6/Wochen!$O$5*Wochen!$O13</f>
        <v>151.36842105263159</v>
      </c>
      <c r="CG22" s="87">
        <f>CG$6/Wochen!$O$5*Wochen!$O13</f>
        <v>145.10526315789474</v>
      </c>
      <c r="CH22" s="87">
        <f>CH$6/Wochen!$O$5*Wochen!$O13</f>
        <v>135.42105263157896</v>
      </c>
      <c r="CI22" s="87">
        <f>CI$6/Wochen!$O$5*Wochen!$O13</f>
        <v>141.57894736842104</v>
      </c>
      <c r="CJ22" s="87">
        <f>CJ$6/Wochen!$P$5*Wochen!$P13</f>
        <v>134.99467086230524</v>
      </c>
      <c r="CK22" s="87">
        <f>CK$6/Wochen!$P$5*Wochen!$P13</f>
        <v>144.7926711668274</v>
      </c>
      <c r="CL22" s="87">
        <f>CL$6/Wochen!$P$5*Wochen!$P13</f>
        <v>140.24006496472617</v>
      </c>
      <c r="CM22" s="87">
        <f>CM$6/Wochen!$P$5*Wochen!$P13</f>
        <v>146.02979241739837</v>
      </c>
      <c r="CN22" s="87">
        <f>CN$6/Wochen!$P$5*Wochen!$P13</f>
        <v>145.83185301730703</v>
      </c>
      <c r="CO22" s="87">
        <f>CO$6/Wochen!$P$5*Wochen!$P13</f>
        <v>129.99670100999847</v>
      </c>
      <c r="CP22" s="87">
        <f>CP$6/Wochen!$Q$5*Wochen!$Q13</f>
        <v>139.54695597423353</v>
      </c>
      <c r="CQ22" s="87">
        <f>CQ$6/Wochen!$Q$5*Wochen!$Q13</f>
        <v>142.10878093669783</v>
      </c>
      <c r="CR22" s="87">
        <f>CR$6/Wochen!$Q$5*Wochen!$Q13</f>
        <v>144.42892429892964</v>
      </c>
      <c r="CS22" s="87">
        <f>CS$6/Wochen!$Q$5*Wochen!$Q13</f>
        <v>148.39250254274228</v>
      </c>
      <c r="CT22" s="87">
        <f>CT$6/Wochen!$Q$5*Wochen!$Q13</f>
        <v>143.89722477841815</v>
      </c>
      <c r="CU22" s="87">
        <f>CU$6/Wochen!$Q$5*Wochen!$Q13</f>
        <v>141.77042669637234</v>
      </c>
      <c r="CV22" s="87">
        <f>CV$6/Wochen!$Q$5*Wochen!$Q13</f>
        <v>137.85518477260621</v>
      </c>
      <c r="CW22" s="87">
        <f>CW$6/Wochen!$R$5*Wochen!$R13</f>
        <v>149.43411495149419</v>
      </c>
      <c r="CX22" s="87">
        <f>CX$6/Wochen!$R$5*Wochen!$R13</f>
        <v>149.97518646711839</v>
      </c>
      <c r="CY22" s="87">
        <f>CY$6/Wochen!$R$5*Wochen!$R13</f>
        <v>155.33671330375859</v>
      </c>
      <c r="CZ22" s="87">
        <f>CZ$6/Wochen!$R$5*Wochen!$R13</f>
        <v>145.99093257933993</v>
      </c>
      <c r="DA22" s="87">
        <f>DA$6/Wochen!$R$5*Wochen!$R13</f>
        <v>135.7105737824794</v>
      </c>
      <c r="DB22" s="87">
        <f>DB$6/Wochen!$R$5*Wochen!$R13</f>
        <v>137.28460000974991</v>
      </c>
      <c r="DC22" s="87">
        <f>DC$6/Wochen!$R$5*Wochen!$R13</f>
        <v>135.26787890605956</v>
      </c>
      <c r="DD22" s="87">
        <f>DD$6/Wochen!$S$5*Wochen!$S13</f>
        <v>130.83856246434684</v>
      </c>
      <c r="DE22" s="87">
        <f>DE$6/Wochen!$S$5*Wochen!$S13</f>
        <v>133.17844733703262</v>
      </c>
      <c r="DF22" s="87">
        <f>DF$6/Wochen!$S$5*Wochen!$S13</f>
        <v>133.51968054763265</v>
      </c>
      <c r="DG22" s="87">
        <f>DG$6/Wochen!$S$5*Wochen!$S13</f>
        <v>137.66322667634702</v>
      </c>
      <c r="DH22" s="87">
        <f>DH$6/Wochen!$S$5*Wochen!$S13</f>
        <v>142.53798682777577</v>
      </c>
      <c r="DI22" s="87">
        <f>DI$6/Wochen!$S$5*Wochen!$S13</f>
        <v>132.15474770523258</v>
      </c>
      <c r="DJ22" s="87">
        <f>DJ$6/Wochen!$S$5*Wochen!$S13</f>
        <v>130.10734844163252</v>
      </c>
      <c r="DK22" s="87">
        <f>DK$6/Wochen!$T$5*Wochen!$T13</f>
        <v>141.42278876731524</v>
      </c>
      <c r="DL22" s="87">
        <f>DL$6/Wochen!$T$5*Wochen!$T13</f>
        <v>145.90055516628038</v>
      </c>
      <c r="DM22" s="87">
        <f>DM$6/Wochen!$T$5*Wochen!$T13</f>
        <v>143.98151242386677</v>
      </c>
      <c r="DN22" s="87">
        <f>DN$6/Wochen!$T$5*Wochen!$T13</f>
        <v>146.54023608041825</v>
      </c>
      <c r="DO22" s="87">
        <f>DO$6/Wochen!$T$5*Wochen!$T13</f>
        <v>145.20756750929769</v>
      </c>
      <c r="DP22" s="87">
        <f>DP$6/Wochen!$T$5*Wochen!$T13</f>
        <v>135.29251334016061</v>
      </c>
      <c r="DQ22" s="87">
        <f>DQ$6/Wochen!$T$5*Wochen!$T13</f>
        <v>130.65482671266102</v>
      </c>
      <c r="DR22" s="87">
        <f>DR$6/Wochen!$U$5*Wochen!$U13</f>
        <v>138.61289422271841</v>
      </c>
      <c r="DS22" s="87">
        <f>DS$6/Wochen!$U$5*Wochen!$U13</f>
        <v>136.18386826681552</v>
      </c>
      <c r="DT22" s="87">
        <f>DT$6/Wochen!$U$5*Wochen!$U13</f>
        <v>146.21680156293607</v>
      </c>
      <c r="DU22" s="87">
        <f>DU$6/Wochen!$U$5*Wochen!$U13</f>
        <v>142.73167736533631</v>
      </c>
      <c r="DV22" s="87">
        <f>DV$6/Wochen!$U$5*Wochen!$U13</f>
        <v>131.53703600334913</v>
      </c>
      <c r="DW22" s="87">
        <f>DW$6/Wochen!$U$5*Wochen!$U13</f>
        <v>128.52715601451297</v>
      </c>
      <c r="DX22" s="87">
        <f>DX$6/Wochen!$U$5*Wochen!$U13</f>
        <v>122.19056656433156</v>
      </c>
      <c r="DY22" s="87">
        <f>DY$6/Wochen!$V$5*Wochen!$V13</f>
        <v>136.93541619414833</v>
      </c>
      <c r="DZ22" s="87">
        <f>DZ$6/Wochen!$V$5*Wochen!$V13</f>
        <v>136.93541619414833</v>
      </c>
      <c r="EA22" s="87">
        <f>EA$6/Wochen!$V$5*Wochen!$V13</f>
        <v>138.95157632116124</v>
      </c>
      <c r="EB22" s="87">
        <f>EB$6/Wochen!$V$5*Wochen!$V13</f>
        <v>137.9707416647766</v>
      </c>
      <c r="EC22" s="87">
        <f>EC$6/Wochen!$V$5*Wochen!$V13</f>
        <v>139.60546609208438</v>
      </c>
      <c r="ED22" s="87">
        <f>ED$6/Wochen!$V$5*Wochen!$V13</f>
        <v>139.22403039237921</v>
      </c>
      <c r="EE22" s="87">
        <f>EE$6/Wochen!$V$5*Wochen!$V13</f>
        <v>131.37735314130188</v>
      </c>
      <c r="EF22" s="87">
        <f>EF$6/Wochen!$W$5*Wochen!$W13</f>
        <v>132.86647041507211</v>
      </c>
      <c r="EG22" s="87">
        <f>EG$6/Wochen!$W$5*Wochen!$W13</f>
        <v>132.75849278775391</v>
      </c>
      <c r="EH22" s="87">
        <f>EH$6/Wochen!$W$5*Wochen!$W13</f>
        <v>135.83585516632323</v>
      </c>
      <c r="EI22" s="87">
        <f>EI$6/Wochen!$W$5*Wochen!$W13</f>
        <v>130.54495142773035</v>
      </c>
      <c r="EJ22" s="87">
        <f>EJ$6/Wochen!$W$5*Wochen!$W13</f>
        <v>132.75849278775391</v>
      </c>
      <c r="EK22" s="87">
        <f>EK$6/Wochen!$W$5*Wochen!$W13</f>
        <v>125.30803650279657</v>
      </c>
      <c r="EL22" s="87">
        <f>EL$6/Wochen!$W$5*Wochen!$W13</f>
        <v>126.9277009125699</v>
      </c>
      <c r="EM22" s="87">
        <f>EM$6/Wochen!$X$5*Wochen!$X13</f>
        <v>133.15288220551378</v>
      </c>
      <c r="EN22" s="87">
        <f>EN$6/Wochen!$X$5*Wochen!$X13</f>
        <v>134.86133939499911</v>
      </c>
      <c r="EO22" s="87">
        <f>EO$6/Wochen!$X$5*Wochen!$X13</f>
        <v>138.81214664568398</v>
      </c>
      <c r="EP22" s="87">
        <f>EP$6/Wochen!$X$5*Wochen!$X13</f>
        <v>129.04190709331471</v>
      </c>
      <c r="EQ22" s="87">
        <f>EQ$6/Wochen!$X$5*Wochen!$X13</f>
        <v>131.81815002622835</v>
      </c>
      <c r="ER22" s="87">
        <f>ER$6/Wochen!$X$5*Wochen!$X13</f>
        <v>126.85294631928657</v>
      </c>
      <c r="ES22" s="87">
        <f>ES$6/Wochen!$X$5*Wochen!$X13</f>
        <v>121.46062831497349</v>
      </c>
      <c r="ET22" s="87">
        <f>ET$6/Wochen!$Y$5*Wochen!$Y13</f>
        <v>141.61194653299916</v>
      </c>
      <c r="EU22" s="87">
        <f>EU$6/Wochen!$Y$5*Wochen!$Y13</f>
        <v>140.85403986155865</v>
      </c>
      <c r="EV22" s="87">
        <f>EV$6/Wochen!$Y$5*Wochen!$Y13</f>
        <v>140.79573934837092</v>
      </c>
      <c r="EW22" s="87">
        <f>EW$6/Wochen!$Y$5*Wochen!$Y13</f>
        <v>144.64357321876119</v>
      </c>
      <c r="EX22" s="87">
        <f>EX$6/Wochen!$Y$5*Wochen!$Y13</f>
        <v>140.32933524286906</v>
      </c>
      <c r="EY22" s="87">
        <f>EY$6/Wochen!$Y$5*Wochen!$Y13</f>
        <v>138.81352189998807</v>
      </c>
      <c r="EZ22" s="87">
        <f>EZ$6/Wochen!$Y$5*Wochen!$Y13</f>
        <v>129.95184389545292</v>
      </c>
      <c r="FA22" s="87">
        <f>FA$6/Wochen!$Z$5*Wochen!$Z13</f>
        <v>122.91121793015579</v>
      </c>
      <c r="FB22" s="87">
        <f>FB$6/Wochen!$Z$5*Wochen!$Z13</f>
        <v>133.60375282330457</v>
      </c>
      <c r="FC22" s="87">
        <f>FC$6/Wochen!$Z$5*Wochen!$Z13</f>
        <v>137.30908669716803</v>
      </c>
      <c r="FD22" s="87">
        <f>FD$6/Wochen!$Z$5*Wochen!$Z13</f>
        <v>142.44362077952161</v>
      </c>
      <c r="FE22" s="87">
        <f>FE$6/Wochen!$Z$5*Wochen!$Z13</f>
        <v>132.22748595586958</v>
      </c>
      <c r="FF22" s="87">
        <f>FF$6/Wochen!$Z$5*Wochen!$Z13</f>
        <v>125.76961834713617</v>
      </c>
      <c r="FG22" s="87">
        <f>FG$6/Wochen!$Z$5*Wochen!$Z13</f>
        <v>119.73521746684428</v>
      </c>
      <c r="FH22" s="87">
        <f>FH$6/Wochen!$AA$5*Wochen!$AA13</f>
        <v>127.99680722891566</v>
      </c>
      <c r="FI22" s="87">
        <f>FI$6/Wochen!$AA$5*Wochen!$AA13</f>
        <v>128.99548192771084</v>
      </c>
      <c r="FJ22" s="87">
        <f>FJ$6/Wochen!$AA$5*Wochen!$AA13</f>
        <v>132.21343373493977</v>
      </c>
      <c r="FK22" s="87">
        <f>FK$6/Wochen!$AA$5*Wochen!$AA13</f>
        <v>128.66259036144578</v>
      </c>
      <c r="FL22" s="87">
        <f>FL$6/Wochen!$AA$5*Wochen!$AA13</f>
        <v>139.75897590361444</v>
      </c>
      <c r="FM22" s="87">
        <f>FM$6/Wochen!$AA$5*Wochen!$AA13</f>
        <v>135.15397590361448</v>
      </c>
      <c r="FN22" s="87">
        <f>FN$6/Wochen!$AA$5*Wochen!$AA13</f>
        <v>128.21873493975903</v>
      </c>
      <c r="FO22" s="87">
        <f>FO$6/Wochen!$AB$5*Wochen!$AB13</f>
        <v>126.53135675939484</v>
      </c>
      <c r="FP22" s="87">
        <f>FP$6/Wochen!$AB$5*Wochen!$AB13</f>
        <v>132.13787213274767</v>
      </c>
      <c r="FQ22" s="87">
        <f>FQ$6/Wochen!$AB$5*Wochen!$AB13</f>
        <v>131.69814543679843</v>
      </c>
      <c r="FR22" s="87">
        <f>FR$6/Wochen!$AB$5*Wochen!$AB13</f>
        <v>130.54386285993169</v>
      </c>
      <c r="FS22" s="87">
        <f>FS$6/Wochen!$AB$5*Wochen!$AB13</f>
        <v>130.15910200097608</v>
      </c>
      <c r="FT22" s="87">
        <f>FT$6/Wochen!$AB$5*Wochen!$AB13</f>
        <v>129.44454612005856</v>
      </c>
      <c r="FU22" s="87">
        <f>FU$6/Wochen!$AB$5*Wochen!$AB13</f>
        <v>120.48511469009273</v>
      </c>
      <c r="FV22" s="87">
        <f>FV$6/Wochen!$AC$5*Wochen!$AC13</f>
        <v>131.28873972919803</v>
      </c>
      <c r="FW22" s="87">
        <f>FW$6/Wochen!$AC$5*Wochen!$AC13</f>
        <v>129.96366161323922</v>
      </c>
      <c r="FX22" s="87">
        <f>FX$6/Wochen!$AC$5*Wochen!$AC13</f>
        <v>125.72341164217104</v>
      </c>
      <c r="FY22" s="87">
        <f>FY$6/Wochen!$AC$5*Wochen!$AC13</f>
        <v>129.96366161323922</v>
      </c>
      <c r="FZ22" s="87">
        <f>FZ$6/Wochen!$AC$5*Wochen!$AC13</f>
        <v>134.8399490799676</v>
      </c>
      <c r="GA22" s="87">
        <f>GA$6/Wochen!$AC$5*Wochen!$AC13</f>
        <v>138.17914593218376</v>
      </c>
      <c r="GB22" s="87">
        <f>GB$6/Wochen!$AC$5*Wochen!$AC13</f>
        <v>126.04143039000117</v>
      </c>
      <c r="GC22" s="87">
        <f>GC$6/Wochen!$AD$5*Wochen!$AD13</f>
        <v>131.50051725187123</v>
      </c>
      <c r="GD22" s="87">
        <f>GD$6/Wochen!$AD$5*Wochen!$AD13</f>
        <v>131.78713564169658</v>
      </c>
      <c r="GE22" s="87">
        <f>GE$6/Wochen!$AD$5*Wochen!$AD13</f>
        <v>140.78695308221262</v>
      </c>
      <c r="GF22" s="87">
        <f>GF$6/Wochen!$AD$5*Wochen!$AD13</f>
        <v>138.60865331953994</v>
      </c>
      <c r="GG22" s="87">
        <f>GG$6/Wochen!$AD$5*Wochen!$AD13</f>
        <v>134.76796689588022</v>
      </c>
      <c r="GH22" s="87">
        <f>GH$6/Wochen!$AD$5*Wochen!$AD13</f>
        <v>130.23939633663969</v>
      </c>
      <c r="GI22" s="87">
        <f>GI$6/Wochen!$AD$5*Wochen!$AD13</f>
        <v>134.30937747215967</v>
      </c>
      <c r="GJ22" s="87">
        <f>GJ$6/Wochen!$AE$5*Wochen!$AE13</f>
        <v>128.83535528596187</v>
      </c>
      <c r="GK22" s="87">
        <f>GK$6/Wochen!$AE$5*Wochen!$AE13</f>
        <v>124.75216637781631</v>
      </c>
      <c r="GL22" s="87">
        <f>GL$6/Wochen!$AE$5*Wochen!$AE13</f>
        <v>120.66897746967072</v>
      </c>
      <c r="GM22" s="87">
        <f>GM$6/Wochen!$AE$5*Wochen!$AE13</f>
        <v>128.56672443674177</v>
      </c>
      <c r="GN22" s="87">
        <f>GN$6/Wochen!$AE$5*Wochen!$AE13</f>
        <v>130.82322357019063</v>
      </c>
      <c r="GO22" s="87">
        <f>GO$6/Wochen!$AE$5*Wochen!$AE13</f>
        <v>118.41247833622184</v>
      </c>
      <c r="GP22" s="87">
        <f>GP$6/Wochen!$AE$5*Wochen!$AE13</f>
        <v>115.94107452339689</v>
      </c>
      <c r="GQ22" s="87">
        <f>GQ$6/Wochen!$AF$5*Wochen!$AF13</f>
        <v>126.78360377815453</v>
      </c>
      <c r="GR22" s="87">
        <f>GR$6/Wochen!$AF$5*Wochen!$AF13</f>
        <v>135.28772099782032</v>
      </c>
      <c r="GS22" s="87">
        <f>GS$6/Wochen!$AF$5*Wochen!$AF13</f>
        <v>134.50956648098813</v>
      </c>
      <c r="GT22" s="87">
        <f>GT$6/Wochen!$AF$5*Wochen!$AF13</f>
        <v>130.78554129329135</v>
      </c>
      <c r="GU22" s="87">
        <f>GU$6/Wochen!$AF$5*Wochen!$AF13</f>
        <v>130.00738677645919</v>
      </c>
      <c r="GV22" s="87">
        <f>GV$6/Wochen!$AF$5*Wochen!$AF13</f>
        <v>129.11806732865099</v>
      </c>
      <c r="GW22" s="87">
        <f>GW$6/Wochen!$AF$5*Wochen!$AF13</f>
        <v>131.50811334463549</v>
      </c>
      <c r="GX22" s="87">
        <f>GX$6/Wochen!$AG$5*Wochen!$AG13</f>
        <v>137.64004259850907</v>
      </c>
      <c r="GY22" s="87">
        <f>GY$6/Wochen!$AG$5*Wochen!$AG13</f>
        <v>130.1803336883209</v>
      </c>
      <c r="GZ22" s="87">
        <f>GZ$6/Wochen!$AG$5*Wochen!$AG13</f>
        <v>130.12424565140222</v>
      </c>
      <c r="HA22" s="87">
        <f>HA$6/Wochen!$AG$5*Wochen!$AG13</f>
        <v>133.99432019879305</v>
      </c>
      <c r="HB22" s="87">
        <f>HB$6/Wochen!$AG$5*Wochen!$AG13</f>
        <v>142.01490947816828</v>
      </c>
      <c r="HC22" s="87">
        <f>HC$6/Wochen!$AG$5*Wochen!$AG13</f>
        <v>140.94923677671281</v>
      </c>
      <c r="HD22" s="87">
        <f>HD$6/Wochen!$AG$5*Wochen!$AG13</f>
        <v>133.09691160809373</v>
      </c>
      <c r="HE22" s="87">
        <f>HE$6/Wochen!$AH$5*Wochen!$AH13</f>
        <v>134.27628628916355</v>
      </c>
      <c r="HF22" s="87">
        <f>HF$6/Wochen!$AH$5*Wochen!$AH13</f>
        <v>142.84828973843059</v>
      </c>
      <c r="HG22" s="87">
        <f>HG$6/Wochen!$AH$5*Wochen!$AH13</f>
        <v>131.56642713423398</v>
      </c>
      <c r="HH22" s="87">
        <f>HH$6/Wochen!$AH$5*Wochen!$AH13</f>
        <v>129.96263294050013</v>
      </c>
      <c r="HI22" s="87">
        <f>HI$6/Wochen!$AH$5*Wochen!$AH13</f>
        <v>143.89905145156655</v>
      </c>
      <c r="HJ22" s="87">
        <f>HJ$6/Wochen!$AH$5*Wochen!$AH13</f>
        <v>143.18010922678931</v>
      </c>
      <c r="HK22" s="87">
        <f>HK$6/Wochen!$AH$5*Wochen!$AH13</f>
        <v>136.26720321931589</v>
      </c>
      <c r="HL22" s="87">
        <f>HL$6/Wochen!$AI$5*Wochen!$AI13</f>
        <v>123.46594161419576</v>
      </c>
      <c r="HM22" s="87">
        <f>HM$6/Wochen!$AI$5*Wochen!$AI13</f>
        <v>117.1645678305667</v>
      </c>
      <c r="HN22" s="87">
        <f>HN$6/Wochen!$AI$5*Wochen!$AI13</f>
        <v>122.338866628506</v>
      </c>
      <c r="HO22" s="87">
        <f>HO$6/Wochen!$AI$5*Wochen!$AI13</f>
        <v>123.10732684602176</v>
      </c>
      <c r="HP22" s="87">
        <f>HP$6/Wochen!$AI$5*Wochen!$AI13</f>
        <v>130.27962220950201</v>
      </c>
      <c r="HQ22" s="87">
        <f>HQ$6/Wochen!$AI$5*Wochen!$AI13</f>
        <v>136.73468803663422</v>
      </c>
      <c r="HR22" s="87">
        <f>HR$6/Wochen!$AI$5*Wochen!$AI13</f>
        <v>141.90898683457357</v>
      </c>
      <c r="HS22" s="87">
        <f>HS$6/Wochen!$AJ$5*Wochen!$AJ13</f>
        <v>146.31633794225294</v>
      </c>
      <c r="HT22" s="87">
        <f>HT$6/Wochen!$AJ$5*Wochen!$AJ13</f>
        <v>159.73261488409921</v>
      </c>
      <c r="HU22" s="87">
        <f>HU$6/Wochen!$AJ$5*Wochen!$AJ13</f>
        <v>157.62810085400571</v>
      </c>
      <c r="HV22" s="87">
        <f>HV$6/Wochen!$AJ$5*Wochen!$AJ13</f>
        <v>150.89365595770639</v>
      </c>
      <c r="HW22" s="87">
        <f>HW$6/Wochen!$AJ$5*Wochen!$AJ13</f>
        <v>150.31491459943067</v>
      </c>
      <c r="HX22" s="87">
        <f>HX$6/Wochen!$AJ$5*Wochen!$AJ13</f>
        <v>139.26621594143961</v>
      </c>
      <c r="HY22" s="87">
        <f>HY$6/Wochen!$AJ$5*Wochen!$AJ13</f>
        <v>130.84815982106548</v>
      </c>
      <c r="HZ22" s="87">
        <f>HZ$6/Wochen!$AK$5*Wochen!$AK13</f>
        <v>128.60221183445444</v>
      </c>
      <c r="IA22" s="87">
        <f>IA$6/Wochen!$AK$5*Wochen!$AK13</f>
        <v>131.70106031239311</v>
      </c>
      <c r="IB22" s="87">
        <f>IB$6/Wochen!$AK$5*Wochen!$AK13</f>
        <v>131.18458556607001</v>
      </c>
      <c r="IC22" s="87">
        <f>IC$6/Wochen!$AK$5*Wochen!$AK13</f>
        <v>129.73845627636527</v>
      </c>
      <c r="ID22" s="87">
        <f>ID$6/Wochen!$AK$5*Wochen!$AK13</f>
        <v>138.67346938775509</v>
      </c>
      <c r="IE22" s="87">
        <f>IE$6/Wochen!$AK$5*Wochen!$AK13</f>
        <v>129.84175122562993</v>
      </c>
      <c r="IF22" s="87">
        <f>IF$6/Wochen!$AK$5*Wochen!$AK13</f>
        <v>116.25846539733212</v>
      </c>
      <c r="IG22" s="87">
        <f>IG$6/Wochen!$AL$5*Wochen!$AL13</f>
        <v>126.23924941360438</v>
      </c>
      <c r="IH22" s="87">
        <f>IH$6/Wochen!$AL$5*Wochen!$AL13</f>
        <v>130.17748240813134</v>
      </c>
      <c r="II22" s="87">
        <f>II$6/Wochen!$AL$5*Wochen!$AL13</f>
        <v>128.45113369820172</v>
      </c>
      <c r="IJ22" s="87">
        <f>IJ$6/Wochen!$AL$5*Wochen!$AL13</f>
        <v>122.408913213448</v>
      </c>
      <c r="IK22" s="87">
        <f>IK$6/Wochen!$AL$5*Wochen!$AL13</f>
        <v>131.04065676309617</v>
      </c>
      <c r="IL22" s="87">
        <f>IL$6/Wochen!$AL$5*Wochen!$AL13</f>
        <v>133.8999218139171</v>
      </c>
      <c r="IM22" s="87">
        <f>IM$6/Wochen!$AL$5*Wochen!$AL13</f>
        <v>124.78264268960125</v>
      </c>
      <c r="IN22" s="87">
        <f>IN$6/Wochen!$AM$5*Wochen!$AM13</f>
        <v>122.21271759286952</v>
      </c>
      <c r="IO22" s="87">
        <f>IO$6/Wochen!$AM$5*Wochen!$AM13</f>
        <v>132.14081473948673</v>
      </c>
      <c r="IP22" s="87">
        <f>IP$6/Wochen!$AM$5*Wochen!$AM13</f>
        <v>129.55087635341269</v>
      </c>
      <c r="IQ22" s="87">
        <f>IQ$6/Wochen!$AM$5*Wochen!$AM13</f>
        <v>130.79188849673986</v>
      </c>
      <c r="IR22" s="87">
        <f>IR$6/Wochen!$AM$5*Wochen!$AM13</f>
        <v>133.32786983310402</v>
      </c>
      <c r="IS22" s="87">
        <f>IS$6/Wochen!$AM$5*Wochen!$AM13</f>
        <v>128.6336065083448</v>
      </c>
      <c r="IT22" s="87">
        <f>IT$6/Wochen!$AM$5*Wochen!$AM13</f>
        <v>125.34222647604234</v>
      </c>
      <c r="IU22" s="87">
        <f>IU$6/Wochen!$AN$5*Wochen!$AN13</f>
        <v>129.51984777517563</v>
      </c>
      <c r="IV22" s="87">
        <f>IV$6/Wochen!$AN$5*Wochen!$AN13</f>
        <v>129.51984777517563</v>
      </c>
      <c r="IW22" s="87">
        <f>IW$6/Wochen!$AN$5*Wochen!$AN13</f>
        <v>135.77400468384076</v>
      </c>
      <c r="IX22" s="87">
        <f>IX$6/Wochen!$AN$5*Wochen!$AN13</f>
        <v>133.20819672131145</v>
      </c>
      <c r="IY22" s="87">
        <f>IY$6/Wochen!$AN$5*Wochen!$AN13</f>
        <v>133.04783372365341</v>
      </c>
      <c r="IZ22" s="87">
        <f>IZ$6/Wochen!$AN$5*Wochen!$AN13</f>
        <v>129.46639344262297</v>
      </c>
      <c r="JA22" s="87">
        <f>JA$6/Wochen!$AN$5*Wochen!$AN13</f>
        <v>122.46387587822014</v>
      </c>
      <c r="JB22" s="87">
        <f>JB$6/Wochen!$AO$5*Wochen!$AO13</f>
        <v>130.101792646723</v>
      </c>
      <c r="JC22" s="87">
        <f>JC$6/Wochen!$AO$5*Wochen!$AO13</f>
        <v>138.0417903630966</v>
      </c>
      <c r="JD22" s="87">
        <f>JD$6/Wochen!$AO$5*Wochen!$AO13</f>
        <v>132.90414478191369</v>
      </c>
      <c r="JE22" s="87">
        <f>JE$6/Wochen!$AO$5*Wochen!$AO13</f>
        <v>132.43708609271522</v>
      </c>
      <c r="JF22" s="87">
        <f>JF$6/Wochen!$AO$5*Wochen!$AO13</f>
        <v>124.65277460607446</v>
      </c>
      <c r="JG22" s="87">
        <f>JG$6/Wochen!$AO$5*Wochen!$AO13</f>
        <v>127.66270838090888</v>
      </c>
      <c r="JH22" s="87">
        <f>JH$6/Wochen!$AO$5*Wochen!$AO13</f>
        <v>123.19970312856817</v>
      </c>
      <c r="JI22" s="87">
        <f>JI$6/Wochen!$AP$5*Wochen!$AP13</f>
        <v>131.03763595557348</v>
      </c>
      <c r="JJ22" s="87">
        <f>JJ$6/Wochen!$AP$5*Wochen!$AP13</f>
        <v>131.8343787765437</v>
      </c>
      <c r="JK22" s="87">
        <f>JK$6/Wochen!$AP$5*Wochen!$AP13</f>
        <v>138.42078609656443</v>
      </c>
      <c r="JL22" s="87">
        <f>JL$6/Wochen!$AP$5*Wochen!$AP13</f>
        <v>133.48098060654888</v>
      </c>
      <c r="JM22" s="87">
        <f>JM$6/Wochen!$AP$5*Wochen!$AP13</f>
        <v>136.40237095010644</v>
      </c>
      <c r="JN22" s="87">
        <f>JN$6/Wochen!$AP$5*Wochen!$AP13</f>
        <v>128.43494274040398</v>
      </c>
      <c r="JO22" s="87">
        <f>JO$6/Wochen!$AP$5*Wochen!$AP13</f>
        <v>123.38890487425907</v>
      </c>
      <c r="JP22" s="87">
        <f>JP$6/Wochen!$AQ$5*Wochen!$AQ13</f>
        <v>133.78346053081216</v>
      </c>
      <c r="JQ22" s="87">
        <f>JQ$6/Wochen!$AQ$5*Wochen!$AQ13</f>
        <v>138.65816152181341</v>
      </c>
      <c r="JR22" s="87">
        <f>JR$6/Wochen!$AQ$5*Wochen!$AQ13</f>
        <v>136.76244446975738</v>
      </c>
      <c r="JS22" s="87">
        <f>JS$6/Wochen!$AQ$5*Wochen!$AQ13</f>
        <v>141.04134867296958</v>
      </c>
      <c r="JT22" s="87">
        <f>JT$6/Wochen!$AQ$5*Wochen!$AQ13</f>
        <v>137.19575122451306</v>
      </c>
      <c r="JU22" s="87">
        <f>JU$6/Wochen!$AQ$5*Wochen!$AQ13</f>
        <v>133.40431712040095</v>
      </c>
      <c r="JV22" s="87">
        <f>JV$6/Wochen!$AQ$5*Wochen!$AQ13</f>
        <v>130.15451645973346</v>
      </c>
      <c r="JW22" s="87">
        <f>JW$6/Wochen!$AR$5*Wochen!$AR13</f>
        <v>125.31108688167107</v>
      </c>
      <c r="JX22" s="87">
        <f>JX$6/Wochen!$AR$5*Wochen!$AR13</f>
        <v>130.26368644554114</v>
      </c>
      <c r="JY22" s="87">
        <f>JY$6/Wochen!$AR$5*Wochen!$AR13</f>
        <v>130.62481349707332</v>
      </c>
      <c r="JZ22" s="87">
        <f>JZ$6/Wochen!$AR$5*Wochen!$AR13</f>
        <v>128.50964076667051</v>
      </c>
      <c r="KA22" s="87">
        <f>KA$6/Wochen!$AR$5*Wochen!$AR13</f>
        <v>135.21628600941122</v>
      </c>
      <c r="KB22" s="87">
        <f>KB$6/Wochen!$AR$5*Wochen!$AR13</f>
        <v>130.93435096981523</v>
      </c>
      <c r="KC22" s="87">
        <f>KC$6/Wochen!$AR$5*Wochen!$AR13</f>
        <v>118.14013542981751</v>
      </c>
      <c r="KD22" s="87">
        <f>KD$6/Wochen!$AS$5*Wochen!$AS13</f>
        <v>135.64921910366681</v>
      </c>
      <c r="KE22" s="87">
        <f>KE$6/Wochen!$AS$5*Wochen!$AS13</f>
        <v>136.19641240380261</v>
      </c>
      <c r="KF22" s="87">
        <f>KF$6/Wochen!$AS$5*Wochen!$AS13</f>
        <v>140.90227478497056</v>
      </c>
      <c r="KG22" s="87">
        <f>KG$6/Wochen!$AS$5*Wochen!$AS13</f>
        <v>139.15125622453598</v>
      </c>
      <c r="KH22" s="87">
        <f>KH$6/Wochen!$AS$5*Wochen!$AS13</f>
        <v>140.95699411498416</v>
      </c>
      <c r="KI22" s="87">
        <f>KI$6/Wochen!$AS$5*Wochen!$AS13</f>
        <v>139.97204617473969</v>
      </c>
      <c r="KJ22" s="87">
        <f>KJ$6/Wochen!$AS$5*Wochen!$AS13</f>
        <v>134.17179719330014</v>
      </c>
      <c r="KK22" s="87">
        <f>KK$6/Wochen!$AT$5*Wochen!$AT13</f>
        <v>137.00372670807454</v>
      </c>
      <c r="KL22" s="87">
        <f>KL$6/Wochen!$AT$5*Wochen!$AT13</f>
        <v>135.47502025384824</v>
      </c>
      <c r="KM22" s="87">
        <f>KM$6/Wochen!$AT$5*Wochen!$AT13</f>
        <v>144.27826086956523</v>
      </c>
      <c r="KN22" s="87">
        <f>KN$6/Wochen!$AT$5*Wochen!$AT13</f>
        <v>142.64412638401296</v>
      </c>
      <c r="KO22" s="87">
        <f>KO$6/Wochen!$AT$5*Wochen!$AT13</f>
        <v>142.11698622738319</v>
      </c>
      <c r="KP22" s="87">
        <f>KP$6/Wochen!$AT$5*Wochen!$AT13</f>
        <v>135.31687820685931</v>
      </c>
      <c r="KQ22" s="87">
        <f>KQ$6/Wochen!$AT$5*Wochen!$AT13</f>
        <v>139.16500135025657</v>
      </c>
      <c r="KR22" s="87">
        <f>KR$6/Wochen!$AU$5*Wochen!$AU13</f>
        <v>134.33075550267699</v>
      </c>
      <c r="KS22" s="87">
        <f>KS$6/Wochen!$AU$5*Wochen!$AU13</f>
        <v>128.74668757774052</v>
      </c>
      <c r="KT22" s="87">
        <f>KT$6/Wochen!$AU$5*Wochen!$AU13</f>
        <v>136.62700773349198</v>
      </c>
      <c r="KU22" s="87">
        <f>KU$6/Wochen!$AU$5*Wochen!$AU13</f>
        <v>135.47888161808447</v>
      </c>
      <c r="KV22" s="87">
        <f>KV$6/Wochen!$AU$5*Wochen!$AU13</f>
        <v>145.70764155535127</v>
      </c>
      <c r="KW22" s="87">
        <f>KW$6/Wochen!$AU$5*Wochen!$AU13</f>
        <v>144.45514033854309</v>
      </c>
      <c r="KX22" s="87">
        <f>KX$6/Wochen!$AU$5*Wochen!$AU13</f>
        <v>139.65388567411173</v>
      </c>
      <c r="KY22" s="87">
        <f>KY$6/Wochen!$AV$5*Wochen!$AV13</f>
        <v>148.35264961771685</v>
      </c>
      <c r="KZ22" s="87">
        <f>KZ$6/Wochen!$AV$5*Wochen!$AV13</f>
        <v>141.31779593988927</v>
      </c>
      <c r="LA22" s="87">
        <f>LA$6/Wochen!$AV$5*Wochen!$AV13</f>
        <v>140.38671236488267</v>
      </c>
      <c r="LB22" s="87">
        <f>LB$6/Wochen!$AV$5*Wochen!$AV13</f>
        <v>138.47281834959134</v>
      </c>
      <c r="LC22" s="87">
        <f>LC$6/Wochen!$AV$5*Wochen!$AV13</f>
        <v>139.30044819404165</v>
      </c>
      <c r="LD22" s="87">
        <f>LD$6/Wochen!$AV$5*Wochen!$AV13</f>
        <v>139.50735565515424</v>
      </c>
      <c r="LE22" s="87">
        <f>LE$6/Wochen!$AV$5*Wochen!$AV13</f>
        <v>133.66221987872396</v>
      </c>
      <c r="LF22" s="87">
        <f>LF$6/Wochen!$AW$5*Wochen!$AW13</f>
        <v>137.09470894076867</v>
      </c>
      <c r="LG22" s="87">
        <f>LG$6/Wochen!$AW$5*Wochen!$AW13</f>
        <v>137.93699663574267</v>
      </c>
      <c r="LH22" s="87">
        <f>LH$6/Wochen!$AW$5*Wochen!$AW13</f>
        <v>136.84697726577633</v>
      </c>
      <c r="LI22" s="87">
        <f>LI$6/Wochen!$AW$5*Wochen!$AW13</f>
        <v>139.67111836068915</v>
      </c>
      <c r="LJ22" s="87">
        <f>LJ$6/Wochen!$AW$5*Wochen!$AW13</f>
        <v>139.32429401569988</v>
      </c>
      <c r="LK22" s="87">
        <f>LK$6/Wochen!$AW$5*Wochen!$AW13</f>
        <v>142.64389846059743</v>
      </c>
      <c r="LL22" s="87">
        <f>LL$6/Wochen!$AW$5*Wochen!$AW13</f>
        <v>138.48200632072587</v>
      </c>
      <c r="LM22" s="87">
        <f>LM$6/Wochen!$AX$5*Wochen!$AX13</f>
        <v>140.88794135248352</v>
      </c>
      <c r="LN22" s="87">
        <f>LN$6/Wochen!$AX$5*Wochen!$AX13</f>
        <v>146.97905445840814</v>
      </c>
      <c r="LO22" s="87">
        <f>LO$6/Wochen!$AX$5*Wochen!$AX13</f>
        <v>139.20421903052065</v>
      </c>
      <c r="LP22" s="87">
        <f>LP$6/Wochen!$AX$5*Wochen!$AX13</f>
        <v>137.12432675044883</v>
      </c>
      <c r="LQ22" s="87">
        <f>LQ$6/Wochen!$AX$5*Wochen!$AX13</f>
        <v>143.56208856971872</v>
      </c>
      <c r="LR22" s="87">
        <f>LR$6/Wochen!$AX$5*Wochen!$AX13</f>
        <v>140.68985637342908</v>
      </c>
      <c r="LS22" s="87">
        <f>LS$6/Wochen!$AX$5*Wochen!$AX13</f>
        <v>144.55251346499102</v>
      </c>
      <c r="LT22" s="87">
        <f>LT$6/Wochen!$AY$5*Wochen!$AY13</f>
        <v>146.62444939137023</v>
      </c>
      <c r="LU22" s="87">
        <f>LU$6/Wochen!$AY$5*Wochen!$AY13</f>
        <v>146.72021976981006</v>
      </c>
      <c r="LV22" s="87">
        <f>LV$6/Wochen!$AY$5*Wochen!$AY13</f>
        <v>145.28366409321271</v>
      </c>
      <c r="LW22" s="87">
        <f>LW$6/Wochen!$AY$5*Wochen!$AY13</f>
        <v>143.94287879505518</v>
      </c>
      <c r="LX22" s="87">
        <f>LX$6/Wochen!$AY$5*Wochen!$AY13</f>
        <v>144.4217306872543</v>
      </c>
      <c r="LY22" s="87">
        <f>LY$6/Wochen!$AY$5*Wochen!$AY13</f>
        <v>143.41614171363614</v>
      </c>
      <c r="LZ22" s="87">
        <f>LZ$6/Wochen!$AY$5*Wochen!$AY13</f>
        <v>140.59091554966136</v>
      </c>
      <c r="MA22" s="87">
        <f>MA$6/Wochen!$AZ$5*Wochen!$AZ13</f>
        <v>140.78794095348525</v>
      </c>
      <c r="MB22" s="87">
        <f>MB$6/Wochen!$AZ$5*Wochen!$AZ13</f>
        <v>149.25638852963476</v>
      </c>
      <c r="MC22" s="87">
        <f>MC$6/Wochen!$AZ$5*Wochen!$AZ13</f>
        <v>144.83806805512197</v>
      </c>
      <c r="MD22" s="87">
        <f>MD$6/Wochen!$AZ$5*Wochen!$AZ13</f>
        <v>149.80867858894885</v>
      </c>
      <c r="ME22" s="87">
        <f>ME$6/Wochen!$AZ$5*Wochen!$AZ13</f>
        <v>152.80024974356689</v>
      </c>
      <c r="MF22" s="87">
        <f>MF$6/Wochen!$AZ$5*Wochen!$AZ13</f>
        <v>151.41952459528164</v>
      </c>
      <c r="MG22" s="87">
        <f>MG$6/Wochen!$AZ$5*Wochen!$AZ13</f>
        <v>143.08914953396066</v>
      </c>
      <c r="MH22" s="87">
        <f>MH$6/Wochen!$BA$5*Wochen!$BA13</f>
        <v>150.70798479087452</v>
      </c>
      <c r="MI22" s="87">
        <f>MI$6/Wochen!$BA$5*Wochen!$BA13</f>
        <v>149.40684410646389</v>
      </c>
      <c r="MJ22" s="87">
        <f>MJ$6/Wochen!$BA$5*Wochen!$BA13</f>
        <v>150.34904942965781</v>
      </c>
      <c r="MK22" s="87">
        <f>MK$6/Wochen!$BA$5*Wochen!$BA13</f>
        <v>150.8874524714829</v>
      </c>
      <c r="ML22" s="87">
        <f>ML$6/Wochen!$BA$5*Wochen!$BA13</f>
        <v>157.34828897338403</v>
      </c>
      <c r="MM22" s="87">
        <f>MM$6/Wochen!$BA$5*Wochen!$BA13</f>
        <v>151.38098859315591</v>
      </c>
      <c r="MN22" s="87">
        <f>MN$6/Wochen!$BA$5*Wochen!$BA13</f>
        <v>151.919391634981</v>
      </c>
      <c r="MO22" s="87">
        <f>MO$6/Wochen!$BB$5*Wochen!$BB13</f>
        <v>159.03222483207648</v>
      </c>
      <c r="MP22" s="87">
        <f>MP$6/Wochen!$BB$5*Wochen!$BB13</f>
        <v>158.43384019450281</v>
      </c>
      <c r="MQ22" s="87">
        <f>MQ$6/Wochen!$BB$5*Wochen!$BB13</f>
        <v>161.37973379486544</v>
      </c>
      <c r="MR22" s="87">
        <f>MR$6/Wochen!$BB$5*Wochen!$BB13</f>
        <v>162.94473977005811</v>
      </c>
      <c r="MS22" s="87">
        <f>MS$6/Wochen!$BB$5*Wochen!$BB13</f>
        <v>162.62253265751843</v>
      </c>
      <c r="MT22" s="87">
        <f>MT$6/Wochen!$BB$5*Wochen!$BB13</f>
        <v>158.71001771953681</v>
      </c>
      <c r="MU22" s="87">
        <f>MU$6/Wochen!$BB$5*Wochen!$BB13</f>
        <v>153.87691103144189</v>
      </c>
      <c r="MV22" s="87">
        <f>MV$6/Wochen!$BC$5*Wochen!$BC13</f>
        <v>153.91490047546137</v>
      </c>
      <c r="MW22" s="87">
        <f>MW$6/Wochen!$BC$5*Wochen!$BC13</f>
        <v>158.38617132726247</v>
      </c>
      <c r="MX22" s="87">
        <f>MX$6/Wochen!$BC$5*Wochen!$BC13</f>
        <v>159.54698202917237</v>
      </c>
      <c r="MY22" s="87">
        <f>MY$6/Wochen!$BC$5*Wochen!$BC13</f>
        <v>150.08852445805462</v>
      </c>
      <c r="MZ22" s="87">
        <f>MZ$6/Wochen!$BC$5*Wochen!$BC13</f>
        <v>148.15383995487147</v>
      </c>
      <c r="NA22" s="87">
        <f>NA$6/Wochen!$BC$5*Wochen!$BC13</f>
        <v>145.40228866145537</v>
      </c>
      <c r="NB22" s="87">
        <f>NB$6/Wochen!$BC$5*Wochen!$BC13</f>
        <v>151.5072930937223</v>
      </c>
      <c r="NC22" s="87">
        <f>NC$6/Wochen!$BD$5*Wochen!$BD13</f>
        <v>161.30528718764012</v>
      </c>
      <c r="ND22" s="87">
        <f>ND$6/Wochen!$BD$5*Wochen!$BD13</f>
        <v>157.50275162039867</v>
      </c>
      <c r="NE22" s="87">
        <f>NE$6/Wochen!$BD$5*Wochen!$BD13</f>
        <v>158.19412172353347</v>
      </c>
      <c r="NF22" s="87">
        <f>NF$6/Wochen!$BD$5*Wochen!$BD13</f>
        <v>149.03346785699728</v>
      </c>
      <c r="NG22" s="87">
        <f>NG$6/Wochen!$BD$5*Wochen!$BD13</f>
        <v>148.12604459663282</v>
      </c>
      <c r="NH22" s="87">
        <f>NH$6/Wochen!$BD$5*Wochen!$BD13</f>
        <v>145.36056418409359</v>
      </c>
      <c r="NI22" s="87">
        <f>NI$6/Wochen!$BD$5*Wochen!$BD13</f>
        <v>140.47776283070402</v>
      </c>
      <c r="NJ22" s="87">
        <f t="shared" si="21"/>
        <v>50705.483929682232</v>
      </c>
      <c r="NK22" s="87">
        <f>SUM(Wochen!D13:BD13)</f>
        <v>51408</v>
      </c>
      <c r="NL22" s="87">
        <f>SUM(Wochen!E13:BC13)</f>
        <v>49365</v>
      </c>
      <c r="NM22" s="87">
        <f t="shared" si="23"/>
        <v>49373.464700806973</v>
      </c>
      <c r="NN22" s="87">
        <f t="shared" si="24"/>
        <v>8.4647008069732692</v>
      </c>
      <c r="NO22" s="88">
        <f t="shared" si="25"/>
        <v>1.7147170681602896E-4</v>
      </c>
    </row>
    <row r="23" spans="1:379">
      <c r="A23" s="28" t="str">
        <f>Wochen!C14</f>
        <v>65-70</v>
      </c>
      <c r="B23" s="87">
        <f t="shared" ref="B23:D23" si="32">ND41</f>
        <v>173.79927488464074</v>
      </c>
      <c r="C23" s="87">
        <f t="shared" si="32"/>
        <v>171.31249008093954</v>
      </c>
      <c r="D23" s="87">
        <f t="shared" si="32"/>
        <v>177.00111093477227</v>
      </c>
      <c r="E23" s="87">
        <f>E$6/Wochen!$D$5*Wochen!$D14</f>
        <v>175.88954134264401</v>
      </c>
      <c r="F23" s="87">
        <f>F$6/Wochen!$D$5*Wochen!$D14</f>
        <v>183.93207427392477</v>
      </c>
      <c r="G23" s="87">
        <f>G$6/Wochen!$D$5*Wochen!$D14</f>
        <v>180.5319790509443</v>
      </c>
      <c r="H23" s="87">
        <f>H$6/Wochen!$D$5*Wochen!$D14</f>
        <v>181.44738930328521</v>
      </c>
      <c r="I23" s="87">
        <f>I$6/Wochen!$D$5*Wochen!$D14</f>
        <v>165.8854150134899</v>
      </c>
      <c r="J23" s="87">
        <f>J$6/Wochen!$E$5*Wochen!$E14</f>
        <v>175.19958826556871</v>
      </c>
      <c r="K23" s="87">
        <f>K$6/Wochen!$E$5*Wochen!$E14</f>
        <v>184.18250128667009</v>
      </c>
      <c r="L23" s="87">
        <f>L$6/Wochen!$E$5*Wochen!$E14</f>
        <v>186.14956253216675</v>
      </c>
      <c r="M23" s="87">
        <f>M$6/Wochen!$E$5*Wochen!$E14</f>
        <v>191.13278435409163</v>
      </c>
      <c r="N23" s="87">
        <f>N$6/Wochen!$E$5*Wochen!$E14</f>
        <v>189.55913535769429</v>
      </c>
      <c r="O23" s="87">
        <f>O$6/Wochen!$E$5*Wochen!$E14</f>
        <v>176.11755018013383</v>
      </c>
      <c r="P23" s="87">
        <f>P$6/Wochen!$E$5*Wochen!$E14</f>
        <v>171.6588780236747</v>
      </c>
      <c r="Q23" s="87">
        <f>Q$6/Wochen!$F$5*Wochen!$F14</f>
        <v>184.34294203502921</v>
      </c>
      <c r="R23" s="87">
        <f>R$6/Wochen!$F$5*Wochen!$F14</f>
        <v>189.20986238532112</v>
      </c>
      <c r="S23" s="87">
        <f>S$6/Wochen!$F$5*Wochen!$F14</f>
        <v>179.74270225187658</v>
      </c>
      <c r="T23" s="87">
        <f>T$6/Wochen!$F$5*Wochen!$F14</f>
        <v>192.61003961634697</v>
      </c>
      <c r="U23" s="87">
        <f>U$6/Wochen!$F$5*Wochen!$F14</f>
        <v>180.47607381150962</v>
      </c>
      <c r="V23" s="87">
        <f>V$6/Wochen!$F$5*Wochen!$F14</f>
        <v>179.67603211009174</v>
      </c>
      <c r="W23" s="87">
        <f>W$6/Wochen!$F$5*Wochen!$F14</f>
        <v>172.94234778982485</v>
      </c>
      <c r="X23" s="87">
        <f>X$6/Wochen!$G$5*Wochen!$G14</f>
        <v>185.38542766631468</v>
      </c>
      <c r="Y23" s="87">
        <f>Y$6/Wochen!$G$5*Wochen!$G14</f>
        <v>190.30095036958818</v>
      </c>
      <c r="Z23" s="87">
        <f>Z$6/Wochen!$G$5*Wochen!$G14</f>
        <v>189.17740232312565</v>
      </c>
      <c r="AA23" s="87">
        <f>AA$6/Wochen!$G$5*Wochen!$G14</f>
        <v>191.49472016895461</v>
      </c>
      <c r="AB23" s="87">
        <f>AB$6/Wochen!$G$5*Wochen!$G14</f>
        <v>199.64044350580784</v>
      </c>
      <c r="AC23" s="87">
        <f>AC$6/Wochen!$G$5*Wochen!$G14</f>
        <v>187.91341077085531</v>
      </c>
      <c r="AD23" s="87">
        <f>AD$6/Wochen!$G$5*Wochen!$G14</f>
        <v>186.08764519535373</v>
      </c>
      <c r="AE23" s="87">
        <f>AE$6/Wochen!$H$5*Wochen!$H14</f>
        <v>204.73045454545453</v>
      </c>
      <c r="AF23" s="87">
        <f>AF$6/Wochen!$H$5*Wochen!$H14</f>
        <v>210.76262626262627</v>
      </c>
      <c r="AG23" s="87">
        <f>AG$6/Wochen!$H$5*Wochen!$H14</f>
        <v>206.32934343434346</v>
      </c>
      <c r="AH23" s="87">
        <f>AH$6/Wochen!$H$5*Wochen!$H14</f>
        <v>201.67803030303028</v>
      </c>
      <c r="AI23" s="87">
        <f>AI$6/Wochen!$H$5*Wochen!$H14</f>
        <v>212.43419191919193</v>
      </c>
      <c r="AJ23" s="87">
        <f>AJ$6/Wochen!$H$5*Wochen!$H14</f>
        <v>204.00368686868686</v>
      </c>
      <c r="AK23" s="87">
        <f>AK$6/Wochen!$H$5*Wochen!$H14</f>
        <v>199.06166666666667</v>
      </c>
      <c r="AL23" s="87">
        <f>AL$6/Wochen!$I$5*Wochen!$I14</f>
        <v>188.3201092953602</v>
      </c>
      <c r="AM23" s="87">
        <f>AM$6/Wochen!$I$5*Wochen!$I14</f>
        <v>199.31690399873889</v>
      </c>
      <c r="AN23" s="87">
        <f>AN$6/Wochen!$I$5*Wochen!$I14</f>
        <v>185.15853081813884</v>
      </c>
      <c r="AO23" s="87">
        <f>AO$6/Wochen!$I$5*Wochen!$I14</f>
        <v>178.76664389679996</v>
      </c>
      <c r="AP23" s="87">
        <f>AP$6/Wochen!$I$5*Wochen!$I14</f>
        <v>189.28232883190586</v>
      </c>
      <c r="AQ23" s="87">
        <f>AQ$6/Wochen!$I$5*Wochen!$I14</f>
        <v>186.60186012295728</v>
      </c>
      <c r="AR23" s="87">
        <f>AR$6/Wochen!$I$5*Wochen!$I14</f>
        <v>180.55362303609903</v>
      </c>
      <c r="AS23" s="87">
        <f>AS$6/Wochen!$J$5*Wochen!$J14</f>
        <v>193.47155216284986</v>
      </c>
      <c r="AT23" s="87">
        <f>AT$6/Wochen!$J$5*Wochen!$J14</f>
        <v>192.86101781170484</v>
      </c>
      <c r="AU23" s="87">
        <f>AU$6/Wochen!$J$5*Wochen!$J14</f>
        <v>188.99430025445292</v>
      </c>
      <c r="AV23" s="87">
        <f>AV$6/Wochen!$J$5*Wochen!$J14</f>
        <v>190.01185750636134</v>
      </c>
      <c r="AW23" s="87">
        <f>AW$6/Wochen!$J$5*Wochen!$J14</f>
        <v>189.60483460559794</v>
      </c>
      <c r="AX23" s="87">
        <f>AX$6/Wochen!$J$5*Wochen!$J14</f>
        <v>190.75806615776082</v>
      </c>
      <c r="AY23" s="87">
        <f>AY$6/Wochen!$J$5*Wochen!$J14</f>
        <v>187.29837150127224</v>
      </c>
      <c r="AZ23" s="87">
        <f>AZ$6/Wochen!$K$5*Wochen!$K14</f>
        <v>204.49018366054466</v>
      </c>
      <c r="BA23" s="87">
        <f>BA$6/Wochen!$K$5*Wochen!$K14</f>
        <v>192.88790373654211</v>
      </c>
      <c r="BB23" s="87">
        <f>BB$6/Wochen!$K$5*Wochen!$K14</f>
        <v>198.25395820139329</v>
      </c>
      <c r="BC23" s="87">
        <f>BC$6/Wochen!$K$5*Wochen!$K14</f>
        <v>198.54401519949334</v>
      </c>
      <c r="BD23" s="87">
        <f>BD$6/Wochen!$K$5*Wochen!$K14</f>
        <v>193.3229892336922</v>
      </c>
      <c r="BE23" s="87">
        <f>BE$6/Wochen!$K$5*Wochen!$K14</f>
        <v>193.97561747941737</v>
      </c>
      <c r="BF23" s="87">
        <f>BF$6/Wochen!$K$5*Wochen!$K14</f>
        <v>192.52533248891703</v>
      </c>
      <c r="BG23" s="87">
        <f>BG$6/Wochen!$L$5*Wochen!$L14</f>
        <v>185.06684793761542</v>
      </c>
      <c r="BH23" s="87">
        <f>BH$6/Wochen!$L$5*Wochen!$L14</f>
        <v>186.79955879335114</v>
      </c>
      <c r="BI23" s="87">
        <f>BI$6/Wochen!$L$5*Wochen!$L14</f>
        <v>185.79991791504207</v>
      </c>
      <c r="BJ23" s="87">
        <f>BJ$6/Wochen!$L$5*Wochen!$L14</f>
        <v>182.13456802790887</v>
      </c>
      <c r="BK23" s="87">
        <f>BK$6/Wochen!$L$5*Wochen!$L14</f>
        <v>193.86368766673507</v>
      </c>
      <c r="BL23" s="87">
        <f>BL$6/Wochen!$L$5*Wochen!$L14</f>
        <v>188.46562692386621</v>
      </c>
      <c r="BM23" s="87">
        <f>BM$6/Wochen!$L$5*Wochen!$L14</f>
        <v>176.86979273548124</v>
      </c>
      <c r="BN23" s="87">
        <f>BN$6/Wochen!$M$5*Wochen!$M14</f>
        <v>196.67280965229341</v>
      </c>
      <c r="BO23" s="87">
        <f>BO$6/Wochen!$M$5*Wochen!$M14</f>
        <v>199.6411953367612</v>
      </c>
      <c r="BP23" s="87">
        <f>BP$6/Wochen!$M$5*Wochen!$M14</f>
        <v>192.80700503996334</v>
      </c>
      <c r="BQ23" s="87">
        <f>BQ$6/Wochen!$M$5*Wochen!$M14</f>
        <v>192.04765056254138</v>
      </c>
      <c r="BR23" s="87">
        <f>BR$6/Wochen!$M$5*Wochen!$M14</f>
        <v>200.2624853637428</v>
      </c>
      <c r="BS23" s="87">
        <f>BS$6/Wochen!$M$5*Wochen!$M14</f>
        <v>187.49152369800944</v>
      </c>
      <c r="BT23" s="87">
        <f>BT$6/Wochen!$M$5*Wochen!$M14</f>
        <v>187.0773303466884</v>
      </c>
      <c r="BU23" s="87">
        <f>BU$6/Wochen!$N$5*Wochen!$N14</f>
        <v>201.23627036813519</v>
      </c>
      <c r="BV23" s="87">
        <f>BV$6/Wochen!$N$5*Wochen!$N14</f>
        <v>201.02715751357874</v>
      </c>
      <c r="BW23" s="87">
        <f>BW$6/Wochen!$N$5*Wochen!$N14</f>
        <v>201.30597465298732</v>
      </c>
      <c r="BX23" s="87">
        <f>BX$6/Wochen!$N$5*Wochen!$N14</f>
        <v>198.65721182860594</v>
      </c>
      <c r="BY23" s="87">
        <f>BY$6/Wochen!$N$5*Wochen!$N14</f>
        <v>197.19342184671092</v>
      </c>
      <c r="BZ23" s="87">
        <f>BZ$6/Wochen!$N$5*Wochen!$N14</f>
        <v>195.17199758599878</v>
      </c>
      <c r="CA23" s="87">
        <f>CA$6/Wochen!$N$5*Wochen!$N14</f>
        <v>191.40796620398311</v>
      </c>
      <c r="CB23" s="87">
        <f>CB$6/Wochen!$O$5*Wochen!$O14</f>
        <v>206.94574742920827</v>
      </c>
      <c r="CC23" s="87">
        <f>CC$6/Wochen!$O$5*Wochen!$O14</f>
        <v>203.3263259206727</v>
      </c>
      <c r="CD23" s="87">
        <f>CD$6/Wochen!$O$5*Wochen!$O14</f>
        <v>208.43609746213465</v>
      </c>
      <c r="CE23" s="87">
        <f>CE$6/Wochen!$O$5*Wochen!$O14</f>
        <v>199.91981155969808</v>
      </c>
      <c r="CF23" s="87">
        <f>CF$6/Wochen!$O$5*Wochen!$O14</f>
        <v>204.10698546172941</v>
      </c>
      <c r="CG23" s="87">
        <f>CG$6/Wochen!$O$5*Wochen!$O14</f>
        <v>195.6616686084798</v>
      </c>
      <c r="CH23" s="87">
        <f>CH$6/Wochen!$O$5*Wochen!$O14</f>
        <v>182.60336355807709</v>
      </c>
      <c r="CI23" s="87">
        <f>CI$6/Wochen!$O$5*Wochen!$O14</f>
        <v>190.90674231295273</v>
      </c>
      <c r="CJ23" s="87">
        <f>CJ$6/Wochen!$P$5*Wochen!$P14</f>
        <v>189.26945135258589</v>
      </c>
      <c r="CK23" s="87">
        <f>CK$6/Wochen!$P$5*Wochen!$P14</f>
        <v>203.00675024108006</v>
      </c>
      <c r="CL23" s="87">
        <f>CL$6/Wochen!$P$5*Wochen!$P14</f>
        <v>196.62376287874943</v>
      </c>
      <c r="CM23" s="87">
        <f>CM$6/Wochen!$P$5*Wochen!$P14</f>
        <v>204.74125767649596</v>
      </c>
      <c r="CN23" s="87">
        <f>CN$6/Wochen!$P$5*Wochen!$P14</f>
        <v>204.46373648682942</v>
      </c>
      <c r="CO23" s="87">
        <f>CO$6/Wochen!$P$5*Wochen!$P14</f>
        <v>182.26204131350556</v>
      </c>
      <c r="CP23" s="87">
        <f>CP$6/Wochen!$Q$5*Wochen!$Q14</f>
        <v>196.03690608805152</v>
      </c>
      <c r="CQ23" s="87">
        <f>CQ$6/Wochen!$Q$5*Wochen!$Q14</f>
        <v>199.6357824381266</v>
      </c>
      <c r="CR23" s="87">
        <f>CR$6/Wochen!$Q$5*Wochen!$Q14</f>
        <v>202.89514215140215</v>
      </c>
      <c r="CS23" s="87">
        <f>CS$6/Wochen!$Q$5*Wochen!$Q14</f>
        <v>208.46321499491452</v>
      </c>
      <c r="CT23" s="87">
        <f>CT$6/Wochen!$Q$5*Wochen!$Q14</f>
        <v>202.14820555044315</v>
      </c>
      <c r="CU23" s="87">
        <f>CU$6/Wochen!$Q$5*Wochen!$Q14</f>
        <v>199.16045914660725</v>
      </c>
      <c r="CV23" s="87">
        <f>CV$6/Wochen!$Q$5*Wochen!$Q14</f>
        <v>193.6602896304548</v>
      </c>
      <c r="CW23" s="87">
        <f>CW$6/Wochen!$R$5*Wochen!$R14</f>
        <v>209.26700141373763</v>
      </c>
      <c r="CX23" s="87">
        <f>CX$6/Wochen!$R$5*Wochen!$R14</f>
        <v>210.02471603373471</v>
      </c>
      <c r="CY23" s="87">
        <f>CY$6/Wochen!$R$5*Wochen!$R14</f>
        <v>217.53297908643299</v>
      </c>
      <c r="CZ23" s="87">
        <f>CZ$6/Wochen!$R$5*Wochen!$R14</f>
        <v>204.44518110466532</v>
      </c>
      <c r="DA23" s="87">
        <f>DA$6/Wochen!$R$5*Wochen!$R14</f>
        <v>190.04860332472091</v>
      </c>
      <c r="DB23" s="87">
        <f>DB$6/Wochen!$R$5*Wochen!$R14</f>
        <v>192.25286403743968</v>
      </c>
      <c r="DC23" s="87">
        <f>DC$6/Wochen!$R$5*Wochen!$R14</f>
        <v>189.42865499926876</v>
      </c>
      <c r="DD23" s="87">
        <f>DD$6/Wochen!$S$5*Wochen!$S14</f>
        <v>179.13747860810039</v>
      </c>
      <c r="DE23" s="87">
        <f>DE$6/Wochen!$S$5*Wochen!$S14</f>
        <v>182.34112949229893</v>
      </c>
      <c r="DF23" s="87">
        <f>DF$6/Wochen!$S$5*Wochen!$S14</f>
        <v>182.80832857957787</v>
      </c>
      <c r="DG23" s="87">
        <f>DG$6/Wochen!$S$5*Wochen!$S14</f>
        <v>188.48146035367941</v>
      </c>
      <c r="DH23" s="87">
        <f>DH$6/Wochen!$S$5*Wochen!$S14</f>
        <v>195.155733029093</v>
      </c>
      <c r="DI23" s="87">
        <f>DI$6/Wochen!$S$5*Wochen!$S14</f>
        <v>180.93953223046205</v>
      </c>
      <c r="DJ23" s="87">
        <f>DJ$6/Wochen!$S$5*Wochen!$S14</f>
        <v>178.13633770678837</v>
      </c>
      <c r="DK23" s="87">
        <f>DK$6/Wochen!$T$5*Wochen!$T14</f>
        <v>176.31374979787634</v>
      </c>
      <c r="DL23" s="87">
        <f>DL$6/Wochen!$T$5*Wochen!$T14</f>
        <v>181.8962431951706</v>
      </c>
      <c r="DM23" s="87">
        <f>DM$6/Wochen!$T$5*Wochen!$T14</f>
        <v>179.50374602490163</v>
      </c>
      <c r="DN23" s="87">
        <f>DN$6/Wochen!$T$5*Wochen!$T14</f>
        <v>182.69374225192689</v>
      </c>
      <c r="DO23" s="87">
        <f>DO$6/Wochen!$T$5*Wochen!$T14</f>
        <v>181.03228588368458</v>
      </c>
      <c r="DP23" s="87">
        <f>DP$6/Wochen!$T$5*Wochen!$T14</f>
        <v>168.67105050396162</v>
      </c>
      <c r="DQ23" s="87">
        <f>DQ$6/Wochen!$T$5*Wochen!$T14</f>
        <v>162.88918234247831</v>
      </c>
      <c r="DR23" s="87">
        <f>DR$6/Wochen!$U$5*Wochen!$U14</f>
        <v>175.97683505442367</v>
      </c>
      <c r="DS23" s="87">
        <f>DS$6/Wochen!$U$5*Wochen!$U14</f>
        <v>172.89305051632712</v>
      </c>
      <c r="DT23" s="87">
        <f>DT$6/Wochen!$U$5*Wochen!$U14</f>
        <v>185.63042143455203</v>
      </c>
      <c r="DU23" s="87">
        <f>DU$6/Wochen!$U$5*Wochen!$U14</f>
        <v>181.20586101032654</v>
      </c>
      <c r="DV23" s="87">
        <f>DV$6/Wochen!$U$5*Wochen!$U14</f>
        <v>166.99363661735975</v>
      </c>
      <c r="DW23" s="87">
        <f>DW$6/Wochen!$U$5*Wochen!$U14</f>
        <v>163.17242534189225</v>
      </c>
      <c r="DX23" s="87">
        <f>DX$6/Wochen!$U$5*Wochen!$U14</f>
        <v>155.12777002511859</v>
      </c>
      <c r="DY23" s="87">
        <f>DY$6/Wochen!$V$5*Wochen!$V14</f>
        <v>177.68830800635064</v>
      </c>
      <c r="DZ23" s="87">
        <f>DZ$6/Wochen!$V$5*Wochen!$V14</f>
        <v>177.68830800635064</v>
      </c>
      <c r="EA23" s="87">
        <f>EA$6/Wochen!$V$5*Wochen!$V14</f>
        <v>180.30449081424359</v>
      </c>
      <c r="EB23" s="87">
        <f>EB$6/Wochen!$V$5*Wochen!$V14</f>
        <v>179.03175323202541</v>
      </c>
      <c r="EC23" s="87">
        <f>EC$6/Wochen!$V$5*Wochen!$V14</f>
        <v>181.1529825357224</v>
      </c>
      <c r="ED23" s="87">
        <f>ED$6/Wochen!$V$5*Wochen!$V14</f>
        <v>180.65802903152641</v>
      </c>
      <c r="EE23" s="87">
        <f>EE$6/Wochen!$V$5*Wochen!$V14</f>
        <v>170.47612837378088</v>
      </c>
      <c r="EF23" s="87">
        <f>EF$6/Wochen!$W$5*Wochen!$W14</f>
        <v>176.33423609066824</v>
      </c>
      <c r="EG23" s="87">
        <f>EG$6/Wochen!$W$5*Wochen!$W14</f>
        <v>176.19093317633204</v>
      </c>
      <c r="EH23" s="87">
        <f>EH$6/Wochen!$W$5*Wochen!$W14</f>
        <v>180.27506623491317</v>
      </c>
      <c r="EI23" s="87">
        <f>EI$6/Wochen!$W$5*Wochen!$W14</f>
        <v>173.25322343244036</v>
      </c>
      <c r="EJ23" s="87">
        <f>EJ$6/Wochen!$W$5*Wochen!$W14</f>
        <v>176.19093317633204</v>
      </c>
      <c r="EK23" s="87">
        <f>EK$6/Wochen!$W$5*Wochen!$W14</f>
        <v>166.3030320871357</v>
      </c>
      <c r="EL23" s="87">
        <f>EL$6/Wochen!$W$5*Wochen!$W14</f>
        <v>168.45257580217839</v>
      </c>
      <c r="EM23" s="87">
        <f>EM$6/Wochen!$X$5*Wochen!$X14</f>
        <v>178.79699248120301</v>
      </c>
      <c r="EN23" s="87">
        <f>EN$6/Wochen!$X$5*Wochen!$X14</f>
        <v>181.09109984262983</v>
      </c>
      <c r="EO23" s="87">
        <f>EO$6/Wochen!$X$5*Wochen!$X14</f>
        <v>186.39622311592936</v>
      </c>
      <c r="EP23" s="87">
        <f>EP$6/Wochen!$X$5*Wochen!$X14</f>
        <v>173.27679664276974</v>
      </c>
      <c r="EQ23" s="87">
        <f>EQ$6/Wochen!$X$5*Wochen!$X14</f>
        <v>177.00472110508829</v>
      </c>
      <c r="ER23" s="87">
        <f>ER$6/Wochen!$X$5*Wochen!$X14</f>
        <v>170.33747158594159</v>
      </c>
      <c r="ES23" s="87">
        <f>ES$6/Wochen!$X$5*Wochen!$X14</f>
        <v>163.09669522643819</v>
      </c>
      <c r="ET23" s="87">
        <f>ET$6/Wochen!$Y$5*Wochen!$Y14</f>
        <v>174.51461988304092</v>
      </c>
      <c r="EU23" s="87">
        <f>EU$6/Wochen!$Y$5*Wochen!$Y14</f>
        <v>173.58061821219715</v>
      </c>
      <c r="EV23" s="87">
        <f>EV$6/Wochen!$Y$5*Wochen!$Y14</f>
        <v>173.50877192982455</v>
      </c>
      <c r="EW23" s="87">
        <f>EW$6/Wochen!$Y$5*Wochen!$Y14</f>
        <v>178.25062656641603</v>
      </c>
      <c r="EX23" s="87">
        <f>EX$6/Wochen!$Y$5*Wochen!$Y14</f>
        <v>172.93400167084377</v>
      </c>
      <c r="EY23" s="87">
        <f>EY$6/Wochen!$Y$5*Wochen!$Y14</f>
        <v>171.06599832915623</v>
      </c>
      <c r="EZ23" s="87">
        <f>EZ$6/Wochen!$Y$5*Wochen!$Y14</f>
        <v>160.14536340852132</v>
      </c>
      <c r="FA23" s="87">
        <f>FA$6/Wochen!$Z$5*Wochen!$Z14</f>
        <v>163.11959228586321</v>
      </c>
      <c r="FB23" s="87">
        <f>FB$6/Wochen!$Z$5*Wochen!$Z14</f>
        <v>177.31001332020617</v>
      </c>
      <c r="FC23" s="87">
        <f>FC$6/Wochen!$Z$5*Wochen!$Z14</f>
        <v>182.22748595586958</v>
      </c>
      <c r="FD23" s="87">
        <f>FD$6/Wochen!$Z$5*Wochen!$Z14</f>
        <v>189.04169803671743</v>
      </c>
      <c r="FE23" s="87">
        <f>FE$6/Wochen!$Z$5*Wochen!$Z14</f>
        <v>175.48352348410262</v>
      </c>
      <c r="FF23" s="87">
        <f>FF$6/Wochen!$Z$5*Wochen!$Z14</f>
        <v>166.91307117623214</v>
      </c>
      <c r="FG23" s="87">
        <f>FG$6/Wochen!$Z$5*Wochen!$Z14</f>
        <v>158.90461574100885</v>
      </c>
      <c r="FH23" s="87">
        <f>FH$6/Wochen!$AA$5*Wochen!$AA14</f>
        <v>160.65614457831325</v>
      </c>
      <c r="FI23" s="87">
        <f>FI$6/Wochen!$AA$5*Wochen!$AA14</f>
        <v>161.90963855421685</v>
      </c>
      <c r="FJ23" s="87">
        <f>FJ$6/Wochen!$AA$5*Wochen!$AA14</f>
        <v>165.9486746987952</v>
      </c>
      <c r="FK23" s="87">
        <f>FK$6/Wochen!$AA$5*Wochen!$AA14</f>
        <v>161.49180722891566</v>
      </c>
      <c r="FL23" s="87">
        <f>FL$6/Wochen!$AA$5*Wochen!$AA14</f>
        <v>175.41951807228915</v>
      </c>
      <c r="FM23" s="87">
        <f>FM$6/Wochen!$AA$5*Wochen!$AA14</f>
        <v>169.63951807228918</v>
      </c>
      <c r="FN23" s="87">
        <f>FN$6/Wochen!$AA$5*Wochen!$AA14</f>
        <v>160.93469879518074</v>
      </c>
      <c r="FO23" s="87">
        <f>FO$6/Wochen!$AB$5*Wochen!$AB14</f>
        <v>167.95949243533431</v>
      </c>
      <c r="FP23" s="87">
        <f>FP$6/Wochen!$AB$5*Wochen!$AB14</f>
        <v>175.40165934602243</v>
      </c>
      <c r="FQ23" s="87">
        <f>FQ$6/Wochen!$AB$5*Wochen!$AB14</f>
        <v>174.81795998047826</v>
      </c>
      <c r="FR23" s="87">
        <f>FR$6/Wochen!$AB$5*Wochen!$AB14</f>
        <v>173.28574914592485</v>
      </c>
      <c r="FS23" s="87">
        <f>FS$6/Wochen!$AB$5*Wochen!$AB14</f>
        <v>172.77501220107371</v>
      </c>
      <c r="FT23" s="87">
        <f>FT$6/Wochen!$AB$5*Wochen!$AB14</f>
        <v>171.8265007320644</v>
      </c>
      <c r="FU23" s="87">
        <f>FU$6/Wochen!$AB$5*Wochen!$AB14</f>
        <v>159.933626159102</v>
      </c>
      <c r="FV23" s="87">
        <f>FV$6/Wochen!$AC$5*Wochen!$AC14</f>
        <v>177.15380164332834</v>
      </c>
      <c r="FW23" s="87">
        <f>FW$6/Wochen!$AC$5*Wochen!$AC14</f>
        <v>175.36581414188174</v>
      </c>
      <c r="FX23" s="87">
        <f>FX$6/Wochen!$AC$5*Wochen!$AC14</f>
        <v>169.64425413725263</v>
      </c>
      <c r="FY23" s="87">
        <f>FY$6/Wochen!$AC$5*Wochen!$AC14</f>
        <v>175.36581414188174</v>
      </c>
      <c r="FZ23" s="87">
        <f>FZ$6/Wochen!$AC$5*Wochen!$AC14</f>
        <v>181.94560814720521</v>
      </c>
      <c r="GA23" s="87">
        <f>GA$6/Wochen!$AC$5*Wochen!$AC14</f>
        <v>186.45133665085058</v>
      </c>
      <c r="GB23" s="87">
        <f>GB$6/Wochen!$AC$5*Wochen!$AC14</f>
        <v>170.07337113759982</v>
      </c>
      <c r="GC23" s="87">
        <f>GC$6/Wochen!$AD$5*Wochen!$AD14</f>
        <v>163.60786222844277</v>
      </c>
      <c r="GD23" s="87">
        <f>GD$6/Wochen!$AD$5*Wochen!$AD14</f>
        <v>163.9644617537881</v>
      </c>
      <c r="GE23" s="87">
        <f>GE$6/Wochen!$AD$5*Wochen!$AD14</f>
        <v>175.16168684963182</v>
      </c>
      <c r="GF23" s="87">
        <f>GF$6/Wochen!$AD$5*Wochen!$AD14</f>
        <v>172.45153045700724</v>
      </c>
      <c r="GG23" s="87">
        <f>GG$6/Wochen!$AD$5*Wochen!$AD14</f>
        <v>167.67309681737964</v>
      </c>
      <c r="GH23" s="87">
        <f>GH$6/Wochen!$AD$5*Wochen!$AD14</f>
        <v>162.03882431692327</v>
      </c>
      <c r="GI23" s="87">
        <f>GI$6/Wochen!$AD$5*Wochen!$AD14</f>
        <v>167.1025375768271</v>
      </c>
      <c r="GJ23" s="87">
        <f>GJ$6/Wochen!$AE$5*Wochen!$AE14</f>
        <v>173.9574152017826</v>
      </c>
      <c r="GK23" s="87">
        <f>GK$6/Wochen!$AE$5*Wochen!$AE14</f>
        <v>168.44416934884873</v>
      </c>
      <c r="GL23" s="87">
        <f>GL$6/Wochen!$AE$5*Wochen!$AE14</f>
        <v>162.93092349591484</v>
      </c>
      <c r="GM23" s="87">
        <f>GM$6/Wochen!$AE$5*Wochen!$AE14</f>
        <v>173.59470165882644</v>
      </c>
      <c r="GN23" s="87">
        <f>GN$6/Wochen!$AE$5*Wochen!$AE14</f>
        <v>176.64149541965833</v>
      </c>
      <c r="GO23" s="87">
        <f>GO$6/Wochen!$AE$5*Wochen!$AE14</f>
        <v>159.88412973508295</v>
      </c>
      <c r="GP23" s="87">
        <f>GP$6/Wochen!$AE$5*Wochen!$AE14</f>
        <v>156.54716513988612</v>
      </c>
      <c r="GQ23" s="87">
        <f>GQ$6/Wochen!$AF$5*Wochen!$AF14</f>
        <v>160.89640348752727</v>
      </c>
      <c r="GR23" s="87">
        <f>GR$6/Wochen!$AF$5*Wochen!$AF14</f>
        <v>171.68866553644952</v>
      </c>
      <c r="GS23" s="87">
        <f>GS$6/Wochen!$AF$5*Wochen!$AF14</f>
        <v>170.70113829014289</v>
      </c>
      <c r="GT23" s="87">
        <f>GT$6/Wochen!$AF$5*Wochen!$AF14</f>
        <v>165.97511503996125</v>
      </c>
      <c r="GU23" s="87">
        <f>GU$6/Wochen!$AF$5*Wochen!$AF14</f>
        <v>164.98758779365463</v>
      </c>
      <c r="GV23" s="87">
        <f>GV$6/Wochen!$AF$5*Wochen!$AF14</f>
        <v>163.85898522644709</v>
      </c>
      <c r="GW23" s="87">
        <f>GW$6/Wochen!$AF$5*Wochen!$AF14</f>
        <v>166.89210462581738</v>
      </c>
      <c r="GX23" s="87">
        <f>GX$6/Wochen!$AG$5*Wochen!$AG14</f>
        <v>180.90663826766064</v>
      </c>
      <c r="GY23" s="87">
        <f>GY$6/Wochen!$AG$5*Wochen!$AG14</f>
        <v>171.10199976334161</v>
      </c>
      <c r="GZ23" s="87">
        <f>GZ$6/Wochen!$AG$5*Wochen!$AG14</f>
        <v>171.028280676843</v>
      </c>
      <c r="HA23" s="87">
        <f>HA$6/Wochen!$AG$5*Wochen!$AG14</f>
        <v>176.11489764524907</v>
      </c>
      <c r="HB23" s="87">
        <f>HB$6/Wochen!$AG$5*Wochen!$AG14</f>
        <v>186.65672701455449</v>
      </c>
      <c r="HC23" s="87">
        <f>HC$6/Wochen!$AG$5*Wochen!$AG14</f>
        <v>185.25606437108033</v>
      </c>
      <c r="HD23" s="87">
        <f>HD$6/Wochen!$AG$5*Wochen!$AG14</f>
        <v>174.93539226127086</v>
      </c>
      <c r="HE23" s="87">
        <f>HE$6/Wochen!$AH$5*Wochen!$AH14</f>
        <v>166.51934463926418</v>
      </c>
      <c r="HF23" s="87">
        <f>HF$6/Wochen!$AH$5*Wochen!$AH14</f>
        <v>177.14969818913482</v>
      </c>
      <c r="HG23" s="87">
        <f>HG$6/Wochen!$AH$5*Wochen!$AH14</f>
        <v>163.15878125898249</v>
      </c>
      <c r="HH23" s="87">
        <f>HH$6/Wochen!$AH$5*Wochen!$AH14</f>
        <v>161.16987640126473</v>
      </c>
      <c r="HI23" s="87">
        <f>HI$6/Wochen!$AH$5*Wochen!$AH14</f>
        <v>178.45277378557057</v>
      </c>
      <c r="HJ23" s="87">
        <f>HJ$6/Wochen!$AH$5*Wochen!$AH14</f>
        <v>177.561195745904</v>
      </c>
      <c r="HK23" s="87">
        <f>HK$6/Wochen!$AH$5*Wochen!$AH14</f>
        <v>168.98832997987927</v>
      </c>
      <c r="HL23" s="87">
        <f>HL$6/Wochen!$AI$5*Wochen!$AI14</f>
        <v>172.1625643961076</v>
      </c>
      <c r="HM23" s="87">
        <f>HM$6/Wochen!$AI$5*Wochen!$AI14</f>
        <v>163.37584430452205</v>
      </c>
      <c r="HN23" s="87">
        <f>HN$6/Wochen!$AI$5*Wochen!$AI14</f>
        <v>170.59095592444189</v>
      </c>
      <c r="HO23" s="87">
        <f>HO$6/Wochen!$AI$5*Wochen!$AI14</f>
        <v>171.66250715512308</v>
      </c>
      <c r="HP23" s="87">
        <f>HP$6/Wochen!$AI$5*Wochen!$AI14</f>
        <v>181.66365197481397</v>
      </c>
      <c r="HQ23" s="87">
        <f>HQ$6/Wochen!$AI$5*Wochen!$AI14</f>
        <v>190.66468231253577</v>
      </c>
      <c r="HR23" s="87">
        <f>HR$6/Wochen!$AI$5*Wochen!$AI14</f>
        <v>197.87979393245564</v>
      </c>
      <c r="HS23" s="87">
        <f>HS$6/Wochen!$AJ$5*Wochen!$AJ14</f>
        <v>191.41287108580724</v>
      </c>
      <c r="HT23" s="87">
        <f>HT$6/Wochen!$AJ$5*Wochen!$AJ14</f>
        <v>208.96421309475394</v>
      </c>
      <c r="HU23" s="87">
        <f>HU$6/Wochen!$AJ$5*Wochen!$AJ14</f>
        <v>206.21106140707607</v>
      </c>
      <c r="HV23" s="87">
        <f>HV$6/Wochen!$AJ$5*Wochen!$AJ14</f>
        <v>197.40097600650671</v>
      </c>
      <c r="HW23" s="87">
        <f>HW$6/Wochen!$AJ$5*Wochen!$AJ14</f>
        <v>196.64385929239526</v>
      </c>
      <c r="HX23" s="87">
        <f>HX$6/Wochen!$AJ$5*Wochen!$AJ14</f>
        <v>182.1898129320862</v>
      </c>
      <c r="HY23" s="87">
        <f>HY$6/Wochen!$AJ$5*Wochen!$AJ14</f>
        <v>171.17720618137454</v>
      </c>
      <c r="HZ23" s="87">
        <f>HZ$6/Wochen!$AK$5*Wochen!$AK14</f>
        <v>175.72796716451944</v>
      </c>
      <c r="IA23" s="87">
        <f>IA$6/Wochen!$AK$5*Wochen!$AK14</f>
        <v>179.96237601185726</v>
      </c>
      <c r="IB23" s="87">
        <f>IB$6/Wochen!$AK$5*Wochen!$AK14</f>
        <v>179.25664120396763</v>
      </c>
      <c r="IC23" s="87">
        <f>IC$6/Wochen!$AK$5*Wochen!$AK14</f>
        <v>177.28058374187663</v>
      </c>
      <c r="ID23" s="87">
        <f>ID$6/Wochen!$AK$5*Wochen!$AK14</f>
        <v>189.48979591836735</v>
      </c>
      <c r="IE23" s="87">
        <f>IE$6/Wochen!$AK$5*Wochen!$AK14</f>
        <v>177.42173070345456</v>
      </c>
      <c r="IF23" s="87">
        <f>IF$6/Wochen!$AK$5*Wochen!$AK14</f>
        <v>158.86090525595714</v>
      </c>
      <c r="IG23" s="87">
        <f>IG$6/Wochen!$AL$5*Wochen!$AL14</f>
        <v>166.20797498045349</v>
      </c>
      <c r="IH23" s="87">
        <f>IH$6/Wochen!$AL$5*Wochen!$AL14</f>
        <v>171.39309556745053</v>
      </c>
      <c r="II23" s="87">
        <f>II$6/Wochen!$AL$5*Wochen!$AL14</f>
        <v>169.12016599506828</v>
      </c>
      <c r="IJ23" s="87">
        <f>IJ$6/Wochen!$AL$5*Wochen!$AL14</f>
        <v>161.16491249173029</v>
      </c>
      <c r="IK23" s="87">
        <f>IK$6/Wochen!$AL$5*Wochen!$AL14</f>
        <v>172.52956035364167</v>
      </c>
      <c r="IL23" s="87">
        <f>IL$6/Wochen!$AL$5*Wochen!$AL14</f>
        <v>176.29409995789979</v>
      </c>
      <c r="IM23" s="87">
        <f>IM$6/Wochen!$AL$5*Wochen!$AL14</f>
        <v>164.29019065375593</v>
      </c>
      <c r="IN23" s="87">
        <f>IN$6/Wochen!$AM$5*Wochen!$AM14</f>
        <v>164.07938027157982</v>
      </c>
      <c r="IO23" s="87">
        <f>IO$6/Wochen!$AM$5*Wochen!$AM14</f>
        <v>177.40856613028652</v>
      </c>
      <c r="IP23" s="87">
        <f>IP$6/Wochen!$AM$5*Wochen!$AM14</f>
        <v>173.93138721062394</v>
      </c>
      <c r="IQ23" s="87">
        <f>IQ$6/Wochen!$AM$5*Wochen!$AM14</f>
        <v>175.59753544296225</v>
      </c>
      <c r="IR23" s="87">
        <f>IR$6/Wochen!$AM$5*Wochen!$AM14</f>
        <v>179.00227313513187</v>
      </c>
      <c r="IS23" s="87">
        <f>IS$6/Wochen!$AM$5*Wochen!$AM14</f>
        <v>172.69988634324341</v>
      </c>
      <c r="IT23" s="87">
        <f>IT$6/Wochen!$AM$5*Wochen!$AM14</f>
        <v>168.28097146617213</v>
      </c>
      <c r="IU23" s="87">
        <f>IU$6/Wochen!$AN$5*Wochen!$AN14</f>
        <v>171.22722482435597</v>
      </c>
      <c r="IV23" s="87">
        <f>IV$6/Wochen!$AN$5*Wochen!$AN14</f>
        <v>171.22722482435597</v>
      </c>
      <c r="IW23" s="87">
        <f>IW$6/Wochen!$AN$5*Wochen!$AN14</f>
        <v>179.49531615925059</v>
      </c>
      <c r="IX23" s="87">
        <f>IX$6/Wochen!$AN$5*Wochen!$AN14</f>
        <v>176.10327868852457</v>
      </c>
      <c r="IY23" s="87">
        <f>IY$6/Wochen!$AN$5*Wochen!$AN14</f>
        <v>175.89127634660423</v>
      </c>
      <c r="IZ23" s="87">
        <f>IZ$6/Wochen!$AN$5*Wochen!$AN14</f>
        <v>171.15655737704918</v>
      </c>
      <c r="JA23" s="87">
        <f>JA$6/Wochen!$AN$5*Wochen!$AN14</f>
        <v>161.89912177985948</v>
      </c>
      <c r="JB23" s="87">
        <f>JB$6/Wochen!$AO$5*Wochen!$AO14</f>
        <v>169.46152089518154</v>
      </c>
      <c r="JC23" s="87">
        <f>JC$6/Wochen!$AO$5*Wochen!$AO14</f>
        <v>179.80360812970997</v>
      </c>
      <c r="JD23" s="87">
        <f>JD$6/Wochen!$AO$5*Wochen!$AO14</f>
        <v>173.11166933089748</v>
      </c>
      <c r="JE23" s="87">
        <f>JE$6/Wochen!$AO$5*Wochen!$AO14</f>
        <v>172.50331125827813</v>
      </c>
      <c r="JF23" s="87">
        <f>JF$6/Wochen!$AO$5*Wochen!$AO14</f>
        <v>162.36401004795616</v>
      </c>
      <c r="JG23" s="87">
        <f>JG$6/Wochen!$AO$5*Wochen!$AO14</f>
        <v>166.28453984928066</v>
      </c>
      <c r="JH23" s="87">
        <f>JH$6/Wochen!$AO$5*Wochen!$AO14</f>
        <v>160.47134048869606</v>
      </c>
      <c r="JI23" s="87">
        <f>JI$6/Wochen!$AP$5*Wochen!$AP14</f>
        <v>181.4367267077171</v>
      </c>
      <c r="JJ23" s="87">
        <f>JJ$6/Wochen!$AP$5*Wochen!$AP14</f>
        <v>182.53990907521435</v>
      </c>
      <c r="JK23" s="87">
        <f>JK$6/Wochen!$AP$5*Wochen!$AP14</f>
        <v>191.65954997985844</v>
      </c>
      <c r="JL23" s="87">
        <f>JL$6/Wochen!$AP$5*Wochen!$AP14</f>
        <v>184.81981930137536</v>
      </c>
      <c r="JM23" s="87">
        <f>JM$6/Wochen!$AP$5*Wochen!$AP14</f>
        <v>188.86482131553203</v>
      </c>
      <c r="JN23" s="87">
        <f>JN$6/Wochen!$AP$5*Wochen!$AP14</f>
        <v>177.83299764055934</v>
      </c>
      <c r="JO23" s="87">
        <f>JO$6/Wochen!$AP$5*Wochen!$AP14</f>
        <v>170.84617597974332</v>
      </c>
      <c r="JP23" s="87">
        <f>JP$6/Wochen!$AQ$5*Wochen!$AQ14</f>
        <v>163.88825606561113</v>
      </c>
      <c r="JQ23" s="87">
        <f>JQ$6/Wochen!$AQ$5*Wochen!$AQ14</f>
        <v>169.8598929263014</v>
      </c>
      <c r="JR23" s="87">
        <f>JR$6/Wochen!$AQ$5*Wochen!$AQ14</f>
        <v>167.53758970269965</v>
      </c>
      <c r="JS23" s="87">
        <f>JS$6/Wochen!$AQ$5*Wochen!$AQ14</f>
        <v>172.7793598359722</v>
      </c>
      <c r="JT23" s="87">
        <f>JT$6/Wochen!$AQ$5*Wochen!$AQ14</f>
        <v>168.06840186809433</v>
      </c>
      <c r="JU23" s="87">
        <f>JU$6/Wochen!$AQ$5*Wochen!$AQ14</f>
        <v>163.42379542089077</v>
      </c>
      <c r="JV23" s="87">
        <f>JV$6/Wochen!$AQ$5*Wochen!$AQ14</f>
        <v>159.44270418043058</v>
      </c>
      <c r="JW23" s="87">
        <f>JW$6/Wochen!$AR$5*Wochen!$AR14</f>
        <v>177.0245610008034</v>
      </c>
      <c r="JX23" s="87">
        <f>JX$6/Wochen!$AR$5*Wochen!$AR14</f>
        <v>184.02100309881786</v>
      </c>
      <c r="JY23" s="87">
        <f>JY$6/Wochen!$AR$5*Wochen!$AR14</f>
        <v>184.5311603351314</v>
      </c>
      <c r="JZ23" s="87">
        <f>JZ$6/Wochen!$AR$5*Wochen!$AR14</f>
        <v>181.54309652243774</v>
      </c>
      <c r="KA23" s="87">
        <f>KA$6/Wochen!$AR$5*Wochen!$AR14</f>
        <v>191.01744519683231</v>
      </c>
      <c r="KB23" s="87">
        <f>KB$6/Wochen!$AR$5*Wochen!$AR14</f>
        <v>184.96843796625734</v>
      </c>
      <c r="KC23" s="87">
        <f>KC$6/Wochen!$AR$5*Wochen!$AR14</f>
        <v>166.89429587971995</v>
      </c>
      <c r="KD23" s="87">
        <f>KD$6/Wochen!$AS$5*Wochen!$AS14</f>
        <v>172.26188320507018</v>
      </c>
      <c r="KE23" s="87">
        <f>KE$6/Wochen!$AS$5*Wochen!$AS14</f>
        <v>172.95676776822091</v>
      </c>
      <c r="KF23" s="87">
        <f>KF$6/Wochen!$AS$5*Wochen!$AS14</f>
        <v>178.93277501131732</v>
      </c>
      <c r="KG23" s="87">
        <f>KG$6/Wochen!$AS$5*Wochen!$AS14</f>
        <v>176.70914440923494</v>
      </c>
      <c r="KH23" s="87">
        <f>KH$6/Wochen!$AS$5*Wochen!$AS14</f>
        <v>179.00226346763239</v>
      </c>
      <c r="KI23" s="87">
        <f>KI$6/Wochen!$AS$5*Wochen!$AS14</f>
        <v>177.75147125396106</v>
      </c>
      <c r="KJ23" s="87">
        <f>KJ$6/Wochen!$AS$5*Wochen!$AS14</f>
        <v>170.38569488456315</v>
      </c>
      <c r="KK23" s="87">
        <f>KK$6/Wochen!$AT$5*Wochen!$AT14</f>
        <v>183.88819875776397</v>
      </c>
      <c r="KL23" s="87">
        <f>KL$6/Wochen!$AT$5*Wochen!$AT14</f>
        <v>181.83634890629222</v>
      </c>
      <c r="KM23" s="87">
        <f>KM$6/Wochen!$AT$5*Wochen!$AT14</f>
        <v>193.6521739130435</v>
      </c>
      <c r="KN23" s="87">
        <f>KN$6/Wochen!$AT$5*Wochen!$AT14</f>
        <v>191.45881717526331</v>
      </c>
      <c r="KO23" s="87">
        <f>KO$6/Wochen!$AT$5*Wochen!$AT14</f>
        <v>190.7512827437213</v>
      </c>
      <c r="KP23" s="87">
        <f>KP$6/Wochen!$AT$5*Wochen!$AT14</f>
        <v>181.62408857682959</v>
      </c>
      <c r="KQ23" s="87">
        <f>KQ$6/Wochen!$AT$5*Wochen!$AT14</f>
        <v>186.78908992708617</v>
      </c>
      <c r="KR23" s="87">
        <f>KR$6/Wochen!$AU$5*Wochen!$AU14</f>
        <v>178.59726353361094</v>
      </c>
      <c r="KS23" s="87">
        <f>KS$6/Wochen!$AU$5*Wochen!$AU14</f>
        <v>171.17305716294413</v>
      </c>
      <c r="KT23" s="87">
        <f>KT$6/Wochen!$AU$5*Wochen!$AU14</f>
        <v>181.65020820939918</v>
      </c>
      <c r="KU23" s="87">
        <f>KU$6/Wochen!$AU$5*Wochen!$AU14</f>
        <v>180.12373587150506</v>
      </c>
      <c r="KV23" s="87">
        <f>KV$6/Wochen!$AU$5*Wochen!$AU14</f>
        <v>193.72321670001622</v>
      </c>
      <c r="KW23" s="87">
        <f>KW$6/Wochen!$AU$5*Wochen!$AU14</f>
        <v>192.0579741495863</v>
      </c>
      <c r="KX23" s="87">
        <f>KX$6/Wochen!$AU$5*Wochen!$AU14</f>
        <v>185.67454437293819</v>
      </c>
      <c r="KY23" s="87">
        <f>KY$6/Wochen!$AV$5*Wochen!$AV14</f>
        <v>197.80353282362248</v>
      </c>
      <c r="KZ23" s="87">
        <f>KZ$6/Wochen!$AV$5*Wochen!$AV14</f>
        <v>188.42372791985235</v>
      </c>
      <c r="LA23" s="87">
        <f>LA$6/Wochen!$AV$5*Wochen!$AV14</f>
        <v>187.18228315317691</v>
      </c>
      <c r="LB23" s="87">
        <f>LB$6/Wochen!$AV$5*Wochen!$AV14</f>
        <v>184.63042446612181</v>
      </c>
      <c r="LC23" s="87">
        <f>LC$6/Wochen!$AV$5*Wochen!$AV14</f>
        <v>185.73393092538888</v>
      </c>
      <c r="LD23" s="87">
        <f>LD$6/Wochen!$AV$5*Wochen!$AV14</f>
        <v>186.00980754020566</v>
      </c>
      <c r="LE23" s="87">
        <f>LE$6/Wochen!$AV$5*Wochen!$AV14</f>
        <v>178.21629317163197</v>
      </c>
      <c r="LF23" s="87">
        <f>LF$6/Wochen!$AW$5*Wochen!$AW14</f>
        <v>192.38393312264247</v>
      </c>
      <c r="LG23" s="87">
        <f>LG$6/Wochen!$AW$5*Wochen!$AW14</f>
        <v>193.56590885921091</v>
      </c>
      <c r="LH23" s="87">
        <f>LH$6/Wochen!$AW$5*Wochen!$AW14</f>
        <v>192.03629320012232</v>
      </c>
      <c r="LI23" s="87">
        <f>LI$6/Wochen!$AW$5*Wochen!$AW14</f>
        <v>195.99938831685188</v>
      </c>
      <c r="LJ23" s="87">
        <f>LJ$6/Wochen!$AW$5*Wochen!$AW14</f>
        <v>195.51269242532368</v>
      </c>
      <c r="LK23" s="87">
        <f>LK$6/Wochen!$AW$5*Wochen!$AW14</f>
        <v>200.1710673870935</v>
      </c>
      <c r="LL23" s="87">
        <f>LL$6/Wochen!$AW$5*Wochen!$AW14</f>
        <v>194.33071668875525</v>
      </c>
      <c r="LM23" s="87">
        <f>LM$6/Wochen!$AX$5*Wochen!$AX14</f>
        <v>180.75653301416315</v>
      </c>
      <c r="LN23" s="87">
        <f>LN$6/Wochen!$AX$5*Wochen!$AX14</f>
        <v>188.57131458208659</v>
      </c>
      <c r="LO23" s="87">
        <f>LO$6/Wochen!$AX$5*Wochen!$AX14</f>
        <v>178.59634949132257</v>
      </c>
      <c r="LP23" s="87">
        <f>LP$6/Wochen!$AX$5*Wochen!$AX14</f>
        <v>175.92788749251946</v>
      </c>
      <c r="LQ23" s="87">
        <f>LQ$6/Wochen!$AX$5*Wochen!$AX14</f>
        <v>184.18741272691003</v>
      </c>
      <c r="LR23" s="87">
        <f>LR$6/Wochen!$AX$5*Wochen!$AX14</f>
        <v>180.50239377618192</v>
      </c>
      <c r="LS23" s="87">
        <f>LS$6/Wochen!$AX$5*Wochen!$AX14</f>
        <v>185.45810891681629</v>
      </c>
      <c r="LT23" s="87">
        <f>LT$6/Wochen!$AY$5*Wochen!$AY14</f>
        <v>194.04897456543361</v>
      </c>
      <c r="LU23" s="87">
        <f>LU$6/Wochen!$AY$5*Wochen!$AY14</f>
        <v>194.17572111968929</v>
      </c>
      <c r="LV23" s="87">
        <f>LV$6/Wochen!$AY$5*Wochen!$AY14</f>
        <v>192.27452280585422</v>
      </c>
      <c r="LW23" s="87">
        <f>LW$6/Wochen!$AY$5*Wochen!$AY14</f>
        <v>190.5000710462748</v>
      </c>
      <c r="LX23" s="87">
        <f>LX$6/Wochen!$AY$5*Wochen!$AY14</f>
        <v>191.13380381755317</v>
      </c>
      <c r="LY23" s="87">
        <f>LY$6/Wochen!$AY$5*Wochen!$AY14</f>
        <v>189.8029649978686</v>
      </c>
      <c r="LZ23" s="87">
        <f>LZ$6/Wochen!$AY$5*Wochen!$AY14</f>
        <v>186.06394164732632</v>
      </c>
      <c r="MA23" s="87">
        <f>MA$6/Wochen!$AZ$5*Wochen!$AZ14</f>
        <v>195.49333273870579</v>
      </c>
      <c r="MB23" s="87">
        <f>MB$6/Wochen!$AZ$5*Wochen!$AZ14</f>
        <v>207.25233019667306</v>
      </c>
      <c r="MC23" s="87">
        <f>MC$6/Wochen!$AZ$5*Wochen!$AZ14</f>
        <v>201.1172010881684</v>
      </c>
      <c r="MD23" s="87">
        <f>MD$6/Wochen!$AZ$5*Wochen!$AZ14</f>
        <v>208.01922133523613</v>
      </c>
      <c r="ME23" s="87">
        <f>ME$6/Wochen!$AZ$5*Wochen!$AZ14</f>
        <v>212.17321500245285</v>
      </c>
      <c r="MF23" s="87">
        <f>MF$6/Wochen!$AZ$5*Wochen!$AZ14</f>
        <v>210.25598715604514</v>
      </c>
      <c r="MG23" s="87">
        <f>MG$6/Wochen!$AZ$5*Wochen!$AZ14</f>
        <v>198.68871248271864</v>
      </c>
      <c r="MH23" s="87">
        <f>MH$6/Wochen!$BA$5*Wochen!$BA14</f>
        <v>200.37634136037178</v>
      </c>
      <c r="MI23" s="87">
        <f>MI$6/Wochen!$BA$5*Wochen!$BA14</f>
        <v>198.64638783269965</v>
      </c>
      <c r="MJ23" s="87">
        <f>MJ$6/Wochen!$BA$5*Wochen!$BA14</f>
        <v>199.89911280101396</v>
      </c>
      <c r="MK23" s="87">
        <f>MK$6/Wochen!$BA$5*Wochen!$BA14</f>
        <v>200.61495564005071</v>
      </c>
      <c r="ML23" s="87">
        <f>ML$6/Wochen!$BA$5*Wochen!$BA14</f>
        <v>209.20506970849175</v>
      </c>
      <c r="MM23" s="87">
        <f>MM$6/Wochen!$BA$5*Wochen!$BA14</f>
        <v>201.27114490916773</v>
      </c>
      <c r="MN23" s="87">
        <f>MN$6/Wochen!$BA$5*Wochen!$BA14</f>
        <v>201.98698774820448</v>
      </c>
      <c r="MO23" s="87">
        <f>MO$6/Wochen!$BB$5*Wochen!$BB14</f>
        <v>204.59203857089875</v>
      </c>
      <c r="MP23" s="87">
        <f>MP$6/Wochen!$BB$5*Wochen!$BB14</f>
        <v>203.82222771665224</v>
      </c>
      <c r="MQ23" s="87">
        <f>MQ$6/Wochen!$BB$5*Wochen!$BB14</f>
        <v>207.61206576832734</v>
      </c>
      <c r="MR23" s="87">
        <f>MR$6/Wochen!$BB$5*Wochen!$BB14</f>
        <v>209.62541723327976</v>
      </c>
      <c r="MS23" s="87">
        <f>MS$6/Wochen!$BB$5*Wochen!$BB14</f>
        <v>209.21090369637778</v>
      </c>
      <c r="MT23" s="87">
        <f>MT$6/Wochen!$BB$5*Wochen!$BB14</f>
        <v>204.17752503399677</v>
      </c>
      <c r="MU23" s="87">
        <f>MU$6/Wochen!$BB$5*Wochen!$BB14</f>
        <v>197.95982198046732</v>
      </c>
      <c r="MV23" s="87">
        <f>MV$6/Wochen!$BC$5*Wochen!$BC14</f>
        <v>204.97945039890402</v>
      </c>
      <c r="MW23" s="87">
        <f>MW$6/Wochen!$BC$5*Wochen!$BC14</f>
        <v>210.93416068982191</v>
      </c>
      <c r="MX23" s="87">
        <f>MX$6/Wochen!$BC$5*Wochen!$BC14</f>
        <v>212.48009509227171</v>
      </c>
      <c r="MY23" s="87">
        <f>MY$6/Wochen!$BC$5*Wochen!$BC14</f>
        <v>199.8835925537916</v>
      </c>
      <c r="MZ23" s="87">
        <f>MZ$6/Wochen!$BC$5*Wochen!$BC14</f>
        <v>197.30703521637523</v>
      </c>
      <c r="NA23" s="87">
        <f>NA$6/Wochen!$BC$5*Wochen!$BC14</f>
        <v>193.64259811427189</v>
      </c>
      <c r="NB23" s="87">
        <f>NB$6/Wochen!$BC$5*Wochen!$BC14</f>
        <v>201.77306793456361</v>
      </c>
      <c r="NC23" s="87">
        <f>NC$6/Wochen!$BD$5*Wochen!$BD14</f>
        <v>235.11006481594717</v>
      </c>
      <c r="ND23" s="87">
        <f>ND$6/Wochen!$BD$5*Wochen!$BD14</f>
        <v>229.56768986180751</v>
      </c>
      <c r="NE23" s="87">
        <f>NE$6/Wochen!$BD$5*Wochen!$BD14</f>
        <v>230.57539439892381</v>
      </c>
      <c r="NF23" s="87">
        <f>NF$6/Wochen!$BD$5*Wochen!$BD14</f>
        <v>217.22330928213282</v>
      </c>
      <c r="NG23" s="87">
        <f>NG$6/Wochen!$BD$5*Wochen!$BD14</f>
        <v>215.90069707716768</v>
      </c>
      <c r="NH23" s="87">
        <f>NH$6/Wochen!$BD$5*Wochen!$BD14</f>
        <v>211.86987892870246</v>
      </c>
      <c r="NI23" s="87">
        <f>NI$6/Wochen!$BD$5*Wochen!$BD14</f>
        <v>204.75296563531859</v>
      </c>
      <c r="NJ23" s="87">
        <f t="shared" si="21"/>
        <v>67277.436599605251</v>
      </c>
      <c r="NK23" s="87">
        <f>SUM(Wochen!D14:BD14)</f>
        <v>68254</v>
      </c>
      <c r="NL23" s="87">
        <f>SUM(Wochen!E14:BC14)</f>
        <v>65473</v>
      </c>
      <c r="NM23" s="87">
        <f t="shared" si="23"/>
        <v>65477.273742262172</v>
      </c>
      <c r="NN23" s="87">
        <f t="shared" si="24"/>
        <v>4.2737422621721635</v>
      </c>
      <c r="NO23" s="88">
        <f t="shared" si="25"/>
        <v>6.5274880670996644E-5</v>
      </c>
    </row>
    <row r="24" spans="1:379">
      <c r="A24" s="28" t="str">
        <f>Wochen!C15</f>
        <v>70-75</v>
      </c>
      <c r="B24" s="87">
        <f t="shared" ref="B24:D24" si="33">ND42</f>
        <v>192.92551087673039</v>
      </c>
      <c r="C24" s="87">
        <f t="shared" si="33"/>
        <v>196.95392265777917</v>
      </c>
      <c r="D24" s="87">
        <f t="shared" si="33"/>
        <v>203.49399566206424</v>
      </c>
      <c r="E24" s="87">
        <f>E$6/Wochen!$D$5*Wochen!$D15</f>
        <v>202.21605036237634</v>
      </c>
      <c r="F24" s="87">
        <f>F$6/Wochen!$D$5*Wochen!$D15</f>
        <v>211.46236047188276</v>
      </c>
      <c r="G24" s="87">
        <f>G$6/Wochen!$D$5*Wochen!$D15</f>
        <v>207.55335131989634</v>
      </c>
      <c r="H24" s="87">
        <f>H$6/Wochen!$D$5*Wochen!$D15</f>
        <v>208.60577686081575</v>
      </c>
      <c r="I24" s="87">
        <f>I$6/Wochen!$D$5*Wochen!$D15</f>
        <v>190.71454266518541</v>
      </c>
      <c r="J24" s="87">
        <f>J$6/Wochen!$E$5*Wochen!$E15</f>
        <v>214.11755018013383</v>
      </c>
      <c r="K24" s="87">
        <f>K$6/Wochen!$E$5*Wochen!$E15</f>
        <v>225.09588265568706</v>
      </c>
      <c r="L24" s="87">
        <f>L$6/Wochen!$E$5*Wochen!$E15</f>
        <v>227.49989706639215</v>
      </c>
      <c r="M24" s="87">
        <f>M$6/Wochen!$E$5*Wochen!$E15</f>
        <v>233.5900669068451</v>
      </c>
      <c r="N24" s="87">
        <f>N$6/Wochen!$E$5*Wochen!$E15</f>
        <v>231.66685537828101</v>
      </c>
      <c r="O24" s="87">
        <f>O$6/Wochen!$E$5*Wochen!$E15</f>
        <v>215.23942357179621</v>
      </c>
      <c r="P24" s="87">
        <f>P$6/Wochen!$E$5*Wochen!$E15</f>
        <v>209.79032424086463</v>
      </c>
      <c r="Q24" s="87">
        <f>Q$6/Wochen!$F$5*Wochen!$F15</f>
        <v>211.58361134278567</v>
      </c>
      <c r="R24" s="87">
        <f>R$6/Wochen!$F$5*Wochen!$F15</f>
        <v>217.1697247706422</v>
      </c>
      <c r="S24" s="87">
        <f>S$6/Wochen!$F$5*Wochen!$F15</f>
        <v>206.30358632193494</v>
      </c>
      <c r="T24" s="87">
        <f>T$6/Wochen!$F$5*Wochen!$F15</f>
        <v>221.07235195996665</v>
      </c>
      <c r="U24" s="87">
        <f>U$6/Wochen!$F$5*Wochen!$F15</f>
        <v>207.14532944120103</v>
      </c>
      <c r="V24" s="87">
        <f>V$6/Wochen!$F$5*Wochen!$F15</f>
        <v>206.22706422018348</v>
      </c>
      <c r="W24" s="87">
        <f>W$6/Wochen!$F$5*Wochen!$F15</f>
        <v>198.49833194328608</v>
      </c>
      <c r="X24" s="87">
        <f>X$6/Wochen!$G$5*Wochen!$G15</f>
        <v>213.12354804646253</v>
      </c>
      <c r="Y24" s="87">
        <f>Y$6/Wochen!$G$5*Wochen!$G15</f>
        <v>218.77455121436117</v>
      </c>
      <c r="Z24" s="87">
        <f>Z$6/Wochen!$G$5*Wochen!$G15</f>
        <v>217.48289334741287</v>
      </c>
      <c r="AA24" s="87">
        <f>AA$6/Wochen!$G$5*Wochen!$G15</f>
        <v>220.14693769799368</v>
      </c>
      <c r="AB24" s="87">
        <f>AB$6/Wochen!$G$5*Wochen!$G15</f>
        <v>229.51145723336853</v>
      </c>
      <c r="AC24" s="87">
        <f>AC$6/Wochen!$G$5*Wochen!$G15</f>
        <v>216.02977824709606</v>
      </c>
      <c r="AD24" s="87">
        <f>AD$6/Wochen!$G$5*Wochen!$G15</f>
        <v>213.93083421330516</v>
      </c>
      <c r="AE24" s="87">
        <f>AE$6/Wochen!$H$5*Wochen!$H15</f>
        <v>211.13272727272727</v>
      </c>
      <c r="AF24" s="87">
        <f>AF$6/Wochen!$H$5*Wochen!$H15</f>
        <v>217.35353535353536</v>
      </c>
      <c r="AG24" s="87">
        <f>AG$6/Wochen!$H$5*Wochen!$H15</f>
        <v>212.78161616161617</v>
      </c>
      <c r="AH24" s="87">
        <f>AH$6/Wochen!$H$5*Wochen!$H15</f>
        <v>207.98484848484847</v>
      </c>
      <c r="AI24" s="87">
        <f>AI$6/Wochen!$H$5*Wochen!$H15</f>
        <v>219.07737373737376</v>
      </c>
      <c r="AJ24" s="87">
        <f>AJ$6/Wochen!$H$5*Wochen!$H15</f>
        <v>210.38323232323231</v>
      </c>
      <c r="AK24" s="87">
        <f>AK$6/Wochen!$H$5*Wochen!$H15</f>
        <v>205.28666666666666</v>
      </c>
      <c r="AL24" s="87">
        <f>AL$6/Wochen!$I$5*Wochen!$I15</f>
        <v>217.11523304082812</v>
      </c>
      <c r="AM24" s="87">
        <f>AM$6/Wochen!$I$5*Wochen!$I15</f>
        <v>229.79349482423413</v>
      </c>
      <c r="AN24" s="87">
        <f>AN$6/Wochen!$I$5*Wochen!$I15</f>
        <v>213.4702327780989</v>
      </c>
      <c r="AO24" s="87">
        <f>AO$6/Wochen!$I$5*Wochen!$I15</f>
        <v>206.10099311649412</v>
      </c>
      <c r="AP24" s="87">
        <f>AP$6/Wochen!$I$5*Wochen!$I15</f>
        <v>218.22458094687616</v>
      </c>
      <c r="AQ24" s="87">
        <f>AQ$6/Wochen!$I$5*Wochen!$I15</f>
        <v>215.13425463717093</v>
      </c>
      <c r="AR24" s="87">
        <f>AR$6/Wochen!$I$5*Wochen!$I15</f>
        <v>208.16121065629764</v>
      </c>
      <c r="AS24" s="87">
        <f>AS$6/Wochen!$J$5*Wochen!$J15</f>
        <v>218.5807633587786</v>
      </c>
      <c r="AT24" s="87">
        <f>AT$6/Wochen!$J$5*Wochen!$J15</f>
        <v>217.89099236641221</v>
      </c>
      <c r="AU24" s="87">
        <f>AU$6/Wochen!$J$5*Wochen!$J15</f>
        <v>213.52244274809161</v>
      </c>
      <c r="AV24" s="87">
        <f>AV$6/Wochen!$J$5*Wochen!$J15</f>
        <v>214.67206106870231</v>
      </c>
      <c r="AW24" s="87">
        <f>AW$6/Wochen!$J$5*Wochen!$J15</f>
        <v>214.212213740458</v>
      </c>
      <c r="AX24" s="87">
        <f>AX$6/Wochen!$J$5*Wochen!$J15</f>
        <v>215.51511450381679</v>
      </c>
      <c r="AY24" s="87">
        <f>AY$6/Wochen!$J$5*Wochen!$J15</f>
        <v>211.60641221374044</v>
      </c>
      <c r="AZ24" s="87">
        <f>AZ$6/Wochen!$K$5*Wochen!$K15</f>
        <v>222.20075997466753</v>
      </c>
      <c r="BA24" s="87">
        <f>BA$6/Wochen!$K$5*Wochen!$K15</f>
        <v>209.59362465695588</v>
      </c>
      <c r="BB24" s="87">
        <f>BB$6/Wochen!$K$5*Wochen!$K15</f>
        <v>215.4244247413975</v>
      </c>
      <c r="BC24" s="87">
        <f>BC$6/Wochen!$K$5*Wochen!$K15</f>
        <v>215.73960312434028</v>
      </c>
      <c r="BD24" s="87">
        <f>BD$6/Wochen!$K$5*Wochen!$K15</f>
        <v>210.06639223137006</v>
      </c>
      <c r="BE24" s="87">
        <f>BE$6/Wochen!$K$5*Wochen!$K15</f>
        <v>210.77554359299134</v>
      </c>
      <c r="BF24" s="87">
        <f>BF$6/Wochen!$K$5*Wochen!$K15</f>
        <v>209.19965167827738</v>
      </c>
      <c r="BG24" s="87">
        <f>BG$6/Wochen!$L$5*Wochen!$L15</f>
        <v>214.13046378001229</v>
      </c>
      <c r="BH24" s="87">
        <f>BH$6/Wochen!$L$5*Wochen!$L15</f>
        <v>216.13528627129079</v>
      </c>
      <c r="BI24" s="87">
        <f>BI$6/Wochen!$L$5*Wochen!$L15</f>
        <v>214.97865791093784</v>
      </c>
      <c r="BJ24" s="87">
        <f>BJ$6/Wochen!$L$5*Wochen!$L15</f>
        <v>210.73768725631027</v>
      </c>
      <c r="BK24" s="87">
        <f>BK$6/Wochen!$L$5*Wochen!$L15</f>
        <v>224.30879335111842</v>
      </c>
      <c r="BL24" s="87">
        <f>BL$6/Wochen!$L$5*Wochen!$L15</f>
        <v>218.0630002052124</v>
      </c>
      <c r="BM24" s="87">
        <f>BM$6/Wochen!$L$5*Wochen!$L15</f>
        <v>204.64611122511801</v>
      </c>
      <c r="BN24" s="87">
        <f>BN$6/Wochen!$M$5*Wochen!$M15</f>
        <v>219.00880720867482</v>
      </c>
      <c r="BO24" s="87">
        <f>BO$6/Wochen!$M$5*Wochen!$M15</f>
        <v>222.31431044137864</v>
      </c>
      <c r="BP24" s="87">
        <f>BP$6/Wochen!$M$5*Wochen!$M15</f>
        <v>214.70396578933972</v>
      </c>
      <c r="BQ24" s="87">
        <f>BQ$6/Wochen!$M$5*Wochen!$M15</f>
        <v>213.85837193911317</v>
      </c>
      <c r="BR24" s="87">
        <f>BR$6/Wochen!$M$5*Wochen!$M15</f>
        <v>223.0061599552003</v>
      </c>
      <c r="BS24" s="87">
        <f>BS$6/Wochen!$M$5*Wochen!$M15</f>
        <v>208.7848088377539</v>
      </c>
      <c r="BT24" s="87">
        <f>BT$6/Wochen!$M$5*Wochen!$M15</f>
        <v>208.32357582853945</v>
      </c>
      <c r="BU24" s="87">
        <f>BU$6/Wochen!$N$5*Wochen!$N15</f>
        <v>232.30738282035807</v>
      </c>
      <c r="BV24" s="87">
        <f>BV$6/Wochen!$N$5*Wochen!$N15</f>
        <v>232.06598269965801</v>
      </c>
      <c r="BW24" s="87">
        <f>BW$6/Wochen!$N$5*Wochen!$N15</f>
        <v>232.38784952725808</v>
      </c>
      <c r="BX24" s="87">
        <f>BX$6/Wochen!$N$5*Wochen!$N15</f>
        <v>229.33011466505735</v>
      </c>
      <c r="BY24" s="87">
        <f>BY$6/Wochen!$N$5*Wochen!$N15</f>
        <v>227.6403138201569</v>
      </c>
      <c r="BZ24" s="87">
        <f>BZ$6/Wochen!$N$5*Wochen!$N15</f>
        <v>225.30677932005631</v>
      </c>
      <c r="CA24" s="87">
        <f>CA$6/Wochen!$N$5*Wochen!$N15</f>
        <v>220.96157714745524</v>
      </c>
      <c r="CB24" s="87">
        <f>CB$6/Wochen!$O$5*Wochen!$O15</f>
        <v>230.87523428397751</v>
      </c>
      <c r="CC24" s="87">
        <f>CC$6/Wochen!$O$5*Wochen!$O15</f>
        <v>226.83729294361987</v>
      </c>
      <c r="CD24" s="87">
        <f>CD$6/Wochen!$O$5*Wochen!$O15</f>
        <v>232.53791601236006</v>
      </c>
      <c r="CE24" s="87">
        <f>CE$6/Wochen!$O$5*Wochen!$O15</f>
        <v>223.03687756445976</v>
      </c>
      <c r="CF24" s="87">
        <f>CF$6/Wochen!$O$5*Wochen!$O15</f>
        <v>227.70822146801075</v>
      </c>
      <c r="CG24" s="87">
        <f>CG$6/Wochen!$O$5*Wochen!$O15</f>
        <v>218.28635834050959</v>
      </c>
      <c r="CH24" s="87">
        <f>CH$6/Wochen!$O$5*Wochen!$O15</f>
        <v>203.71809938706247</v>
      </c>
      <c r="CI24" s="87">
        <f>CI$6/Wochen!$O$5*Wochen!$O15</f>
        <v>212.98161187376525</v>
      </c>
      <c r="CJ24" s="87">
        <f>CJ$6/Wochen!$P$5*Wochen!$P15</f>
        <v>216.12992945236766</v>
      </c>
      <c r="CK24" s="87">
        <f>CK$6/Wochen!$P$5*Wochen!$P15</f>
        <v>231.81677917068467</v>
      </c>
      <c r="CL24" s="87">
        <f>CL$6/Wochen!$P$5*Wochen!$P15</f>
        <v>224.52793990762828</v>
      </c>
      <c r="CM24" s="87">
        <f>CM$6/Wochen!$P$5*Wochen!$P15</f>
        <v>233.79744201390653</v>
      </c>
      <c r="CN24" s="87">
        <f>CN$6/Wochen!$P$5*Wochen!$P15</f>
        <v>233.48053595899103</v>
      </c>
      <c r="CO24" s="87">
        <f>CO$6/Wochen!$P$5*Wochen!$P15</f>
        <v>208.12805156575143</v>
      </c>
      <c r="CP24" s="87">
        <f>CP$6/Wochen!$Q$5*Wochen!$Q15</f>
        <v>226.79876011042765</v>
      </c>
      <c r="CQ24" s="87">
        <f>CQ$6/Wochen!$Q$5*Wochen!$Q15</f>
        <v>230.96236741415217</v>
      </c>
      <c r="CR24" s="87">
        <f>CR$6/Wochen!$Q$5*Wochen!$Q15</f>
        <v>234.73318157601591</v>
      </c>
      <c r="CS24" s="87">
        <f>CS$6/Wochen!$Q$5*Wochen!$Q15</f>
        <v>241.17498910253306</v>
      </c>
      <c r="CT24" s="87">
        <f>CT$6/Wochen!$Q$5*Wochen!$Q15</f>
        <v>233.86903666392209</v>
      </c>
      <c r="CU24" s="87">
        <f>CU$6/Wochen!$Q$5*Wochen!$Q15</f>
        <v>230.41245701554703</v>
      </c>
      <c r="CV24" s="87">
        <f>CV$6/Wochen!$Q$5*Wochen!$Q15</f>
        <v>224.04920811740206</v>
      </c>
      <c r="CW24" s="87">
        <f>CW$6/Wochen!$R$5*Wochen!$R15</f>
        <v>231.03787841856385</v>
      </c>
      <c r="CX24" s="87">
        <f>CX$6/Wochen!$R$5*Wochen!$R15</f>
        <v>231.87442109881536</v>
      </c>
      <c r="CY24" s="87">
        <f>CY$6/Wochen!$R$5*Wochen!$R15</f>
        <v>240.16379856676252</v>
      </c>
      <c r="CZ24" s="87">
        <f>CZ$6/Wochen!$R$5*Wochen!$R15</f>
        <v>225.71442499878125</v>
      </c>
      <c r="DA24" s="87">
        <f>DA$6/Wochen!$R$5*Wochen!$R15</f>
        <v>209.82011407400185</v>
      </c>
      <c r="DB24" s="87">
        <f>DB$6/Wochen!$R$5*Wochen!$R15</f>
        <v>212.25369278018817</v>
      </c>
      <c r="DC24" s="87">
        <f>DC$6/Wochen!$R$5*Wochen!$R15</f>
        <v>209.13567006288696</v>
      </c>
      <c r="DD24" s="87">
        <f>DD$6/Wochen!$S$5*Wochen!$S15</f>
        <v>212.54306902452939</v>
      </c>
      <c r="DE24" s="87">
        <f>DE$6/Wochen!$S$5*Wochen!$S15</f>
        <v>216.34413732303065</v>
      </c>
      <c r="DF24" s="87">
        <f>DF$6/Wochen!$S$5*Wochen!$S15</f>
        <v>216.89845978322876</v>
      </c>
      <c r="DG24" s="87">
        <f>DG$6/Wochen!$S$5*Wochen!$S15</f>
        <v>223.62951822849141</v>
      </c>
      <c r="DH24" s="87">
        <f>DH$6/Wochen!$S$5*Wochen!$S15</f>
        <v>231.54841051703573</v>
      </c>
      <c r="DI24" s="87">
        <f>DI$6/Wochen!$S$5*Wochen!$S15</f>
        <v>214.68116994243633</v>
      </c>
      <c r="DJ24" s="87">
        <f>DJ$6/Wochen!$S$5*Wochen!$S15</f>
        <v>211.35523518124774</v>
      </c>
      <c r="DK24" s="87">
        <f>DK$6/Wochen!$T$5*Wochen!$T15</f>
        <v>214.63660863472214</v>
      </c>
      <c r="DL24" s="87">
        <f>DL$6/Wochen!$T$5*Wochen!$T15</f>
        <v>221.43249070231229</v>
      </c>
      <c r="DM24" s="87">
        <f>DM$6/Wochen!$T$5*Wochen!$T15</f>
        <v>218.51996981620223</v>
      </c>
      <c r="DN24" s="87">
        <f>DN$6/Wochen!$T$5*Wochen!$T15</f>
        <v>222.4033309976823</v>
      </c>
      <c r="DO24" s="87">
        <f>DO$6/Wochen!$T$5*Wochen!$T15</f>
        <v>220.38074704899478</v>
      </c>
      <c r="DP24" s="87">
        <f>DP$6/Wochen!$T$5*Wochen!$T15</f>
        <v>205.33272247075945</v>
      </c>
      <c r="DQ24" s="87">
        <f>DQ$6/Wochen!$T$5*Wochen!$T15</f>
        <v>198.2941303293268</v>
      </c>
      <c r="DR24" s="87">
        <f>DR$6/Wochen!$U$5*Wochen!$U15</f>
        <v>211.28942227183927</v>
      </c>
      <c r="DS24" s="87">
        <f>DS$6/Wochen!$U$5*Wochen!$U15</f>
        <v>207.5868266815518</v>
      </c>
      <c r="DT24" s="87">
        <f>DT$6/Wochen!$U$5*Wochen!$U15</f>
        <v>222.88015629360868</v>
      </c>
      <c r="DU24" s="87">
        <f>DU$6/Wochen!$U$5*Wochen!$U15</f>
        <v>217.56773653363103</v>
      </c>
      <c r="DV24" s="87">
        <f>DV$6/Wochen!$U$5*Wochen!$U15</f>
        <v>200.50360033491486</v>
      </c>
      <c r="DW24" s="87">
        <f>DW$6/Wochen!$U$5*Wochen!$U15</f>
        <v>195.91560145129779</v>
      </c>
      <c r="DX24" s="87">
        <f>DX$6/Wochen!$U$5*Wochen!$U15</f>
        <v>186.25665643315656</v>
      </c>
      <c r="DY24" s="87">
        <f>DY$6/Wochen!$V$5*Wochen!$V15</f>
        <v>195.07240870945793</v>
      </c>
      <c r="DZ24" s="87">
        <f>DZ$6/Wochen!$V$5*Wochen!$V15</f>
        <v>195.07240870945793</v>
      </c>
      <c r="EA24" s="87">
        <f>EA$6/Wochen!$V$5*Wochen!$V15</f>
        <v>197.94454524835564</v>
      </c>
      <c r="EB24" s="87">
        <f>EB$6/Wochen!$V$5*Wochen!$V15</f>
        <v>196.54728963483785</v>
      </c>
      <c r="EC24" s="87">
        <f>EC$6/Wochen!$V$5*Wochen!$V15</f>
        <v>198.87604899070087</v>
      </c>
      <c r="ED24" s="87">
        <f>ED$6/Wochen!$V$5*Wochen!$V15</f>
        <v>198.33267180766612</v>
      </c>
      <c r="EE24" s="87">
        <f>EE$6/Wochen!$V$5*Wochen!$V15</f>
        <v>187.15462689952369</v>
      </c>
      <c r="EF24" s="87">
        <f>EF$6/Wochen!$W$5*Wochen!$W15</f>
        <v>205.16785398881368</v>
      </c>
      <c r="EG24" s="87">
        <f>EG$6/Wochen!$W$5*Wochen!$W15</f>
        <v>205.0011186340889</v>
      </c>
      <c r="EH24" s="87">
        <f>EH$6/Wochen!$W$5*Wochen!$W15</f>
        <v>209.75307624374449</v>
      </c>
      <c r="EI24" s="87">
        <f>EI$6/Wochen!$W$5*Wochen!$W15</f>
        <v>201.58304386223136</v>
      </c>
      <c r="EJ24" s="87">
        <f>EJ$6/Wochen!$W$5*Wochen!$W15</f>
        <v>205.0011186340889</v>
      </c>
      <c r="EK24" s="87">
        <f>EK$6/Wochen!$W$5*Wochen!$W15</f>
        <v>193.49637915808066</v>
      </c>
      <c r="EL24" s="87">
        <f>EL$6/Wochen!$W$5*Wochen!$W15</f>
        <v>195.99740947895202</v>
      </c>
      <c r="EM24" s="87">
        <f>EM$6/Wochen!$X$5*Wochen!$X15</f>
        <v>200.89223057644108</v>
      </c>
      <c r="EN24" s="87">
        <f>EN$6/Wochen!$X$5*Wochen!$X15</f>
        <v>203.46983738415807</v>
      </c>
      <c r="EO24" s="87">
        <f>EO$6/Wochen!$X$5*Wochen!$X15</f>
        <v>209.43055312700358</v>
      </c>
      <c r="EP24" s="87">
        <f>EP$6/Wochen!$X$5*Wochen!$X15</f>
        <v>194.68986419537217</v>
      </c>
      <c r="EQ24" s="87">
        <f>EQ$6/Wochen!$X$5*Wochen!$X15</f>
        <v>198.87847525791221</v>
      </c>
      <c r="ER24" s="87">
        <f>ER$6/Wochen!$X$5*Wochen!$X15</f>
        <v>191.38730547298476</v>
      </c>
      <c r="ES24" s="87">
        <f>ES$6/Wochen!$X$5*Wochen!$X15</f>
        <v>183.25173398612813</v>
      </c>
      <c r="ET24" s="87">
        <f>ET$6/Wochen!$Y$5*Wochen!$Y15</f>
        <v>195.09690893901418</v>
      </c>
      <c r="EU24" s="87">
        <f>EU$6/Wochen!$Y$5*Wochen!$Y15</f>
        <v>194.05275092493136</v>
      </c>
      <c r="EV24" s="87">
        <f>EV$6/Wochen!$Y$5*Wochen!$Y15</f>
        <v>193.97243107769424</v>
      </c>
      <c r="EW24" s="87">
        <f>EW$6/Wochen!$Y$5*Wochen!$Y15</f>
        <v>199.27354099534551</v>
      </c>
      <c r="EX24" s="87">
        <f>EX$6/Wochen!$Y$5*Wochen!$Y15</f>
        <v>193.3298722997971</v>
      </c>
      <c r="EY24" s="87">
        <f>EY$6/Wochen!$Y$5*Wochen!$Y15</f>
        <v>191.24155627163145</v>
      </c>
      <c r="EZ24" s="87">
        <f>EZ$6/Wochen!$Y$5*Wochen!$Y15</f>
        <v>179.03293949158612</v>
      </c>
      <c r="FA24" s="87">
        <f>FA$6/Wochen!$Z$5*Wochen!$Z15</f>
        <v>185.98054091619852</v>
      </c>
      <c r="FB24" s="87">
        <f>FB$6/Wochen!$Z$5*Wochen!$Z15</f>
        <v>202.15972664620375</v>
      </c>
      <c r="FC24" s="87">
        <f>FC$6/Wochen!$Z$5*Wochen!$Z15</f>
        <v>207.7663751665026</v>
      </c>
      <c r="FD24" s="87">
        <f>FD$6/Wochen!$Z$5*Wochen!$Z15</f>
        <v>215.53558811605953</v>
      </c>
      <c r="FE24" s="87">
        <f>FE$6/Wochen!$Z$5*Wochen!$Z15</f>
        <v>200.07725719580705</v>
      </c>
      <c r="FF24" s="87">
        <f>FF$6/Wochen!$Z$5*Wochen!$Z15</f>
        <v>190.3056697747148</v>
      </c>
      <c r="FG24" s="87">
        <f>FG$6/Wochen!$Z$5*Wochen!$Z15</f>
        <v>181.17484218451381</v>
      </c>
      <c r="FH24" s="87">
        <f>FH$6/Wochen!$AA$5*Wochen!$AA15</f>
        <v>184.56</v>
      </c>
      <c r="FI24" s="87">
        <f>FI$6/Wochen!$AA$5*Wochen!$AA15</f>
        <v>186</v>
      </c>
      <c r="FJ24" s="87">
        <f>FJ$6/Wochen!$AA$5*Wochen!$AA15</f>
        <v>190.64000000000001</v>
      </c>
      <c r="FK24" s="87">
        <f>FK$6/Wochen!$AA$5*Wochen!$AA15</f>
        <v>185.52</v>
      </c>
      <c r="FL24" s="87">
        <f>FL$6/Wochen!$AA$5*Wochen!$AA15</f>
        <v>201.51999999999998</v>
      </c>
      <c r="FM24" s="87">
        <f>FM$6/Wochen!$AA$5*Wochen!$AA15</f>
        <v>194.88000000000002</v>
      </c>
      <c r="FN24" s="87">
        <f>FN$6/Wochen!$AA$5*Wochen!$AA15</f>
        <v>184.88</v>
      </c>
      <c r="FO24" s="87">
        <f>FO$6/Wochen!$AB$5*Wochen!$AB15</f>
        <v>192.81637384089802</v>
      </c>
      <c r="FP24" s="87">
        <f>FP$6/Wochen!$AB$5*Wochen!$AB15</f>
        <v>201.35993167398729</v>
      </c>
      <c r="FQ24" s="87">
        <f>FQ$6/Wochen!$AB$5*Wochen!$AB15</f>
        <v>200.68984870668618</v>
      </c>
      <c r="FR24" s="87">
        <f>FR$6/Wochen!$AB$5*Wochen!$AB15</f>
        <v>198.93088091752074</v>
      </c>
      <c r="FS24" s="87">
        <f>FS$6/Wochen!$AB$5*Wochen!$AB15</f>
        <v>198.34455832113227</v>
      </c>
      <c r="FT24" s="87">
        <f>FT$6/Wochen!$AB$5*Wochen!$AB15</f>
        <v>197.25567349926791</v>
      </c>
      <c r="FU24" s="87">
        <f>FU$6/Wochen!$AB$5*Wochen!$AB15</f>
        <v>183.60273304050756</v>
      </c>
      <c r="FV24" s="87">
        <f>FV$6/Wochen!$AC$5*Wochen!$AC15</f>
        <v>203.52621224395327</v>
      </c>
      <c r="FW24" s="87">
        <f>FW$6/Wochen!$AC$5*Wochen!$AC15</f>
        <v>201.47205184585118</v>
      </c>
      <c r="FX24" s="87">
        <f>FX$6/Wochen!$AC$5*Wochen!$AC15</f>
        <v>194.89873857192455</v>
      </c>
      <c r="FY24" s="87">
        <f>FY$6/Wochen!$AC$5*Wochen!$AC15</f>
        <v>201.47205184585118</v>
      </c>
      <c r="FZ24" s="87">
        <f>FZ$6/Wochen!$AC$5*Wochen!$AC15</f>
        <v>209.03136211086681</v>
      </c>
      <c r="GA24" s="87">
        <f>GA$6/Wochen!$AC$5*Wochen!$AC15</f>
        <v>214.20784631408401</v>
      </c>
      <c r="GB24" s="87">
        <f>GB$6/Wochen!$AC$5*Wochen!$AC15</f>
        <v>195.39173706746905</v>
      </c>
      <c r="GC24" s="87">
        <f>GC$6/Wochen!$AD$5*Wochen!$AD15</f>
        <v>189.99172397006024</v>
      </c>
      <c r="GD24" s="87">
        <f>GD$6/Wochen!$AD$5*Wochen!$AD15</f>
        <v>190.40582973285461</v>
      </c>
      <c r="GE24" s="87">
        <f>GE$6/Wochen!$AD$5*Wochen!$AD15</f>
        <v>203.40875068459806</v>
      </c>
      <c r="GF24" s="87">
        <f>GF$6/Wochen!$AD$5*Wochen!$AD15</f>
        <v>200.26154688736079</v>
      </c>
      <c r="GG24" s="87">
        <f>GG$6/Wochen!$AD$5*Wochen!$AD15</f>
        <v>194.71252966591612</v>
      </c>
      <c r="GH24" s="87">
        <f>GH$6/Wochen!$AD$5*Wochen!$AD15</f>
        <v>188.16965861376499</v>
      </c>
      <c r="GI24" s="87">
        <f>GI$6/Wochen!$AD$5*Wochen!$AD15</f>
        <v>194.04996044544512</v>
      </c>
      <c r="GJ24" s="87">
        <f>GJ$6/Wochen!$AE$5*Wochen!$AE15</f>
        <v>185.83164149541963</v>
      </c>
      <c r="GK24" s="87">
        <f>GK$6/Wochen!$AE$5*Wochen!$AE15</f>
        <v>179.94206486754149</v>
      </c>
      <c r="GL24" s="87">
        <f>GL$6/Wochen!$AE$5*Wochen!$AE15</f>
        <v>174.05248823966329</v>
      </c>
      <c r="GM24" s="87">
        <f>GM$6/Wochen!$AE$5*Wochen!$AE15</f>
        <v>185.4441693488487</v>
      </c>
      <c r="GN24" s="87">
        <f>GN$6/Wochen!$AE$5*Wochen!$AE15</f>
        <v>188.69893538004456</v>
      </c>
      <c r="GO24" s="87">
        <f>GO$6/Wochen!$AE$5*Wochen!$AE15</f>
        <v>170.79772220846743</v>
      </c>
      <c r="GP24" s="87">
        <f>GP$6/Wochen!$AE$5*Wochen!$AE15</f>
        <v>167.23297846001486</v>
      </c>
      <c r="GQ24" s="87">
        <f>GQ$6/Wochen!$AF$5*Wochen!$AF15</f>
        <v>184.23674013078229</v>
      </c>
      <c r="GR24" s="87">
        <f>GR$6/Wochen!$AF$5*Wochen!$AF15</f>
        <v>196.59457495761689</v>
      </c>
      <c r="GS24" s="87">
        <f>GS$6/Wochen!$AF$5*Wochen!$AF15</f>
        <v>195.46379268588035</v>
      </c>
      <c r="GT24" s="87">
        <f>GT$6/Wochen!$AF$5*Wochen!$AF15</f>
        <v>190.05219181399855</v>
      </c>
      <c r="GU24" s="87">
        <f>GU$6/Wochen!$AF$5*Wochen!$AF15</f>
        <v>188.92140954226204</v>
      </c>
      <c r="GV24" s="87">
        <f>GV$6/Wochen!$AF$5*Wochen!$AF15</f>
        <v>187.62908694599176</v>
      </c>
      <c r="GW24" s="87">
        <f>GW$6/Wochen!$AF$5*Wochen!$AF15</f>
        <v>191.10220392346815</v>
      </c>
      <c r="GX24" s="87">
        <f>GX$6/Wochen!$AG$5*Wochen!$AG15</f>
        <v>192.37664181753641</v>
      </c>
      <c r="GY24" s="87">
        <f>GY$6/Wochen!$AG$5*Wochen!$AG15</f>
        <v>181.95036090403502</v>
      </c>
      <c r="GZ24" s="87">
        <f>GZ$6/Wochen!$AG$5*Wochen!$AG15</f>
        <v>181.87196781445982</v>
      </c>
      <c r="HA24" s="87">
        <f>HA$6/Wochen!$AG$5*Wochen!$AG15</f>
        <v>187.2810909951485</v>
      </c>
      <c r="HB24" s="87">
        <f>HB$6/Wochen!$AG$5*Wochen!$AG15</f>
        <v>198.49130280440184</v>
      </c>
      <c r="HC24" s="87">
        <f>HC$6/Wochen!$AG$5*Wochen!$AG15</f>
        <v>197.00183410247305</v>
      </c>
      <c r="HD24" s="87">
        <f>HD$6/Wochen!$AG$5*Wochen!$AG15</f>
        <v>186.02680156194535</v>
      </c>
      <c r="HE24" s="87">
        <f>HE$6/Wochen!$AH$5*Wochen!$AH15</f>
        <v>194.57499281402704</v>
      </c>
      <c r="HF24" s="87">
        <f>HF$6/Wochen!$AH$5*Wochen!$AH15</f>
        <v>206.99637826961774</v>
      </c>
      <c r="HG24" s="87">
        <f>HG$6/Wochen!$AH$5*Wochen!$AH15</f>
        <v>190.64823225064674</v>
      </c>
      <c r="HH24" s="87">
        <f>HH$6/Wochen!$AH$5*Wochen!$AH15</f>
        <v>188.32423110089107</v>
      </c>
      <c r="HI24" s="87">
        <f>HI$6/Wochen!$AH$5*Wochen!$AH15</f>
        <v>208.51899971256108</v>
      </c>
      <c r="HJ24" s="87">
        <f>HJ$6/Wochen!$AH$5*Wochen!$AH15</f>
        <v>207.47720609370509</v>
      </c>
      <c r="HK24" s="87">
        <f>HK$6/Wochen!$AH$5*Wochen!$AH15</f>
        <v>197.45995975855129</v>
      </c>
      <c r="HL24" s="87">
        <f>HL$6/Wochen!$AI$5*Wochen!$AI15</f>
        <v>198.51116199198626</v>
      </c>
      <c r="HM24" s="87">
        <f>HM$6/Wochen!$AI$5*Wochen!$AI15</f>
        <v>188.37967945048655</v>
      </c>
      <c r="HN24" s="87">
        <f>HN$6/Wochen!$AI$5*Wochen!$AI15</f>
        <v>196.69902690326271</v>
      </c>
      <c r="HO24" s="87">
        <f>HO$6/Wochen!$AI$5*Wochen!$AI15</f>
        <v>197.93457355466515</v>
      </c>
      <c r="HP24" s="87">
        <f>HP$6/Wochen!$AI$5*Wochen!$AI15</f>
        <v>209.46634230108759</v>
      </c>
      <c r="HQ24" s="87">
        <f>HQ$6/Wochen!$AI$5*Wochen!$AI15</f>
        <v>219.84493417286777</v>
      </c>
      <c r="HR24" s="87">
        <f>HR$6/Wochen!$AI$5*Wochen!$AI15</f>
        <v>228.16428162564398</v>
      </c>
      <c r="HS24" s="87">
        <f>HS$6/Wochen!$AJ$5*Wochen!$AJ15</f>
        <v>216.8591907279382</v>
      </c>
      <c r="HT24" s="87">
        <f>HT$6/Wochen!$AJ$5*Wochen!$AJ15</f>
        <v>236.74379829198861</v>
      </c>
      <c r="HU24" s="87">
        <f>HU$6/Wochen!$AJ$5*Wochen!$AJ15</f>
        <v>233.62464416429444</v>
      </c>
      <c r="HV24" s="87">
        <f>HV$6/Wochen!$AJ$5*Wochen!$AJ15</f>
        <v>223.64335095567304</v>
      </c>
      <c r="HW24" s="87">
        <f>HW$6/Wochen!$AJ$5*Wochen!$AJ15</f>
        <v>222.78558357055712</v>
      </c>
      <c r="HX24" s="87">
        <f>HX$6/Wochen!$AJ$5*Wochen!$AJ15</f>
        <v>206.41002440016265</v>
      </c>
      <c r="HY24" s="87">
        <f>HY$6/Wochen!$AJ$5*Wochen!$AJ15</f>
        <v>193.93340788938593</v>
      </c>
      <c r="HZ24" s="87">
        <f>HZ$6/Wochen!$AK$5*Wochen!$AK15</f>
        <v>203.97503135332346</v>
      </c>
      <c r="IA24" s="87">
        <f>IA$6/Wochen!$AK$5*Wochen!$AK15</f>
        <v>208.89009234978909</v>
      </c>
      <c r="IB24" s="87">
        <f>IB$6/Wochen!$AK$5*Wochen!$AK15</f>
        <v>208.0709155170448</v>
      </c>
      <c r="IC24" s="87">
        <f>IC$6/Wochen!$AK$5*Wochen!$AK15</f>
        <v>205.77722038536083</v>
      </c>
      <c r="ID24" s="87">
        <f>ID$6/Wochen!$AK$5*Wochen!$AK15</f>
        <v>219.94897959183675</v>
      </c>
      <c r="IE24" s="87">
        <f>IE$6/Wochen!$AK$5*Wochen!$AK15</f>
        <v>205.94105575190972</v>
      </c>
      <c r="IF24" s="87">
        <f>IF$6/Wochen!$AK$5*Wochen!$AK15</f>
        <v>184.39670505073539</v>
      </c>
      <c r="IG24" s="87">
        <f>IG$6/Wochen!$AL$5*Wochen!$AL15</f>
        <v>182.81469898358094</v>
      </c>
      <c r="IH24" s="87">
        <f>IH$6/Wochen!$AL$5*Wochen!$AL15</f>
        <v>188.51789258435073</v>
      </c>
      <c r="II24" s="87">
        <f>II$6/Wochen!$AL$5*Wochen!$AL15</f>
        <v>186.01786251278043</v>
      </c>
      <c r="IJ24" s="87">
        <f>IJ$6/Wochen!$AL$5*Wochen!$AL15</f>
        <v>177.26775726228422</v>
      </c>
      <c r="IK24" s="87">
        <f>IK$6/Wochen!$AL$5*Wochen!$AL15</f>
        <v>189.76790762013593</v>
      </c>
      <c r="IL24" s="87">
        <f>IL$6/Wochen!$AL$5*Wochen!$AL15</f>
        <v>193.90858242617429</v>
      </c>
      <c r="IM24" s="87">
        <f>IM$6/Wochen!$AL$5*Wochen!$AL15</f>
        <v>180.70529861069346</v>
      </c>
      <c r="IN24" s="87">
        <f>IN$6/Wochen!$AM$5*Wochen!$AM15</f>
        <v>187.79027337440925</v>
      </c>
      <c r="IO24" s="87">
        <f>IO$6/Wochen!$AM$5*Wochen!$AM15</f>
        <v>203.04564216067476</v>
      </c>
      <c r="IP24" s="87">
        <f>IP$6/Wochen!$AM$5*Wochen!$AM15</f>
        <v>199.06598073817074</v>
      </c>
      <c r="IQ24" s="87">
        <f>IQ$6/Wochen!$AM$5*Wochen!$AM15</f>
        <v>200.97290183645393</v>
      </c>
      <c r="IR24" s="87">
        <f>IR$6/Wochen!$AM$5*Wochen!$AM15</f>
        <v>204.8696536459891</v>
      </c>
      <c r="IS24" s="87">
        <f>IS$6/Wochen!$AM$5*Wochen!$AM15</f>
        <v>197.65651731770055</v>
      </c>
      <c r="IT24" s="87">
        <f>IT$6/Wochen!$AM$5*Wochen!$AM15</f>
        <v>192.59903092660164</v>
      </c>
      <c r="IU24" s="87">
        <f>IU$6/Wochen!$AN$5*Wochen!$AN15</f>
        <v>198.03911007025761</v>
      </c>
      <c r="IV24" s="87">
        <f>IV$6/Wochen!$AN$5*Wochen!$AN15</f>
        <v>198.03911007025761</v>
      </c>
      <c r="IW24" s="87">
        <f>IW$6/Wochen!$AN$5*Wochen!$AN15</f>
        <v>207.60187353629976</v>
      </c>
      <c r="IX24" s="87">
        <f>IX$6/Wochen!$AN$5*Wochen!$AN15</f>
        <v>203.67868852459014</v>
      </c>
      <c r="IY24" s="87">
        <f>IY$6/Wochen!$AN$5*Wochen!$AN15</f>
        <v>203.43348946135833</v>
      </c>
      <c r="IZ24" s="87">
        <f>IZ$6/Wochen!$AN$5*Wochen!$AN15</f>
        <v>197.95737704918034</v>
      </c>
      <c r="JA24" s="87">
        <f>JA$6/Wochen!$AN$5*Wochen!$AN15</f>
        <v>187.25035128805621</v>
      </c>
      <c r="JB24" s="87">
        <f>JB$6/Wochen!$AO$5*Wochen!$AO15</f>
        <v>194.79487325873487</v>
      </c>
      <c r="JC24" s="87">
        <f>JC$6/Wochen!$AO$5*Wochen!$AO15</f>
        <v>206.68303265585749</v>
      </c>
      <c r="JD24" s="87">
        <f>JD$6/Wochen!$AO$5*Wochen!$AO15</f>
        <v>198.99069422242522</v>
      </c>
      <c r="JE24" s="87">
        <f>JE$6/Wochen!$AO$5*Wochen!$AO15</f>
        <v>198.29139072847681</v>
      </c>
      <c r="JF24" s="87">
        <f>JF$6/Wochen!$AO$5*Wochen!$AO15</f>
        <v>186.63633249600366</v>
      </c>
      <c r="JG24" s="87">
        <f>JG$6/Wochen!$AO$5*Wochen!$AO15</f>
        <v>191.14295501255995</v>
      </c>
      <c r="JH24" s="87">
        <f>JH$6/Wochen!$AO$5*Wochen!$AO15</f>
        <v>184.460721625942</v>
      </c>
      <c r="JI24" s="87">
        <f>JI$6/Wochen!$AP$5*Wochen!$AP15</f>
        <v>204.43574840306152</v>
      </c>
      <c r="JJ24" s="87">
        <f>JJ$6/Wochen!$AP$5*Wochen!$AP15</f>
        <v>205.67877078897394</v>
      </c>
      <c r="JK24" s="87">
        <f>JK$6/Wochen!$AP$5*Wochen!$AP15</f>
        <v>215.95442251251654</v>
      </c>
      <c r="JL24" s="87">
        <f>JL$6/Wochen!$AP$5*Wochen!$AP15</f>
        <v>208.24768371985957</v>
      </c>
      <c r="JM24" s="87">
        <f>JM$6/Wochen!$AP$5*Wochen!$AP15</f>
        <v>212.80543246820508</v>
      </c>
      <c r="JN24" s="87">
        <f>JN$6/Wochen!$AP$5*Wochen!$AP15</f>
        <v>200.37520860908097</v>
      </c>
      <c r="JO24" s="87">
        <f>JO$6/Wochen!$AP$5*Wochen!$AP15</f>
        <v>192.50273349830235</v>
      </c>
      <c r="JP24" s="87">
        <f>JP$6/Wochen!$AQ$5*Wochen!$AQ15</f>
        <v>201.30823556213693</v>
      </c>
      <c r="JQ24" s="87">
        <f>JQ$6/Wochen!$AQ$5*Wochen!$AQ15</f>
        <v>208.64335345711356</v>
      </c>
      <c r="JR24" s="87">
        <f>JR$6/Wochen!$AQ$5*Wochen!$AQ15</f>
        <v>205.79080760906712</v>
      </c>
      <c r="JS24" s="87">
        <f>JS$6/Wochen!$AQ$5*Wochen!$AQ15</f>
        <v>212.22941109465771</v>
      </c>
      <c r="JT24" s="87">
        <f>JT$6/Wochen!$AQ$5*Wochen!$AQ15</f>
        <v>206.44281808862058</v>
      </c>
      <c r="JU24" s="87">
        <f>JU$6/Wochen!$AQ$5*Wochen!$AQ15</f>
        <v>200.73772639252763</v>
      </c>
      <c r="JV24" s="87">
        <f>JV$6/Wochen!$AQ$5*Wochen!$AQ15</f>
        <v>195.84764779587653</v>
      </c>
      <c r="JW24" s="87">
        <f>JW$6/Wochen!$AR$5*Wochen!$AR15</f>
        <v>201.13893033398372</v>
      </c>
      <c r="JX24" s="87">
        <f>JX$6/Wochen!$AR$5*Wochen!$AR15</f>
        <v>209.08843107999539</v>
      </c>
      <c r="JY24" s="87">
        <f>JY$6/Wochen!$AR$5*Wochen!$AR15</f>
        <v>209.66808217605873</v>
      </c>
      <c r="JZ24" s="87">
        <f>JZ$6/Wochen!$AR$5*Wochen!$AR15</f>
        <v>206.27298289911627</v>
      </c>
      <c r="KA24" s="87">
        <f>KA$6/Wochen!$AR$5*Wochen!$AR15</f>
        <v>217.03793182600711</v>
      </c>
      <c r="KB24" s="87">
        <f>KB$6/Wochen!$AR$5*Wochen!$AR15</f>
        <v>210.1649259726845</v>
      </c>
      <c r="KC24" s="87">
        <f>KC$6/Wochen!$AR$5*Wochen!$AR15</f>
        <v>189.62871571215425</v>
      </c>
      <c r="KD24" s="87">
        <f>KD$6/Wochen!$AS$5*Wochen!$AS15</f>
        <v>210.55788818469895</v>
      </c>
      <c r="KE24" s="87">
        <f>KE$6/Wochen!$AS$5*Wochen!$AS15</f>
        <v>211.40725441376188</v>
      </c>
      <c r="KF24" s="87">
        <f>KF$6/Wochen!$AS$5*Wochen!$AS15</f>
        <v>218.71180398370302</v>
      </c>
      <c r="KG24" s="87">
        <f>KG$6/Wochen!$AS$5*Wochen!$AS15</f>
        <v>215.99383205070166</v>
      </c>
      <c r="KH24" s="87">
        <f>KH$6/Wochen!$AS$5*Wochen!$AS15</f>
        <v>218.79674060660932</v>
      </c>
      <c r="KI24" s="87">
        <f>KI$6/Wochen!$AS$5*Wochen!$AS15</f>
        <v>217.26788139429604</v>
      </c>
      <c r="KJ24" s="87">
        <f>KJ$6/Wochen!$AS$5*Wochen!$AS15</f>
        <v>208.26459936622905</v>
      </c>
      <c r="KK24" s="87">
        <f>KK$6/Wochen!$AT$5*Wochen!$AT15</f>
        <v>215.05093167701864</v>
      </c>
      <c r="KL24" s="87">
        <f>KL$6/Wochen!$AT$5*Wochen!$AT15</f>
        <v>212.65136375911425</v>
      </c>
      <c r="KM24" s="87">
        <f>KM$6/Wochen!$AT$5*Wochen!$AT15</f>
        <v>226.46956521739131</v>
      </c>
      <c r="KN24" s="87">
        <f>KN$6/Wochen!$AT$5*Wochen!$AT15</f>
        <v>223.90450985687281</v>
      </c>
      <c r="KO24" s="87">
        <f>KO$6/Wochen!$AT$5*Wochen!$AT15</f>
        <v>223.07707264380232</v>
      </c>
      <c r="KP24" s="87">
        <f>KP$6/Wochen!$AT$5*Wochen!$AT15</f>
        <v>212.40313259519309</v>
      </c>
      <c r="KQ24" s="87">
        <f>KQ$6/Wochen!$AT$5*Wochen!$AT15</f>
        <v>218.44342425060765</v>
      </c>
      <c r="KR24" s="87">
        <f>KR$6/Wochen!$AU$5*Wochen!$AU15</f>
        <v>213.67638310529446</v>
      </c>
      <c r="KS24" s="87">
        <f>KS$6/Wochen!$AU$5*Wochen!$AU15</f>
        <v>204.79395381536963</v>
      </c>
      <c r="KT24" s="87">
        <f>KT$6/Wochen!$AU$5*Wochen!$AU15</f>
        <v>217.32897085068413</v>
      </c>
      <c r="KU24" s="87">
        <f>KU$6/Wochen!$AU$5*Wochen!$AU15</f>
        <v>215.5026769779893</v>
      </c>
      <c r="KV24" s="87">
        <f>KV$6/Wochen!$AU$5*Wochen!$AU15</f>
        <v>231.77329511654321</v>
      </c>
      <c r="KW24" s="87">
        <f>KW$6/Wochen!$AU$5*Wochen!$AU15</f>
        <v>229.78097452814885</v>
      </c>
      <c r="KX24" s="87">
        <f>KX$6/Wochen!$AU$5*Wochen!$AU15</f>
        <v>222.14374560597045</v>
      </c>
      <c r="KY24" s="87">
        <f>KY$6/Wochen!$AV$5*Wochen!$AV15</f>
        <v>234.40021091484314</v>
      </c>
      <c r="KZ24" s="87">
        <f>KZ$6/Wochen!$AV$5*Wochen!$AV15</f>
        <v>223.28499868178221</v>
      </c>
      <c r="LA24" s="87">
        <f>LA$6/Wochen!$AV$5*Wochen!$AV15</f>
        <v>221.81386765093592</v>
      </c>
      <c r="LB24" s="87">
        <f>LB$6/Wochen!$AV$5*Wochen!$AV15</f>
        <v>218.78987608752965</v>
      </c>
      <c r="LC24" s="87">
        <f>LC$6/Wochen!$AV$5*Wochen!$AV15</f>
        <v>220.09754811494858</v>
      </c>
      <c r="LD24" s="87">
        <f>LD$6/Wochen!$AV$5*Wochen!$AV15</f>
        <v>220.42446612180333</v>
      </c>
      <c r="LE24" s="87">
        <f>LE$6/Wochen!$AV$5*Wochen!$AV15</f>
        <v>211.18903242815713</v>
      </c>
      <c r="LF24" s="87">
        <f>LF$6/Wochen!$AW$5*Wochen!$AW15</f>
        <v>222.70838005912935</v>
      </c>
      <c r="LG24" s="87">
        <f>LG$6/Wochen!$AW$5*Wochen!$AW15</f>
        <v>224.07666428789884</v>
      </c>
      <c r="LH24" s="87">
        <f>LH$6/Wochen!$AW$5*Wochen!$AW15</f>
        <v>222.30594352125598</v>
      </c>
      <c r="LI24" s="87">
        <f>LI$6/Wochen!$AW$5*Wochen!$AW15</f>
        <v>226.89372005301254</v>
      </c>
      <c r="LJ24" s="87">
        <f>LJ$6/Wochen!$AW$5*Wochen!$AW15</f>
        <v>226.3303088999898</v>
      </c>
      <c r="LK24" s="87">
        <f>LK$6/Wochen!$AW$5*Wochen!$AW15</f>
        <v>231.72295850749313</v>
      </c>
      <c r="LL24" s="87">
        <f>LL$6/Wochen!$AW$5*Wochen!$AW15</f>
        <v>224.96202467122032</v>
      </c>
      <c r="LM24" s="87">
        <f>LM$6/Wochen!$AX$5*Wochen!$AX15</f>
        <v>220.62512467584278</v>
      </c>
      <c r="LN24" s="87">
        <f>LN$6/Wochen!$AX$5*Wochen!$AX15</f>
        <v>230.163574705765</v>
      </c>
      <c r="LO24" s="87">
        <f>LO$6/Wochen!$AX$5*Wochen!$AX15</f>
        <v>217.98847995212446</v>
      </c>
      <c r="LP24" s="87">
        <f>LP$6/Wochen!$AX$5*Wochen!$AX15</f>
        <v>214.73144823459009</v>
      </c>
      <c r="LQ24" s="87">
        <f>LQ$6/Wochen!$AX$5*Wochen!$AX15</f>
        <v>224.81273688410133</v>
      </c>
      <c r="LR24" s="87">
        <f>LR$6/Wochen!$AX$5*Wochen!$AX15</f>
        <v>220.31493117893478</v>
      </c>
      <c r="LS24" s="87">
        <f>LS$6/Wochen!$AX$5*Wochen!$AX15</f>
        <v>226.36370436864155</v>
      </c>
      <c r="LT24" s="87">
        <f>LT$6/Wochen!$AY$5*Wochen!$AY15</f>
        <v>240.31326670771563</v>
      </c>
      <c r="LU24" s="87">
        <f>LU$6/Wochen!$AY$5*Wochen!$AY15</f>
        <v>240.47023161085585</v>
      </c>
      <c r="LV24" s="87">
        <f>LV$6/Wochen!$AY$5*Wochen!$AY15</f>
        <v>238.11575806375217</v>
      </c>
      <c r="LW24" s="87">
        <f>LW$6/Wochen!$AY$5*Wochen!$AY15</f>
        <v>235.91824941978874</v>
      </c>
      <c r="LX24" s="87">
        <f>LX$6/Wochen!$AY$5*Wochen!$AY15</f>
        <v>236.70307393548998</v>
      </c>
      <c r="LY24" s="87">
        <f>LY$6/Wochen!$AY$5*Wochen!$AY15</f>
        <v>235.05494245251739</v>
      </c>
      <c r="LZ24" s="87">
        <f>LZ$6/Wochen!$AY$5*Wochen!$AY15</f>
        <v>230.42447780988019</v>
      </c>
      <c r="MA24" s="87">
        <f>MA$6/Wochen!$AZ$5*Wochen!$AZ15</f>
        <v>251.5629487579717</v>
      </c>
      <c r="MB24" s="87">
        <f>MB$6/Wochen!$AZ$5*Wochen!$AZ15</f>
        <v>266.69455469830086</v>
      </c>
      <c r="MC24" s="87">
        <f>MC$6/Wochen!$AZ$5*Wochen!$AZ15</f>
        <v>258.79980377291173</v>
      </c>
      <c r="MD24" s="87">
        <f>MD$6/Wochen!$AZ$5*Wochen!$AZ15</f>
        <v>267.68139856397448</v>
      </c>
      <c r="ME24" s="87">
        <f>ME$6/Wochen!$AZ$5*Wochen!$AZ15</f>
        <v>273.02680283637341</v>
      </c>
      <c r="MF24" s="87">
        <f>MF$6/Wochen!$AZ$5*Wochen!$AZ15</f>
        <v>270.55969317218927</v>
      </c>
      <c r="MG24" s="87">
        <f>MG$6/Wochen!$AZ$5*Wochen!$AZ15</f>
        <v>255.67479819827855</v>
      </c>
      <c r="MH24" s="87">
        <f>MH$6/Wochen!$BA$5*Wochen!$BA15</f>
        <v>259.69455006337137</v>
      </c>
      <c r="MI24" s="87">
        <f>MI$6/Wochen!$BA$5*Wochen!$BA15</f>
        <v>257.45247148288973</v>
      </c>
      <c r="MJ24" s="87">
        <f>MJ$6/Wochen!$BA$5*Wochen!$BA15</f>
        <v>259.07604562737646</v>
      </c>
      <c r="MK24" s="87">
        <f>MK$6/Wochen!$BA$5*Wochen!$BA15</f>
        <v>260.00380228136885</v>
      </c>
      <c r="ML24" s="87">
        <f>ML$6/Wochen!$BA$5*Wochen!$BA15</f>
        <v>271.13688212927752</v>
      </c>
      <c r="MM24" s="87">
        <f>MM$6/Wochen!$BA$5*Wochen!$BA15</f>
        <v>260.85424588086187</v>
      </c>
      <c r="MN24" s="87">
        <f>MN$6/Wochen!$BA$5*Wochen!$BA15</f>
        <v>261.78200253485426</v>
      </c>
      <c r="MO24" s="87">
        <f>MO$6/Wochen!$BB$5*Wochen!$BB15</f>
        <v>267.94865455144844</v>
      </c>
      <c r="MP24" s="87">
        <f>MP$6/Wochen!$BB$5*Wochen!$BB15</f>
        <v>266.94045411464128</v>
      </c>
      <c r="MQ24" s="87">
        <f>MQ$6/Wochen!$BB$5*Wochen!$BB15</f>
        <v>271.90390241892283</v>
      </c>
      <c r="MR24" s="87">
        <f>MR$6/Wochen!$BB$5*Wochen!$BB15</f>
        <v>274.54073433057238</v>
      </c>
      <c r="MS24" s="87">
        <f>MS$6/Wochen!$BB$5*Wochen!$BB15</f>
        <v>273.99785717229156</v>
      </c>
      <c r="MT24" s="87">
        <f>MT$6/Wochen!$BB$5*Wochen!$BB15</f>
        <v>267.40577739316768</v>
      </c>
      <c r="MU24" s="87">
        <f>MU$6/Wochen!$BB$5*Wochen!$BB15</f>
        <v>259.26262001895583</v>
      </c>
      <c r="MV24" s="87">
        <f>MV$6/Wochen!$BC$5*Wochen!$BC15</f>
        <v>276.09476992505438</v>
      </c>
      <c r="MW24" s="87">
        <f>MW$6/Wochen!$BC$5*Wochen!$BC15</f>
        <v>284.11540011282136</v>
      </c>
      <c r="MX24" s="87">
        <f>MX$6/Wochen!$BC$5*Wochen!$BC15</f>
        <v>286.19767910387617</v>
      </c>
      <c r="MY24" s="87">
        <f>MY$6/Wochen!$BC$5*Wochen!$BC15</f>
        <v>269.23096139898462</v>
      </c>
      <c r="MZ24" s="87">
        <f>MZ$6/Wochen!$BC$5*Wochen!$BC15</f>
        <v>265.76049641389312</v>
      </c>
      <c r="NA24" s="87">
        <f>NA$6/Wochen!$BC$5*Wochen!$BC15</f>
        <v>260.82472399065193</v>
      </c>
      <c r="NB24" s="87">
        <f>NB$6/Wochen!$BC$5*Wochen!$BC15</f>
        <v>271.77596905471836</v>
      </c>
      <c r="NC24" s="87">
        <f>NC$6/Wochen!$BD$5*Wochen!$BD15</f>
        <v>271.3276670335494</v>
      </c>
      <c r="ND24" s="87">
        <f>ND$6/Wochen!$BD$5*Wochen!$BD15</f>
        <v>264.93151522563289</v>
      </c>
      <c r="NE24" s="87">
        <f>NE$6/Wochen!$BD$5*Wochen!$BD15</f>
        <v>266.0944519179813</v>
      </c>
      <c r="NF24" s="87">
        <f>NF$6/Wochen!$BD$5*Wochen!$BD15</f>
        <v>250.68554074436429</v>
      </c>
      <c r="NG24" s="87">
        <f>NG$6/Wochen!$BD$5*Wochen!$BD15</f>
        <v>249.15918633565693</v>
      </c>
      <c r="NH24" s="87">
        <f>NH$6/Wochen!$BD$5*Wochen!$BD15</f>
        <v>244.50743956626309</v>
      </c>
      <c r="NI24" s="87">
        <f>NI$6/Wochen!$BD$5*Wochen!$BD15</f>
        <v>236.29419917655213</v>
      </c>
      <c r="NJ24" s="87">
        <f t="shared" si="21"/>
        <v>78235.453546544726</v>
      </c>
      <c r="NK24" s="87">
        <f>SUM(Wochen!D15:BD15)</f>
        <v>79366</v>
      </c>
      <c r="NL24" s="87">
        <f>SUM(Wochen!E15:BC15)</f>
        <v>76162</v>
      </c>
      <c r="NM24" s="87">
        <f t="shared" si="23"/>
        <v>76161.862289943063</v>
      </c>
      <c r="NN24" s="87">
        <f t="shared" si="24"/>
        <v>-0.13771005693706684</v>
      </c>
      <c r="NO24" s="88">
        <f t="shared" si="25"/>
        <v>-1.8081202822544948E-6</v>
      </c>
    </row>
    <row r="25" spans="1:379">
      <c r="A25" s="28" t="str">
        <f>Wochen!C16</f>
        <v>75-80</v>
      </c>
      <c r="B25" s="87">
        <f t="shared" ref="B25:D25" si="34">ND43</f>
        <v>327.91793012524721</v>
      </c>
      <c r="C25" s="87">
        <f t="shared" si="34"/>
        <v>334.72464688144737</v>
      </c>
      <c r="D25" s="87">
        <f t="shared" si="34"/>
        <v>345.83954927789244</v>
      </c>
      <c r="E25" s="87">
        <f>E$6/Wochen!$D$5*Wochen!$D16</f>
        <v>343.66767179812723</v>
      </c>
      <c r="F25" s="87">
        <f>F$6/Wochen!$D$5*Wochen!$D16</f>
        <v>359.38184415172191</v>
      </c>
      <c r="G25" s="87">
        <f>G$6/Wochen!$D$5*Wochen!$D16</f>
        <v>352.73845421361693</v>
      </c>
      <c r="H25" s="87">
        <f>H$6/Wochen!$D$5*Wochen!$D16</f>
        <v>354.52705919695291</v>
      </c>
      <c r="I25" s="87">
        <f>I$6/Wochen!$D$5*Wochen!$D16</f>
        <v>324.12077448024121</v>
      </c>
      <c r="J25" s="87">
        <f>J$6/Wochen!$E$5*Wochen!$E16</f>
        <v>339.39763252702011</v>
      </c>
      <c r="K25" s="87">
        <f>K$6/Wochen!$E$5*Wochen!$E16</f>
        <v>356.79938239835303</v>
      </c>
      <c r="L25" s="87">
        <f>L$6/Wochen!$E$5*Wochen!$E16</f>
        <v>360.60998455995883</v>
      </c>
      <c r="M25" s="87">
        <f>M$6/Wochen!$E$5*Wochen!$E16</f>
        <v>370.26351003602679</v>
      </c>
      <c r="N25" s="87">
        <f>N$6/Wochen!$E$5*Wochen!$E16</f>
        <v>367.21502830674217</v>
      </c>
      <c r="O25" s="87">
        <f>O$6/Wochen!$E$5*Wochen!$E16</f>
        <v>341.17591353576944</v>
      </c>
      <c r="P25" s="87">
        <f>P$6/Wochen!$E$5*Wochen!$E16</f>
        <v>332.53854863612969</v>
      </c>
      <c r="Q25" s="87">
        <f>Q$6/Wochen!$F$5*Wochen!$F16</f>
        <v>350.52543786488741</v>
      </c>
      <c r="R25" s="87">
        <f>R$6/Wochen!$F$5*Wochen!$F16</f>
        <v>359.77981651376149</v>
      </c>
      <c r="S25" s="87">
        <f>S$6/Wochen!$F$5*Wochen!$F16</f>
        <v>341.77814845704756</v>
      </c>
      <c r="T25" s="87">
        <f>T$6/Wochen!$F$5*Wochen!$F16</f>
        <v>366.24520433694749</v>
      </c>
      <c r="U25" s="87">
        <f>U$6/Wochen!$F$5*Wochen!$F16</f>
        <v>343.1726438698916</v>
      </c>
      <c r="V25" s="87">
        <f>V$6/Wochen!$F$5*Wochen!$F16</f>
        <v>341.651376146789</v>
      </c>
      <c r="W25" s="87">
        <f>W$6/Wochen!$F$5*Wochen!$F16</f>
        <v>328.84737281067555</v>
      </c>
      <c r="X25" s="87">
        <f>X$6/Wochen!$G$5*Wochen!$G16</f>
        <v>350.97782470960931</v>
      </c>
      <c r="Y25" s="87">
        <f>Y$6/Wochen!$G$5*Wochen!$G16</f>
        <v>360.2840549102429</v>
      </c>
      <c r="Z25" s="87">
        <f>Z$6/Wochen!$G$5*Wochen!$G16</f>
        <v>358.15691657866944</v>
      </c>
      <c r="AA25" s="87">
        <f>AA$6/Wochen!$G$5*Wochen!$G16</f>
        <v>362.54413938753964</v>
      </c>
      <c r="AB25" s="87">
        <f>AB$6/Wochen!$G$5*Wochen!$G16</f>
        <v>377.96589229144666</v>
      </c>
      <c r="AC25" s="87">
        <f>AC$6/Wochen!$G$5*Wochen!$G16</f>
        <v>355.76388595564941</v>
      </c>
      <c r="AD25" s="87">
        <f>AD$6/Wochen!$G$5*Wochen!$G16</f>
        <v>352.30728616684263</v>
      </c>
      <c r="AE25" s="87">
        <f>AE$6/Wochen!$H$5*Wochen!$H16</f>
        <v>373.03909090909093</v>
      </c>
      <c r="AF25" s="87">
        <f>AF$6/Wochen!$H$5*Wochen!$H16</f>
        <v>384.030303030303</v>
      </c>
      <c r="AG25" s="87">
        <f>AG$6/Wochen!$H$5*Wochen!$H16</f>
        <v>375.95242424242429</v>
      </c>
      <c r="AH25" s="87">
        <f>AH$6/Wochen!$H$5*Wochen!$H16</f>
        <v>367.47727272727269</v>
      </c>
      <c r="AI25" s="87">
        <f>AI$6/Wochen!$H$5*Wochen!$H16</f>
        <v>387.07606060606065</v>
      </c>
      <c r="AJ25" s="87">
        <f>AJ$6/Wochen!$H$5*Wochen!$H16</f>
        <v>371.71484848484846</v>
      </c>
      <c r="AK25" s="87">
        <f>AK$6/Wochen!$H$5*Wochen!$H16</f>
        <v>362.71</v>
      </c>
      <c r="AL25" s="87">
        <f>AL$6/Wochen!$I$5*Wochen!$I16</f>
        <v>362.67458357416848</v>
      </c>
      <c r="AM25" s="87">
        <f>AM$6/Wochen!$I$5*Wochen!$I16</f>
        <v>383.85266144711255</v>
      </c>
      <c r="AN25" s="87">
        <f>AN$6/Wochen!$I$5*Wochen!$I16</f>
        <v>356.58588618569706</v>
      </c>
      <c r="AO25" s="87">
        <f>AO$6/Wochen!$I$5*Wochen!$I16</f>
        <v>344.2761284220482</v>
      </c>
      <c r="AP25" s="87">
        <f>AP$6/Wochen!$I$5*Wochen!$I16</f>
        <v>364.5276653880511</v>
      </c>
      <c r="AQ25" s="87">
        <f>AQ$6/Wochen!$I$5*Wochen!$I16</f>
        <v>359.36550890652092</v>
      </c>
      <c r="AR25" s="87">
        <f>AR$6/Wochen!$I$5*Wochen!$I16</f>
        <v>347.71756607640168</v>
      </c>
      <c r="AS25" s="87">
        <f>AS$6/Wochen!$J$5*Wochen!$J16</f>
        <v>379.68610687022897</v>
      </c>
      <c r="AT25" s="87">
        <f>AT$6/Wochen!$J$5*Wochen!$J16</f>
        <v>378.48793893129772</v>
      </c>
      <c r="AU25" s="87">
        <f>AU$6/Wochen!$J$5*Wochen!$J16</f>
        <v>370.89954198473282</v>
      </c>
      <c r="AV25" s="87">
        <f>AV$6/Wochen!$J$5*Wochen!$J16</f>
        <v>372.89648854961837</v>
      </c>
      <c r="AW25" s="87">
        <f>AW$6/Wochen!$J$5*Wochen!$J16</f>
        <v>372.09770992366413</v>
      </c>
      <c r="AX25" s="87">
        <f>AX$6/Wochen!$J$5*Wochen!$J16</f>
        <v>374.36091603053433</v>
      </c>
      <c r="AY25" s="87">
        <f>AY$6/Wochen!$J$5*Wochen!$J16</f>
        <v>367.57129770992361</v>
      </c>
      <c r="AZ25" s="87">
        <f>AZ$6/Wochen!$K$5*Wochen!$K16</f>
        <v>364.92716909436353</v>
      </c>
      <c r="BA25" s="87">
        <f>BA$6/Wochen!$K$5*Wochen!$K16</f>
        <v>344.22208148617267</v>
      </c>
      <c r="BB25" s="87">
        <f>BB$6/Wochen!$K$5*Wochen!$K16</f>
        <v>353.79818450496094</v>
      </c>
      <c r="BC25" s="87">
        <f>BC$6/Wochen!$K$5*Wochen!$K16</f>
        <v>354.31581169516568</v>
      </c>
      <c r="BD25" s="87">
        <f>BD$6/Wochen!$K$5*Wochen!$K16</f>
        <v>344.99852227147983</v>
      </c>
      <c r="BE25" s="87">
        <f>BE$6/Wochen!$K$5*Wochen!$K16</f>
        <v>346.16318344944057</v>
      </c>
      <c r="BF25" s="87">
        <f>BF$6/Wochen!$K$5*Wochen!$K16</f>
        <v>343.57504749841667</v>
      </c>
      <c r="BG25" s="87">
        <f>BG$6/Wochen!$L$5*Wochen!$L16</f>
        <v>361.01569874820439</v>
      </c>
      <c r="BH25" s="87">
        <f>BH$6/Wochen!$L$5*Wochen!$L16</f>
        <v>364.39575210342707</v>
      </c>
      <c r="BI25" s="87">
        <f>BI$6/Wochen!$L$5*Wochen!$L16</f>
        <v>362.44572132156787</v>
      </c>
      <c r="BJ25" s="87">
        <f>BJ$6/Wochen!$L$5*Wochen!$L16</f>
        <v>355.29560845475066</v>
      </c>
      <c r="BK25" s="87">
        <f>BK$6/Wochen!$L$5*Wochen!$L16</f>
        <v>378.17596962856555</v>
      </c>
      <c r="BL25" s="87">
        <f>BL$6/Wochen!$L$5*Wochen!$L16</f>
        <v>367.64580340652577</v>
      </c>
      <c r="BM25" s="87">
        <f>BM$6/Wochen!$L$5*Wochen!$L16</f>
        <v>345.02544633695879</v>
      </c>
      <c r="BN25" s="87">
        <f>BN$6/Wochen!$M$5*Wochen!$M16</f>
        <v>359.98666191518606</v>
      </c>
      <c r="BO25" s="87">
        <f>BO$6/Wochen!$M$5*Wochen!$M16</f>
        <v>365.41994603675613</v>
      </c>
      <c r="BP25" s="87">
        <f>BP$6/Wochen!$M$5*Wochen!$M16</f>
        <v>352.9107570126763</v>
      </c>
      <c r="BQ25" s="87">
        <f>BQ$6/Wochen!$M$5*Wochen!$M16</f>
        <v>351.52084712111184</v>
      </c>
      <c r="BR25" s="87">
        <f>BR$6/Wochen!$M$5*Wochen!$M16</f>
        <v>366.55714503894512</v>
      </c>
      <c r="BS25" s="87">
        <f>BS$6/Wochen!$M$5*Wochen!$M16</f>
        <v>343.18138777172527</v>
      </c>
      <c r="BT25" s="87">
        <f>BT$6/Wochen!$M$5*Wochen!$M16</f>
        <v>342.42325510359927</v>
      </c>
      <c r="BU25" s="87">
        <f>BU$6/Wochen!$N$5*Wochen!$N16</f>
        <v>369.07835445584391</v>
      </c>
      <c r="BV25" s="87">
        <f>BV$6/Wochen!$N$5*Wochen!$N16</f>
        <v>368.69483001408167</v>
      </c>
      <c r="BW25" s="87">
        <f>BW$6/Wochen!$N$5*Wochen!$N16</f>
        <v>369.2061959364313</v>
      </c>
      <c r="BX25" s="87">
        <f>BX$6/Wochen!$N$5*Wochen!$N16</f>
        <v>364.34821967410988</v>
      </c>
      <c r="BY25" s="87">
        <f>BY$6/Wochen!$N$5*Wochen!$N16</f>
        <v>361.66354858177431</v>
      </c>
      <c r="BZ25" s="87">
        <f>BZ$6/Wochen!$N$5*Wochen!$N16</f>
        <v>357.95614564473948</v>
      </c>
      <c r="CA25" s="87">
        <f>CA$6/Wochen!$N$5*Wochen!$N16</f>
        <v>351.05270569301956</v>
      </c>
      <c r="CB25" s="87">
        <f>CB$6/Wochen!$O$5*Wochen!$O16</f>
        <v>381.98551238539085</v>
      </c>
      <c r="CC25" s="87">
        <f>CC$6/Wochen!$O$5*Wochen!$O16</f>
        <v>375.30469581074919</v>
      </c>
      <c r="CD25" s="87">
        <f>CD$6/Wochen!$O$5*Wochen!$O16</f>
        <v>384.73643685730207</v>
      </c>
      <c r="CE25" s="87">
        <f>CE$6/Wochen!$O$5*Wochen!$O16</f>
        <v>369.01686844638061</v>
      </c>
      <c r="CF25" s="87">
        <f>CF$6/Wochen!$O$5*Wochen!$O16</f>
        <v>376.74565624841705</v>
      </c>
      <c r="CG25" s="87">
        <f>CG$6/Wochen!$O$5*Wochen!$O16</f>
        <v>361.15708424091986</v>
      </c>
      <c r="CH25" s="87">
        <f>CH$6/Wochen!$O$5*Wochen!$O16</f>
        <v>337.05374601084037</v>
      </c>
      <c r="CI25" s="87">
        <f>CI$6/Wochen!$O$5*Wochen!$O16</f>
        <v>352.38032521148875</v>
      </c>
      <c r="CJ25" s="87">
        <f>CJ$6/Wochen!$P$5*Wochen!$P16</f>
        <v>345.86326955285995</v>
      </c>
      <c r="CK25" s="87">
        <f>CK$6/Wochen!$P$5*Wochen!$P16</f>
        <v>370.96624879459984</v>
      </c>
      <c r="CL25" s="87">
        <f>CL$6/Wochen!$P$5*Wochen!$P16</f>
        <v>359.30223823783177</v>
      </c>
      <c r="CM25" s="87">
        <f>CM$6/Wochen!$P$5*Wochen!$P16</f>
        <v>374.13581688067808</v>
      </c>
      <c r="CN25" s="87">
        <f>CN$6/Wochen!$P$5*Wochen!$P16</f>
        <v>373.62868598690557</v>
      </c>
      <c r="CO25" s="87">
        <f>CO$6/Wochen!$P$5*Wochen!$P16</f>
        <v>333.0582144851038</v>
      </c>
      <c r="CP25" s="87">
        <f>CP$6/Wochen!$Q$5*Wochen!$Q16</f>
        <v>384.24352206131641</v>
      </c>
      <c r="CQ25" s="87">
        <f>CQ$6/Wochen!$Q$5*Wochen!$Q16</f>
        <v>391.29752506417395</v>
      </c>
      <c r="CR25" s="87">
        <f>CR$6/Wochen!$Q$5*Wochen!$Q16</f>
        <v>397.6860560856299</v>
      </c>
      <c r="CS25" s="87">
        <f>CS$6/Wochen!$Q$5*Wochen!$Q16</f>
        <v>408.59979658061701</v>
      </c>
      <c r="CT25" s="87">
        <f>CT$6/Wochen!$Q$5*Wochen!$Q16</f>
        <v>396.2220177265462</v>
      </c>
      <c r="CU25" s="87">
        <f>CU$6/Wochen!$Q$5*Wochen!$Q16</f>
        <v>390.36586429021162</v>
      </c>
      <c r="CV25" s="87">
        <f>CV$6/Wochen!$Q$5*Wochen!$Q16</f>
        <v>379.58521819150485</v>
      </c>
      <c r="CW25" s="87">
        <f>CW$6/Wochen!$R$5*Wochen!$R16</f>
        <v>385.21123190172091</v>
      </c>
      <c r="CX25" s="87">
        <f>CX$6/Wochen!$R$5*Wochen!$R16</f>
        <v>386.60600594744795</v>
      </c>
      <c r="CY25" s="87">
        <f>CY$6/Wochen!$R$5*Wochen!$R16</f>
        <v>400.4269487641983</v>
      </c>
      <c r="CZ25" s="87">
        <f>CZ$6/Wochen!$R$5*Wochen!$R16</f>
        <v>376.33539706527569</v>
      </c>
      <c r="DA25" s="87">
        <f>DA$6/Wochen!$R$5*Wochen!$R16</f>
        <v>349.83469019646077</v>
      </c>
      <c r="DB25" s="87">
        <f>DB$6/Wochen!$R$5*Wochen!$R16</f>
        <v>353.89221469312145</v>
      </c>
      <c r="DC25" s="87">
        <f>DC$6/Wochen!$R$5*Wochen!$R16</f>
        <v>348.69351143177499</v>
      </c>
      <c r="DD25" s="87">
        <f>DD$6/Wochen!$S$5*Wochen!$S16</f>
        <v>349.78436965202508</v>
      </c>
      <c r="DE25" s="87">
        <f>DE$6/Wochen!$S$5*Wochen!$S16</f>
        <v>356.03982782762023</v>
      </c>
      <c r="DF25" s="87">
        <f>DF$6/Wochen!$S$5*Wochen!$S16</f>
        <v>356.95208214489446</v>
      </c>
      <c r="DG25" s="87">
        <f>DG$6/Wochen!$S$5*Wochen!$S16</f>
        <v>368.02945599751075</v>
      </c>
      <c r="DH25" s="87">
        <f>DH$6/Wochen!$S$5*Wochen!$S16</f>
        <v>381.06166053000055</v>
      </c>
      <c r="DI25" s="87">
        <f>DI$6/Wochen!$S$5*Wochen!$S16</f>
        <v>353.3030648757973</v>
      </c>
      <c r="DJ25" s="87">
        <f>DJ$6/Wochen!$S$5*Wochen!$S16</f>
        <v>347.82953897215162</v>
      </c>
      <c r="DK25" s="87">
        <f>DK$6/Wochen!$T$5*Wochen!$T16</f>
        <v>337.89893817711419</v>
      </c>
      <c r="DL25" s="87">
        <f>DL$6/Wochen!$T$5*Wochen!$T16</f>
        <v>348.59758529617852</v>
      </c>
      <c r="DM25" s="87">
        <f>DM$6/Wochen!$T$5*Wochen!$T16</f>
        <v>344.01245081657953</v>
      </c>
      <c r="DN25" s="87">
        <f>DN$6/Wochen!$T$5*Wochen!$T16</f>
        <v>350.12596345604481</v>
      </c>
      <c r="DO25" s="87">
        <f>DO$6/Wochen!$T$5*Wochen!$T16</f>
        <v>346.94184228965668</v>
      </c>
      <c r="DP25" s="87">
        <f>DP$6/Wochen!$T$5*Wochen!$T16</f>
        <v>323.25198081172857</v>
      </c>
      <c r="DQ25" s="87">
        <f>DQ$6/Wochen!$T$5*Wochen!$T16</f>
        <v>312.17123915269769</v>
      </c>
      <c r="DR25" s="87">
        <f>DR$6/Wochen!$U$5*Wochen!$U16</f>
        <v>336.27546748534752</v>
      </c>
      <c r="DS25" s="87">
        <f>DS$6/Wochen!$U$5*Wochen!$U16</f>
        <v>330.38264024560425</v>
      </c>
      <c r="DT25" s="87">
        <f>DT$6/Wochen!$U$5*Wochen!$U16</f>
        <v>354.72257884454365</v>
      </c>
      <c r="DU25" s="87">
        <f>DU$6/Wochen!$U$5*Wochen!$U16</f>
        <v>346.26765280491207</v>
      </c>
      <c r="DV25" s="87">
        <f>DV$6/Wochen!$U$5*Wochen!$U16</f>
        <v>319.10940552609543</v>
      </c>
      <c r="DW25" s="87">
        <f>DW$6/Wochen!$U$5*Wochen!$U16</f>
        <v>311.80742394641362</v>
      </c>
      <c r="DX25" s="87">
        <f>DX$6/Wochen!$U$5*Wochen!$U16</f>
        <v>296.43483114708346</v>
      </c>
      <c r="DY25" s="87">
        <f>DY$6/Wochen!$V$5*Wochen!$V16</f>
        <v>314.62372420049894</v>
      </c>
      <c r="DZ25" s="87">
        <f>DZ$6/Wochen!$V$5*Wochen!$V16</f>
        <v>314.62372420049894</v>
      </c>
      <c r="EA25" s="87">
        <f>EA$6/Wochen!$V$5*Wochen!$V16</f>
        <v>319.25606713540486</v>
      </c>
      <c r="EB25" s="87">
        <f>EB$6/Wochen!$V$5*Wochen!$V16</f>
        <v>317.00249489680203</v>
      </c>
      <c r="EC25" s="87">
        <f>EC$6/Wochen!$V$5*Wochen!$V16</f>
        <v>320.75844862780679</v>
      </c>
      <c r="ED25" s="87">
        <f>ED$6/Wochen!$V$5*Wochen!$V16</f>
        <v>319.88205942390562</v>
      </c>
      <c r="EE25" s="87">
        <f>EE$6/Wochen!$V$5*Wochen!$V16</f>
        <v>301.85348151508276</v>
      </c>
      <c r="EF25" s="87">
        <f>EF$6/Wochen!$W$5*Wochen!$W16</f>
        <v>315.43108625257582</v>
      </c>
      <c r="EG25" s="87">
        <f>EG$6/Wochen!$W$5*Wochen!$W16</f>
        <v>315.17474241978215</v>
      </c>
      <c r="EH25" s="87">
        <f>EH$6/Wochen!$W$5*Wochen!$W16</f>
        <v>322.48054165440095</v>
      </c>
      <c r="EI25" s="87">
        <f>EI$6/Wochen!$W$5*Wochen!$W16</f>
        <v>309.91969384751246</v>
      </c>
      <c r="EJ25" s="87">
        <f>EJ$6/Wochen!$W$5*Wochen!$W16</f>
        <v>315.17474241978215</v>
      </c>
      <c r="EK25" s="87">
        <f>EK$6/Wochen!$W$5*Wochen!$W16</f>
        <v>297.4870179570209</v>
      </c>
      <c r="EL25" s="87">
        <f>EL$6/Wochen!$W$5*Wochen!$W16</f>
        <v>301.33217544892551</v>
      </c>
      <c r="EM25" s="87">
        <f>EM$6/Wochen!$X$5*Wochen!$X16</f>
        <v>306.86215538847114</v>
      </c>
      <c r="EN25" s="87">
        <f>EN$6/Wochen!$X$5*Wochen!$X16</f>
        <v>310.79944046161916</v>
      </c>
      <c r="EO25" s="87">
        <f>EO$6/Wochen!$X$5*Wochen!$X16</f>
        <v>319.90441219327391</v>
      </c>
      <c r="EP25" s="87">
        <f>EP$6/Wochen!$X$5*Wochen!$X16</f>
        <v>297.38806318120885</v>
      </c>
      <c r="EQ25" s="87">
        <f>EQ$6/Wochen!$X$5*Wochen!$X16</f>
        <v>303.78615142507431</v>
      </c>
      <c r="ER25" s="87">
        <f>ER$6/Wochen!$X$5*Wochen!$X16</f>
        <v>292.34341668123795</v>
      </c>
      <c r="ES25" s="87">
        <f>ES$6/Wochen!$X$5*Wochen!$X16</f>
        <v>279.91636066911468</v>
      </c>
      <c r="ET25" s="87">
        <f>ET$6/Wochen!$Y$5*Wochen!$Y16</f>
        <v>307.13993316624897</v>
      </c>
      <c r="EU25" s="87">
        <f>EU$6/Wochen!$Y$5*Wochen!$Y16</f>
        <v>305.49612125551977</v>
      </c>
      <c r="EV25" s="87">
        <f>EV$6/Wochen!$Y$5*Wochen!$Y16</f>
        <v>305.36967418546362</v>
      </c>
      <c r="EW25" s="87">
        <f>EW$6/Wochen!$Y$5*Wochen!$Y16</f>
        <v>313.71518080916576</v>
      </c>
      <c r="EX25" s="87">
        <f>EX$6/Wochen!$Y$5*Wochen!$Y16</f>
        <v>304.35809762501492</v>
      </c>
      <c r="EY25" s="87">
        <f>EY$6/Wochen!$Y$5*Wochen!$Y16</f>
        <v>301.07047380355652</v>
      </c>
      <c r="EZ25" s="87">
        <f>EZ$6/Wochen!$Y$5*Wochen!$Y16</f>
        <v>281.85051915503044</v>
      </c>
      <c r="FA25" s="87">
        <f>FA$6/Wochen!$Z$5*Wochen!$Z16</f>
        <v>285.35842937395034</v>
      </c>
      <c r="FB25" s="87">
        <f>FB$6/Wochen!$Z$5*Wochen!$Z16</f>
        <v>310.18289222215788</v>
      </c>
      <c r="FC25" s="87">
        <f>FC$6/Wochen!$Z$5*Wochen!$Z16</f>
        <v>318.78542885272486</v>
      </c>
      <c r="FD25" s="87">
        <f>FD$6/Wochen!$Z$5*Wochen!$Z16</f>
        <v>330.70608675508191</v>
      </c>
      <c r="FE25" s="87">
        <f>FE$6/Wochen!$Z$5*Wochen!$Z16</f>
        <v>306.98766433080442</v>
      </c>
      <c r="FF25" s="87">
        <f>FF$6/Wochen!$Z$5*Wochen!$Z16</f>
        <v>291.99467191753058</v>
      </c>
      <c r="FG25" s="87">
        <f>FG$6/Wochen!$Z$5*Wochen!$Z16</f>
        <v>277.98482654775006</v>
      </c>
      <c r="FH25" s="87">
        <f>FH$6/Wochen!$AA$5*Wochen!$AA16</f>
        <v>285.17855421686744</v>
      </c>
      <c r="FI25" s="87">
        <f>FI$6/Wochen!$AA$5*Wochen!$AA16</f>
        <v>287.40361445783134</v>
      </c>
      <c r="FJ25" s="87">
        <f>FJ$6/Wochen!$AA$5*Wochen!$AA16</f>
        <v>294.57325301204821</v>
      </c>
      <c r="FK25" s="87">
        <f>FK$6/Wochen!$AA$5*Wochen!$AA16</f>
        <v>286.66192771084337</v>
      </c>
      <c r="FL25" s="87">
        <f>FL$6/Wochen!$AA$5*Wochen!$AA16</f>
        <v>311.38481927710842</v>
      </c>
      <c r="FM25" s="87">
        <f>FM$6/Wochen!$AA$5*Wochen!$AA16</f>
        <v>301.12481927710843</v>
      </c>
      <c r="FN25" s="87">
        <f>FN$6/Wochen!$AA$5*Wochen!$AA16</f>
        <v>285.67301204819279</v>
      </c>
      <c r="FO25" s="87">
        <f>FO$6/Wochen!$AB$5*Wochen!$AB16</f>
        <v>288.59260614934118</v>
      </c>
      <c r="FP25" s="87">
        <f>FP$6/Wochen!$AB$5*Wochen!$AB16</f>
        <v>301.37994143484627</v>
      </c>
      <c r="FQ25" s="87">
        <f>FQ$6/Wochen!$AB$5*Wochen!$AB16</f>
        <v>300.3770131771596</v>
      </c>
      <c r="FR25" s="87">
        <f>FR$6/Wochen!$AB$5*Wochen!$AB16</f>
        <v>297.74432650073209</v>
      </c>
      <c r="FS25" s="87">
        <f>FS$6/Wochen!$AB$5*Wochen!$AB16</f>
        <v>296.86676427525623</v>
      </c>
      <c r="FT25" s="87">
        <f>FT$6/Wochen!$AB$5*Wochen!$AB16</f>
        <v>295.23700585651534</v>
      </c>
      <c r="FU25" s="87">
        <f>FU$6/Wochen!$AB$5*Wochen!$AB16</f>
        <v>274.80234260614935</v>
      </c>
      <c r="FV25" s="87">
        <f>FV$6/Wochen!$AC$5*Wochen!$AC16</f>
        <v>311.30910774215948</v>
      </c>
      <c r="FW25" s="87">
        <f>FW$6/Wochen!$AC$5*Wochen!$AC16</f>
        <v>308.1671102881611</v>
      </c>
      <c r="FX25" s="87">
        <f>FX$6/Wochen!$AC$5*Wochen!$AC16</f>
        <v>298.11271843536628</v>
      </c>
      <c r="FY25" s="87">
        <f>FY$6/Wochen!$AC$5*Wochen!$AC16</f>
        <v>308.1671102881611</v>
      </c>
      <c r="FZ25" s="87">
        <f>FZ$6/Wochen!$AC$5*Wochen!$AC16</f>
        <v>319.72966091887514</v>
      </c>
      <c r="GA25" s="87">
        <f>GA$6/Wochen!$AC$5*Wochen!$AC16</f>
        <v>327.64749450295102</v>
      </c>
      <c r="GB25" s="87">
        <f>GB$6/Wochen!$AC$5*Wochen!$AC16</f>
        <v>298.86679782432589</v>
      </c>
      <c r="GC25" s="87">
        <f>GC$6/Wochen!$AD$5*Wochen!$AD16</f>
        <v>291.75804783058481</v>
      </c>
      <c r="GD25" s="87">
        <f>GD$6/Wochen!$AD$5*Wochen!$AD16</f>
        <v>292.39396336639686</v>
      </c>
      <c r="GE25" s="87">
        <f>GE$6/Wochen!$AD$5*Wochen!$AD16</f>
        <v>312.36171119089636</v>
      </c>
      <c r="GF25" s="87">
        <f>GF$6/Wochen!$AD$5*Wochen!$AD16</f>
        <v>307.52875311872452</v>
      </c>
      <c r="GG25" s="87">
        <f>GG$6/Wochen!$AD$5*Wochen!$AD16</f>
        <v>299.00748493884254</v>
      </c>
      <c r="GH25" s="87">
        <f>GH$6/Wochen!$AD$5*Wochen!$AD16</f>
        <v>288.96001947301164</v>
      </c>
      <c r="GI25" s="87">
        <f>GI$6/Wochen!$AD$5*Wochen!$AD16</f>
        <v>297.99002008154321</v>
      </c>
      <c r="GJ25" s="87">
        <f>GJ$6/Wochen!$AE$5*Wochen!$AE16</f>
        <v>303.53490963109681</v>
      </c>
      <c r="GK25" s="87">
        <f>GK$6/Wochen!$AE$5*Wochen!$AE16</f>
        <v>293.91495419658332</v>
      </c>
      <c r="GL25" s="87">
        <f>GL$6/Wochen!$AE$5*Wochen!$AE16</f>
        <v>284.29499876206984</v>
      </c>
      <c r="GM25" s="87">
        <f>GM$6/Wochen!$AE$5*Wochen!$AE16</f>
        <v>302.90201782619459</v>
      </c>
      <c r="GN25" s="87">
        <f>GN$6/Wochen!$AE$5*Wochen!$AE16</f>
        <v>308.21830898737312</v>
      </c>
      <c r="GO25" s="87">
        <f>GO$6/Wochen!$AE$5*Wochen!$AE16</f>
        <v>278.97870760089131</v>
      </c>
      <c r="GP25" s="87">
        <f>GP$6/Wochen!$AE$5*Wochen!$AE16</f>
        <v>273.15610299579106</v>
      </c>
      <c r="GQ25" s="87">
        <f>GQ$6/Wochen!$AF$5*Wochen!$AF16</f>
        <v>303.01005085977238</v>
      </c>
      <c r="GR25" s="87">
        <f>GR$6/Wochen!$AF$5*Wochen!$AF16</f>
        <v>323.33470573988865</v>
      </c>
      <c r="GS25" s="87">
        <f>GS$6/Wochen!$AF$5*Wochen!$AF16</f>
        <v>321.47493339791714</v>
      </c>
      <c r="GT25" s="87">
        <f>GT$6/Wochen!$AF$5*Wochen!$AF16</f>
        <v>312.57459433276824</v>
      </c>
      <c r="GU25" s="87">
        <f>GU$6/Wochen!$AF$5*Wochen!$AF16</f>
        <v>310.71482199079679</v>
      </c>
      <c r="GV25" s="87">
        <f>GV$6/Wochen!$AF$5*Wochen!$AF16</f>
        <v>308.58936788568661</v>
      </c>
      <c r="GW25" s="87">
        <f>GW$6/Wochen!$AF$5*Wochen!$AF16</f>
        <v>314.30152579317024</v>
      </c>
      <c r="GX25" s="87">
        <f>GX$6/Wochen!$AG$5*Wochen!$AG16</f>
        <v>305.62477813276536</v>
      </c>
      <c r="GY25" s="87">
        <f>GY$6/Wochen!$AG$5*Wochen!$AG16</f>
        <v>289.06076203999527</v>
      </c>
      <c r="GZ25" s="87">
        <f>GZ$6/Wochen!$AG$5*Wochen!$AG16</f>
        <v>288.93622056561355</v>
      </c>
      <c r="HA25" s="87">
        <f>HA$6/Wochen!$AG$5*Wochen!$AG16</f>
        <v>297.52958229795291</v>
      </c>
      <c r="HB25" s="87">
        <f>HB$6/Wochen!$AG$5*Wochen!$AG16</f>
        <v>315.33901313454027</v>
      </c>
      <c r="HC25" s="87">
        <f>HC$6/Wochen!$AG$5*Wochen!$AG16</f>
        <v>312.9727251212874</v>
      </c>
      <c r="HD25" s="87">
        <f>HD$6/Wochen!$AG$5*Wochen!$AG16</f>
        <v>295.53691870784525</v>
      </c>
      <c r="HE25" s="87">
        <f>HE$6/Wochen!$AH$5*Wochen!$AH16</f>
        <v>303.58723771198623</v>
      </c>
      <c r="HF25" s="87">
        <f>HF$6/Wochen!$AH$5*Wochen!$AH16</f>
        <v>322.9678068410463</v>
      </c>
      <c r="HG25" s="87">
        <f>HG$6/Wochen!$AH$5*Wochen!$AH16</f>
        <v>297.46047714860595</v>
      </c>
      <c r="HH25" s="87">
        <f>HH$6/Wochen!$AH$5*Wochen!$AH16</f>
        <v>293.83443518252369</v>
      </c>
      <c r="HI25" s="87">
        <f>HI$6/Wochen!$AH$5*Wochen!$AH16</f>
        <v>325.34348950847942</v>
      </c>
      <c r="HJ25" s="87">
        <f>HJ$6/Wochen!$AH$5*Wochen!$AH16</f>
        <v>323.71802242023574</v>
      </c>
      <c r="HK25" s="87">
        <f>HK$6/Wochen!$AH$5*Wochen!$AH16</f>
        <v>308.08853118712273</v>
      </c>
      <c r="HL25" s="87">
        <f>HL$6/Wochen!$AI$5*Wochen!$AI16</f>
        <v>291.76588437321118</v>
      </c>
      <c r="HM25" s="87">
        <f>HM$6/Wochen!$AI$5*Wochen!$AI16</f>
        <v>276.87492844876931</v>
      </c>
      <c r="HN25" s="87">
        <f>HN$6/Wochen!$AI$5*Wochen!$AI16</f>
        <v>289.10246136233542</v>
      </c>
      <c r="HO25" s="87">
        <f>HO$6/Wochen!$AI$5*Wochen!$AI16</f>
        <v>290.91843159702347</v>
      </c>
      <c r="HP25" s="87">
        <f>HP$6/Wochen!$AI$5*Wochen!$AI16</f>
        <v>307.86748712077849</v>
      </c>
      <c r="HQ25" s="87">
        <f>HQ$6/Wochen!$AI$5*Wochen!$AI16</f>
        <v>323.12163709215798</v>
      </c>
      <c r="HR25" s="87">
        <f>HR$6/Wochen!$AI$5*Wochen!$AI16</f>
        <v>335.34917000572409</v>
      </c>
      <c r="HS25" s="87">
        <f>HS$6/Wochen!$AJ$5*Wochen!$AJ16</f>
        <v>338.71878812525421</v>
      </c>
      <c r="HT25" s="87">
        <f>HT$6/Wochen!$AJ$5*Wochen!$AJ16</f>
        <v>369.77714518096786</v>
      </c>
      <c r="HU25" s="87">
        <f>HU$6/Wochen!$AJ$5*Wochen!$AJ16</f>
        <v>364.90524603497357</v>
      </c>
      <c r="HV25" s="87">
        <f>HV$6/Wochen!$AJ$5*Wochen!$AJ16</f>
        <v>349.31516876779182</v>
      </c>
      <c r="HW25" s="87">
        <f>HW$6/Wochen!$AJ$5*Wochen!$AJ16</f>
        <v>347.97539650264332</v>
      </c>
      <c r="HX25" s="87">
        <f>HX$6/Wochen!$AJ$5*Wochen!$AJ16</f>
        <v>322.39792598617322</v>
      </c>
      <c r="HY25" s="87">
        <f>HY$6/Wochen!$AJ$5*Wochen!$AJ16</f>
        <v>302.910329402196</v>
      </c>
      <c r="HZ25" s="87">
        <f>HZ$6/Wochen!$AK$5*Wochen!$AK16</f>
        <v>300.49766275225176</v>
      </c>
      <c r="IA25" s="87">
        <f>IA$6/Wochen!$AK$5*Wochen!$AK16</f>
        <v>307.7385702884506</v>
      </c>
      <c r="IB25" s="87">
        <f>IB$6/Wochen!$AK$5*Wochen!$AK16</f>
        <v>306.53175236575078</v>
      </c>
      <c r="IC25" s="87">
        <f>IC$6/Wochen!$AK$5*Wochen!$AK16</f>
        <v>303.15266218219131</v>
      </c>
      <c r="ID25" s="87">
        <f>ID$6/Wochen!$AK$5*Wochen!$AK16</f>
        <v>324.03061224489795</v>
      </c>
      <c r="IE25" s="87">
        <f>IE$6/Wochen!$AK$5*Wochen!$AK16</f>
        <v>303.39402576673126</v>
      </c>
      <c r="IF25" s="87">
        <f>IF$6/Wochen!$AK$5*Wochen!$AK16</f>
        <v>271.6547143997264</v>
      </c>
      <c r="IG25" s="87">
        <f>IG$6/Wochen!$AL$5*Wochen!$AL16</f>
        <v>285.12900703674745</v>
      </c>
      <c r="IH25" s="87">
        <f>IH$6/Wochen!$AL$5*Wochen!$AL16</f>
        <v>294.02405725626988</v>
      </c>
      <c r="II25" s="87">
        <f>II$6/Wochen!$AL$5*Wochen!$AL16</f>
        <v>290.1248571600409</v>
      </c>
      <c r="IJ25" s="87">
        <f>IJ$6/Wochen!$AL$5*Wochen!$AL16</f>
        <v>276.47765682323927</v>
      </c>
      <c r="IK25" s="87">
        <f>IK$6/Wochen!$AL$5*Wochen!$AL16</f>
        <v>295.97365730438446</v>
      </c>
      <c r="IL25" s="87">
        <f>IL$6/Wochen!$AL$5*Wochen!$AL16</f>
        <v>302.43170746376376</v>
      </c>
      <c r="IM25" s="87">
        <f>IM$6/Wochen!$AL$5*Wochen!$AL16</f>
        <v>281.83905695555421</v>
      </c>
      <c r="IN25" s="87">
        <f>IN$6/Wochen!$AM$5*Wochen!$AM16</f>
        <v>278.9755937070048</v>
      </c>
      <c r="IO25" s="87">
        <f>IO$6/Wochen!$AM$5*Wochen!$AM16</f>
        <v>301.63851169468205</v>
      </c>
      <c r="IP25" s="87">
        <f>IP$6/Wochen!$AM$5*Wochen!$AM16</f>
        <v>295.72644613267931</v>
      </c>
      <c r="IQ25" s="87">
        <f>IQ$6/Wochen!$AM$5*Wochen!$AM16</f>
        <v>298.55931088113897</v>
      </c>
      <c r="IR25" s="87">
        <f>IR$6/Wochen!$AM$5*Wochen!$AM16</f>
        <v>304.34820841059997</v>
      </c>
      <c r="IS25" s="87">
        <f>IS$6/Wochen!$AM$5*Wochen!$AM16</f>
        <v>293.63258957946999</v>
      </c>
      <c r="IT25" s="87">
        <f>IT$6/Wochen!$AM$5*Wochen!$AM16</f>
        <v>286.11933959442479</v>
      </c>
      <c r="IU25" s="87">
        <f>IU$6/Wochen!$AN$5*Wochen!$AN16</f>
        <v>299.89590163934423</v>
      </c>
      <c r="IV25" s="87">
        <f>IV$6/Wochen!$AN$5*Wochen!$AN16</f>
        <v>299.89590163934423</v>
      </c>
      <c r="IW25" s="87">
        <f>IW$6/Wochen!$AN$5*Wochen!$AN16</f>
        <v>314.37704918032784</v>
      </c>
      <c r="IX25" s="87">
        <f>IX$6/Wochen!$AN$5*Wochen!$AN16</f>
        <v>308.43606557377046</v>
      </c>
      <c r="IY25" s="87">
        <f>IY$6/Wochen!$AN$5*Wochen!$AN16</f>
        <v>308.06475409836071</v>
      </c>
      <c r="IZ25" s="87">
        <f>IZ$6/Wochen!$AN$5*Wochen!$AN16</f>
        <v>299.77213114754102</v>
      </c>
      <c r="JA25" s="87">
        <f>JA$6/Wochen!$AN$5*Wochen!$AN16</f>
        <v>283.55819672131145</v>
      </c>
      <c r="JB25" s="87">
        <f>JB$6/Wochen!$AO$5*Wochen!$AO16</f>
        <v>323.46540306005937</v>
      </c>
      <c r="JC25" s="87">
        <f>JC$6/Wochen!$AO$5*Wochen!$AO16</f>
        <v>343.20621146380449</v>
      </c>
      <c r="JD25" s="87">
        <f>JD$6/Wochen!$AO$5*Wochen!$AO16</f>
        <v>330.43274720255766</v>
      </c>
      <c r="JE25" s="87">
        <f>JE$6/Wochen!$AO$5*Wochen!$AO16</f>
        <v>329.27152317880791</v>
      </c>
      <c r="JF25" s="87">
        <f>JF$6/Wochen!$AO$5*Wochen!$AO16</f>
        <v>309.91778944964608</v>
      </c>
      <c r="JG25" s="87">
        <f>JG$6/Wochen!$AO$5*Wochen!$AO16</f>
        <v>317.40123315825531</v>
      </c>
      <c r="JH25" s="87">
        <f>JH$6/Wochen!$AO$5*Wochen!$AO16</f>
        <v>306.30509248686917</v>
      </c>
      <c r="JI25" s="87">
        <f>JI$6/Wochen!$AP$5*Wochen!$AP16</f>
        <v>302.67848305231053</v>
      </c>
      <c r="JJ25" s="87">
        <f>JJ$6/Wochen!$AP$5*Wochen!$AP16</f>
        <v>304.51884675145305</v>
      </c>
      <c r="JK25" s="87">
        <f>JK$6/Wochen!$AP$5*Wochen!$AP16</f>
        <v>319.73251999769809</v>
      </c>
      <c r="JL25" s="87">
        <f>JL$6/Wochen!$AP$5*Wochen!$AP16</f>
        <v>308.3222650630143</v>
      </c>
      <c r="JM25" s="87">
        <f>JM$6/Wochen!$AP$5*Wochen!$AP16</f>
        <v>315.07026529320365</v>
      </c>
      <c r="JN25" s="87">
        <f>JN$6/Wochen!$AP$5*Wochen!$AP16</f>
        <v>296.66662830177819</v>
      </c>
      <c r="JO25" s="87">
        <f>JO$6/Wochen!$AP$5*Wochen!$AP16</f>
        <v>285.01099154054208</v>
      </c>
      <c r="JP25" s="87">
        <f>JP$6/Wochen!$AQ$5*Wochen!$AQ16</f>
        <v>304.56487071420435</v>
      </c>
      <c r="JQ25" s="87">
        <f>JQ$6/Wochen!$AQ$5*Wochen!$AQ16</f>
        <v>315.66237612484338</v>
      </c>
      <c r="JR25" s="87">
        <f>JR$6/Wochen!$AQ$5*Wochen!$AQ16</f>
        <v>311.34667957626158</v>
      </c>
      <c r="JS25" s="87">
        <f>JS$6/Wochen!$AQ$5*Wochen!$AQ16</f>
        <v>321.08782321448911</v>
      </c>
      <c r="JT25" s="87">
        <f>JT$6/Wochen!$AQ$5*Wochen!$AQ16</f>
        <v>312.3331245016517</v>
      </c>
      <c r="JU25" s="87">
        <f>JU$6/Wochen!$AQ$5*Wochen!$AQ16</f>
        <v>303.70173140448799</v>
      </c>
      <c r="JV25" s="87">
        <f>JV$6/Wochen!$AQ$5*Wochen!$AQ16</f>
        <v>296.30339446406197</v>
      </c>
      <c r="JW25" s="87">
        <f>JW$6/Wochen!$AR$5*Wochen!$AR16</f>
        <v>288.81487432572021</v>
      </c>
      <c r="JX25" s="87">
        <f>JX$6/Wochen!$AR$5*Wochen!$AR16</f>
        <v>300.22954206358315</v>
      </c>
      <c r="JY25" s="87">
        <f>JY$6/Wochen!$AR$5*Wochen!$AR16</f>
        <v>301.06186158613565</v>
      </c>
      <c r="JZ25" s="87">
        <f>JZ$6/Wochen!$AR$5*Wochen!$AR16</f>
        <v>296.18684723975673</v>
      </c>
      <c r="KA25" s="87">
        <f>KA$6/Wochen!$AR$5*Wochen!$AR16</f>
        <v>311.6442098014461</v>
      </c>
      <c r="KB25" s="87">
        <f>KB$6/Wochen!$AR$5*Wochen!$AR16</f>
        <v>301.77527831975209</v>
      </c>
      <c r="KC25" s="87">
        <f>KC$6/Wochen!$AR$5*Wochen!$AR16</f>
        <v>272.28738666360607</v>
      </c>
      <c r="KD25" s="87">
        <f>KD$6/Wochen!$AS$5*Wochen!$AS16</f>
        <v>306.50831824354913</v>
      </c>
      <c r="KE25" s="87">
        <f>KE$6/Wochen!$AS$5*Wochen!$AS16</f>
        <v>307.74473743775462</v>
      </c>
      <c r="KF25" s="87">
        <f>KF$6/Wochen!$AS$5*Wochen!$AS16</f>
        <v>318.37794250792211</v>
      </c>
      <c r="KG25" s="87">
        <f>KG$6/Wochen!$AS$5*Wochen!$AS16</f>
        <v>314.42140108646447</v>
      </c>
      <c r="KH25" s="87">
        <f>KH$6/Wochen!$AS$5*Wochen!$AS16</f>
        <v>318.50158442734266</v>
      </c>
      <c r="KI25" s="87">
        <f>KI$6/Wochen!$AS$5*Wochen!$AS16</f>
        <v>316.27602987777271</v>
      </c>
      <c r="KJ25" s="87">
        <f>KJ$6/Wochen!$AS$5*Wochen!$AS16</f>
        <v>303.16998641919417</v>
      </c>
      <c r="KK25" s="87">
        <f>KK$6/Wochen!$AT$5*Wochen!$AT16</f>
        <v>311.6273291925466</v>
      </c>
      <c r="KL25" s="87">
        <f>KL$6/Wochen!$AT$5*Wochen!$AT16</f>
        <v>308.15014852822037</v>
      </c>
      <c r="KM25" s="87">
        <f>KM$6/Wochen!$AT$5*Wochen!$AT16</f>
        <v>328.17391304347825</v>
      </c>
      <c r="KN25" s="87">
        <f>KN$6/Wochen!$AT$5*Wochen!$AT16</f>
        <v>324.45692681609506</v>
      </c>
      <c r="KO25" s="87">
        <f>KO$6/Wochen!$AT$5*Wochen!$AT16</f>
        <v>323.25789900081014</v>
      </c>
      <c r="KP25" s="87">
        <f>KP$6/Wochen!$AT$5*Wochen!$AT16</f>
        <v>307.79044018363493</v>
      </c>
      <c r="KQ25" s="87">
        <f>KQ$6/Wochen!$AT$5*Wochen!$AT16</f>
        <v>316.54334323521471</v>
      </c>
      <c r="KR25" s="87">
        <f>KR$6/Wochen!$AU$5*Wochen!$AU16</f>
        <v>308.6127305175491</v>
      </c>
      <c r="KS25" s="87">
        <f>KS$6/Wochen!$AU$5*Wochen!$AU16</f>
        <v>295.7838407874101</v>
      </c>
      <c r="KT25" s="87">
        <f>KT$6/Wochen!$AU$5*Wochen!$AU16</f>
        <v>313.88816180844736</v>
      </c>
      <c r="KU25" s="87">
        <f>KU$6/Wochen!$AU$5*Wochen!$AU16</f>
        <v>311.25044616299823</v>
      </c>
      <c r="KV25" s="87">
        <f>KV$6/Wochen!$AU$5*Wochen!$AU16</f>
        <v>334.75009464063601</v>
      </c>
      <c r="KW25" s="87">
        <f>KW$6/Wochen!$AU$5*Wochen!$AU16</f>
        <v>331.87258666378239</v>
      </c>
      <c r="KX25" s="87">
        <f>KX$6/Wochen!$AU$5*Wochen!$AU16</f>
        <v>320.84213941917687</v>
      </c>
      <c r="KY25" s="87">
        <f>KY$6/Wochen!$AV$5*Wochen!$AV16</f>
        <v>349.63437911943055</v>
      </c>
      <c r="KZ25" s="87">
        <f>KZ$6/Wochen!$AV$5*Wochen!$AV16</f>
        <v>333.05478513050355</v>
      </c>
      <c r="LA25" s="87">
        <f>LA$6/Wochen!$AV$5*Wochen!$AV16</f>
        <v>330.86042710255737</v>
      </c>
      <c r="LB25" s="87">
        <f>LB$6/Wochen!$AV$5*Wochen!$AV16</f>
        <v>326.34980226733455</v>
      </c>
      <c r="LC25" s="87">
        <f>LC$6/Wochen!$AV$5*Wochen!$AV16</f>
        <v>328.30034273662005</v>
      </c>
      <c r="LD25" s="87">
        <f>LD$6/Wochen!$AV$5*Wochen!$AV16</f>
        <v>328.78797785394147</v>
      </c>
      <c r="LE25" s="87">
        <f>LE$6/Wochen!$AV$5*Wochen!$AV16</f>
        <v>315.01228578961246</v>
      </c>
      <c r="LF25" s="87">
        <f>LF$6/Wochen!$AW$5*Wochen!$AW16</f>
        <v>327.22193903557957</v>
      </c>
      <c r="LG25" s="87">
        <f>LG$6/Wochen!$AW$5*Wochen!$AW16</f>
        <v>329.23233764909776</v>
      </c>
      <c r="LH25" s="87">
        <f>LH$6/Wochen!$AW$5*Wochen!$AW16</f>
        <v>326.63064532572128</v>
      </c>
      <c r="LI25" s="87">
        <f>LI$6/Wochen!$AW$5*Wochen!$AW16</f>
        <v>333.3713936181058</v>
      </c>
      <c r="LJ25" s="87">
        <f>LJ$6/Wochen!$AW$5*Wochen!$AW16</f>
        <v>332.54358242430425</v>
      </c>
      <c r="LK25" s="87">
        <f>LK$6/Wochen!$AW$5*Wochen!$AW16</f>
        <v>340.46691813640535</v>
      </c>
      <c r="LL25" s="87">
        <f>LL$6/Wochen!$AW$5*Wochen!$AW16</f>
        <v>330.53318381078606</v>
      </c>
      <c r="LM25" s="87">
        <f>LM$6/Wochen!$AX$5*Wochen!$AX16</f>
        <v>353.14208059046479</v>
      </c>
      <c r="LN25" s="87">
        <f>LN$6/Wochen!$AX$5*Wochen!$AX16</f>
        <v>368.4097346898065</v>
      </c>
      <c r="LO25" s="87">
        <f>LO$6/Wochen!$AX$5*Wochen!$AX16</f>
        <v>348.92175344105328</v>
      </c>
      <c r="LP25" s="87">
        <f>LP$6/Wochen!$AX$5*Wochen!$AX16</f>
        <v>343.70840813883905</v>
      </c>
      <c r="LQ25" s="87">
        <f>LQ$6/Wochen!$AX$5*Wochen!$AX16</f>
        <v>359.84495312188307</v>
      </c>
      <c r="LR25" s="87">
        <f>LR$6/Wochen!$AX$5*Wochen!$AX16</f>
        <v>352.64557151406342</v>
      </c>
      <c r="LS25" s="87">
        <f>LS$6/Wochen!$AX$5*Wochen!$AX16</f>
        <v>362.3274985038899</v>
      </c>
      <c r="LT25" s="87">
        <f>LT$6/Wochen!$AY$5*Wochen!$AY16</f>
        <v>363.58802633448585</v>
      </c>
      <c r="LU25" s="87">
        <f>LU$6/Wochen!$AY$5*Wochen!$AY16</f>
        <v>363.82551034907402</v>
      </c>
      <c r="LV25" s="87">
        <f>LV$6/Wochen!$AY$5*Wochen!$AY16</f>
        <v>360.26325013025149</v>
      </c>
      <c r="LW25" s="87">
        <f>LW$6/Wochen!$AY$5*Wochen!$AY16</f>
        <v>356.93847392601714</v>
      </c>
      <c r="LX25" s="87">
        <f>LX$6/Wochen!$AY$5*Wochen!$AY16</f>
        <v>358.12589399895802</v>
      </c>
      <c r="LY25" s="87">
        <f>LY$6/Wochen!$AY$5*Wochen!$AY16</f>
        <v>355.63231184578217</v>
      </c>
      <c r="LZ25" s="87">
        <f>LZ$6/Wochen!$AY$5*Wochen!$AY16</f>
        <v>348.62653341543125</v>
      </c>
      <c r="MA25" s="87">
        <f>MA$6/Wochen!$AZ$5*Wochen!$AZ16</f>
        <v>355.24399054542209</v>
      </c>
      <c r="MB25" s="87">
        <f>MB$6/Wochen!$AZ$5*Wochen!$AZ16</f>
        <v>376.61205012710167</v>
      </c>
      <c r="MC25" s="87">
        <f>MC$6/Wochen!$AZ$5*Wochen!$AZ16</f>
        <v>365.46349730187751</v>
      </c>
      <c r="MD25" s="87">
        <f>MD$6/Wochen!$AZ$5*Wochen!$AZ16</f>
        <v>378.00561923025464</v>
      </c>
      <c r="ME25" s="87">
        <f>ME$6/Wochen!$AZ$5*Wochen!$AZ16</f>
        <v>385.55411853900017</v>
      </c>
      <c r="MF25" s="87">
        <f>MF$6/Wochen!$AZ$5*Wochen!$AZ16</f>
        <v>382.0701957811176</v>
      </c>
      <c r="MG25" s="87">
        <f>MG$6/Wochen!$AZ$5*Wochen!$AZ16</f>
        <v>361.05052847522632</v>
      </c>
      <c r="MH25" s="87">
        <f>MH$6/Wochen!$BA$5*Wochen!$BA16</f>
        <v>397.34685255597805</v>
      </c>
      <c r="MI25" s="87">
        <f>MI$6/Wochen!$BA$5*Wochen!$BA16</f>
        <v>393.91634980988596</v>
      </c>
      <c r="MJ25" s="87">
        <f>MJ$6/Wochen!$BA$5*Wochen!$BA16</f>
        <v>396.40050697084916</v>
      </c>
      <c r="MK25" s="87">
        <f>MK$6/Wochen!$BA$5*Wochen!$BA16</f>
        <v>397.82002534854246</v>
      </c>
      <c r="ML25" s="87">
        <f>ML$6/Wochen!$BA$5*Wochen!$BA16</f>
        <v>414.85424588086181</v>
      </c>
      <c r="MM25" s="87">
        <f>MM$6/Wochen!$BA$5*Wochen!$BA16</f>
        <v>399.12125052809461</v>
      </c>
      <c r="MN25" s="87">
        <f>MN$6/Wochen!$BA$5*Wochen!$BA16</f>
        <v>400.5407689057879</v>
      </c>
      <c r="MO25" s="87">
        <f>MO$6/Wochen!$BB$5*Wochen!$BB16</f>
        <v>400.78398648370211</v>
      </c>
      <c r="MP25" s="87">
        <f>MP$6/Wochen!$BB$5*Wochen!$BB16</f>
        <v>399.27597148390817</v>
      </c>
      <c r="MQ25" s="87">
        <f>MQ$6/Wochen!$BB$5*Wochen!$BB16</f>
        <v>406.70004532904767</v>
      </c>
      <c r="MR25" s="87">
        <f>MR$6/Wochen!$BB$5*Wochen!$BB16</f>
        <v>410.64408455927799</v>
      </c>
      <c r="MS25" s="87">
        <f>MS$6/Wochen!$BB$5*Wochen!$BB16</f>
        <v>409.83207648246588</v>
      </c>
      <c r="MT25" s="87">
        <f>MT$6/Wochen!$BB$5*Wochen!$BB16</f>
        <v>399.97197840689</v>
      </c>
      <c r="MU25" s="87">
        <f>MU$6/Wochen!$BB$5*Wochen!$BB16</f>
        <v>387.79185725470808</v>
      </c>
      <c r="MV25" s="87">
        <f>MV$6/Wochen!$BC$5*Wochen!$BC16</f>
        <v>414.43065516963492</v>
      </c>
      <c r="MW25" s="87">
        <f>MW$6/Wochen!$BC$5*Wochen!$BC16</f>
        <v>426.4699814650657</v>
      </c>
      <c r="MX25" s="87">
        <f>MX$6/Wochen!$BC$5*Wochen!$BC16</f>
        <v>429.59557579176402</v>
      </c>
      <c r="MY25" s="87">
        <f>MY$6/Wochen!$BC$5*Wochen!$BC16</f>
        <v>404.1277701668144</v>
      </c>
      <c r="MZ25" s="87">
        <f>MZ$6/Wochen!$BC$5*Wochen!$BC16</f>
        <v>398.91844628898383</v>
      </c>
      <c r="NA25" s="87">
        <f>NA$6/Wochen!$BC$5*Wochen!$BC16</f>
        <v>391.50963010718021</v>
      </c>
      <c r="NB25" s="87">
        <f>NB$6/Wochen!$BC$5*Wochen!$BC16</f>
        <v>407.94794101055686</v>
      </c>
      <c r="NC25" s="87">
        <f>NC$6/Wochen!$BD$5*Wochen!$BD16</f>
        <v>430.35033223268516</v>
      </c>
      <c r="ND25" s="87">
        <f>ND$6/Wochen!$BD$5*Wochen!$BD16</f>
        <v>420.20545432310138</v>
      </c>
      <c r="NE25" s="87">
        <f>NE$6/Wochen!$BD$5*Wochen!$BD16</f>
        <v>422.04997757938929</v>
      </c>
      <c r="NF25" s="87">
        <f>NF$6/Wochen!$BD$5*Wochen!$BD16</f>
        <v>397.61004443357388</v>
      </c>
      <c r="NG25" s="87">
        <f>NG$6/Wochen!$BD$5*Wochen!$BD16</f>
        <v>395.18910765969588</v>
      </c>
      <c r="NH25" s="87">
        <f>NH$6/Wochen!$BD$5*Wochen!$BD16</f>
        <v>387.81101463454405</v>
      </c>
      <c r="NI25" s="87">
        <f>NI$6/Wochen!$BD$5*Wochen!$BD16</f>
        <v>374.78406913701031</v>
      </c>
      <c r="NJ25" s="87">
        <f t="shared" si="21"/>
        <v>122627.98641155892</v>
      </c>
      <c r="NK25" s="87">
        <f>SUM(Wochen!D16:BD16)</f>
        <v>124455</v>
      </c>
      <c r="NL25" s="87">
        <f>SUM(Wochen!E16:BC16)</f>
        <v>119212</v>
      </c>
      <c r="NM25" s="87">
        <f t="shared" si="23"/>
        <v>119223.33479914952</v>
      </c>
      <c r="NN25" s="87">
        <f t="shared" si="24"/>
        <v>11.33479914952477</v>
      </c>
      <c r="NO25" s="88">
        <f t="shared" si="25"/>
        <v>9.5081024976720216E-5</v>
      </c>
    </row>
    <row r="26" spans="1:379">
      <c r="A26" s="28" t="str">
        <f>Wochen!C17</f>
        <v>80-85</v>
      </c>
      <c r="B26" s="87">
        <f t="shared" ref="B26:D26" si="35">ND44</f>
        <v>498.94528675016483</v>
      </c>
      <c r="C26" s="87">
        <f t="shared" si="35"/>
        <v>508.5319790509443</v>
      </c>
      <c r="D26" s="87">
        <f t="shared" si="35"/>
        <v>525.41834629423909</v>
      </c>
      <c r="E26" s="87">
        <f>E$6/Wochen!$D$5*Wochen!$D17</f>
        <v>522.11871131566409</v>
      </c>
      <c r="F26" s="87">
        <f>F$6/Wochen!$D$5*Wochen!$D17</f>
        <v>545.99254086652911</v>
      </c>
      <c r="G26" s="87">
        <f>G$6/Wochen!$D$5*Wochen!$D17</f>
        <v>535.89953975559433</v>
      </c>
      <c r="H26" s="87">
        <f>H$6/Wochen!$D$5*Wochen!$D17</f>
        <v>538.6168862085384</v>
      </c>
      <c r="I26" s="87">
        <f>I$6/Wochen!$D$5*Wochen!$D17</f>
        <v>492.42199650849068</v>
      </c>
      <c r="J26" s="87">
        <f>J$6/Wochen!$E$5*Wochen!$E17</f>
        <v>514.73474009264032</v>
      </c>
      <c r="K26" s="87">
        <f>K$6/Wochen!$E$5*Wochen!$E17</f>
        <v>541.1264539372105</v>
      </c>
      <c r="L26" s="87">
        <f>L$6/Wochen!$E$5*Wochen!$E17</f>
        <v>546.90566134843027</v>
      </c>
      <c r="M26" s="87">
        <f>M$6/Wochen!$E$5*Wochen!$E17</f>
        <v>561.54632012352033</v>
      </c>
      <c r="N26" s="87">
        <f>N$6/Wochen!$E$5*Wochen!$E17</f>
        <v>556.92295419454456</v>
      </c>
      <c r="O26" s="87">
        <f>O$6/Wochen!$E$5*Wochen!$E17</f>
        <v>517.43170355120947</v>
      </c>
      <c r="P26" s="87">
        <f>P$6/Wochen!$E$5*Wochen!$E17</f>
        <v>504.33216675244461</v>
      </c>
      <c r="Q26" s="87">
        <f>Q$6/Wochen!$F$5*Wochen!$F17</f>
        <v>542.50729774812351</v>
      </c>
      <c r="R26" s="87">
        <f>R$6/Wochen!$F$5*Wochen!$F17</f>
        <v>556.83027522935777</v>
      </c>
      <c r="S26" s="87">
        <f>S$6/Wochen!$F$5*Wochen!$F17</f>
        <v>528.96914095079239</v>
      </c>
      <c r="T26" s="87">
        <f>T$6/Wochen!$F$5*Wochen!$F17</f>
        <v>566.83673894912431</v>
      </c>
      <c r="U26" s="87">
        <f>U$6/Wochen!$F$5*Wochen!$F17</f>
        <v>531.12739783152631</v>
      </c>
      <c r="V26" s="87">
        <f>V$6/Wochen!$F$5*Wochen!$F17</f>
        <v>528.77293577981652</v>
      </c>
      <c r="W26" s="87">
        <f>W$6/Wochen!$F$5*Wochen!$F17</f>
        <v>508.95621351125936</v>
      </c>
      <c r="X26" s="87">
        <f>X$6/Wochen!$G$5*Wochen!$G17</f>
        <v>513.08553326293566</v>
      </c>
      <c r="Y26" s="87">
        <f>Y$6/Wochen!$G$5*Wochen!$G17</f>
        <v>526.69007391763466</v>
      </c>
      <c r="Z26" s="87">
        <f>Z$6/Wochen!$G$5*Wochen!$G17</f>
        <v>523.58046462513198</v>
      </c>
      <c r="AA26" s="87">
        <f>AA$6/Wochen!$G$5*Wochen!$G17</f>
        <v>529.99403379091871</v>
      </c>
      <c r="AB26" s="87">
        <f>AB$6/Wochen!$G$5*Wochen!$G17</f>
        <v>552.53870116156281</v>
      </c>
      <c r="AC26" s="87">
        <f>AC$6/Wochen!$G$5*Wochen!$G17</f>
        <v>520.08215417106646</v>
      </c>
      <c r="AD26" s="87">
        <f>AD$6/Wochen!$G$5*Wochen!$G17</f>
        <v>515.02903907074972</v>
      </c>
      <c r="AE26" s="87">
        <f>AE$6/Wochen!$H$5*Wochen!$H17</f>
        <v>559.4163636363636</v>
      </c>
      <c r="AF26" s="87">
        <f>AF$6/Wochen!$H$5*Wochen!$H17</f>
        <v>575.89898989898995</v>
      </c>
      <c r="AG26" s="87">
        <f>AG$6/Wochen!$H$5*Wochen!$H17</f>
        <v>563.78525252525253</v>
      </c>
      <c r="AH26" s="87">
        <f>AH$6/Wochen!$H$5*Wochen!$H17</f>
        <v>551.07575757575751</v>
      </c>
      <c r="AI26" s="87">
        <f>AI$6/Wochen!$H$5*Wochen!$H17</f>
        <v>580.46646464646471</v>
      </c>
      <c r="AJ26" s="87">
        <f>AJ$6/Wochen!$H$5*Wochen!$H17</f>
        <v>557.43050505050508</v>
      </c>
      <c r="AK26" s="87">
        <f>AK$6/Wochen!$H$5*Wochen!$H17</f>
        <v>543.92666666666673</v>
      </c>
      <c r="AL26" s="87">
        <f>AL$6/Wochen!$I$5*Wochen!$I17</f>
        <v>520.61583731806002</v>
      </c>
      <c r="AM26" s="87">
        <f>AM$6/Wochen!$I$5*Wochen!$I17</f>
        <v>551.01676212495397</v>
      </c>
      <c r="AN26" s="87">
        <f>AN$6/Wochen!$I$5*Wochen!$I17</f>
        <v>511.87557143607802</v>
      </c>
      <c r="AO26" s="87">
        <f>AO$6/Wochen!$I$5*Wochen!$I17</f>
        <v>494.20503389207079</v>
      </c>
      <c r="AP26" s="87">
        <f>AP$6/Wochen!$I$5*Wochen!$I17</f>
        <v>523.27591823866328</v>
      </c>
      <c r="AQ26" s="87">
        <f>AQ$6/Wochen!$I$5*Wochen!$I17</f>
        <v>515.8656928169828</v>
      </c>
      <c r="AR26" s="87">
        <f>AR$6/Wochen!$I$5*Wochen!$I17</f>
        <v>499.14518417319118</v>
      </c>
      <c r="AS26" s="87">
        <f>AS$6/Wochen!$J$5*Wochen!$J17</f>
        <v>564.88468193384222</v>
      </c>
      <c r="AT26" s="87">
        <f>AT$6/Wochen!$J$5*Wochen!$J17</f>
        <v>563.10208651399489</v>
      </c>
      <c r="AU26" s="87">
        <f>AU$6/Wochen!$J$5*Wochen!$J17</f>
        <v>551.81231552162853</v>
      </c>
      <c r="AV26" s="87">
        <f>AV$6/Wochen!$J$5*Wochen!$J17</f>
        <v>554.78330788804078</v>
      </c>
      <c r="AW26" s="87">
        <f>AW$6/Wochen!$J$5*Wochen!$J17</f>
        <v>553.59491094147586</v>
      </c>
      <c r="AX26" s="87">
        <f>AX$6/Wochen!$J$5*Wochen!$J17</f>
        <v>556.96203562340963</v>
      </c>
      <c r="AY26" s="87">
        <f>AY$6/Wochen!$J$5*Wochen!$J17</f>
        <v>546.86066157760808</v>
      </c>
      <c r="AZ26" s="87">
        <f>AZ$6/Wochen!$K$5*Wochen!$K17</f>
        <v>563.61304623179228</v>
      </c>
      <c r="BA26" s="87">
        <f>BA$6/Wochen!$K$5*Wochen!$K17</f>
        <v>531.63500105552032</v>
      </c>
      <c r="BB26" s="87">
        <f>BB$6/Wochen!$K$5*Wochen!$K17</f>
        <v>546.42484694954612</v>
      </c>
      <c r="BC26" s="87">
        <f>BC$6/Wochen!$K$5*Wochen!$K17</f>
        <v>547.22429807895287</v>
      </c>
      <c r="BD26" s="87">
        <f>BD$6/Wochen!$K$5*Wochen!$K17</f>
        <v>532.8341777496305</v>
      </c>
      <c r="BE26" s="87">
        <f>BE$6/Wochen!$K$5*Wochen!$K17</f>
        <v>534.63294279079594</v>
      </c>
      <c r="BF26" s="87">
        <f>BF$6/Wochen!$K$5*Wochen!$K17</f>
        <v>530.63568714376186</v>
      </c>
      <c r="BG26" s="87">
        <f>BG$6/Wochen!$L$5*Wochen!$L17</f>
        <v>555.34301251795603</v>
      </c>
      <c r="BH26" s="87">
        <f>BH$6/Wochen!$L$5*Wochen!$L17</f>
        <v>560.54247896572952</v>
      </c>
      <c r="BI26" s="87">
        <f>BI$6/Wochen!$L$5*Wochen!$L17</f>
        <v>557.54278678432183</v>
      </c>
      <c r="BJ26" s="87">
        <f>BJ$6/Wochen!$L$5*Wochen!$L17</f>
        <v>546.54391545249337</v>
      </c>
      <c r="BK26" s="87">
        <f>BK$6/Wochen!$L$5*Wochen!$L17</f>
        <v>581.74030371434435</v>
      </c>
      <c r="BL26" s="87">
        <f>BL$6/Wochen!$L$5*Wochen!$L17</f>
        <v>565.54196593474251</v>
      </c>
      <c r="BM26" s="87">
        <f>BM$6/Wochen!$L$5*Wochen!$L17</f>
        <v>530.74553663041252</v>
      </c>
      <c r="BN26" s="87">
        <f>BN$6/Wochen!$M$5*Wochen!$M17</f>
        <v>548.97240747340015</v>
      </c>
      <c r="BO26" s="87">
        <f>BO$6/Wochen!$M$5*Wochen!$M17</f>
        <v>557.2580563050451</v>
      </c>
      <c r="BP26" s="87">
        <f>BP$6/Wochen!$M$5*Wochen!$M17</f>
        <v>538.18179504149066</v>
      </c>
      <c r="BQ26" s="87">
        <f>BQ$6/Wochen!$M$5*Wochen!$M17</f>
        <v>536.0622104566512</v>
      </c>
      <c r="BR26" s="87">
        <f>BR$6/Wochen!$M$5*Wochen!$M17</f>
        <v>558.99226187445902</v>
      </c>
      <c r="BS26" s="87">
        <f>BS$6/Wochen!$M$5*Wochen!$M17</f>
        <v>523.34470294761491</v>
      </c>
      <c r="BT26" s="87">
        <f>BT$6/Wochen!$M$5*Wochen!$M17</f>
        <v>522.18856590133896</v>
      </c>
      <c r="BU26" s="87">
        <f>BU$6/Wochen!$N$5*Wochen!$N17</f>
        <v>576.41269362301352</v>
      </c>
      <c r="BV26" s="87">
        <f>BV$6/Wochen!$N$5*Wochen!$N17</f>
        <v>575.81371957352644</v>
      </c>
      <c r="BW26" s="87">
        <f>BW$6/Wochen!$N$5*Wochen!$N17</f>
        <v>576.61235163950914</v>
      </c>
      <c r="BX26" s="87">
        <f>BX$6/Wochen!$N$5*Wochen!$N17</f>
        <v>569.02534701267359</v>
      </c>
      <c r="BY26" s="87">
        <f>BY$6/Wochen!$N$5*Wochen!$N17</f>
        <v>564.83252866626435</v>
      </c>
      <c r="BZ26" s="87">
        <f>BZ$6/Wochen!$N$5*Wochen!$N17</f>
        <v>559.04244618788971</v>
      </c>
      <c r="CA26" s="87">
        <f>CA$6/Wochen!$N$5*Wochen!$N17</f>
        <v>548.26091329712335</v>
      </c>
      <c r="CB26" s="87">
        <f>CB$6/Wochen!$O$5*Wochen!$O17</f>
        <v>561.7520895597994</v>
      </c>
      <c r="CC26" s="87">
        <f>CC$6/Wochen!$O$5*Wochen!$O17</f>
        <v>551.92720733498811</v>
      </c>
      <c r="CD26" s="87">
        <f>CD$6/Wochen!$O$5*Wochen!$O17</f>
        <v>565.79762929942763</v>
      </c>
      <c r="CE26" s="87">
        <f>CE$6/Wochen!$O$5*Wochen!$O17</f>
        <v>542.68025935869503</v>
      </c>
      <c r="CF26" s="87">
        <f>CF$6/Wochen!$O$5*Wochen!$O17</f>
        <v>554.04629957955524</v>
      </c>
      <c r="CG26" s="87">
        <f>CG$6/Wochen!$O$5*Wochen!$O17</f>
        <v>531.12157438832878</v>
      </c>
      <c r="CH26" s="87">
        <f>CH$6/Wochen!$O$5*Wochen!$O17</f>
        <v>495.6749404792057</v>
      </c>
      <c r="CI26" s="87">
        <f>CI$6/Wochen!$O$5*Wochen!$O17</f>
        <v>518.21437617141987</v>
      </c>
      <c r="CJ26" s="87">
        <f>CJ$6/Wochen!$P$5*Wochen!$P17</f>
        <v>547.8706795919403</v>
      </c>
      <c r="CK26" s="87">
        <f>CK$6/Wochen!$P$5*Wochen!$P17</f>
        <v>587.6354869816779</v>
      </c>
      <c r="CL26" s="87">
        <f>CL$6/Wochen!$P$5*Wochen!$P17</f>
        <v>569.15890981068867</v>
      </c>
      <c r="CM26" s="87">
        <f>CM$6/Wochen!$P$5*Wochen!$P17</f>
        <v>592.6562959955337</v>
      </c>
      <c r="CN26" s="87">
        <f>CN$6/Wochen!$P$5*Wochen!$P17</f>
        <v>591.85296655331683</v>
      </c>
      <c r="CO26" s="87">
        <f>CO$6/Wochen!$P$5*Wochen!$P17</f>
        <v>527.58661117596307</v>
      </c>
      <c r="CP26" s="87">
        <f>CP$6/Wochen!$Q$5*Wochen!$Q17</f>
        <v>566.01811401172074</v>
      </c>
      <c r="CQ26" s="87">
        <f>CQ$6/Wochen!$Q$5*Wochen!$Q17</f>
        <v>576.40916355887055</v>
      </c>
      <c r="CR26" s="87">
        <f>CR$6/Wochen!$Q$5*Wochen!$Q17</f>
        <v>585.81992541289299</v>
      </c>
      <c r="CS26" s="87">
        <f>CS$6/Wochen!$Q$5*Wochen!$Q17</f>
        <v>601.89664358018115</v>
      </c>
      <c r="CT26" s="87">
        <f>CT$6/Wochen!$Q$5*Wochen!$Q17</f>
        <v>583.66329248801276</v>
      </c>
      <c r="CU26" s="87">
        <f>CU$6/Wochen!$Q$5*Wochen!$Q17</f>
        <v>575.0367607884923</v>
      </c>
      <c r="CV26" s="87">
        <f>CV$6/Wochen!$Q$5*Wochen!$Q17</f>
        <v>559.15610015982952</v>
      </c>
      <c r="CW26" s="87">
        <f>CW$6/Wochen!$R$5*Wochen!$R17</f>
        <v>611.50987178862192</v>
      </c>
      <c r="CX26" s="87">
        <f>CX$6/Wochen!$R$5*Wochen!$R17</f>
        <v>613.7240286647492</v>
      </c>
      <c r="CY26" s="87">
        <f>CY$6/Wochen!$R$5*Wochen!$R17</f>
        <v>635.66431043728369</v>
      </c>
      <c r="CZ26" s="87">
        <f>CZ$6/Wochen!$R$5*Wochen!$R17</f>
        <v>597.41978257690243</v>
      </c>
      <c r="DA26" s="87">
        <f>DA$6/Wochen!$R$5*Wochen!$R17</f>
        <v>555.35080193048304</v>
      </c>
      <c r="DB26" s="87">
        <f>DB$6/Wochen!$R$5*Wochen!$R17</f>
        <v>561.79198557012626</v>
      </c>
      <c r="DC26" s="87">
        <f>DC$6/Wochen!$R$5*Wochen!$R17</f>
        <v>553.53921903183345</v>
      </c>
      <c r="DD26" s="87">
        <f>DD$6/Wochen!$S$5*Wochen!$S17</f>
        <v>532.95835710211065</v>
      </c>
      <c r="DE26" s="87">
        <f>DE$6/Wochen!$S$5*Wochen!$S17</f>
        <v>542.48965409946584</v>
      </c>
      <c r="DF26" s="87">
        <f>DF$6/Wochen!$S$5*Wochen!$S17</f>
        <v>543.87963491158018</v>
      </c>
      <c r="DG26" s="87">
        <f>DG$6/Wochen!$S$5*Wochen!$S17</f>
        <v>560.75797334439653</v>
      </c>
      <c r="DH26" s="87">
        <f>DH$6/Wochen!$S$5*Wochen!$S17</f>
        <v>580.61484208888658</v>
      </c>
      <c r="DI26" s="87">
        <f>DI$6/Wochen!$S$5*Wochen!$S17</f>
        <v>538.31971166312292</v>
      </c>
      <c r="DJ26" s="87">
        <f>DJ$6/Wochen!$S$5*Wochen!$S17</f>
        <v>529.97982679043719</v>
      </c>
      <c r="DK26" s="87">
        <f>DK$6/Wochen!$T$5*Wochen!$T17</f>
        <v>530.08521532905729</v>
      </c>
      <c r="DL26" s="87">
        <f>DL$6/Wochen!$T$5*Wochen!$T17</f>
        <v>546.86891607826226</v>
      </c>
      <c r="DM26" s="87">
        <f>DM$6/Wochen!$T$5*Wochen!$T17</f>
        <v>539.67590147146018</v>
      </c>
      <c r="DN26" s="87">
        <f>DN$6/Wochen!$T$5*Wochen!$T17</f>
        <v>549.26658761386295</v>
      </c>
      <c r="DO26" s="87">
        <f>DO$6/Wochen!$T$5*Wochen!$T17</f>
        <v>544.27143858136151</v>
      </c>
      <c r="DP26" s="87">
        <f>DP$6/Wochen!$T$5*Wochen!$T17</f>
        <v>507.10752977955048</v>
      </c>
      <c r="DQ26" s="87">
        <f>DQ$6/Wochen!$T$5*Wochen!$T17</f>
        <v>489.72441114644533</v>
      </c>
      <c r="DR26" s="87">
        <f>DR$6/Wochen!$U$5*Wochen!$U17</f>
        <v>525.87915154898133</v>
      </c>
      <c r="DS26" s="87">
        <f>DS$6/Wochen!$U$5*Wochen!$U17</f>
        <v>516.66374546469444</v>
      </c>
      <c r="DT26" s="87">
        <f>DT$6/Wochen!$U$5*Wochen!$U17</f>
        <v>554.72737929109678</v>
      </c>
      <c r="DU26" s="87">
        <f>DU$6/Wochen!$U$5*Wochen!$U17</f>
        <v>541.50527490929392</v>
      </c>
      <c r="DV26" s="87">
        <f>DV$6/Wochen!$U$5*Wochen!$U17</f>
        <v>499.03427295562375</v>
      </c>
      <c r="DW26" s="87">
        <f>DW$6/Wochen!$U$5*Wochen!$U17</f>
        <v>487.61518280770298</v>
      </c>
      <c r="DX26" s="87">
        <f>DX$6/Wochen!$U$5*Wochen!$U17</f>
        <v>463.57499302260675</v>
      </c>
      <c r="DY26" s="87">
        <f>DY$6/Wochen!$V$5*Wochen!$V17</f>
        <v>492.02704694942162</v>
      </c>
      <c r="DZ26" s="87">
        <f>DZ$6/Wochen!$V$5*Wochen!$V17</f>
        <v>492.02704694942162</v>
      </c>
      <c r="EA26" s="87">
        <f>EA$6/Wochen!$V$5*Wochen!$V17</f>
        <v>499.27137672941706</v>
      </c>
      <c r="EB26" s="87">
        <f>EB$6/Wochen!$V$5*Wochen!$V17</f>
        <v>495.74710818779772</v>
      </c>
      <c r="EC26" s="87">
        <f>EC$6/Wochen!$V$5*Wochen!$V17</f>
        <v>501.62088909049675</v>
      </c>
      <c r="ED26" s="87">
        <f>ED$6/Wochen!$V$5*Wochen!$V17</f>
        <v>500.25034021320022</v>
      </c>
      <c r="EE26" s="87">
        <f>EE$6/Wochen!$V$5*Wochen!$V17</f>
        <v>472.05619188024491</v>
      </c>
      <c r="EF26" s="87">
        <f>EF$6/Wochen!$W$5*Wochen!$W17</f>
        <v>474.81289372976158</v>
      </c>
      <c r="EG26" s="87">
        <f>EG$6/Wochen!$W$5*Wochen!$W17</f>
        <v>474.42702384456874</v>
      </c>
      <c r="EH26" s="87">
        <f>EH$6/Wochen!$W$5*Wochen!$W17</f>
        <v>485.42431557256407</v>
      </c>
      <c r="EI26" s="87">
        <f>EI$6/Wochen!$W$5*Wochen!$W17</f>
        <v>466.51669119811595</v>
      </c>
      <c r="EJ26" s="87">
        <f>EJ$6/Wochen!$W$5*Wochen!$W17</f>
        <v>474.42702384456874</v>
      </c>
      <c r="EK26" s="87">
        <f>EK$6/Wochen!$W$5*Wochen!$W17</f>
        <v>447.80200176626431</v>
      </c>
      <c r="EL26" s="87">
        <f>EL$6/Wochen!$W$5*Wochen!$W17</f>
        <v>453.59005004415661</v>
      </c>
      <c r="EM26" s="87">
        <f>EM$6/Wochen!$X$5*Wochen!$X17</f>
        <v>480.13533834586462</v>
      </c>
      <c r="EN26" s="87">
        <f>EN$6/Wochen!$X$5*Wochen!$X17</f>
        <v>486.29585591886689</v>
      </c>
      <c r="EO26" s="87">
        <f>EO$6/Wochen!$X$5*Wochen!$X17</f>
        <v>500.5420528064347</v>
      </c>
      <c r="EP26" s="87">
        <f>EP$6/Wochen!$X$5*Wochen!$X17</f>
        <v>465.311592935828</v>
      </c>
      <c r="EQ26" s="87">
        <f>EQ$6/Wochen!$X$5*Wochen!$X17</f>
        <v>475.32243399195664</v>
      </c>
      <c r="ER26" s="87">
        <f>ER$6/Wochen!$X$5*Wochen!$X17</f>
        <v>457.41842979541872</v>
      </c>
      <c r="ES26" s="87">
        <f>ES$6/Wochen!$X$5*Wochen!$X17</f>
        <v>437.97429620563037</v>
      </c>
      <c r="ET26" s="87">
        <f>ET$6/Wochen!$Y$5*Wochen!$Y17</f>
        <v>465.42063492063488</v>
      </c>
      <c r="EU26" s="87">
        <f>EU$6/Wochen!$Y$5*Wochen!$Y17</f>
        <v>462.92970521541946</v>
      </c>
      <c r="EV26" s="87">
        <f>EV$6/Wochen!$Y$5*Wochen!$Y17</f>
        <v>462.73809523809524</v>
      </c>
      <c r="EW26" s="87">
        <f>EW$6/Wochen!$Y$5*Wochen!$Y17</f>
        <v>475.38435374149662</v>
      </c>
      <c r="EX26" s="87">
        <f>EX$6/Wochen!$Y$5*Wochen!$Y17</f>
        <v>461.20521541950109</v>
      </c>
      <c r="EY26" s="87">
        <f>EY$6/Wochen!$Y$5*Wochen!$Y17</f>
        <v>456.2233560090703</v>
      </c>
      <c r="EZ26" s="87">
        <f>EZ$6/Wochen!$Y$5*Wochen!$Y17</f>
        <v>427.09863945578235</v>
      </c>
      <c r="FA26" s="87">
        <f>FA$6/Wochen!$Z$5*Wochen!$Z17</f>
        <v>448.61249782822728</v>
      </c>
      <c r="FB26" s="87">
        <f>FB$6/Wochen!$Z$5*Wochen!$Z17</f>
        <v>487.6390803266346</v>
      </c>
      <c r="FC26" s="87">
        <f>FC$6/Wochen!$Z$5*Wochen!$Z17</f>
        <v>501.16314356865701</v>
      </c>
      <c r="FD26" s="87">
        <f>FD$6/Wochen!$Z$5*Wochen!$Z17</f>
        <v>519.90363120403072</v>
      </c>
      <c r="FE26" s="87">
        <f>FE$6/Wochen!$Z$5*Wochen!$Z17</f>
        <v>482.61585683674065</v>
      </c>
      <c r="FF26" s="87">
        <f>FF$6/Wochen!$Z$5*Wochen!$Z17</f>
        <v>459.04534661493028</v>
      </c>
      <c r="FG26" s="87">
        <f>FG$6/Wochen!$Z$5*Wochen!$Z17</f>
        <v>437.02044362077953</v>
      </c>
      <c r="FH26" s="87">
        <f>FH$6/Wochen!$AA$5*Wochen!$AA17</f>
        <v>454.45120481927711</v>
      </c>
      <c r="FI26" s="87">
        <f>FI$6/Wochen!$AA$5*Wochen!$AA17</f>
        <v>457.99698795180723</v>
      </c>
      <c r="FJ26" s="87">
        <f>FJ$6/Wochen!$AA$5*Wochen!$AA17</f>
        <v>469.4222891566265</v>
      </c>
      <c r="FK26" s="87">
        <f>FK$6/Wochen!$AA$5*Wochen!$AA17</f>
        <v>456.81506024096387</v>
      </c>
      <c r="FL26" s="87">
        <f>FL$6/Wochen!$AA$5*Wochen!$AA17</f>
        <v>496.21265060240961</v>
      </c>
      <c r="FM26" s="87">
        <f>FM$6/Wochen!$AA$5*Wochen!$AA17</f>
        <v>479.8626506024097</v>
      </c>
      <c r="FN26" s="87">
        <f>FN$6/Wochen!$AA$5*Wochen!$AA17</f>
        <v>455.23915662650603</v>
      </c>
      <c r="FO26" s="87">
        <f>FO$6/Wochen!$AB$5*Wochen!$AB17</f>
        <v>441.80649097120551</v>
      </c>
      <c r="FP26" s="87">
        <f>FP$6/Wochen!$AB$5*Wochen!$AB17</f>
        <v>461.38262567105903</v>
      </c>
      <c r="FQ26" s="87">
        <f>FQ$6/Wochen!$AB$5*Wochen!$AB17</f>
        <v>459.847242557345</v>
      </c>
      <c r="FR26" s="87">
        <f>FR$6/Wochen!$AB$5*Wochen!$AB17</f>
        <v>455.81686188384577</v>
      </c>
      <c r="FS26" s="87">
        <f>FS$6/Wochen!$AB$5*Wochen!$AB17</f>
        <v>454.47340165934605</v>
      </c>
      <c r="FT26" s="87">
        <f>FT$6/Wochen!$AB$5*Wochen!$AB17</f>
        <v>451.97840409956075</v>
      </c>
      <c r="FU26" s="87">
        <f>FU$6/Wochen!$AB$5*Wochen!$AB17</f>
        <v>420.69497315763789</v>
      </c>
      <c r="FV26" s="87">
        <f>FV$6/Wochen!$AC$5*Wochen!$AC17</f>
        <v>474.41673417428541</v>
      </c>
      <c r="FW26" s="87">
        <f>FW$6/Wochen!$AC$5*Wochen!$AC17</f>
        <v>469.62851521814605</v>
      </c>
      <c r="FX26" s="87">
        <f>FX$6/Wochen!$AC$5*Wochen!$AC17</f>
        <v>454.30621455850019</v>
      </c>
      <c r="FY26" s="87">
        <f>FY$6/Wochen!$AC$5*Wochen!$AC17</f>
        <v>469.62851521814605</v>
      </c>
      <c r="FZ26" s="87">
        <f>FZ$6/Wochen!$AC$5*Wochen!$AC17</f>
        <v>487.24916097673884</v>
      </c>
      <c r="GA26" s="87">
        <f>GA$6/Wochen!$AC$5*Wochen!$AC17</f>
        <v>499.31547274620988</v>
      </c>
      <c r="GB26" s="87">
        <f>GB$6/Wochen!$AC$5*Wochen!$AC17</f>
        <v>455.45538710797365</v>
      </c>
      <c r="GC26" s="87">
        <f>GC$6/Wochen!$AD$5*Wochen!$AD17</f>
        <v>435.40351731272443</v>
      </c>
      <c r="GD26" s="87">
        <f>GD$6/Wochen!$AD$5*Wochen!$AD17</f>
        <v>436.35252236353676</v>
      </c>
      <c r="GE26" s="87">
        <f>GE$6/Wochen!$AD$5*Wochen!$AD17</f>
        <v>466.15128095904578</v>
      </c>
      <c r="GF26" s="87">
        <f>GF$6/Wochen!$AD$5*Wochen!$AD17</f>
        <v>458.93884257287169</v>
      </c>
      <c r="GG26" s="87">
        <f>GG$6/Wochen!$AD$5*Wochen!$AD17</f>
        <v>446.22217489198562</v>
      </c>
      <c r="GH26" s="87">
        <f>GH$6/Wochen!$AD$5*Wochen!$AD17</f>
        <v>431.22789508914985</v>
      </c>
      <c r="GI26" s="87">
        <f>GI$6/Wochen!$AD$5*Wochen!$AD17</f>
        <v>444.70376681068581</v>
      </c>
      <c r="GJ26" s="87">
        <f>GJ$6/Wochen!$AE$5*Wochen!$AE17</f>
        <v>471.85206734340181</v>
      </c>
      <c r="GK26" s="87">
        <f>GK$6/Wochen!$AE$5*Wochen!$AE17</f>
        <v>456.89762317405302</v>
      </c>
      <c r="GL26" s="87">
        <f>GL$6/Wochen!$AE$5*Wochen!$AE17</f>
        <v>441.94317900470418</v>
      </c>
      <c r="GM26" s="87">
        <f>GM$6/Wochen!$AE$5*Wochen!$AE17</f>
        <v>470.86822233226042</v>
      </c>
      <c r="GN26" s="87">
        <f>GN$6/Wochen!$AE$5*Wochen!$AE17</f>
        <v>479.13252042584799</v>
      </c>
      <c r="GO26" s="87">
        <f>GO$6/Wochen!$AE$5*Wochen!$AE17</f>
        <v>433.67888091111661</v>
      </c>
      <c r="GP26" s="87">
        <f>GP$6/Wochen!$AE$5*Wochen!$AE17</f>
        <v>424.62750680861603</v>
      </c>
      <c r="GQ26" s="87">
        <f>GQ$6/Wochen!$AF$5*Wochen!$AF17</f>
        <v>435.87042867522405</v>
      </c>
      <c r="GR26" s="87">
        <f>GR$6/Wochen!$AF$5*Wochen!$AF17</f>
        <v>465.1068055219182</v>
      </c>
      <c r="GS26" s="87">
        <f>GS$6/Wochen!$AF$5*Wochen!$AF17</f>
        <v>462.43158149673042</v>
      </c>
      <c r="GT26" s="87">
        <f>GT$6/Wochen!$AF$5*Wochen!$AF17</f>
        <v>449.62872366190362</v>
      </c>
      <c r="GU26" s="87">
        <f>GU$6/Wochen!$AF$5*Wochen!$AF17</f>
        <v>446.95349963671589</v>
      </c>
      <c r="GV26" s="87">
        <f>GV$6/Wochen!$AF$5*Wochen!$AF17</f>
        <v>443.89610075078713</v>
      </c>
      <c r="GW26" s="87">
        <f>GW$6/Wochen!$AF$5*Wochen!$AF17</f>
        <v>452.11286025672075</v>
      </c>
      <c r="GX26" s="87">
        <f>GX$6/Wochen!$AG$5*Wochen!$AG17</f>
        <v>485.95065672701458</v>
      </c>
      <c r="GY26" s="87">
        <f>GY$6/Wochen!$AG$5*Wochen!$AG17</f>
        <v>459.61347769494733</v>
      </c>
      <c r="GZ26" s="87">
        <f>GZ$6/Wochen!$AG$5*Wochen!$AG17</f>
        <v>459.41545379245059</v>
      </c>
      <c r="HA26" s="87">
        <f>HA$6/Wochen!$AG$5*Wochen!$AG17</f>
        <v>473.07910306472604</v>
      </c>
      <c r="HB26" s="87">
        <f>HB$6/Wochen!$AG$5*Wochen!$AG17</f>
        <v>501.39652112176071</v>
      </c>
      <c r="HC26" s="87">
        <f>HC$6/Wochen!$AG$5*Wochen!$AG17</f>
        <v>497.63406697432254</v>
      </c>
      <c r="HD26" s="87">
        <f>HD$6/Wochen!$AG$5*Wochen!$AG17</f>
        <v>469.91072062477815</v>
      </c>
      <c r="HE26" s="87">
        <f>HE$6/Wochen!$AH$5*Wochen!$AH17</f>
        <v>463.96504742742172</v>
      </c>
      <c r="HF26" s="87">
        <f>HF$6/Wochen!$AH$5*Wochen!$AH17</f>
        <v>493.5839034205232</v>
      </c>
      <c r="HG26" s="87">
        <f>HG$6/Wochen!$AH$5*Wochen!$AH17</f>
        <v>454.6016671457316</v>
      </c>
      <c r="HH26" s="87">
        <f>HH$6/Wochen!$AH$5*Wochen!$AH17</f>
        <v>449.06007473411898</v>
      </c>
      <c r="HI26" s="87">
        <f>HI$6/Wochen!$AH$5*Wochen!$AH17</f>
        <v>497.21460189709688</v>
      </c>
      <c r="HJ26" s="87">
        <f>HJ$6/Wochen!$AH$5*Wochen!$AH17</f>
        <v>494.73043978154647</v>
      </c>
      <c r="HK26" s="87">
        <f>HK$6/Wochen!$AH$5*Wochen!$AH17</f>
        <v>470.84426559356132</v>
      </c>
      <c r="HL26" s="87">
        <f>HL$6/Wochen!$AI$5*Wochen!$AI17</f>
        <v>471.9295935890097</v>
      </c>
      <c r="HM26" s="87">
        <f>HM$6/Wochen!$AI$5*Wochen!$AI17</f>
        <v>447.84356038923875</v>
      </c>
      <c r="HN26" s="87">
        <f>HN$6/Wochen!$AI$5*Wochen!$AI17</f>
        <v>467.62152261018883</v>
      </c>
      <c r="HO26" s="87">
        <f>HO$6/Wochen!$AI$5*Wochen!$AI17</f>
        <v>470.55884373211222</v>
      </c>
      <c r="HP26" s="87">
        <f>HP$6/Wochen!$AI$5*Wochen!$AI17</f>
        <v>497.97384087006299</v>
      </c>
      <c r="HQ26" s="87">
        <f>HQ$6/Wochen!$AI$5*Wochen!$AI17</f>
        <v>522.64733829421868</v>
      </c>
      <c r="HR26" s="87">
        <f>HR$6/Wochen!$AI$5*Wochen!$AI17</f>
        <v>542.42530051516894</v>
      </c>
      <c r="HS26" s="87">
        <f>HS$6/Wochen!$AJ$5*Wochen!$AJ17</f>
        <v>558.68808458723061</v>
      </c>
      <c r="HT26" s="87">
        <f>HT$6/Wochen!$AJ$5*Wochen!$AJ17</f>
        <v>609.91622610817399</v>
      </c>
      <c r="HU26" s="87">
        <f>HU$6/Wochen!$AJ$5*Wochen!$AJ17</f>
        <v>601.88043920292807</v>
      </c>
      <c r="HV26" s="87">
        <f>HV$6/Wochen!$AJ$5*Wochen!$AJ17</f>
        <v>576.16592110614079</v>
      </c>
      <c r="HW26" s="87">
        <f>HW$6/Wochen!$AJ$5*Wochen!$AJ17</f>
        <v>573.956079707198</v>
      </c>
      <c r="HX26" s="87">
        <f>HX$6/Wochen!$AJ$5*Wochen!$AJ17</f>
        <v>531.76819845465627</v>
      </c>
      <c r="HY26" s="87">
        <f>HY$6/Wochen!$AJ$5*Wochen!$AJ17</f>
        <v>499.62505083367222</v>
      </c>
      <c r="HZ26" s="87">
        <f>HZ$6/Wochen!$AK$5*Wochen!$AK17</f>
        <v>488.43290388781207</v>
      </c>
      <c r="IA26" s="87">
        <f>IA$6/Wochen!$AK$5*Wochen!$AK17</f>
        <v>500.20237145137384</v>
      </c>
      <c r="IB26" s="87">
        <f>IB$6/Wochen!$AK$5*Wochen!$AK17</f>
        <v>498.24079352411354</v>
      </c>
      <c r="IC26" s="87">
        <f>IC$6/Wochen!$AK$5*Wochen!$AK17</f>
        <v>492.74837532778469</v>
      </c>
      <c r="ID26" s="87">
        <f>ID$6/Wochen!$AK$5*Wochen!$AK17</f>
        <v>526.68367346938771</v>
      </c>
      <c r="IE26" s="87">
        <f>IE$6/Wochen!$AK$5*Wochen!$AK17</f>
        <v>493.14069091323682</v>
      </c>
      <c r="IF26" s="87">
        <f>IF$6/Wochen!$AK$5*Wochen!$AK17</f>
        <v>441.55119142629121</v>
      </c>
      <c r="IG26" s="87">
        <f>IG$6/Wochen!$AL$5*Wochen!$AL17</f>
        <v>454.57388584831904</v>
      </c>
      <c r="IH26" s="87">
        <f>IH$6/Wochen!$AL$5*Wochen!$AL17</f>
        <v>468.75503698803152</v>
      </c>
      <c r="II26" s="87">
        <f>II$6/Wochen!$AL$5*Wochen!$AL17</f>
        <v>462.53864196788362</v>
      </c>
      <c r="IJ26" s="87">
        <f>IJ$6/Wochen!$AL$5*Wochen!$AL17</f>
        <v>440.78125939736572</v>
      </c>
      <c r="IK26" s="87">
        <f>IK$6/Wochen!$AL$5*Wochen!$AL17</f>
        <v>471.86323449810556</v>
      </c>
      <c r="IL26" s="87">
        <f>IL$6/Wochen!$AL$5*Wochen!$AL17</f>
        <v>482.15913875022551</v>
      </c>
      <c r="IM26" s="87">
        <f>IM$6/Wochen!$AL$5*Wochen!$AL17</f>
        <v>449.32880255006916</v>
      </c>
      <c r="IN26" s="87">
        <f>IN$6/Wochen!$AM$5*Wochen!$AM17</f>
        <v>440.61613925943647</v>
      </c>
      <c r="IO26" s="87">
        <f>IO$6/Wochen!$AM$5*Wochen!$AM17</f>
        <v>476.41012143327146</v>
      </c>
      <c r="IP26" s="87">
        <f>IP$6/Wochen!$AM$5*Wochen!$AM17</f>
        <v>467.07256086618418</v>
      </c>
      <c r="IQ26" s="87">
        <f>IQ$6/Wochen!$AM$5*Wochen!$AM17</f>
        <v>471.54680863791356</v>
      </c>
      <c r="IR26" s="87">
        <f>IR$6/Wochen!$AM$5*Wochen!$AM17</f>
        <v>480.68983669318652</v>
      </c>
      <c r="IS26" s="87">
        <f>IS$6/Wochen!$AM$5*Wochen!$AM17</f>
        <v>463.76550816534069</v>
      </c>
      <c r="IT26" s="87">
        <f>IT$6/Wochen!$AM$5*Wochen!$AM17</f>
        <v>451.89902494466708</v>
      </c>
      <c r="IU26" s="87">
        <f>IU$6/Wochen!$AN$5*Wochen!$AN17</f>
        <v>483.18138173302106</v>
      </c>
      <c r="IV26" s="87">
        <f>IV$6/Wochen!$AN$5*Wochen!$AN17</f>
        <v>483.18138173302106</v>
      </c>
      <c r="IW26" s="87">
        <f>IW$6/Wochen!$AN$5*Wochen!$AN17</f>
        <v>506.5128805620609</v>
      </c>
      <c r="IX26" s="87">
        <f>IX$6/Wochen!$AN$5*Wochen!$AN17</f>
        <v>496.94098360655732</v>
      </c>
      <c r="IY26" s="87">
        <f>IY$6/Wochen!$AN$5*Wochen!$AN17</f>
        <v>496.34274004683846</v>
      </c>
      <c r="IZ26" s="87">
        <f>IZ$6/Wochen!$AN$5*Wochen!$AN17</f>
        <v>482.98196721311479</v>
      </c>
      <c r="JA26" s="87">
        <f>JA$6/Wochen!$AN$5*Wochen!$AN17</f>
        <v>456.85866510538642</v>
      </c>
      <c r="JB26" s="87">
        <f>JB$6/Wochen!$AO$5*Wochen!$AO17</f>
        <v>484.76872573646949</v>
      </c>
      <c r="JC26" s="87">
        <f>JC$6/Wochen!$AO$5*Wochen!$AO17</f>
        <v>514.35373372916183</v>
      </c>
      <c r="JD26" s="87">
        <f>JD$6/Wochen!$AO$5*Wochen!$AO17</f>
        <v>495.21049326330217</v>
      </c>
      <c r="JE26" s="87">
        <f>JE$6/Wochen!$AO$5*Wochen!$AO17</f>
        <v>493.47019867549665</v>
      </c>
      <c r="JF26" s="87">
        <f>JF$6/Wochen!$AO$5*Wochen!$AO17</f>
        <v>464.4652888787395</v>
      </c>
      <c r="JG26" s="87">
        <f>JG$6/Wochen!$AO$5*Wochen!$AO17</f>
        <v>475.68052066681889</v>
      </c>
      <c r="JH26" s="87">
        <f>JH$6/Wochen!$AO$5*Wochen!$AO17</f>
        <v>459.05103905001147</v>
      </c>
      <c r="JI26" s="87">
        <f>JI$6/Wochen!$AP$5*Wochen!$AP17</f>
        <v>487.66444150313635</v>
      </c>
      <c r="JJ26" s="87">
        <f>JJ$6/Wochen!$AP$5*Wochen!$AP17</f>
        <v>490.62956781953153</v>
      </c>
      <c r="JK26" s="87">
        <f>JK$6/Wochen!$AP$5*Wochen!$AP17</f>
        <v>515.14127870173218</v>
      </c>
      <c r="JL26" s="87">
        <f>JL$6/Wochen!$AP$5*Wochen!$AP17</f>
        <v>496.75749554008166</v>
      </c>
      <c r="JM26" s="87">
        <f>JM$6/Wochen!$AP$5*Wochen!$AP17</f>
        <v>507.62962536686422</v>
      </c>
      <c r="JN26" s="87">
        <f>JN$6/Wochen!$AP$5*Wochen!$AP17</f>
        <v>477.97836220291185</v>
      </c>
      <c r="JO26" s="87">
        <f>JO$6/Wochen!$AP$5*Wochen!$AP17</f>
        <v>459.19922886574204</v>
      </c>
      <c r="JP26" s="87">
        <f>JP$6/Wochen!$AQ$5*Wochen!$AQ17</f>
        <v>492.93085772867073</v>
      </c>
      <c r="JQ26" s="87">
        <f>JQ$6/Wochen!$AQ$5*Wochen!$AQ17</f>
        <v>510.89190112769109</v>
      </c>
      <c r="JR26" s="87">
        <f>JR$6/Wochen!$AQ$5*Wochen!$AQ17</f>
        <v>503.90705091696094</v>
      </c>
      <c r="JS26" s="87">
        <f>JS$6/Wochen!$AQ$5*Wochen!$AQ17</f>
        <v>519.67285567832323</v>
      </c>
      <c r="JT26" s="87">
        <f>JT$6/Wochen!$AQ$5*Wochen!$AQ17</f>
        <v>505.50358810798497</v>
      </c>
      <c r="JU26" s="87">
        <f>JU$6/Wochen!$AQ$5*Wochen!$AQ17</f>
        <v>491.53388768652468</v>
      </c>
      <c r="JV26" s="87">
        <f>JV$6/Wochen!$AQ$5*Wochen!$AQ17</f>
        <v>479.55985875384442</v>
      </c>
      <c r="JW26" s="87">
        <f>JW$6/Wochen!$AR$5*Wochen!$AR17</f>
        <v>484.37822793526919</v>
      </c>
      <c r="JX26" s="87">
        <f>JX$6/Wochen!$AR$5*Wochen!$AR17</f>
        <v>503.52203603810398</v>
      </c>
      <c r="JY26" s="87">
        <f>JY$6/Wochen!$AR$5*Wochen!$AR17</f>
        <v>504.91793871226901</v>
      </c>
      <c r="JZ26" s="87">
        <f>JZ$6/Wochen!$AR$5*Wochen!$AR17</f>
        <v>496.7419373350167</v>
      </c>
      <c r="KA26" s="87">
        <f>KA$6/Wochen!$AR$5*Wochen!$AR17</f>
        <v>522.66584414093882</v>
      </c>
      <c r="KB26" s="87">
        <f>KB$6/Wochen!$AR$5*Wochen!$AR17</f>
        <v>506.11442671869622</v>
      </c>
      <c r="KC26" s="87">
        <f>KC$6/Wochen!$AR$5*Wochen!$AR17</f>
        <v>456.65958911970614</v>
      </c>
      <c r="KD26" s="87">
        <f>KD$6/Wochen!$AS$5*Wochen!$AS17</f>
        <v>474.98268447261205</v>
      </c>
      <c r="KE26" s="87">
        <f>KE$6/Wochen!$AS$5*Wochen!$AS17</f>
        <v>476.89870982344951</v>
      </c>
      <c r="KF26" s="87">
        <f>KF$6/Wochen!$AS$5*Wochen!$AS17</f>
        <v>493.37652784065182</v>
      </c>
      <c r="KG26" s="87">
        <f>KG$6/Wochen!$AS$5*Wochen!$AS17</f>
        <v>487.2452467179719</v>
      </c>
      <c r="KH26" s="87">
        <f>KH$6/Wochen!$AS$5*Wochen!$AS17</f>
        <v>493.56813037573556</v>
      </c>
      <c r="KI26" s="87">
        <f>KI$6/Wochen!$AS$5*Wochen!$AS17</f>
        <v>490.11928474422814</v>
      </c>
      <c r="KJ26" s="87">
        <f>KJ$6/Wochen!$AS$5*Wochen!$AS17</f>
        <v>469.8094160253508</v>
      </c>
      <c r="KK26" s="87">
        <f>KK$6/Wochen!$AT$5*Wochen!$AT17</f>
        <v>499.72670807453414</v>
      </c>
      <c r="KL26" s="87">
        <f>KL$6/Wochen!$AT$5*Wochen!$AT17</f>
        <v>494.15068863083985</v>
      </c>
      <c r="KM26" s="87">
        <f>KM$6/Wochen!$AT$5*Wochen!$AT17</f>
        <v>526.26086956521738</v>
      </c>
      <c r="KN26" s="87">
        <f>KN$6/Wochen!$AT$5*Wochen!$AT17</f>
        <v>520.30029705644074</v>
      </c>
      <c r="KO26" s="87">
        <f>KO$6/Wochen!$AT$5*Wochen!$AT17</f>
        <v>518.37753173102885</v>
      </c>
      <c r="KP26" s="87">
        <f>KP$6/Wochen!$AT$5*Wochen!$AT17</f>
        <v>493.57385903321631</v>
      </c>
      <c r="KQ26" s="87">
        <f>KQ$6/Wochen!$AT$5*Wochen!$AT17</f>
        <v>507.61004590872273</v>
      </c>
      <c r="KR26" s="87">
        <f>KR$6/Wochen!$AU$5*Wochen!$AU17</f>
        <v>524.23795359904818</v>
      </c>
      <c r="KS26" s="87">
        <f>KS$6/Wochen!$AU$5*Wochen!$AU17</f>
        <v>502.44562219458118</v>
      </c>
      <c r="KT26" s="87">
        <f>KT$6/Wochen!$AU$5*Wochen!$AU17</f>
        <v>533.19928613920285</v>
      </c>
      <c r="KU26" s="87">
        <f>KU$6/Wochen!$AU$5*Wochen!$AU17</f>
        <v>528.71861986912552</v>
      </c>
      <c r="KV26" s="87">
        <f>KV$6/Wochen!$AU$5*Wochen!$AU17</f>
        <v>568.63728300254184</v>
      </c>
      <c r="KW26" s="87">
        <f>KW$6/Wochen!$AU$5*Wochen!$AU17</f>
        <v>563.74928343518468</v>
      </c>
      <c r="KX26" s="87">
        <f>KX$6/Wochen!$AU$5*Wochen!$AU17</f>
        <v>545.01195176031581</v>
      </c>
      <c r="KY26" s="87">
        <f>KY$6/Wochen!$AV$5*Wochen!$AV17</f>
        <v>554.69675718428687</v>
      </c>
      <c r="KZ26" s="87">
        <f>KZ$6/Wochen!$AV$5*Wochen!$AV17</f>
        <v>528.39314526759813</v>
      </c>
      <c r="LA26" s="87">
        <f>LA$6/Wochen!$AV$5*Wochen!$AV17</f>
        <v>524.91178486685999</v>
      </c>
      <c r="LB26" s="87">
        <f>LB$6/Wochen!$AV$5*Wochen!$AV17</f>
        <v>517.75565515423148</v>
      </c>
      <c r="LC26" s="87">
        <f>LC$6/Wochen!$AV$5*Wochen!$AV17</f>
        <v>520.85019773266538</v>
      </c>
      <c r="LD26" s="87">
        <f>LD$6/Wochen!$AV$5*Wochen!$AV17</f>
        <v>521.62383337727397</v>
      </c>
      <c r="LE26" s="87">
        <f>LE$6/Wochen!$AV$5*Wochen!$AV17</f>
        <v>499.76862641708414</v>
      </c>
      <c r="LF26" s="87">
        <f>LF$6/Wochen!$AW$5*Wochen!$AW17</f>
        <v>570.80482210215109</v>
      </c>
      <c r="LG26" s="87">
        <f>LG$6/Wochen!$AW$5*Wochen!$AW17</f>
        <v>574.31175451116314</v>
      </c>
      <c r="LH26" s="87">
        <f>LH$6/Wochen!$AW$5*Wochen!$AW17</f>
        <v>569.77337139361805</v>
      </c>
      <c r="LI26" s="87">
        <f>LI$6/Wochen!$AW$5*Wochen!$AW17</f>
        <v>581.53190947089411</v>
      </c>
      <c r="LJ26" s="87">
        <f>LJ$6/Wochen!$AW$5*Wochen!$AW17</f>
        <v>580.08787847894791</v>
      </c>
      <c r="LK26" s="87">
        <f>LK$6/Wochen!$AW$5*Wochen!$AW17</f>
        <v>593.90931797328983</v>
      </c>
      <c r="LL26" s="87">
        <f>LL$6/Wochen!$AW$5*Wochen!$AW17</f>
        <v>576.58094606993586</v>
      </c>
      <c r="LM26" s="87">
        <f>LM$6/Wochen!$AX$5*Wochen!$AX17</f>
        <v>571.21334530221418</v>
      </c>
      <c r="LN26" s="87">
        <f>LN$6/Wochen!$AX$5*Wochen!$AX17</f>
        <v>595.90903650508676</v>
      </c>
      <c r="LO26" s="87">
        <f>LO$6/Wochen!$AX$5*Wochen!$AX17</f>
        <v>564.38689407540392</v>
      </c>
      <c r="LP26" s="87">
        <f>LP$6/Wochen!$AX$5*Wochen!$AX17</f>
        <v>555.95421903052068</v>
      </c>
      <c r="LQ26" s="87">
        <f>LQ$6/Wochen!$AX$5*Wochen!$AX17</f>
        <v>582.055356074207</v>
      </c>
      <c r="LR26" s="87">
        <f>LR$6/Wochen!$AX$5*Wochen!$AX17</f>
        <v>570.4102333931778</v>
      </c>
      <c r="LS26" s="87">
        <f>LS$6/Wochen!$AX$5*Wochen!$AX17</f>
        <v>586.07091561938967</v>
      </c>
      <c r="LT26" s="87">
        <f>LT$6/Wochen!$AY$5*Wochen!$AY17</f>
        <v>623.91531284043003</v>
      </c>
      <c r="LU26" s="87">
        <f>LU$6/Wochen!$AY$5*Wochen!$AY17</f>
        <v>624.32283427272296</v>
      </c>
      <c r="LV26" s="87">
        <f>LV$6/Wochen!$AY$5*Wochen!$AY17</f>
        <v>618.21001278832944</v>
      </c>
      <c r="LW26" s="87">
        <f>LW$6/Wochen!$AY$5*Wochen!$AY17</f>
        <v>612.50471273622884</v>
      </c>
      <c r="LX26" s="87">
        <f>LX$6/Wochen!$AY$5*Wochen!$AY17</f>
        <v>614.54231989769335</v>
      </c>
      <c r="LY26" s="87">
        <f>LY$6/Wochen!$AY$5*Wochen!$AY17</f>
        <v>610.26334485861787</v>
      </c>
      <c r="LZ26" s="87">
        <f>LZ$6/Wochen!$AY$5*Wochen!$AY17</f>
        <v>598.2414626059774</v>
      </c>
      <c r="MA26" s="87">
        <f>MA$6/Wochen!$AZ$5*Wochen!$AZ17</f>
        <v>632.31793248004271</v>
      </c>
      <c r="MB26" s="87">
        <f>MB$6/Wochen!$AZ$5*Wochen!$AZ17</f>
        <v>670.35209383222582</v>
      </c>
      <c r="MC26" s="87">
        <f>MC$6/Wochen!$AZ$5*Wochen!$AZ17</f>
        <v>650.50818356152161</v>
      </c>
      <c r="MD26" s="87">
        <f>MD$6/Wochen!$AZ$5*Wochen!$AZ17</f>
        <v>672.83258261606386</v>
      </c>
      <c r="ME26" s="87">
        <f>ME$6/Wochen!$AZ$5*Wochen!$AZ17</f>
        <v>686.26856352851985</v>
      </c>
      <c r="MF26" s="87">
        <f>MF$6/Wochen!$AZ$5*Wochen!$AZ17</f>
        <v>680.0673415689248</v>
      </c>
      <c r="MG26" s="87">
        <f>MG$6/Wochen!$AZ$5*Wochen!$AZ17</f>
        <v>642.65330241270124</v>
      </c>
      <c r="MH26" s="87">
        <f>MH$6/Wochen!$BA$5*Wochen!$BA17</f>
        <v>685.13950147866501</v>
      </c>
      <c r="MI26" s="87">
        <f>MI$6/Wochen!$BA$5*Wochen!$BA17</f>
        <v>679.22433460076047</v>
      </c>
      <c r="MJ26" s="87">
        <f>MJ$6/Wochen!$BA$5*Wochen!$BA17</f>
        <v>683.50773130544997</v>
      </c>
      <c r="MK26" s="87">
        <f>MK$6/Wochen!$BA$5*Wochen!$BA17</f>
        <v>685.95538656527253</v>
      </c>
      <c r="ML26" s="87">
        <f>ML$6/Wochen!$BA$5*Wochen!$BA17</f>
        <v>715.32724968314312</v>
      </c>
      <c r="MM26" s="87">
        <f>MM$6/Wochen!$BA$5*Wochen!$BA17</f>
        <v>688.19907055344322</v>
      </c>
      <c r="MN26" s="87">
        <f>MN$6/Wochen!$BA$5*Wochen!$BA17</f>
        <v>690.64672581326568</v>
      </c>
      <c r="MO26" s="87">
        <f>MO$6/Wochen!$BB$5*Wochen!$BB17</f>
        <v>713.15345943050227</v>
      </c>
      <c r="MP26" s="87">
        <f>MP$6/Wochen!$BB$5*Wochen!$BB17</f>
        <v>710.47010343264515</v>
      </c>
      <c r="MQ26" s="87">
        <f>MQ$6/Wochen!$BB$5*Wochen!$BB17</f>
        <v>723.68047142209582</v>
      </c>
      <c r="MR26" s="87">
        <f>MR$6/Wochen!$BB$5*Wochen!$BB17</f>
        <v>730.69847941649152</v>
      </c>
      <c r="MS26" s="87">
        <f>MS$6/Wochen!$BB$5*Wochen!$BB17</f>
        <v>729.25359541764533</v>
      </c>
      <c r="MT26" s="87">
        <f>MT$6/Wochen!$BB$5*Wochen!$BB17</f>
        <v>711.70857543165619</v>
      </c>
      <c r="MU26" s="87">
        <f>MU$6/Wochen!$BB$5*Wochen!$BB17</f>
        <v>690.03531544896362</v>
      </c>
      <c r="MV26" s="87">
        <f>MV$6/Wochen!$BC$5*Wochen!$BC17</f>
        <v>746.92723023611893</v>
      </c>
      <c r="MW26" s="87">
        <f>MW$6/Wochen!$BC$5*Wochen!$BC17</f>
        <v>768.62567491336938</v>
      </c>
      <c r="MX26" s="87">
        <f>MX$6/Wochen!$BC$5*Wochen!$BC17</f>
        <v>774.25892497380926</v>
      </c>
      <c r="MY26" s="87">
        <f>MY$6/Wochen!$BC$5*Wochen!$BC17</f>
        <v>728.35836892577959</v>
      </c>
      <c r="MZ26" s="87">
        <f>MZ$6/Wochen!$BC$5*Wochen!$BC17</f>
        <v>718.96961882504638</v>
      </c>
      <c r="NA26" s="87">
        <f>NA$6/Wochen!$BC$5*Wochen!$BC17</f>
        <v>705.61672979289222</v>
      </c>
      <c r="NB26" s="87">
        <f>NB$6/Wochen!$BC$5*Wochen!$BC17</f>
        <v>735.24345233298413</v>
      </c>
      <c r="NC26" s="87">
        <f>NC$6/Wochen!$BD$5*Wochen!$BD17</f>
        <v>788.4176348293995</v>
      </c>
      <c r="ND26" s="87">
        <f>ND$6/Wochen!$BD$5*Wochen!$BD17</f>
        <v>769.83184542008075</v>
      </c>
      <c r="NE26" s="87">
        <f>NE$6/Wochen!$BD$5*Wochen!$BD17</f>
        <v>773.21107985813865</v>
      </c>
      <c r="NF26" s="87">
        <f>NF$6/Wochen!$BD$5*Wochen!$BD17</f>
        <v>728.4362235538706</v>
      </c>
      <c r="NG26" s="87">
        <f>NG$6/Wochen!$BD$5*Wochen!$BD17</f>
        <v>724.00097835391955</v>
      </c>
      <c r="NH26" s="87">
        <f>NH$6/Wochen!$BD$5*Wochen!$BD17</f>
        <v>710.48404060168764</v>
      </c>
      <c r="NI26" s="87">
        <f>NI$6/Wochen!$BD$5*Wochen!$BD17</f>
        <v>686.6181973829033</v>
      </c>
      <c r="NJ26" s="87">
        <f t="shared" si="21"/>
        <v>194141.92178459687</v>
      </c>
      <c r="NK26" s="87">
        <f>SUM(Wochen!D17:BD17)</f>
        <v>197319</v>
      </c>
      <c r="NL26" s="87">
        <f>SUM(Wochen!E17:BC17)</f>
        <v>188469</v>
      </c>
      <c r="NM26" s="87">
        <f t="shared" si="23"/>
        <v>188446.97532628058</v>
      </c>
      <c r="NN26" s="87">
        <f t="shared" si="24"/>
        <v>-22.024673719424754</v>
      </c>
      <c r="NO26" s="88">
        <f t="shared" si="25"/>
        <v>-1.1686098891289685E-4</v>
      </c>
    </row>
    <row r="27" spans="1:379">
      <c r="A27" s="28" t="str">
        <f>Wochen!C18</f>
        <v>85-90</v>
      </c>
      <c r="B27" s="87">
        <f t="shared" ref="B27:D27" si="36">ND45</f>
        <v>471.50329597890573</v>
      </c>
      <c r="C27" s="87">
        <f t="shared" si="36"/>
        <v>486.21700259218113</v>
      </c>
      <c r="D27" s="87">
        <f t="shared" si="36"/>
        <v>502.36237634237955</v>
      </c>
      <c r="E27" s="87">
        <f>E$6/Wochen!$D$5*Wochen!$D18</f>
        <v>499.20753319578898</v>
      </c>
      <c r="F27" s="87">
        <f>F$6/Wochen!$D$5*Wochen!$D18</f>
        <v>522.03375125641423</v>
      </c>
      <c r="G27" s="87">
        <f>G$6/Wochen!$D$5*Wochen!$D18</f>
        <v>512.38364280801989</v>
      </c>
      <c r="H27" s="87">
        <f>H$6/Wochen!$D$5*Wochen!$D18</f>
        <v>514.98174892874147</v>
      </c>
      <c r="I27" s="87">
        <f>I$6/Wochen!$D$5*Wochen!$D18</f>
        <v>470.81394487647458</v>
      </c>
      <c r="J27" s="87">
        <f>J$6/Wochen!$E$5*Wochen!$E18</f>
        <v>486.13072568193519</v>
      </c>
      <c r="K27" s="87">
        <f>K$6/Wochen!$E$5*Wochen!$E18</f>
        <v>511.05584148224392</v>
      </c>
      <c r="L27" s="87">
        <f>L$6/Wochen!$E$5*Wochen!$E18</f>
        <v>516.51389603705604</v>
      </c>
      <c r="M27" s="87">
        <f>M$6/Wochen!$E$5*Wochen!$E18</f>
        <v>530.34096757591351</v>
      </c>
      <c r="N27" s="87">
        <f>N$6/Wochen!$E$5*Wochen!$E18</f>
        <v>525.9745239320639</v>
      </c>
      <c r="O27" s="87">
        <f>O$6/Wochen!$E$5*Wochen!$E18</f>
        <v>488.6778178075142</v>
      </c>
      <c r="P27" s="87">
        <f>P$6/Wochen!$E$5*Wochen!$E18</f>
        <v>476.30622748327323</v>
      </c>
      <c r="Q27" s="87">
        <f>Q$6/Wochen!$F$5*Wochen!$F18</f>
        <v>513.39293160967475</v>
      </c>
      <c r="R27" s="87">
        <f>R$6/Wochen!$F$5*Wochen!$F18</f>
        <v>526.94724770642199</v>
      </c>
      <c r="S27" s="87">
        <f>S$6/Wochen!$F$5*Wochen!$F18</f>
        <v>500.581317764804</v>
      </c>
      <c r="T27" s="87">
        <f>T$6/Wochen!$F$5*Wochen!$F18</f>
        <v>536.41670141784823</v>
      </c>
      <c r="U27" s="87">
        <f>U$6/Wochen!$F$5*Wochen!$F18</f>
        <v>502.62374895746461</v>
      </c>
      <c r="V27" s="87">
        <f>V$6/Wochen!$F$5*Wochen!$F18</f>
        <v>500.3956422018349</v>
      </c>
      <c r="W27" s="87">
        <f>W$6/Wochen!$F$5*Wochen!$F18</f>
        <v>481.64241034195163</v>
      </c>
      <c r="X27" s="87">
        <f>X$6/Wochen!$G$5*Wochen!$G18</f>
        <v>485.06863780359032</v>
      </c>
      <c r="Y27" s="87">
        <f>Y$6/Wochen!$G$5*Wochen!$G18</f>
        <v>497.9303062302007</v>
      </c>
      <c r="Z27" s="87">
        <f>Z$6/Wochen!$G$5*Wochen!$G18</f>
        <v>494.99049630411827</v>
      </c>
      <c r="AA27" s="87">
        <f>AA$6/Wochen!$G$5*Wochen!$G18</f>
        <v>501.05385427666317</v>
      </c>
      <c r="AB27" s="87">
        <f>AB$6/Wochen!$G$5*Wochen!$G18</f>
        <v>522.36747624076031</v>
      </c>
      <c r="AC27" s="87">
        <f>AC$6/Wochen!$G$5*Wochen!$G18</f>
        <v>491.68321013727558</v>
      </c>
      <c r="AD27" s="87">
        <f>AD$6/Wochen!$G$5*Wochen!$G18</f>
        <v>486.90601900739171</v>
      </c>
      <c r="AE27" s="87">
        <f>AE$6/Wochen!$H$5*Wochen!$H18</f>
        <v>514.17363636363632</v>
      </c>
      <c r="AF27" s="87">
        <f>AF$6/Wochen!$H$5*Wochen!$H18</f>
        <v>529.32323232323233</v>
      </c>
      <c r="AG27" s="87">
        <f>AG$6/Wochen!$H$5*Wochen!$H18</f>
        <v>518.1891919191919</v>
      </c>
      <c r="AH27" s="87">
        <f>AH$6/Wochen!$H$5*Wochen!$H18</f>
        <v>506.50757575757569</v>
      </c>
      <c r="AI27" s="87">
        <f>AI$6/Wochen!$H$5*Wochen!$H18</f>
        <v>533.52131313131315</v>
      </c>
      <c r="AJ27" s="87">
        <f>AJ$6/Wochen!$H$5*Wochen!$H18</f>
        <v>512.34838383838382</v>
      </c>
      <c r="AK27" s="87">
        <f>AK$6/Wochen!$H$5*Wochen!$H18</f>
        <v>499.93666666666667</v>
      </c>
      <c r="AL27" s="87">
        <f>AL$6/Wochen!$I$5*Wochen!$I18</f>
        <v>506.07429982659869</v>
      </c>
      <c r="AM27" s="87">
        <f>AM$6/Wochen!$I$5*Wochen!$I18</f>
        <v>535.62608375807883</v>
      </c>
      <c r="AN27" s="87">
        <f>AN$6/Wochen!$I$5*Wochen!$I18</f>
        <v>497.57816194629817</v>
      </c>
      <c r="AO27" s="87">
        <f>AO$6/Wochen!$I$5*Wochen!$I18</f>
        <v>480.40118753612524</v>
      </c>
      <c r="AP27" s="87">
        <f>AP$6/Wochen!$I$5*Wochen!$I18</f>
        <v>508.66008092060326</v>
      </c>
      <c r="AQ27" s="87">
        <f>AQ$6/Wochen!$I$5*Wochen!$I18</f>
        <v>501.45683358730491</v>
      </c>
      <c r="AR27" s="87">
        <f>AR$6/Wochen!$I$5*Wochen!$I18</f>
        <v>485.20335242499084</v>
      </c>
      <c r="AS27" s="87">
        <f>AS$6/Wochen!$J$5*Wochen!$J18</f>
        <v>516.9884987277353</v>
      </c>
      <c r="AT27" s="87">
        <f>AT$6/Wochen!$J$5*Wochen!$J18</f>
        <v>515.35704834605599</v>
      </c>
      <c r="AU27" s="87">
        <f>AU$6/Wochen!$J$5*Wochen!$J18</f>
        <v>505.0245292620865</v>
      </c>
      <c r="AV27" s="87">
        <f>AV$6/Wochen!$J$5*Wochen!$J18</f>
        <v>507.74361323155222</v>
      </c>
      <c r="AW27" s="87">
        <f>AW$6/Wochen!$J$5*Wochen!$J18</f>
        <v>506.65597964376587</v>
      </c>
      <c r="AX27" s="87">
        <f>AX$6/Wochen!$J$5*Wochen!$J18</f>
        <v>509.73760814249363</v>
      </c>
      <c r="AY27" s="87">
        <f>AY$6/Wochen!$J$5*Wochen!$J18</f>
        <v>500.49272264631037</v>
      </c>
      <c r="AZ27" s="87">
        <f>AZ$6/Wochen!$K$5*Wochen!$K18</f>
        <v>500.36098796706779</v>
      </c>
      <c r="BA27" s="87">
        <f>BA$6/Wochen!$K$5*Wochen!$K18</f>
        <v>471.97171205404265</v>
      </c>
      <c r="BB27" s="87">
        <f>BB$6/Wochen!$K$5*Wochen!$K18</f>
        <v>485.10175216381674</v>
      </c>
      <c r="BC27" s="87">
        <f>BC$6/Wochen!$K$5*Wochen!$K18</f>
        <v>485.81148406164237</v>
      </c>
      <c r="BD27" s="87">
        <f>BD$6/Wochen!$K$5*Wochen!$K18</f>
        <v>473.03630990078108</v>
      </c>
      <c r="BE27" s="87">
        <f>BE$6/Wochen!$K$5*Wochen!$K18</f>
        <v>474.63320667088874</v>
      </c>
      <c r="BF27" s="87">
        <f>BF$6/Wochen!$K$5*Wochen!$K18</f>
        <v>471.08454718176057</v>
      </c>
      <c r="BG27" s="87">
        <f>BG$6/Wochen!$L$5*Wochen!$L18</f>
        <v>501.63231069156575</v>
      </c>
      <c r="BH27" s="87">
        <f>BH$6/Wochen!$L$5*Wochen!$L18</f>
        <v>506.32890416581165</v>
      </c>
      <c r="BI27" s="87">
        <f>BI$6/Wochen!$L$5*Wochen!$L18</f>
        <v>503.6193310075929</v>
      </c>
      <c r="BJ27" s="87">
        <f>BJ$6/Wochen!$L$5*Wochen!$L18</f>
        <v>493.68422942745741</v>
      </c>
      <c r="BK27" s="87">
        <f>BK$6/Wochen!$L$5*Wochen!$L18</f>
        <v>525.47655448389082</v>
      </c>
      <c r="BL27" s="87">
        <f>BL$6/Wochen!$L$5*Wochen!$L18</f>
        <v>510.84485942950954</v>
      </c>
      <c r="BM27" s="87">
        <f>BM$6/Wochen!$L$5*Wochen!$L18</f>
        <v>479.41381079417204</v>
      </c>
      <c r="BN27" s="87">
        <f>BN$6/Wochen!$M$5*Wochen!$M18</f>
        <v>536.06394135315372</v>
      </c>
      <c r="BO27" s="87">
        <f>BO$6/Wochen!$M$5*Wochen!$M18</f>
        <v>544.15476251081816</v>
      </c>
      <c r="BP27" s="87">
        <f>BP$6/Wochen!$M$5*Wochen!$M18</f>
        <v>525.52705798503291</v>
      </c>
      <c r="BQ27" s="87">
        <f>BQ$6/Wochen!$M$5*Wochen!$M18</f>
        <v>523.45731303772334</v>
      </c>
      <c r="BR27" s="87">
        <f>BR$6/Wochen!$M$5*Wochen!$M18</f>
        <v>545.84819019498036</v>
      </c>
      <c r="BS27" s="87">
        <f>BS$6/Wochen!$M$5*Wochen!$M18</f>
        <v>511.03884335386647</v>
      </c>
      <c r="BT27" s="87">
        <f>BT$6/Wochen!$M$5*Wochen!$M18</f>
        <v>509.90989156442504</v>
      </c>
      <c r="BU27" s="87">
        <f>BU$6/Wochen!$N$5*Wochen!$N18</f>
        <v>516.30315831824578</v>
      </c>
      <c r="BV27" s="87">
        <f>BV$6/Wochen!$N$5*Wochen!$N18</f>
        <v>515.7666465499899</v>
      </c>
      <c r="BW27" s="87">
        <f>BW$6/Wochen!$N$5*Wochen!$N18</f>
        <v>516.48199557433111</v>
      </c>
      <c r="BX27" s="87">
        <f>BX$6/Wochen!$N$5*Wochen!$N18</f>
        <v>509.68617984308997</v>
      </c>
      <c r="BY27" s="87">
        <f>BY$6/Wochen!$N$5*Wochen!$N18</f>
        <v>505.93059746529872</v>
      </c>
      <c r="BZ27" s="87">
        <f>BZ$6/Wochen!$N$5*Wochen!$N18</f>
        <v>500.74431703882516</v>
      </c>
      <c r="CA27" s="87">
        <f>CA$6/Wochen!$N$5*Wochen!$N18</f>
        <v>491.08710521021931</v>
      </c>
      <c r="CB27" s="87">
        <f>CB$6/Wochen!$O$5*Wochen!$O18</f>
        <v>537.97031558684978</v>
      </c>
      <c r="CC27" s="87">
        <f>CC$6/Wochen!$O$5*Wochen!$O18</f>
        <v>528.56136973810851</v>
      </c>
      <c r="CD27" s="87">
        <f>CD$6/Wochen!$O$5*Wochen!$O18</f>
        <v>541.84458740691957</v>
      </c>
      <c r="CE27" s="87">
        <f>CE$6/Wochen!$O$5*Wochen!$O18</f>
        <v>519.70589129223447</v>
      </c>
      <c r="CF27" s="87">
        <f>CF$6/Wochen!$O$5*Wochen!$O18</f>
        <v>530.59075021528804</v>
      </c>
      <c r="CG27" s="87">
        <f>CG$6/Wochen!$O$5*Wochen!$O18</f>
        <v>508.6365432348918</v>
      </c>
      <c r="CH27" s="87">
        <f>CH$6/Wochen!$O$5*Wochen!$O18</f>
        <v>474.69054252570794</v>
      </c>
      <c r="CI27" s="87">
        <f>CI$6/Wochen!$O$5*Wochen!$O18</f>
        <v>496.27577123752593</v>
      </c>
      <c r="CJ27" s="87">
        <f>CJ$6/Wochen!$P$5*Wochen!$P18</f>
        <v>502.87245597117192</v>
      </c>
      <c r="CK27" s="87">
        <f>CK$6/Wochen!$P$5*Wochen!$P18</f>
        <v>539.37126325940221</v>
      </c>
      <c r="CL27" s="87">
        <f>CL$6/Wochen!$P$5*Wochen!$P18</f>
        <v>522.41222148911334</v>
      </c>
      <c r="CM27" s="87">
        <f>CM$6/Wochen!$P$5*Wochen!$P18</f>
        <v>543.97969852306755</v>
      </c>
      <c r="CN27" s="87">
        <f>CN$6/Wochen!$P$5*Wochen!$P18</f>
        <v>543.24234888088108</v>
      </c>
      <c r="CO27" s="87">
        <f>CO$6/Wochen!$P$5*Wochen!$P18</f>
        <v>484.25437750596359</v>
      </c>
      <c r="CP27" s="87">
        <f>CP$6/Wochen!$Q$5*Wochen!$Q18</f>
        <v>543.22637671332393</v>
      </c>
      <c r="CQ27" s="87">
        <f>CQ$6/Wochen!$Q$5*Wochen!$Q18</f>
        <v>553.19901196299702</v>
      </c>
      <c r="CR27" s="87">
        <f>CR$6/Wochen!$Q$5*Wochen!$Q18</f>
        <v>562.23083256647453</v>
      </c>
      <c r="CS27" s="87">
        <f>CS$6/Wochen!$Q$5*Wochen!$Q18</f>
        <v>577.6601927640819</v>
      </c>
      <c r="CT27" s="87">
        <f>CT$6/Wochen!$Q$5*Wochen!$Q18</f>
        <v>560.1610403448442</v>
      </c>
      <c r="CU27" s="87">
        <f>CU$6/Wochen!$Q$5*Wochen!$Q18</f>
        <v>551.88187145832319</v>
      </c>
      <c r="CV27" s="87">
        <f>CV$6/Wochen!$Q$5*Wochen!$Q18</f>
        <v>536.64067418995501</v>
      </c>
      <c r="CW27" s="87">
        <f>CW$6/Wochen!$R$5*Wochen!$R18</f>
        <v>568.85672500365627</v>
      </c>
      <c r="CX27" s="87">
        <f>CX$6/Wochen!$R$5*Wochen!$R18</f>
        <v>570.91644323112166</v>
      </c>
      <c r="CY27" s="87">
        <f>CY$6/Wochen!$R$5*Wochen!$R18</f>
        <v>591.32637839418896</v>
      </c>
      <c r="CZ27" s="87">
        <f>CZ$6/Wochen!$R$5*Wochen!$R18</f>
        <v>555.74942719251203</v>
      </c>
      <c r="DA27" s="87">
        <f>DA$6/Wochen!$R$5*Wochen!$R18</f>
        <v>516.61478087066735</v>
      </c>
      <c r="DB27" s="87">
        <f>DB$6/Wochen!$R$5*Wochen!$R18</f>
        <v>522.60668844147619</v>
      </c>
      <c r="DC27" s="87">
        <f>DC$6/Wochen!$R$5*Wochen!$R18</f>
        <v>514.92955686637742</v>
      </c>
      <c r="DD27" s="87">
        <f>DD$6/Wochen!$S$5*Wochen!$S18</f>
        <v>499.27438676554476</v>
      </c>
      <c r="DE27" s="87">
        <f>DE$6/Wochen!$S$5*Wochen!$S18</f>
        <v>508.20328787014472</v>
      </c>
      <c r="DF27" s="87">
        <f>DF$6/Wochen!$S$5*Wochen!$S18</f>
        <v>509.50541928123221</v>
      </c>
      <c r="DG27" s="87">
        <f>DG$6/Wochen!$S$5*Wochen!$S18</f>
        <v>525.31701498729444</v>
      </c>
      <c r="DH27" s="87">
        <f>DH$6/Wochen!$S$5*Wochen!$S18</f>
        <v>543.91889228854427</v>
      </c>
      <c r="DI27" s="87">
        <f>DI$6/Wochen!$S$5*Wochen!$S18</f>
        <v>504.2968936368822</v>
      </c>
      <c r="DJ27" s="87">
        <f>DJ$6/Wochen!$S$5*Wochen!$S18</f>
        <v>496.48410517035728</v>
      </c>
      <c r="DK27" s="87">
        <f>DK$6/Wochen!$T$5*Wochen!$T18</f>
        <v>484.32657791192798</v>
      </c>
      <c r="DL27" s="87">
        <f>DL$6/Wochen!$T$5*Wochen!$T18</f>
        <v>499.66145636824234</v>
      </c>
      <c r="DM27" s="87">
        <f>DM$6/Wochen!$T$5*Wochen!$T18</f>
        <v>493.08936560125051</v>
      </c>
      <c r="DN27" s="87">
        <f>DN$6/Wochen!$T$5*Wochen!$T18</f>
        <v>501.85215329057291</v>
      </c>
      <c r="DO27" s="87">
        <f>DO$6/Wochen!$T$5*Wochen!$T18</f>
        <v>497.28820136905085</v>
      </c>
      <c r="DP27" s="87">
        <f>DP$6/Wochen!$T$5*Wochen!$T18</f>
        <v>463.33239907292619</v>
      </c>
      <c r="DQ27" s="87">
        <f>DQ$6/Wochen!$T$5*Wochen!$T18</f>
        <v>447.44984638602921</v>
      </c>
      <c r="DR27" s="87">
        <f>DR$6/Wochen!$U$5*Wochen!$U18</f>
        <v>482.65420039073405</v>
      </c>
      <c r="DS27" s="87">
        <f>DS$6/Wochen!$U$5*Wochen!$U18</f>
        <v>474.19626011722022</v>
      </c>
      <c r="DT27" s="87">
        <f>DT$6/Wochen!$U$5*Wochen!$U18</f>
        <v>509.13123081216855</v>
      </c>
      <c r="DU27" s="87">
        <f>DU$6/Wochen!$U$5*Wochen!$U18</f>
        <v>496.99592520234438</v>
      </c>
      <c r="DV27" s="87">
        <f>DV$6/Wochen!$U$5*Wochen!$U18</f>
        <v>458.0158526374546</v>
      </c>
      <c r="DW27" s="87">
        <f>DW$6/Wochen!$U$5*Wochen!$U18</f>
        <v>447.53536142897008</v>
      </c>
      <c r="DX27" s="87">
        <f>DX$6/Wochen!$U$5*Wochen!$U18</f>
        <v>425.47116941110801</v>
      </c>
      <c r="DY27" s="87">
        <f>DY$6/Wochen!$V$5*Wochen!$V18</f>
        <v>462.95855069176685</v>
      </c>
      <c r="DZ27" s="87">
        <f>DZ$6/Wochen!$V$5*Wochen!$V18</f>
        <v>462.95855069176685</v>
      </c>
      <c r="EA27" s="87">
        <f>EA$6/Wochen!$V$5*Wochen!$V18</f>
        <v>469.77489226581991</v>
      </c>
      <c r="EB27" s="87">
        <f>EB$6/Wochen!$V$5*Wochen!$V18</f>
        <v>466.45883420276709</v>
      </c>
      <c r="EC27" s="87">
        <f>EC$6/Wochen!$V$5*Wochen!$V18</f>
        <v>471.98559764118852</v>
      </c>
      <c r="ED27" s="87">
        <f>ED$6/Wochen!$V$5*Wochen!$V18</f>
        <v>470.69601950555676</v>
      </c>
      <c r="EE27" s="87">
        <f>EE$6/Wochen!$V$5*Wochen!$V18</f>
        <v>444.16755500113402</v>
      </c>
      <c r="EF27" s="87">
        <f>EF$6/Wochen!$W$5*Wochen!$W18</f>
        <v>445.68949072711217</v>
      </c>
      <c r="EG27" s="87">
        <f>EG$6/Wochen!$W$5*Wochen!$W18</f>
        <v>445.32728878422137</v>
      </c>
      <c r="EH27" s="87">
        <f>EH$6/Wochen!$W$5*Wochen!$W18</f>
        <v>455.65004415660877</v>
      </c>
      <c r="EI27" s="87">
        <f>EI$6/Wochen!$W$5*Wochen!$W18</f>
        <v>437.90214895496024</v>
      </c>
      <c r="EJ27" s="87">
        <f>EJ$6/Wochen!$W$5*Wochen!$W18</f>
        <v>445.32728878422137</v>
      </c>
      <c r="EK27" s="87">
        <f>EK$6/Wochen!$W$5*Wochen!$W18</f>
        <v>420.33535472475711</v>
      </c>
      <c r="EL27" s="87">
        <f>EL$6/Wochen!$W$5*Wochen!$W18</f>
        <v>425.76838386811892</v>
      </c>
      <c r="EM27" s="87">
        <f>EM$6/Wochen!$X$5*Wochen!$X18</f>
        <v>468.21553884711778</v>
      </c>
      <c r="EN27" s="87">
        <f>EN$6/Wochen!$X$5*Wochen!$X18</f>
        <v>474.22311592935824</v>
      </c>
      <c r="EO27" s="87">
        <f>EO$6/Wochen!$X$5*Wochen!$X18</f>
        <v>488.11563793203942</v>
      </c>
      <c r="EP27" s="87">
        <f>EP$6/Wochen!$X$5*Wochen!$X18</f>
        <v>453.75980649297668</v>
      </c>
      <c r="EQ27" s="87">
        <f>EQ$6/Wochen!$X$5*Wochen!$X18</f>
        <v>463.52211925161743</v>
      </c>
      <c r="ER27" s="87">
        <f>ER$6/Wochen!$X$5*Wochen!$X18</f>
        <v>446.06259835635598</v>
      </c>
      <c r="ES27" s="87">
        <f>ES$6/Wochen!$X$5*Wochen!$X18</f>
        <v>427.10118319053447</v>
      </c>
      <c r="ET27" s="87">
        <f>ET$6/Wochen!$Y$5*Wochen!$Y18</f>
        <v>445.99791144527984</v>
      </c>
      <c r="EU27" s="87">
        <f>EU$6/Wochen!$Y$5*Wochen!$Y18</f>
        <v>443.6109320921351</v>
      </c>
      <c r="EV27" s="87">
        <f>EV$6/Wochen!$Y$5*Wochen!$Y18</f>
        <v>443.42731829573933</v>
      </c>
      <c r="EW27" s="87">
        <f>EW$6/Wochen!$Y$5*Wochen!$Y18</f>
        <v>455.54582885785896</v>
      </c>
      <c r="EX27" s="87">
        <f>EX$6/Wochen!$Y$5*Wochen!$Y18</f>
        <v>441.95840792457329</v>
      </c>
      <c r="EY27" s="87">
        <f>EY$6/Wochen!$Y$5*Wochen!$Y18</f>
        <v>437.18444921828382</v>
      </c>
      <c r="EZ27" s="87">
        <f>EZ$6/Wochen!$Y$5*Wochen!$Y18</f>
        <v>409.2751521661296</v>
      </c>
      <c r="FA27" s="87">
        <f>FA$6/Wochen!$Z$5*Wochen!$Z18</f>
        <v>424.81021601899579</v>
      </c>
      <c r="FB27" s="87">
        <f>FB$6/Wochen!$Z$5*Wochen!$Z18</f>
        <v>461.76614351074301</v>
      </c>
      <c r="FC27" s="87">
        <f>FC$6/Wochen!$Z$5*Wochen!$Z18</f>
        <v>474.57265303758618</v>
      </c>
      <c r="FD27" s="87">
        <f>FD$6/Wochen!$Z$5*Wochen!$Z18</f>
        <v>492.31881623906872</v>
      </c>
      <c r="FE27" s="87">
        <f>FE$6/Wochen!$Z$5*Wochen!$Z18</f>
        <v>457.00943997220133</v>
      </c>
      <c r="FF27" s="87">
        <f>FF$6/Wochen!$Z$5*Wochen!$Z18</f>
        <v>434.68952336827476</v>
      </c>
      <c r="FG27" s="87">
        <f>FG$6/Wochen!$Z$5*Wochen!$Z18</f>
        <v>413.83320785313026</v>
      </c>
      <c r="FH27" s="87">
        <f>FH$6/Wochen!$AA$5*Wochen!$AA18</f>
        <v>416.64975903614459</v>
      </c>
      <c r="FI27" s="87">
        <f>FI$6/Wochen!$AA$5*Wochen!$AA18</f>
        <v>419.90060240963851</v>
      </c>
      <c r="FJ27" s="87">
        <f>FJ$6/Wochen!$AA$5*Wochen!$AA18</f>
        <v>430.37554216867471</v>
      </c>
      <c r="FK27" s="87">
        <f>FK$6/Wochen!$AA$5*Wochen!$AA18</f>
        <v>418.81698795180722</v>
      </c>
      <c r="FL27" s="87">
        <f>FL$6/Wochen!$AA$5*Wochen!$AA18</f>
        <v>454.93746987951806</v>
      </c>
      <c r="FM27" s="87">
        <f>FM$6/Wochen!$AA$5*Wochen!$AA18</f>
        <v>439.94746987951811</v>
      </c>
      <c r="FN27" s="87">
        <f>FN$6/Wochen!$AA$5*Wochen!$AA18</f>
        <v>417.3721686746988</v>
      </c>
      <c r="FO27" s="87">
        <f>FO$6/Wochen!$AB$5*Wochen!$AB18</f>
        <v>412.03440702781847</v>
      </c>
      <c r="FP27" s="87">
        <f>FP$6/Wochen!$AB$5*Wochen!$AB18</f>
        <v>430.29136163982429</v>
      </c>
      <c r="FQ27" s="87">
        <f>FQ$6/Wochen!$AB$5*Wochen!$AB18</f>
        <v>428.85944363103948</v>
      </c>
      <c r="FR27" s="87">
        <f>FR$6/Wochen!$AB$5*Wochen!$AB18</f>
        <v>425.10065885797951</v>
      </c>
      <c r="FS27" s="87">
        <f>FS$6/Wochen!$AB$5*Wochen!$AB18</f>
        <v>423.84773060029283</v>
      </c>
      <c r="FT27" s="87">
        <f>FT$6/Wochen!$AB$5*Wochen!$AB18</f>
        <v>421.52086383601755</v>
      </c>
      <c r="FU27" s="87">
        <f>FU$6/Wochen!$AB$5*Wochen!$AB18</f>
        <v>392.34553440702786</v>
      </c>
      <c r="FV27" s="87">
        <f>FV$6/Wochen!$AC$5*Wochen!$AC18</f>
        <v>455.35406781622498</v>
      </c>
      <c r="FW27" s="87">
        <f>FW$6/Wochen!$AC$5*Wochen!$AC18</f>
        <v>450.75824557342901</v>
      </c>
      <c r="FX27" s="87">
        <f>FX$6/Wochen!$AC$5*Wochen!$AC18</f>
        <v>436.05161439648185</v>
      </c>
      <c r="FY27" s="87">
        <f>FY$6/Wochen!$AC$5*Wochen!$AC18</f>
        <v>450.75824557342901</v>
      </c>
      <c r="FZ27" s="87">
        <f>FZ$6/Wochen!$AC$5*Wochen!$AC18</f>
        <v>467.67087142691821</v>
      </c>
      <c r="GA27" s="87">
        <f>GA$6/Wochen!$AC$5*Wochen!$AC18</f>
        <v>479.25234347876403</v>
      </c>
      <c r="GB27" s="87">
        <f>GB$6/Wochen!$AC$5*Wochen!$AC18</f>
        <v>437.15461173475296</v>
      </c>
      <c r="GC27" s="87">
        <f>GC$6/Wochen!$AD$5*Wochen!$AD18</f>
        <v>411.25321000425976</v>
      </c>
      <c r="GD27" s="87">
        <f>GD$6/Wochen!$AD$5*Wochen!$AD18</f>
        <v>412.14957707052878</v>
      </c>
      <c r="GE27" s="87">
        <f>GE$6/Wochen!$AD$5*Wochen!$AD18</f>
        <v>440.2955029513783</v>
      </c>
      <c r="GF27" s="87">
        <f>GF$6/Wochen!$AD$5*Wochen!$AD18</f>
        <v>433.48311324773323</v>
      </c>
      <c r="GG27" s="87">
        <f>GG$6/Wochen!$AD$5*Wochen!$AD18</f>
        <v>421.47179455972736</v>
      </c>
      <c r="GH27" s="87">
        <f>GH$6/Wochen!$AD$5*Wochen!$AD18</f>
        <v>407.30919491267571</v>
      </c>
      <c r="GI27" s="87">
        <f>GI$6/Wochen!$AD$5*Wochen!$AD18</f>
        <v>420.03760725369682</v>
      </c>
      <c r="GJ27" s="87">
        <f>GJ$6/Wochen!$AE$5*Wochen!$AE18</f>
        <v>420.64446645209205</v>
      </c>
      <c r="GK27" s="87">
        <f>GK$6/Wochen!$AE$5*Wochen!$AE18</f>
        <v>407.31294874969058</v>
      </c>
      <c r="GL27" s="87">
        <f>GL$6/Wochen!$AE$5*Wochen!$AE18</f>
        <v>393.98143104728894</v>
      </c>
      <c r="GM27" s="87">
        <f>GM$6/Wochen!$AE$5*Wochen!$AE18</f>
        <v>419.76739291903931</v>
      </c>
      <c r="GN27" s="87">
        <f>GN$6/Wochen!$AE$5*Wochen!$AE18</f>
        <v>427.13481059668231</v>
      </c>
      <c r="GO27" s="87">
        <f>GO$6/Wochen!$AE$5*Wochen!$AE18</f>
        <v>386.61401336964593</v>
      </c>
      <c r="GP27" s="87">
        <f>GP$6/Wochen!$AE$5*Wochen!$AE18</f>
        <v>378.54493686556083</v>
      </c>
      <c r="GQ27" s="87">
        <f>GQ$6/Wochen!$AF$5*Wochen!$AF18</f>
        <v>409.35359651247279</v>
      </c>
      <c r="GR27" s="87">
        <f>GR$6/Wochen!$AF$5*Wochen!$AF18</f>
        <v>436.81133446355051</v>
      </c>
      <c r="GS27" s="87">
        <f>GS$6/Wochen!$AF$5*Wochen!$AF18</f>
        <v>434.29886170985708</v>
      </c>
      <c r="GT27" s="87">
        <f>GT$6/Wochen!$AF$5*Wochen!$AF18</f>
        <v>422.27488496003878</v>
      </c>
      <c r="GU27" s="87">
        <f>GU$6/Wochen!$AF$5*Wochen!$AF18</f>
        <v>419.76241220634535</v>
      </c>
      <c r="GV27" s="87">
        <f>GV$6/Wochen!$AF$5*Wochen!$AF18</f>
        <v>416.89101477355291</v>
      </c>
      <c r="GW27" s="87">
        <f>GW$6/Wochen!$AF$5*Wochen!$AF18</f>
        <v>424.60789537418259</v>
      </c>
      <c r="GX27" s="87">
        <f>GX$6/Wochen!$AG$5*Wochen!$AG18</f>
        <v>439.9254526091587</v>
      </c>
      <c r="GY27" s="87">
        <f>GY$6/Wochen!$AG$5*Wochen!$AG18</f>
        <v>416.08271210507633</v>
      </c>
      <c r="GZ27" s="87">
        <f>GZ$6/Wochen!$AG$5*Wochen!$AG18</f>
        <v>415.90344337948176</v>
      </c>
      <c r="HA27" s="87">
        <f>HA$6/Wochen!$AG$5*Wochen!$AG18</f>
        <v>428.27298544550939</v>
      </c>
      <c r="HB27" s="87">
        <f>HB$6/Wochen!$AG$5*Wochen!$AG18</f>
        <v>453.90841320553778</v>
      </c>
      <c r="HC27" s="87">
        <f>HC$6/Wochen!$AG$5*Wochen!$AG18</f>
        <v>450.50230741924031</v>
      </c>
      <c r="HD27" s="87">
        <f>HD$6/Wochen!$AG$5*Wochen!$AG18</f>
        <v>425.40468583599574</v>
      </c>
      <c r="HE27" s="87">
        <f>HE$6/Wochen!$AH$5*Wochen!$AH18</f>
        <v>443.58631790744471</v>
      </c>
      <c r="HF27" s="87">
        <f>HF$6/Wochen!$AH$5*Wochen!$AH18</f>
        <v>471.90422535211269</v>
      </c>
      <c r="HG27" s="87">
        <f>HG$6/Wochen!$AH$5*Wochen!$AH18</f>
        <v>434.63420523138836</v>
      </c>
      <c r="HH27" s="87">
        <f>HH$6/Wochen!$AH$5*Wochen!$AH18</f>
        <v>429.33601609657944</v>
      </c>
      <c r="HI27" s="87">
        <f>HI$6/Wochen!$AH$5*Wochen!$AH18</f>
        <v>475.37545271629779</v>
      </c>
      <c r="HJ27" s="87">
        <f>HJ$6/Wochen!$AH$5*Wochen!$AH18</f>
        <v>473.00040241448693</v>
      </c>
      <c r="HK27" s="87">
        <f>HK$6/Wochen!$AH$5*Wochen!$AH18</f>
        <v>450.16338028169008</v>
      </c>
      <c r="HL27" s="87">
        <f>HL$6/Wochen!$AI$5*Wochen!$AI18</f>
        <v>438.26960503720659</v>
      </c>
      <c r="HM27" s="87">
        <f>HM$6/Wochen!$AI$5*Wochen!$AI18</f>
        <v>415.90148826559818</v>
      </c>
      <c r="HN27" s="87">
        <f>HN$6/Wochen!$AI$5*Wochen!$AI18</f>
        <v>434.26880366342294</v>
      </c>
      <c r="HO27" s="87">
        <f>HO$6/Wochen!$AI$5*Wochen!$AI18</f>
        <v>436.99662278191187</v>
      </c>
      <c r="HP27" s="87">
        <f>HP$6/Wochen!$AI$5*Wochen!$AI18</f>
        <v>462.45626788780766</v>
      </c>
      <c r="HQ27" s="87">
        <f>HQ$6/Wochen!$AI$5*Wochen!$AI18</f>
        <v>485.36994848311394</v>
      </c>
      <c r="HR27" s="87">
        <f>HR$6/Wochen!$AI$5*Wochen!$AI18</f>
        <v>503.73726388093877</v>
      </c>
      <c r="HS27" s="87">
        <f>HS$6/Wochen!$AJ$5*Wochen!$AJ18</f>
        <v>521.2254473363156</v>
      </c>
      <c r="HT27" s="87">
        <f>HT$6/Wochen!$AJ$5*Wochen!$AJ18</f>
        <v>569.0185034566897</v>
      </c>
      <c r="HU27" s="87">
        <f>HU$6/Wochen!$AJ$5*Wochen!$AJ18</f>
        <v>561.52155347702319</v>
      </c>
      <c r="HV27" s="87">
        <f>HV$6/Wochen!$AJ$5*Wochen!$AJ18</f>
        <v>537.53131354209029</v>
      </c>
      <c r="HW27" s="87">
        <f>HW$6/Wochen!$AJ$5*Wochen!$AJ18</f>
        <v>535.46965229768193</v>
      </c>
      <c r="HX27" s="87">
        <f>HX$6/Wochen!$AJ$5*Wochen!$AJ18</f>
        <v>496.11066490443267</v>
      </c>
      <c r="HY27" s="87">
        <f>HY$6/Wochen!$AJ$5*Wochen!$AJ18</f>
        <v>466.12286498576657</v>
      </c>
      <c r="HZ27" s="87">
        <f>HZ$6/Wochen!$AK$5*Wochen!$AK18</f>
        <v>462.4569604378064</v>
      </c>
      <c r="IA27" s="87">
        <f>IA$6/Wochen!$AK$5*Wochen!$AK18</f>
        <v>473.60050165317523</v>
      </c>
      <c r="IB27" s="87">
        <f>IB$6/Wochen!$AK$5*Wochen!$AK18</f>
        <v>471.74324478394709</v>
      </c>
      <c r="IC27" s="87">
        <f>IC$6/Wochen!$AK$5*Wochen!$AK18</f>
        <v>466.54292555010829</v>
      </c>
      <c r="ID27" s="87">
        <f>ID$6/Wochen!$AK$5*Wochen!$AK18</f>
        <v>498.67346938775512</v>
      </c>
      <c r="IE27" s="87">
        <f>IE$6/Wochen!$AK$5*Wochen!$AK18</f>
        <v>466.91437692395397</v>
      </c>
      <c r="IF27" s="87">
        <f>IF$6/Wochen!$AK$5*Wochen!$AK18</f>
        <v>418.0685212632539</v>
      </c>
      <c r="IG27" s="87">
        <f>IG$6/Wochen!$AL$5*Wochen!$AL18</f>
        <v>427.83424550430027</v>
      </c>
      <c r="IH27" s="87">
        <f>IH$6/Wochen!$AL$5*Wochen!$AL18</f>
        <v>441.18121128285316</v>
      </c>
      <c r="II27" s="87">
        <f>II$6/Wochen!$AL$5*Wochen!$AL18</f>
        <v>435.33048655800809</v>
      </c>
      <c r="IJ27" s="87">
        <f>IJ$6/Wochen!$AL$5*Wochen!$AL18</f>
        <v>414.85295002105005</v>
      </c>
      <c r="IK27" s="87">
        <f>IK$6/Wochen!$AL$5*Wochen!$AL18</f>
        <v>444.10657364527577</v>
      </c>
      <c r="IL27" s="87">
        <f>IL$6/Wochen!$AL$5*Wochen!$AL18</f>
        <v>453.79683647080049</v>
      </c>
      <c r="IM27" s="87">
        <f>IM$6/Wochen!$AL$5*Wochen!$AL18</f>
        <v>422.89769651771218</v>
      </c>
      <c r="IN27" s="87">
        <f>IN$6/Wochen!$AM$5*Wochen!$AM18</f>
        <v>415.27935634384158</v>
      </c>
      <c r="IO27" s="87">
        <f>IO$6/Wochen!$AM$5*Wochen!$AM18</f>
        <v>449.01507447508521</v>
      </c>
      <c r="IP27" s="87">
        <f>IP$6/Wochen!$AM$5*Wochen!$AM18</f>
        <v>440.21445235389126</v>
      </c>
      <c r="IQ27" s="87">
        <f>IQ$6/Wochen!$AM$5*Wochen!$AM18</f>
        <v>444.43141712029671</v>
      </c>
      <c r="IR27" s="87">
        <f>IR$6/Wochen!$AM$5*Wochen!$AM18</f>
        <v>453.04869294729912</v>
      </c>
      <c r="IS27" s="87">
        <f>IS$6/Wochen!$AM$5*Wochen!$AM18</f>
        <v>437.09756535263506</v>
      </c>
      <c r="IT27" s="87">
        <f>IT$6/Wochen!$AM$5*Wochen!$AM18</f>
        <v>425.91344140695099</v>
      </c>
      <c r="IU27" s="87">
        <f>IU$6/Wochen!$AN$5*Wochen!$AN18</f>
        <v>446.86475409836066</v>
      </c>
      <c r="IV27" s="87">
        <f>IV$6/Wochen!$AN$5*Wochen!$AN18</f>
        <v>446.86475409836066</v>
      </c>
      <c r="IW27" s="87">
        <f>IW$6/Wochen!$AN$5*Wochen!$AN18</f>
        <v>468.44262295081967</v>
      </c>
      <c r="IX27" s="87">
        <f>IX$6/Wochen!$AN$5*Wochen!$AN18</f>
        <v>459.59016393442619</v>
      </c>
      <c r="IY27" s="87">
        <f>IY$6/Wochen!$AN$5*Wochen!$AN18</f>
        <v>459.03688524590166</v>
      </c>
      <c r="IZ27" s="87">
        <f>IZ$6/Wochen!$AN$5*Wochen!$AN18</f>
        <v>446.68032786885249</v>
      </c>
      <c r="JA27" s="87">
        <f>JA$6/Wochen!$AN$5*Wochen!$AN18</f>
        <v>422.52049180327867</v>
      </c>
      <c r="JB27" s="87">
        <f>JB$6/Wochen!$AO$5*Wochen!$AO18</f>
        <v>473.31862297328155</v>
      </c>
      <c r="JC27" s="87">
        <f>JC$6/Wochen!$AO$5*Wochen!$AO18</f>
        <v>502.20484128796522</v>
      </c>
      <c r="JD27" s="87">
        <f>JD$6/Wochen!$AO$5*Wochen!$AO18</f>
        <v>483.51375884905235</v>
      </c>
      <c r="JE27" s="87">
        <f>JE$6/Wochen!$AO$5*Wochen!$AO18</f>
        <v>481.81456953642385</v>
      </c>
      <c r="JF27" s="87">
        <f>JF$6/Wochen!$AO$5*Wochen!$AO18</f>
        <v>453.49474765928295</v>
      </c>
      <c r="JG27" s="87">
        <f>JG$6/Wochen!$AO$5*Wochen!$AO18</f>
        <v>464.44507878511075</v>
      </c>
      <c r="JH27" s="87">
        <f>JH$6/Wochen!$AO$5*Wochen!$AO18</f>
        <v>448.20838090888333</v>
      </c>
      <c r="JI27" s="87">
        <f>JI$6/Wochen!$AP$5*Wochen!$AP18</f>
        <v>446.20941474362667</v>
      </c>
      <c r="JJ27" s="87">
        <f>JJ$6/Wochen!$AP$5*Wochen!$AP18</f>
        <v>448.92248374287851</v>
      </c>
      <c r="JK27" s="87">
        <f>JK$6/Wochen!$AP$5*Wochen!$AP18</f>
        <v>471.35052080336078</v>
      </c>
      <c r="JL27" s="87">
        <f>JL$6/Wochen!$AP$5*Wochen!$AP18</f>
        <v>454.52949300799906</v>
      </c>
      <c r="JM27" s="87">
        <f>JM$6/Wochen!$AP$5*Wochen!$AP18</f>
        <v>464.47741267192265</v>
      </c>
      <c r="JN27" s="87">
        <f>JN$6/Wochen!$AP$5*Wochen!$AP18</f>
        <v>437.3467226794038</v>
      </c>
      <c r="JO27" s="87">
        <f>JO$6/Wochen!$AP$5*Wochen!$AP18</f>
        <v>420.16395235080853</v>
      </c>
      <c r="JP27" s="87">
        <f>JP$6/Wochen!$AQ$5*Wochen!$AQ18</f>
        <v>458.60576375441394</v>
      </c>
      <c r="JQ27" s="87">
        <f>JQ$6/Wochen!$AQ$5*Wochen!$AQ18</f>
        <v>475.31609522724682</v>
      </c>
      <c r="JR27" s="87">
        <f>JR$6/Wochen!$AQ$5*Wochen!$AQ18</f>
        <v>468.81763298781186</v>
      </c>
      <c r="JS27" s="87">
        <f>JS$6/Wochen!$AQ$5*Wochen!$AQ18</f>
        <v>483.48559061396514</v>
      </c>
      <c r="JT27" s="87">
        <f>JT$6/Wochen!$AQ$5*Wochen!$AQ18</f>
        <v>470.302995785397</v>
      </c>
      <c r="JU27" s="87">
        <f>JU$6/Wochen!$AQ$5*Wochen!$AQ18</f>
        <v>457.30607130652697</v>
      </c>
      <c r="JV27" s="87">
        <f>JV$6/Wochen!$AQ$5*Wochen!$AQ18</f>
        <v>446.16585032463837</v>
      </c>
      <c r="JW27" s="87">
        <f>JW$6/Wochen!$AR$5*Wochen!$AR18</f>
        <v>442.7007919201194</v>
      </c>
      <c r="JX27" s="87">
        <f>JX$6/Wochen!$AR$5*Wochen!$AR18</f>
        <v>460.19740617468148</v>
      </c>
      <c r="JY27" s="87">
        <f>JY$6/Wochen!$AR$5*Wochen!$AR18</f>
        <v>461.47320096407663</v>
      </c>
      <c r="JZ27" s="87">
        <f>JZ$6/Wochen!$AR$5*Wochen!$AR18</f>
        <v>454.00068862619077</v>
      </c>
      <c r="KA27" s="87">
        <f>KA$6/Wochen!$AR$5*Wochen!$AR18</f>
        <v>477.69402042924366</v>
      </c>
      <c r="KB27" s="87">
        <f>KB$6/Wochen!$AR$5*Wochen!$AR18</f>
        <v>462.56673935498685</v>
      </c>
      <c r="KC27" s="87">
        <f>KC$6/Wochen!$AR$5*Wochen!$AR18</f>
        <v>417.36715253070122</v>
      </c>
      <c r="KD27" s="87">
        <f>KD$6/Wochen!$AS$5*Wochen!$AS18</f>
        <v>454.08120190131285</v>
      </c>
      <c r="KE27" s="87">
        <f>KE$6/Wochen!$AS$5*Wochen!$AS18</f>
        <v>455.91291308284286</v>
      </c>
      <c r="KF27" s="87">
        <f>KF$6/Wochen!$AS$5*Wochen!$AS18</f>
        <v>471.66562924400176</v>
      </c>
      <c r="KG27" s="87">
        <f>KG$6/Wochen!$AS$5*Wochen!$AS18</f>
        <v>465.80415346310548</v>
      </c>
      <c r="KH27" s="87">
        <f>KH$6/Wochen!$AS$5*Wochen!$AS18</f>
        <v>471.8488003621548</v>
      </c>
      <c r="KI27" s="87">
        <f>KI$6/Wochen!$AS$5*Wochen!$AS18</f>
        <v>468.55172023540058</v>
      </c>
      <c r="KJ27" s="87">
        <f>KJ$6/Wochen!$AS$5*Wochen!$AS18</f>
        <v>449.13558171118149</v>
      </c>
      <c r="KK27" s="87">
        <f>KK$6/Wochen!$AT$5*Wochen!$AT18</f>
        <v>490.04099378881989</v>
      </c>
      <c r="KL27" s="87">
        <f>KL$6/Wochen!$AT$5*Wochen!$AT18</f>
        <v>484.57304887928706</v>
      </c>
      <c r="KM27" s="87">
        <f>KM$6/Wochen!$AT$5*Wochen!$AT18</f>
        <v>516.06086956521744</v>
      </c>
      <c r="KN27" s="87">
        <f>KN$6/Wochen!$AT$5*Wochen!$AT18</f>
        <v>510.21582500675129</v>
      </c>
      <c r="KO27" s="87">
        <f>KO$6/Wochen!$AT$5*Wochen!$AT18</f>
        <v>508.33032676208478</v>
      </c>
      <c r="KP27" s="87">
        <f>KP$6/Wochen!$AT$5*Wochen!$AT18</f>
        <v>484.00739940588716</v>
      </c>
      <c r="KQ27" s="87">
        <f>KQ$6/Wochen!$AT$5*Wochen!$AT18</f>
        <v>497.7715365919525</v>
      </c>
      <c r="KR27" s="87">
        <f>KR$6/Wochen!$AU$5*Wochen!$AU18</f>
        <v>474.1249256395003</v>
      </c>
      <c r="KS27" s="87">
        <f>KS$6/Wochen!$AU$5*Wochen!$AU18</f>
        <v>454.41576983397329</v>
      </c>
      <c r="KT27" s="87">
        <f>KT$6/Wochen!$AU$5*Wochen!$AU18</f>
        <v>482.22962522308148</v>
      </c>
      <c r="KU27" s="87">
        <f>KU$6/Wochen!$AU$5*Wochen!$AU18</f>
        <v>478.17727543129092</v>
      </c>
      <c r="KV27" s="87">
        <f>KV$6/Wochen!$AU$5*Wochen!$AU18</f>
        <v>514.28002812178897</v>
      </c>
      <c r="KW27" s="87">
        <f>KW$6/Wochen!$AU$5*Wochen!$AU18</f>
        <v>509.85928289438107</v>
      </c>
      <c r="KX27" s="87">
        <f>KX$6/Wochen!$AU$5*Wochen!$AU18</f>
        <v>492.91309285598396</v>
      </c>
      <c r="KY27" s="87">
        <f>KY$6/Wochen!$AV$5*Wochen!$AV18</f>
        <v>551.36978644872136</v>
      </c>
      <c r="KZ27" s="87">
        <f>KZ$6/Wochen!$AV$5*Wochen!$AV18</f>
        <v>525.22393883469545</v>
      </c>
      <c r="LA27" s="87">
        <f>LA$6/Wochen!$AV$5*Wochen!$AV18</f>
        <v>521.76345900342733</v>
      </c>
      <c r="LB27" s="87">
        <f>LB$6/Wochen!$AV$5*Wochen!$AV18</f>
        <v>514.65025046137623</v>
      </c>
      <c r="LC27" s="87">
        <f>LC$6/Wochen!$AV$5*Wochen!$AV18</f>
        <v>517.72623253361451</v>
      </c>
      <c r="LD27" s="87">
        <f>LD$6/Wochen!$AV$5*Wochen!$AV18</f>
        <v>518.49522805167419</v>
      </c>
      <c r="LE27" s="87">
        <f>LE$6/Wochen!$AV$5*Wochen!$AV18</f>
        <v>496.77110466649094</v>
      </c>
      <c r="LF27" s="87">
        <f>LF$6/Wochen!$AW$5*Wochen!$AW18</f>
        <v>541.74977061881941</v>
      </c>
      <c r="LG27" s="87">
        <f>LG$6/Wochen!$AW$5*Wochen!$AW18</f>
        <v>545.07819349576914</v>
      </c>
      <c r="LH27" s="87">
        <f>LH$6/Wochen!$AW$5*Wochen!$AW18</f>
        <v>540.77082271383426</v>
      </c>
      <c r="LI27" s="87">
        <f>LI$6/Wochen!$AW$5*Wochen!$AW18</f>
        <v>551.93082883066575</v>
      </c>
      <c r="LJ27" s="87">
        <f>LJ$6/Wochen!$AW$5*Wochen!$AW18</f>
        <v>550.56030176368643</v>
      </c>
      <c r="LK27" s="87">
        <f>LK$6/Wochen!$AW$5*Wochen!$AW18</f>
        <v>563.67820369048832</v>
      </c>
      <c r="LL27" s="87">
        <f>LL$6/Wochen!$AW$5*Wochen!$AW18</f>
        <v>547.23187888673669</v>
      </c>
      <c r="LM27" s="87">
        <f>LM$6/Wochen!$AX$5*Wochen!$AX18</f>
        <v>556.3158288450029</v>
      </c>
      <c r="LN27" s="87">
        <f>LN$6/Wochen!$AX$5*Wochen!$AX18</f>
        <v>580.36744464392575</v>
      </c>
      <c r="LO27" s="87">
        <f>LO$6/Wochen!$AX$5*Wochen!$AX18</f>
        <v>549.6674147217235</v>
      </c>
      <c r="LP27" s="87">
        <f>LP$6/Wochen!$AX$5*Wochen!$AX18</f>
        <v>541.45466786355473</v>
      </c>
      <c r="LQ27" s="87">
        <f>LQ$6/Wochen!$AX$5*Wochen!$AX18</f>
        <v>566.87507480550562</v>
      </c>
      <c r="LR27" s="87">
        <f>LR$6/Wochen!$AX$5*Wochen!$AX18</f>
        <v>555.53366247755832</v>
      </c>
      <c r="LS27" s="87">
        <f>LS$6/Wochen!$AX$5*Wochen!$AX18</f>
        <v>570.78590664272895</v>
      </c>
      <c r="LT27" s="87">
        <f>LT$6/Wochen!$AY$5*Wochen!$AY18</f>
        <v>602.88608913939277</v>
      </c>
      <c r="LU27" s="87">
        <f>LU$6/Wochen!$AY$5*Wochen!$AY18</f>
        <v>603.27987495855632</v>
      </c>
      <c r="LV27" s="87">
        <f>LV$6/Wochen!$AY$5*Wochen!$AY18</f>
        <v>597.37308767110312</v>
      </c>
      <c r="LW27" s="87">
        <f>LW$6/Wochen!$AY$5*Wochen!$AY18</f>
        <v>591.86008620281336</v>
      </c>
      <c r="LX27" s="87">
        <f>LX$6/Wochen!$AY$5*Wochen!$AY18</f>
        <v>593.82901529863113</v>
      </c>
      <c r="LY27" s="87">
        <f>LY$6/Wochen!$AY$5*Wochen!$AY18</f>
        <v>589.69426419741387</v>
      </c>
      <c r="LZ27" s="87">
        <f>LZ$6/Wochen!$AY$5*Wochen!$AY18</f>
        <v>578.07758253208931</v>
      </c>
      <c r="MA27" s="87">
        <f>MA$6/Wochen!$AZ$5*Wochen!$AZ18</f>
        <v>599.16728359273952</v>
      </c>
      <c r="MB27" s="87">
        <f>MB$6/Wochen!$AZ$5*Wochen!$AZ18</f>
        <v>635.20742095170135</v>
      </c>
      <c r="MC27" s="87">
        <f>MC$6/Wochen!$AZ$5*Wochen!$AZ18</f>
        <v>616.40387102528655</v>
      </c>
      <c r="MD27" s="87">
        <f>MD$6/Wochen!$AZ$5*Wochen!$AZ18</f>
        <v>637.55786469250324</v>
      </c>
      <c r="ME27" s="87">
        <f>ME$6/Wochen!$AZ$5*Wochen!$AZ18</f>
        <v>650.28943495518001</v>
      </c>
      <c r="MF27" s="87">
        <f>MF$6/Wochen!$AZ$5*Wochen!$AZ18</f>
        <v>644.41332560317528</v>
      </c>
      <c r="MG27" s="87">
        <f>MG$6/Wochen!$AZ$5*Wochen!$AZ18</f>
        <v>608.96079917941404</v>
      </c>
      <c r="MH27" s="87">
        <f>MH$6/Wochen!$BA$5*Wochen!$BA18</f>
        <v>681.16603295310517</v>
      </c>
      <c r="MI27" s="87">
        <f>MI$6/Wochen!$BA$5*Wochen!$BA18</f>
        <v>675.28517110266159</v>
      </c>
      <c r="MJ27" s="87">
        <f>MJ$6/Wochen!$BA$5*Wochen!$BA18</f>
        <v>679.54372623574147</v>
      </c>
      <c r="MK27" s="87">
        <f>MK$6/Wochen!$BA$5*Wochen!$BA18</f>
        <v>681.97718631178702</v>
      </c>
      <c r="ML27" s="87">
        <f>ML$6/Wochen!$BA$5*Wochen!$BA18</f>
        <v>711.17870722433452</v>
      </c>
      <c r="MM27" s="87">
        <f>MM$6/Wochen!$BA$5*Wochen!$BA18</f>
        <v>684.20785804816217</v>
      </c>
      <c r="MN27" s="87">
        <f>MN$6/Wochen!$BA$5*Wochen!$BA18</f>
        <v>686.64131812420783</v>
      </c>
      <c r="MO27" s="87">
        <f>MO$6/Wochen!$BB$5*Wochen!$BB18</f>
        <v>711.58734083323031</v>
      </c>
      <c r="MP27" s="87">
        <f>MP$6/Wochen!$BB$5*Wochen!$BB18</f>
        <v>708.90987761157123</v>
      </c>
      <c r="MQ27" s="87">
        <f>MQ$6/Wochen!$BB$5*Wochen!$BB18</f>
        <v>722.09123501050806</v>
      </c>
      <c r="MR27" s="87">
        <f>MR$6/Wochen!$BB$5*Wochen!$BB18</f>
        <v>729.09383112869318</v>
      </c>
      <c r="MS27" s="87">
        <f>MS$6/Wochen!$BB$5*Wochen!$BB18</f>
        <v>727.65212016318458</v>
      </c>
      <c r="MT27" s="87">
        <f>MT$6/Wochen!$BB$5*Wochen!$BB18</f>
        <v>710.1456298677216</v>
      </c>
      <c r="MU27" s="87">
        <f>MU$6/Wochen!$BB$5*Wochen!$BB18</f>
        <v>688.51996538509093</v>
      </c>
      <c r="MV27" s="87">
        <f>MV$6/Wochen!$BC$5*Wochen!$BC18</f>
        <v>737.55097106938513</v>
      </c>
      <c r="MW27" s="87">
        <f>MW$6/Wochen!$BC$5*Wochen!$BC18</f>
        <v>758.9770327987751</v>
      </c>
      <c r="MX27" s="87">
        <f>MX$6/Wochen!$BC$5*Wochen!$BC18</f>
        <v>764.53956805544351</v>
      </c>
      <c r="MY27" s="87">
        <f>MY$6/Wochen!$BC$5*Wochen!$BC18</f>
        <v>719.21520670481095</v>
      </c>
      <c r="MZ27" s="87">
        <f>MZ$6/Wochen!$BC$5*Wochen!$BC18</f>
        <v>709.94431461036345</v>
      </c>
      <c r="NA27" s="87">
        <f>NA$6/Wochen!$BC$5*Wochen!$BC18</f>
        <v>696.75904585381568</v>
      </c>
      <c r="NB27" s="87">
        <f>NB$6/Wochen!$BC$5*Wochen!$BC18</f>
        <v>726.01386090740584</v>
      </c>
      <c r="NC27" s="87">
        <f>NC$6/Wochen!$BD$5*Wochen!$BD18</f>
        <v>750.67828461946112</v>
      </c>
      <c r="ND27" s="87">
        <f>ND$6/Wochen!$BD$5*Wochen!$BD18</f>
        <v>732.98214504096859</v>
      </c>
      <c r="NE27" s="87">
        <f>NE$6/Wochen!$BD$5*Wochen!$BD18</f>
        <v>736.19962496433084</v>
      </c>
      <c r="NF27" s="87">
        <f>NF$6/Wochen!$BD$5*Wochen!$BD18</f>
        <v>693.56801597978074</v>
      </c>
      <c r="NG27" s="87">
        <f>NG$6/Wochen!$BD$5*Wochen!$BD18</f>
        <v>689.34507358036774</v>
      </c>
      <c r="NH27" s="87">
        <f>NH$6/Wochen!$BD$5*Wochen!$BD18</f>
        <v>676.47515388691863</v>
      </c>
      <c r="NI27" s="87">
        <f>NI$6/Wochen!$BD$5*Wochen!$BD18</f>
        <v>653.75170192817257</v>
      </c>
      <c r="NJ27" s="87">
        <f t="shared" si="21"/>
        <v>183212.25682853707</v>
      </c>
      <c r="NK27" s="87">
        <f>SUM(Wochen!D18:BD18)</f>
        <v>186220</v>
      </c>
      <c r="NL27" s="87">
        <f>SUM(Wochen!E18:BC18)</f>
        <v>177779</v>
      </c>
      <c r="NM27" s="87">
        <f t="shared" si="23"/>
        <v>177779.4081368671</v>
      </c>
      <c r="NN27" s="87">
        <f t="shared" si="24"/>
        <v>0.40813686710316688</v>
      </c>
      <c r="NO27" s="88">
        <f t="shared" si="25"/>
        <v>2.2957540941459165E-6</v>
      </c>
    </row>
    <row r="28" spans="1:379">
      <c r="A28" s="28" t="str">
        <f>Wochen!C19</f>
        <v>90-95</v>
      </c>
      <c r="B28" s="87">
        <f t="shared" ref="B28:D28" si="37">ND46</f>
        <v>369.21951219512198</v>
      </c>
      <c r="C28" s="87">
        <f t="shared" si="37"/>
        <v>386.00751203512669</v>
      </c>
      <c r="D28" s="87">
        <f t="shared" si="37"/>
        <v>398.82531873247638</v>
      </c>
      <c r="E28" s="87">
        <f>E$6/Wochen!$D$5*Wochen!$D19</f>
        <v>396.32068983759189</v>
      </c>
      <c r="F28" s="87">
        <f>F$6/Wochen!$D$5*Wochen!$D19</f>
        <v>414.44241654763789</v>
      </c>
      <c r="G28" s="87">
        <f>G$6/Wochen!$D$5*Wochen!$D19</f>
        <v>406.78119875152095</v>
      </c>
      <c r="H28" s="87">
        <f>H$6/Wochen!$D$5*Wochen!$D19</f>
        <v>408.843834312014</v>
      </c>
      <c r="I28" s="87">
        <f>I$6/Wochen!$D$5*Wochen!$D19</f>
        <v>373.77902978363221</v>
      </c>
      <c r="J28" s="87">
        <f>J$6/Wochen!$E$5*Wochen!$E19</f>
        <v>402.79402985074631</v>
      </c>
      <c r="K28" s="87">
        <f>K$6/Wochen!$E$5*Wochen!$E19</f>
        <v>423.44626865671637</v>
      </c>
      <c r="L28" s="87">
        <f>L$6/Wochen!$E$5*Wochen!$E19</f>
        <v>427.96865671641791</v>
      </c>
      <c r="M28" s="87">
        <f>M$6/Wochen!$E$5*Wochen!$E19</f>
        <v>439.42537313432837</v>
      </c>
      <c r="N28" s="87">
        <f>N$6/Wochen!$E$5*Wochen!$E19</f>
        <v>435.80746268656719</v>
      </c>
      <c r="O28" s="87">
        <f>O$6/Wochen!$E$5*Wochen!$E19</f>
        <v>404.90447761194031</v>
      </c>
      <c r="P28" s="87">
        <f>P$6/Wochen!$E$5*Wochen!$E19</f>
        <v>394.65373134328354</v>
      </c>
      <c r="Q28" s="87">
        <f>Q$6/Wochen!$F$5*Wochen!$F19</f>
        <v>398.80916388657215</v>
      </c>
      <c r="R28" s="87">
        <f>R$6/Wochen!$F$5*Wochen!$F19</f>
        <v>409.3383027522936</v>
      </c>
      <c r="S28" s="87">
        <f>S$6/Wochen!$F$5*Wochen!$F19</f>
        <v>388.85696413678068</v>
      </c>
      <c r="T28" s="87">
        <f>T$6/Wochen!$F$5*Wochen!$F19</f>
        <v>416.69427648040033</v>
      </c>
      <c r="U28" s="87">
        <f>U$6/Wochen!$F$5*Wochen!$F19</f>
        <v>390.44354670558801</v>
      </c>
      <c r="V28" s="87">
        <f>V$6/Wochen!$F$5*Wochen!$F19</f>
        <v>388.7127293577982</v>
      </c>
      <c r="W28" s="87">
        <f>W$6/Wochen!$F$5*Wochen!$F19</f>
        <v>374.14501668056715</v>
      </c>
      <c r="X28" s="87">
        <f>X$6/Wochen!$G$5*Wochen!$G19</f>
        <v>374.6737064413939</v>
      </c>
      <c r="Y28" s="87">
        <f>Y$6/Wochen!$G$5*Wochen!$G19</f>
        <v>384.60823653643087</v>
      </c>
      <c r="Z28" s="87">
        <f>Z$6/Wochen!$G$5*Wochen!$G19</f>
        <v>382.33748680042237</v>
      </c>
      <c r="AA28" s="87">
        <f>AA$6/Wochen!$G$5*Wochen!$G19</f>
        <v>387.02090813093986</v>
      </c>
      <c r="AB28" s="87">
        <f>AB$6/Wochen!$G$5*Wochen!$G19</f>
        <v>403.48384371700109</v>
      </c>
      <c r="AC28" s="87">
        <f>AC$6/Wochen!$G$5*Wochen!$G19</f>
        <v>379.78289334741282</v>
      </c>
      <c r="AD28" s="87">
        <f>AD$6/Wochen!$G$5*Wochen!$G19</f>
        <v>376.09292502639914</v>
      </c>
      <c r="AE28" s="87">
        <f>AE$6/Wochen!$H$5*Wochen!$H19</f>
        <v>394.52227272727271</v>
      </c>
      <c r="AF28" s="87">
        <f>AF$6/Wochen!$H$5*Wochen!$H19</f>
        <v>406.14646464646466</v>
      </c>
      <c r="AG28" s="87">
        <f>AG$6/Wochen!$H$5*Wochen!$H19</f>
        <v>397.60338383838388</v>
      </c>
      <c r="AH28" s="87">
        <f>AH$6/Wochen!$H$5*Wochen!$H19</f>
        <v>388.6401515151515</v>
      </c>
      <c r="AI28" s="87">
        <f>AI$6/Wochen!$H$5*Wochen!$H19</f>
        <v>409.36762626262629</v>
      </c>
      <c r="AJ28" s="87">
        <f>AJ$6/Wochen!$H$5*Wochen!$H19</f>
        <v>393.12176767676766</v>
      </c>
      <c r="AK28" s="87">
        <f>AK$6/Wochen!$H$5*Wochen!$H19</f>
        <v>383.59833333333336</v>
      </c>
      <c r="AL28" s="87">
        <f>AL$6/Wochen!$I$5*Wochen!$I19</f>
        <v>391.32573170090905</v>
      </c>
      <c r="AM28" s="87">
        <f>AM$6/Wochen!$I$5*Wochen!$I19</f>
        <v>414.17686931848033</v>
      </c>
      <c r="AN28" s="87">
        <f>AN$6/Wochen!$I$5*Wochen!$I19</f>
        <v>384.75602963585732</v>
      </c>
      <c r="AO28" s="87">
        <f>AO$6/Wochen!$I$5*Wochen!$I19</f>
        <v>371.47380589564392</v>
      </c>
      <c r="AP28" s="87">
        <f>AP$6/Wochen!$I$5*Wochen!$I19</f>
        <v>393.32520624244654</v>
      </c>
      <c r="AQ28" s="87">
        <f>AQ$6/Wochen!$I$5*Wochen!$I19</f>
        <v>387.75524144816347</v>
      </c>
      <c r="AR28" s="87">
        <f>AR$6/Wochen!$I$5*Wochen!$I19</f>
        <v>375.18711575849932</v>
      </c>
      <c r="AS28" s="87">
        <f>AS$6/Wochen!$J$5*Wochen!$J19</f>
        <v>412.19745547073785</v>
      </c>
      <c r="AT28" s="87">
        <f>AT$6/Wochen!$J$5*Wochen!$J19</f>
        <v>410.89669211195928</v>
      </c>
      <c r="AU28" s="87">
        <f>AU$6/Wochen!$J$5*Wochen!$J19</f>
        <v>402.65852417302801</v>
      </c>
      <c r="AV28" s="87">
        <f>AV$6/Wochen!$J$5*Wochen!$J19</f>
        <v>404.82646310432574</v>
      </c>
      <c r="AW28" s="87">
        <f>AW$6/Wochen!$J$5*Wochen!$J19</f>
        <v>403.95928753180658</v>
      </c>
      <c r="AX28" s="87">
        <f>AX$6/Wochen!$J$5*Wochen!$J19</f>
        <v>406.41628498727732</v>
      </c>
      <c r="AY28" s="87">
        <f>AY$6/Wochen!$J$5*Wochen!$J19</f>
        <v>399.0452926208651</v>
      </c>
      <c r="AZ28" s="87">
        <f>AZ$6/Wochen!$K$5*Wochen!$K19</f>
        <v>393.79987333755543</v>
      </c>
      <c r="BA28" s="87">
        <f>BA$6/Wochen!$K$5*Wochen!$K19</f>
        <v>371.45661811272959</v>
      </c>
      <c r="BB28" s="87">
        <f>BB$6/Wochen!$K$5*Wochen!$K19</f>
        <v>381.79037365421152</v>
      </c>
      <c r="BC28" s="87">
        <f>BC$6/Wochen!$K$5*Wochen!$K19</f>
        <v>382.34895503483216</v>
      </c>
      <c r="BD28" s="87">
        <f>BD$6/Wochen!$K$5*Wochen!$K19</f>
        <v>372.29449018366051</v>
      </c>
      <c r="BE28" s="87">
        <f>BE$6/Wochen!$K$5*Wochen!$K19</f>
        <v>373.55129829005699</v>
      </c>
      <c r="BF28" s="87">
        <f>BF$6/Wochen!$K$5*Wochen!$K19</f>
        <v>370.75839138695375</v>
      </c>
      <c r="BG28" s="87">
        <f>BG$6/Wochen!$L$5*Wochen!$L19</f>
        <v>411.16468294684995</v>
      </c>
      <c r="BH28" s="87">
        <f>BH$6/Wochen!$L$5*Wochen!$L19</f>
        <v>415.01426226144059</v>
      </c>
      <c r="BI28" s="87">
        <f>BI$6/Wochen!$L$5*Wochen!$L19</f>
        <v>412.7933511184076</v>
      </c>
      <c r="BJ28" s="87">
        <f>BJ$6/Wochen!$L$5*Wochen!$L19</f>
        <v>404.65001026061975</v>
      </c>
      <c r="BK28" s="87">
        <f>BK$6/Wochen!$L$5*Wochen!$L19</f>
        <v>430.70870100554072</v>
      </c>
      <c r="BL28" s="87">
        <f>BL$6/Wochen!$L$5*Wochen!$L19</f>
        <v>418.71578083316234</v>
      </c>
      <c r="BM28" s="87">
        <f>BM$6/Wochen!$L$5*Wochen!$L19</f>
        <v>392.9532115739791</v>
      </c>
      <c r="BN28" s="87">
        <f>BN$6/Wochen!$M$5*Wochen!$M19</f>
        <v>422.06333044850578</v>
      </c>
      <c r="BO28" s="87">
        <f>BO$6/Wochen!$M$5*Wochen!$M19</f>
        <v>428.43353866517339</v>
      </c>
      <c r="BP28" s="87">
        <f>BP$6/Wochen!$M$5*Wochen!$M19</f>
        <v>413.76724532912488</v>
      </c>
      <c r="BQ28" s="87">
        <f>BQ$6/Wochen!$M$5*Wochen!$M19</f>
        <v>412.13765718067503</v>
      </c>
      <c r="BR28" s="87">
        <f>BR$6/Wochen!$M$5*Wochen!$M19</f>
        <v>429.76683805935954</v>
      </c>
      <c r="BS28" s="87">
        <f>BS$6/Wochen!$M$5*Wochen!$M19</f>
        <v>402.36012828997605</v>
      </c>
      <c r="BT28" s="87">
        <f>BT$6/Wochen!$M$5*Wochen!$M19</f>
        <v>401.47126202718528</v>
      </c>
      <c r="BU28" s="87">
        <f>BU$6/Wochen!$N$5*Wochen!$N19</f>
        <v>420.04078656205996</v>
      </c>
      <c r="BV28" s="87">
        <f>BV$6/Wochen!$N$5*Wochen!$N19</f>
        <v>419.60430496881912</v>
      </c>
      <c r="BW28" s="87">
        <f>BW$6/Wochen!$N$5*Wochen!$N19</f>
        <v>420.1862804264735</v>
      </c>
      <c r="BX28" s="87">
        <f>BX$6/Wochen!$N$5*Wochen!$N19</f>
        <v>414.65751357875683</v>
      </c>
      <c r="BY28" s="87">
        <f>BY$6/Wochen!$N$5*Wochen!$N19</f>
        <v>411.60214242607123</v>
      </c>
      <c r="BZ28" s="87">
        <f>BZ$6/Wochen!$N$5*Wochen!$N19</f>
        <v>407.3828203580768</v>
      </c>
      <c r="CA28" s="87">
        <f>CA$6/Wochen!$N$5*Wochen!$N19</f>
        <v>399.52615167974255</v>
      </c>
      <c r="CB28" s="87">
        <f>CB$6/Wochen!$O$5*Wochen!$O19</f>
        <v>413.74378197659695</v>
      </c>
      <c r="CC28" s="87">
        <f>CC$6/Wochen!$O$5*Wochen!$O19</f>
        <v>406.50752241527783</v>
      </c>
      <c r="CD28" s="87">
        <f>CD$6/Wochen!$O$5*Wochen!$O19</f>
        <v>416.72341826655185</v>
      </c>
      <c r="CE28" s="87">
        <f>CE$6/Wochen!$O$5*Wochen!$O19</f>
        <v>399.69692518109514</v>
      </c>
      <c r="CF28" s="87">
        <f>CF$6/Wochen!$O$5*Wochen!$O19</f>
        <v>408.06828428144473</v>
      </c>
      <c r="CG28" s="87">
        <f>CG$6/Wochen!$O$5*Wochen!$O19</f>
        <v>391.18367863836681</v>
      </c>
      <c r="CH28" s="87">
        <f>CH$6/Wochen!$O$5*Wochen!$O19</f>
        <v>365.07638924066663</v>
      </c>
      <c r="CI28" s="87">
        <f>CI$6/Wochen!$O$5*Wochen!$O19</f>
        <v>381.67721999898686</v>
      </c>
      <c r="CJ28" s="87">
        <f>CJ$6/Wochen!$P$5*Wochen!$P19</f>
        <v>386.43089884789117</v>
      </c>
      <c r="CK28" s="87">
        <f>CK$6/Wochen!$P$5*Wochen!$P19</f>
        <v>414.47830279652845</v>
      </c>
      <c r="CL28" s="87">
        <f>CL$6/Wochen!$P$5*Wochen!$P19</f>
        <v>401.44617570928284</v>
      </c>
      <c r="CM28" s="87">
        <f>CM$6/Wochen!$P$5*Wochen!$P19</f>
        <v>418.01964167893215</v>
      </c>
      <c r="CN28" s="87">
        <f>CN$6/Wochen!$P$5*Wochen!$P19</f>
        <v>417.45302745774757</v>
      </c>
      <c r="CO28" s="87">
        <f>CO$6/Wochen!$P$5*Wochen!$P19</f>
        <v>372.1238897629803</v>
      </c>
      <c r="CP28" s="87">
        <f>CP$6/Wochen!$Q$5*Wochen!$Q19</f>
        <v>412.90797694580323</v>
      </c>
      <c r="CQ28" s="87">
        <f>CQ$6/Wochen!$Q$5*Wochen!$Q19</f>
        <v>420.48820651910688</v>
      </c>
      <c r="CR28" s="87">
        <f>CR$6/Wochen!$Q$5*Wochen!$Q19</f>
        <v>427.35332009492907</v>
      </c>
      <c r="CS28" s="87">
        <f>CS$6/Wochen!$Q$5*Wochen!$Q19</f>
        <v>439.08122245362523</v>
      </c>
      <c r="CT28" s="87">
        <f>CT$6/Wochen!$Q$5*Wochen!$Q19</f>
        <v>425.78006490046977</v>
      </c>
      <c r="CU28" s="87">
        <f>CU$6/Wochen!$Q$5*Wochen!$Q19</f>
        <v>419.48704412263282</v>
      </c>
      <c r="CV28" s="87">
        <f>CV$6/Wochen!$Q$5*Wochen!$Q19</f>
        <v>407.90216496343294</v>
      </c>
      <c r="CW28" s="87">
        <f>CW$6/Wochen!$R$5*Wochen!$R19</f>
        <v>442.23019548578952</v>
      </c>
      <c r="CX28" s="87">
        <f>CX$6/Wochen!$R$5*Wochen!$R19</f>
        <v>443.8314239750402</v>
      </c>
      <c r="CY28" s="87">
        <f>CY$6/Wochen!$R$5*Wochen!$R19</f>
        <v>459.69814264125188</v>
      </c>
      <c r="CZ28" s="87">
        <f>CZ$6/Wochen!$R$5*Wochen!$R19</f>
        <v>432.04055964510309</v>
      </c>
      <c r="DA28" s="87">
        <f>DA$6/Wochen!$R$5*Wochen!$R19</f>
        <v>401.61721834933945</v>
      </c>
      <c r="DB28" s="87">
        <f>DB$6/Wochen!$R$5*Wochen!$R19</f>
        <v>406.27533759079608</v>
      </c>
      <c r="DC28" s="87">
        <f>DC$6/Wochen!$R$5*Wochen!$R19</f>
        <v>400.30712231267978</v>
      </c>
      <c r="DD28" s="87">
        <f>DD$6/Wochen!$S$5*Wochen!$S19</f>
        <v>390.01026811180833</v>
      </c>
      <c r="DE28" s="87">
        <f>DE$6/Wochen!$S$5*Wochen!$S19</f>
        <v>396.98511642379299</v>
      </c>
      <c r="DF28" s="87">
        <f>DF$6/Wochen!$S$5*Wochen!$S19</f>
        <v>398.00228180262411</v>
      </c>
      <c r="DG28" s="87">
        <f>DG$6/Wochen!$S$5*Wochen!$S19</f>
        <v>410.35357568843023</v>
      </c>
      <c r="DH28" s="87">
        <f>DH$6/Wochen!$S$5*Wochen!$S19</f>
        <v>424.88450967173156</v>
      </c>
      <c r="DI28" s="87">
        <f>DI$6/Wochen!$S$5*Wochen!$S19</f>
        <v>393.93362028729968</v>
      </c>
      <c r="DJ28" s="87">
        <f>DJ$6/Wochen!$S$5*Wochen!$S19</f>
        <v>387.83062801431311</v>
      </c>
      <c r="DK28" s="87">
        <f>DK$6/Wochen!$T$5*Wochen!$T19</f>
        <v>377.2227672074597</v>
      </c>
      <c r="DL28" s="87">
        <f>DL$6/Wochen!$T$5*Wochen!$T19</f>
        <v>389.16649598447691</v>
      </c>
      <c r="DM28" s="87">
        <f>DM$6/Wochen!$T$5*Wochen!$T19</f>
        <v>384.04775508004099</v>
      </c>
      <c r="DN28" s="87">
        <f>DN$6/Wochen!$T$5*Wochen!$T19</f>
        <v>390.87274295262222</v>
      </c>
      <c r="DO28" s="87">
        <f>DO$6/Wochen!$T$5*Wochen!$T19</f>
        <v>387.31806176898618</v>
      </c>
      <c r="DP28" s="87">
        <f>DP$6/Wochen!$T$5*Wochen!$T19</f>
        <v>360.87123376273377</v>
      </c>
      <c r="DQ28" s="87">
        <f>DQ$6/Wochen!$T$5*Wochen!$T19</f>
        <v>348.5009432436803</v>
      </c>
      <c r="DR28" s="87">
        <f>DR$6/Wochen!$U$5*Wochen!$U19</f>
        <v>358.98688250069779</v>
      </c>
      <c r="DS28" s="87">
        <f>DS$6/Wochen!$U$5*Wochen!$U19</f>
        <v>352.69606475020936</v>
      </c>
      <c r="DT28" s="87">
        <f>DT$6/Wochen!$U$5*Wochen!$U19</f>
        <v>378.67987719787885</v>
      </c>
      <c r="DU28" s="87">
        <f>DU$6/Wochen!$U$5*Wochen!$U19</f>
        <v>369.65392129500418</v>
      </c>
      <c r="DV28" s="87">
        <f>DV$6/Wochen!$U$5*Wochen!$U19</f>
        <v>340.6614568797097</v>
      </c>
      <c r="DW28" s="87">
        <f>DW$6/Wochen!$U$5*Wochen!$U19</f>
        <v>332.86631314540887</v>
      </c>
      <c r="DX28" s="87">
        <f>DX$6/Wochen!$U$5*Wochen!$U19</f>
        <v>316.45548423109125</v>
      </c>
      <c r="DY28" s="87">
        <f>DY$6/Wochen!$V$5*Wochen!$V19</f>
        <v>352.24177818099338</v>
      </c>
      <c r="DZ28" s="87">
        <f>DZ$6/Wochen!$V$5*Wochen!$V19</f>
        <v>352.24177818099338</v>
      </c>
      <c r="EA28" s="87">
        <f>EA$6/Wochen!$V$5*Wochen!$V19</f>
        <v>357.42798820594237</v>
      </c>
      <c r="EB28" s="87">
        <f>EB$6/Wochen!$V$5*Wochen!$V19</f>
        <v>354.90496711272397</v>
      </c>
      <c r="EC28" s="87">
        <f>EC$6/Wochen!$V$5*Wochen!$V19</f>
        <v>359.11000226808801</v>
      </c>
      <c r="ED28" s="87">
        <f>ED$6/Wochen!$V$5*Wochen!$V19</f>
        <v>358.12882739850301</v>
      </c>
      <c r="EE28" s="87">
        <f>EE$6/Wochen!$V$5*Wochen!$V19</f>
        <v>337.94465865275572</v>
      </c>
      <c r="EF28" s="87">
        <f>EF$6/Wochen!$W$5*Wochen!$W19</f>
        <v>330.78969679128642</v>
      </c>
      <c r="EG28" s="87">
        <f>EG$6/Wochen!$W$5*Wochen!$W19</f>
        <v>330.52087135707978</v>
      </c>
      <c r="EH28" s="87">
        <f>EH$6/Wochen!$W$5*Wochen!$W19</f>
        <v>338.18239623196939</v>
      </c>
      <c r="EI28" s="87">
        <f>EI$6/Wochen!$W$5*Wochen!$W19</f>
        <v>325.00994995584335</v>
      </c>
      <c r="EJ28" s="87">
        <f>EJ$6/Wochen!$W$5*Wochen!$W19</f>
        <v>330.52087135707978</v>
      </c>
      <c r="EK28" s="87">
        <f>EK$6/Wochen!$W$5*Wochen!$W19</f>
        <v>311.97191639682069</v>
      </c>
      <c r="EL28" s="87">
        <f>EL$6/Wochen!$W$5*Wochen!$W19</f>
        <v>316.00429790992052</v>
      </c>
      <c r="EM28" s="87">
        <f>EM$6/Wochen!$X$5*Wochen!$X19</f>
        <v>344.22055137844609</v>
      </c>
      <c r="EN28" s="87">
        <f>EN$6/Wochen!$X$5*Wochen!$X19</f>
        <v>348.63717433117677</v>
      </c>
      <c r="EO28" s="87">
        <f>EO$6/Wochen!$X$5*Wochen!$X19</f>
        <v>358.85061490936647</v>
      </c>
      <c r="EP28" s="87">
        <f>EP$6/Wochen!$X$5*Wochen!$X19</f>
        <v>333.59305239843798</v>
      </c>
      <c r="EQ28" s="87">
        <f>EQ$6/Wochen!$X$5*Wochen!$X19</f>
        <v>340.7700646966253</v>
      </c>
      <c r="ER28" s="87">
        <f>ER$6/Wochen!$X$5*Wochen!$X19</f>
        <v>327.93425424025179</v>
      </c>
      <c r="ES28" s="87">
        <f>ES$6/Wochen!$X$5*Wochen!$X19</f>
        <v>313.99428804569567</v>
      </c>
      <c r="ET28" s="87">
        <f>ET$6/Wochen!$Y$5*Wochen!$Y19</f>
        <v>328.01211361737677</v>
      </c>
      <c r="EU28" s="87">
        <f>EU$6/Wochen!$Y$5*Wochen!$Y19</f>
        <v>326.25659386561642</v>
      </c>
      <c r="EV28" s="87">
        <f>EV$6/Wochen!$Y$5*Wochen!$Y19</f>
        <v>326.12155388471177</v>
      </c>
      <c r="EW28" s="87">
        <f>EW$6/Wochen!$Y$5*Wochen!$Y19</f>
        <v>335.03419262441821</v>
      </c>
      <c r="EX28" s="87">
        <f>EX$6/Wochen!$Y$5*Wochen!$Y19</f>
        <v>325.04123403747462</v>
      </c>
      <c r="EY28" s="87">
        <f>EY$6/Wochen!$Y$5*Wochen!$Y19</f>
        <v>321.53019453395393</v>
      </c>
      <c r="EZ28" s="87">
        <f>EZ$6/Wochen!$Y$5*Wochen!$Y19</f>
        <v>301.00411743644827</v>
      </c>
      <c r="FA28" s="87">
        <f>FA$6/Wochen!$Z$5*Wochen!$Z19</f>
        <v>331.75270747668964</v>
      </c>
      <c r="FB28" s="87">
        <f>FB$6/Wochen!$Z$5*Wochen!$Z19</f>
        <v>360.61319279550588</v>
      </c>
      <c r="FC28" s="87">
        <f>FC$6/Wochen!$Z$5*Wochen!$Z19</f>
        <v>370.61435107430361</v>
      </c>
      <c r="FD28" s="87">
        <f>FD$6/Wochen!$Z$5*Wochen!$Z19</f>
        <v>384.47309897492323</v>
      </c>
      <c r="FE28" s="87">
        <f>FE$6/Wochen!$Z$5*Wochen!$Z19</f>
        <v>356.89847686338106</v>
      </c>
      <c r="FF28" s="87">
        <f>FF$6/Wochen!$Z$5*Wochen!$Z19</f>
        <v>339.46788672033364</v>
      </c>
      <c r="FG28" s="87">
        <f>FG$6/Wochen!$Z$5*Wochen!$Z19</f>
        <v>323.18028609486305</v>
      </c>
      <c r="FH28" s="87">
        <f>FH$6/Wochen!$AA$5*Wochen!$AA19</f>
        <v>320.75638554216869</v>
      </c>
      <c r="FI28" s="87">
        <f>FI$6/Wochen!$AA$5*Wochen!$AA19</f>
        <v>323.25903614457832</v>
      </c>
      <c r="FJ28" s="87">
        <f>FJ$6/Wochen!$AA$5*Wochen!$AA19</f>
        <v>331.32313253012052</v>
      </c>
      <c r="FK28" s="87">
        <f>FK$6/Wochen!$AA$5*Wochen!$AA19</f>
        <v>322.42481927710844</v>
      </c>
      <c r="FL28" s="87">
        <f>FL$6/Wochen!$AA$5*Wochen!$AA19</f>
        <v>350.23204819277106</v>
      </c>
      <c r="FM28" s="87">
        <f>FM$6/Wochen!$AA$5*Wochen!$AA19</f>
        <v>338.6920481927711</v>
      </c>
      <c r="FN28" s="87">
        <f>FN$6/Wochen!$AA$5*Wochen!$AA19</f>
        <v>321.31253012048194</v>
      </c>
      <c r="FO28" s="87">
        <f>FO$6/Wochen!$AB$5*Wochen!$AB19</f>
        <v>308.25341630063446</v>
      </c>
      <c r="FP28" s="87">
        <f>FP$6/Wochen!$AB$5*Wochen!$AB19</f>
        <v>321.91190824792579</v>
      </c>
      <c r="FQ28" s="87">
        <f>FQ$6/Wochen!$AB$5*Wochen!$AB19</f>
        <v>320.84065397755001</v>
      </c>
      <c r="FR28" s="87">
        <f>FR$6/Wochen!$AB$5*Wochen!$AB19</f>
        <v>318.0286115178136</v>
      </c>
      <c r="FS28" s="87">
        <f>FS$6/Wochen!$AB$5*Wochen!$AB19</f>
        <v>317.09126403123474</v>
      </c>
      <c r="FT28" s="87">
        <f>FT$6/Wochen!$AB$5*Wochen!$AB19</f>
        <v>315.35047584187407</v>
      </c>
      <c r="FU28" s="87">
        <f>FU$6/Wochen!$AB$5*Wochen!$AB19</f>
        <v>293.52367008296733</v>
      </c>
      <c r="FV28" s="87">
        <f>FV$6/Wochen!$AC$5*Wochen!$AC19</f>
        <v>347.42784399953712</v>
      </c>
      <c r="FW28" s="87">
        <f>FW$6/Wochen!$AC$5*Wochen!$AC19</f>
        <v>343.92130540446709</v>
      </c>
      <c r="FX28" s="87">
        <f>FX$6/Wochen!$AC$5*Wochen!$AC19</f>
        <v>332.70038190024303</v>
      </c>
      <c r="FY28" s="87">
        <f>FY$6/Wochen!$AC$5*Wochen!$AC19</f>
        <v>343.92130540446709</v>
      </c>
      <c r="FZ28" s="87">
        <f>FZ$6/Wochen!$AC$5*Wochen!$AC19</f>
        <v>356.82536743432473</v>
      </c>
      <c r="GA28" s="87">
        <f>GA$6/Wochen!$AC$5*Wochen!$AC19</f>
        <v>365.66184469390117</v>
      </c>
      <c r="GB28" s="87">
        <f>GB$6/Wochen!$AC$5*Wochen!$AC19</f>
        <v>333.54195116305982</v>
      </c>
      <c r="GC28" s="87">
        <f>GC$6/Wochen!$AD$5*Wochen!$AD19</f>
        <v>308.09091462301467</v>
      </c>
      <c r="GD28" s="87">
        <f>GD$6/Wochen!$AD$5*Wochen!$AD19</f>
        <v>308.76242925819992</v>
      </c>
      <c r="GE28" s="87">
        <f>GE$6/Wochen!$AD$5*Wochen!$AD19</f>
        <v>329.84798880301832</v>
      </c>
      <c r="GF28" s="87">
        <f>GF$6/Wochen!$AD$5*Wochen!$AD19</f>
        <v>324.74447757561006</v>
      </c>
      <c r="GG28" s="87">
        <f>GG$6/Wochen!$AD$5*Wochen!$AD19</f>
        <v>315.74618146412706</v>
      </c>
      <c r="GH28" s="87">
        <f>GH$6/Wochen!$AD$5*Wochen!$AD19</f>
        <v>305.13625022819934</v>
      </c>
      <c r="GI28" s="87">
        <f>GI$6/Wochen!$AD$5*Wochen!$AD19</f>
        <v>314.67175804783056</v>
      </c>
      <c r="GJ28" s="87">
        <f>GJ$6/Wochen!$AE$5*Wochen!$AE19</f>
        <v>333.36890319385986</v>
      </c>
      <c r="GK28" s="87">
        <f>GK$6/Wochen!$AE$5*Wochen!$AE19</f>
        <v>322.80341668729886</v>
      </c>
      <c r="GL28" s="87">
        <f>GL$6/Wochen!$AE$5*Wochen!$AE19</f>
        <v>312.23793018073781</v>
      </c>
      <c r="GM28" s="87">
        <f>GM$6/Wochen!$AE$5*Wochen!$AE19</f>
        <v>332.67380539737553</v>
      </c>
      <c r="GN28" s="87">
        <f>GN$6/Wochen!$AE$5*Wochen!$AE19</f>
        <v>338.51262688784351</v>
      </c>
      <c r="GO28" s="87">
        <f>GO$6/Wochen!$AE$5*Wochen!$AE19</f>
        <v>306.39910869026988</v>
      </c>
      <c r="GP28" s="87">
        <f>GP$6/Wochen!$AE$5*Wochen!$AE19</f>
        <v>300.00420896261454</v>
      </c>
      <c r="GQ28" s="87">
        <f>GQ$6/Wochen!$AF$5*Wochen!$AF19</f>
        <v>313.78251392589004</v>
      </c>
      <c r="GR28" s="87">
        <f>GR$6/Wochen!$AF$5*Wochen!$AF19</f>
        <v>334.82974085735049</v>
      </c>
      <c r="GS28" s="87">
        <f>GS$6/Wochen!$AF$5*Wochen!$AF19</f>
        <v>332.90385081133445</v>
      </c>
      <c r="GT28" s="87">
        <f>GT$6/Wochen!$AF$5*Wochen!$AF19</f>
        <v>323.68709130540083</v>
      </c>
      <c r="GU28" s="87">
        <f>GU$6/Wochen!$AF$5*Wochen!$AF19</f>
        <v>321.76120125938479</v>
      </c>
      <c r="GV28" s="87">
        <f>GV$6/Wochen!$AF$5*Wochen!$AF19</f>
        <v>319.56018406393798</v>
      </c>
      <c r="GW28" s="87">
        <f>GW$6/Wochen!$AF$5*Wochen!$AF19</f>
        <v>325.47541777670136</v>
      </c>
      <c r="GX28" s="87">
        <f>GX$6/Wochen!$AG$5*Wochen!$AG19</f>
        <v>343.66453674121408</v>
      </c>
      <c r="GY28" s="87">
        <f>GY$6/Wochen!$AG$5*Wochen!$AG19</f>
        <v>325.03887113951009</v>
      </c>
      <c r="GZ28" s="87">
        <f>GZ$6/Wochen!$AG$5*Wochen!$AG19</f>
        <v>324.89882854100108</v>
      </c>
      <c r="HA28" s="87">
        <f>HA$6/Wochen!$AG$5*Wochen!$AG19</f>
        <v>334.56176783812566</v>
      </c>
      <c r="HB28" s="87">
        <f>HB$6/Wochen!$AG$5*Wochen!$AG19</f>
        <v>354.58785942492011</v>
      </c>
      <c r="HC28" s="87">
        <f>HC$6/Wochen!$AG$5*Wochen!$AG19</f>
        <v>351.92705005324814</v>
      </c>
      <c r="HD28" s="87">
        <f>HD$6/Wochen!$AG$5*Wochen!$AG19</f>
        <v>332.32108626198084</v>
      </c>
      <c r="HE28" s="87">
        <f>HE$6/Wochen!$AH$5*Wochen!$AH19</f>
        <v>345.18217878700779</v>
      </c>
      <c r="HF28" s="87">
        <f>HF$6/Wochen!$AH$5*Wochen!$AH19</f>
        <v>367.21810865191151</v>
      </c>
      <c r="HG28" s="87">
        <f>HG$6/Wochen!$AH$5*Wochen!$AH19</f>
        <v>338.2159816039092</v>
      </c>
      <c r="HH28" s="87">
        <f>HH$6/Wochen!$AH$5*Wochen!$AH19</f>
        <v>334.09313020983041</v>
      </c>
      <c r="HI28" s="87">
        <f>HI$6/Wochen!$AH$5*Wochen!$AH19</f>
        <v>369.91928715148032</v>
      </c>
      <c r="HJ28" s="87">
        <f>HJ$6/Wochen!$AH$5*Wochen!$AH19</f>
        <v>368.07111238861745</v>
      </c>
      <c r="HK28" s="87">
        <f>HK$6/Wochen!$AH$5*Wochen!$AH19</f>
        <v>350.30020120724345</v>
      </c>
      <c r="HL28" s="87">
        <f>HL$6/Wochen!$AI$5*Wochen!$AI19</f>
        <v>346.80824270177442</v>
      </c>
      <c r="HM28" s="87">
        <f>HM$6/Wochen!$AI$5*Wochen!$AI19</f>
        <v>329.10807097882088</v>
      </c>
      <c r="HN28" s="87">
        <f>HN$6/Wochen!$AI$5*Wochen!$AI19</f>
        <v>343.6423583285632</v>
      </c>
      <c r="HO28" s="87">
        <f>HO$6/Wochen!$AI$5*Wochen!$AI19</f>
        <v>345.80091585575275</v>
      </c>
      <c r="HP28" s="87">
        <f>HP$6/Wochen!$AI$5*Wochen!$AI19</f>
        <v>365.94745277618773</v>
      </c>
      <c r="HQ28" s="87">
        <f>HQ$6/Wochen!$AI$5*Wochen!$AI19</f>
        <v>384.07933600457926</v>
      </c>
      <c r="HR28" s="87">
        <f>HR$6/Wochen!$AI$5*Wochen!$AI19</f>
        <v>398.6136233543217</v>
      </c>
      <c r="HS28" s="87">
        <f>HS$6/Wochen!$AJ$5*Wochen!$AJ19</f>
        <v>398.09353395689305</v>
      </c>
      <c r="HT28" s="87">
        <f>HT$6/Wochen!$AJ$5*Wochen!$AJ19</f>
        <v>434.59617730784868</v>
      </c>
      <c r="HU28" s="87">
        <f>HU$6/Wochen!$AJ$5*Wochen!$AJ19</f>
        <v>428.87027246848317</v>
      </c>
      <c r="HV28" s="87">
        <f>HV$6/Wochen!$AJ$5*Wochen!$AJ19</f>
        <v>410.54737698251324</v>
      </c>
      <c r="HW28" s="87">
        <f>HW$6/Wochen!$AJ$5*Wochen!$AJ19</f>
        <v>408.97275315168764</v>
      </c>
      <c r="HX28" s="87">
        <f>HX$6/Wochen!$AJ$5*Wochen!$AJ19</f>
        <v>378.91175274501825</v>
      </c>
      <c r="HY28" s="87">
        <f>HY$6/Wochen!$AJ$5*Wochen!$AJ19</f>
        <v>356.00813338755592</v>
      </c>
      <c r="HZ28" s="87">
        <f>HZ$6/Wochen!$AK$5*Wochen!$AK19</f>
        <v>360.54041728423209</v>
      </c>
      <c r="IA28" s="87">
        <f>IA$6/Wochen!$AK$5*Wochen!$AK19</f>
        <v>369.22813818264734</v>
      </c>
      <c r="IB28" s="87">
        <f>IB$6/Wochen!$AK$5*Wochen!$AK19</f>
        <v>367.78018469957817</v>
      </c>
      <c r="IC28" s="87">
        <f>IC$6/Wochen!$AK$5*Wochen!$AK19</f>
        <v>363.72591494698435</v>
      </c>
      <c r="ID28" s="87">
        <f>ID$6/Wochen!$AK$5*Wochen!$AK19</f>
        <v>388.77551020408163</v>
      </c>
      <c r="IE28" s="87">
        <f>IE$6/Wochen!$AK$5*Wochen!$AK19</f>
        <v>364.0155056435982</v>
      </c>
      <c r="IF28" s="87">
        <f>IF$6/Wochen!$AK$5*Wochen!$AK19</f>
        <v>325.93432903887816</v>
      </c>
      <c r="IG28" s="87">
        <f>IG$6/Wochen!$AL$5*Wochen!$AL19</f>
        <v>340.29710711493357</v>
      </c>
      <c r="IH28" s="87">
        <f>IH$6/Wochen!$AL$5*Wochen!$AL19</f>
        <v>350.91321344800622</v>
      </c>
      <c r="II28" s="87">
        <f>II$6/Wochen!$AL$5*Wochen!$AL19</f>
        <v>346.2595777951525</v>
      </c>
      <c r="IJ28" s="87">
        <f>IJ$6/Wochen!$AL$5*Wochen!$AL19</f>
        <v>329.97185301016418</v>
      </c>
      <c r="IK28" s="87">
        <f>IK$6/Wochen!$AL$5*Wochen!$AL19</f>
        <v>353.24003127443319</v>
      </c>
      <c r="IL28" s="87">
        <f>IL$6/Wochen!$AL$5*Wochen!$AL19</f>
        <v>360.94761532447222</v>
      </c>
      <c r="IM28" s="87">
        <f>IM$6/Wochen!$AL$5*Wochen!$AL19</f>
        <v>336.37060203283818</v>
      </c>
      <c r="IN28" s="87">
        <f>IN$6/Wochen!$AM$5*Wochen!$AM19</f>
        <v>306.07375725309561</v>
      </c>
      <c r="IO28" s="87">
        <f>IO$6/Wochen!$AM$5*Wochen!$AM19</f>
        <v>330.93802715798284</v>
      </c>
      <c r="IP28" s="87">
        <f>IP$6/Wochen!$AM$5*Wochen!$AM19</f>
        <v>324.45169587844714</v>
      </c>
      <c r="IQ28" s="87">
        <f>IQ$6/Wochen!$AM$5*Wochen!$AM19</f>
        <v>327.559729616558</v>
      </c>
      <c r="IR28" s="87">
        <f>IR$6/Wochen!$AM$5*Wochen!$AM19</f>
        <v>333.91092899443674</v>
      </c>
      <c r="IS28" s="87">
        <f>IS$6/Wochen!$AM$5*Wochen!$AM19</f>
        <v>322.15445355027816</v>
      </c>
      <c r="IT28" s="87">
        <f>IT$6/Wochen!$AM$5*Wochen!$AM19</f>
        <v>313.91140754920139</v>
      </c>
      <c r="IU28" s="87">
        <f>IU$6/Wochen!$AN$5*Wochen!$AN19</f>
        <v>335.78694379391101</v>
      </c>
      <c r="IV28" s="87">
        <f>IV$6/Wochen!$AN$5*Wochen!$AN19</f>
        <v>335.78694379391101</v>
      </c>
      <c r="IW28" s="87">
        <f>IW$6/Wochen!$AN$5*Wochen!$AN19</f>
        <v>352.00117096018732</v>
      </c>
      <c r="IX28" s="87">
        <f>IX$6/Wochen!$AN$5*Wochen!$AN19</f>
        <v>345.34918032786885</v>
      </c>
      <c r="IY28" s="87">
        <f>IY$6/Wochen!$AN$5*Wochen!$AN19</f>
        <v>344.93343091334896</v>
      </c>
      <c r="IZ28" s="87">
        <f>IZ$6/Wochen!$AN$5*Wochen!$AN19</f>
        <v>335.64836065573775</v>
      </c>
      <c r="JA28" s="87">
        <f>JA$6/Wochen!$AN$5*Wochen!$AN19</f>
        <v>317.49396955503511</v>
      </c>
      <c r="JB28" s="87">
        <f>JB$6/Wochen!$AO$5*Wochen!$AO19</f>
        <v>344.64809317195704</v>
      </c>
      <c r="JC28" s="87">
        <f>JC$6/Wochen!$AO$5*Wochen!$AO19</f>
        <v>365.68166248001825</v>
      </c>
      <c r="JD28" s="87">
        <f>JD$6/Wochen!$AO$5*Wochen!$AO19</f>
        <v>352.07170586891988</v>
      </c>
      <c r="JE28" s="87">
        <f>JE$6/Wochen!$AO$5*Wochen!$AO19</f>
        <v>350.83443708609269</v>
      </c>
      <c r="JF28" s="87">
        <f>JF$6/Wochen!$AO$5*Wochen!$AO19</f>
        <v>330.21329070564059</v>
      </c>
      <c r="JG28" s="87">
        <f>JG$6/Wochen!$AO$5*Wochen!$AO19</f>
        <v>338.18680063941537</v>
      </c>
      <c r="JH28" s="87">
        <f>JH$6/Wochen!$AO$5*Wochen!$AO19</f>
        <v>326.36401004795619</v>
      </c>
      <c r="JI28" s="87">
        <f>JI$6/Wochen!$AP$5*Wochen!$AP19</f>
        <v>335.33141508891066</v>
      </c>
      <c r="JJ28" s="87">
        <f>JJ$6/Wochen!$AP$5*Wochen!$AP19</f>
        <v>337.37031708580304</v>
      </c>
      <c r="JK28" s="87">
        <f>JK$6/Wochen!$AP$5*Wochen!$AP19</f>
        <v>354.22524026011394</v>
      </c>
      <c r="JL28" s="87">
        <f>JL$6/Wochen!$AP$5*Wochen!$AP19</f>
        <v>341.58404787938076</v>
      </c>
      <c r="JM28" s="87">
        <f>JM$6/Wochen!$AP$5*Wochen!$AP19</f>
        <v>349.06002186798639</v>
      </c>
      <c r="JN28" s="87">
        <f>JN$6/Wochen!$AP$5*Wochen!$AP19</f>
        <v>328.67100189906193</v>
      </c>
      <c r="JO28" s="87">
        <f>JO$6/Wochen!$AP$5*Wochen!$AP19</f>
        <v>315.75795591874316</v>
      </c>
      <c r="JP28" s="87">
        <f>JP$6/Wochen!$AQ$5*Wochen!$AQ19</f>
        <v>347.33056156737672</v>
      </c>
      <c r="JQ28" s="87">
        <f>JQ$6/Wochen!$AQ$5*Wochen!$AQ19</f>
        <v>359.98633101720014</v>
      </c>
      <c r="JR28" s="87">
        <f>JR$6/Wochen!$AQ$5*Wochen!$AQ19</f>
        <v>355.0646428978244</v>
      </c>
      <c r="JS28" s="87">
        <f>JS$6/Wochen!$AQ$5*Wochen!$AQ19</f>
        <v>366.17359608155829</v>
      </c>
      <c r="JT28" s="87">
        <f>JT$6/Wochen!$AQ$5*Wochen!$AQ19</f>
        <v>356.18960018225312</v>
      </c>
      <c r="JU28" s="87">
        <f>JU$6/Wochen!$AQ$5*Wochen!$AQ19</f>
        <v>346.34622394350157</v>
      </c>
      <c r="JV28" s="87">
        <f>JV$6/Wochen!$AQ$5*Wochen!$AQ19</f>
        <v>337.90904431028594</v>
      </c>
      <c r="JW28" s="87">
        <f>JW$6/Wochen!$AR$5*Wochen!$AR19</f>
        <v>348.89171353150471</v>
      </c>
      <c r="JX28" s="87">
        <f>JX$6/Wochen!$AR$5*Wochen!$AR19</f>
        <v>362.6807643750717</v>
      </c>
      <c r="JY28" s="87">
        <f>JY$6/Wochen!$AR$5*Wochen!$AR19</f>
        <v>363.68621599908181</v>
      </c>
      <c r="JZ28" s="87">
        <f>JZ$6/Wochen!$AR$5*Wochen!$AR19</f>
        <v>357.79714220130842</v>
      </c>
      <c r="KA28" s="87">
        <f>KA$6/Wochen!$AR$5*Wochen!$AR19</f>
        <v>376.46981521863881</v>
      </c>
      <c r="KB28" s="87">
        <f>KB$6/Wochen!$AR$5*Wochen!$AR19</f>
        <v>364.54803167680478</v>
      </c>
      <c r="KC28" s="87">
        <f>KC$6/Wochen!$AR$5*Wochen!$AR19</f>
        <v>328.92631699758977</v>
      </c>
      <c r="KD28" s="87">
        <f>KD$6/Wochen!$AS$5*Wochen!$AS19</f>
        <v>351.2571299230421</v>
      </c>
      <c r="KE28" s="87">
        <f>KE$6/Wochen!$AS$5*Wochen!$AS19</f>
        <v>352.67406066093253</v>
      </c>
      <c r="KF28" s="87">
        <f>KF$6/Wochen!$AS$5*Wochen!$AS19</f>
        <v>364.85966500679035</v>
      </c>
      <c r="KG28" s="87">
        <f>KG$6/Wochen!$AS$5*Wochen!$AS19</f>
        <v>360.32548664554093</v>
      </c>
      <c r="KH28" s="87">
        <f>KH$6/Wochen!$AS$5*Wochen!$AS19</f>
        <v>365.00135808057939</v>
      </c>
      <c r="KI28" s="87">
        <f>KI$6/Wochen!$AS$5*Wochen!$AS19</f>
        <v>362.45088275237663</v>
      </c>
      <c r="KJ28" s="87">
        <f>KJ$6/Wochen!$AS$5*Wochen!$AS19</f>
        <v>347.43141693073784</v>
      </c>
      <c r="KK28" s="87">
        <f>KK$6/Wochen!$AT$5*Wochen!$AT19</f>
        <v>369.18012422360249</v>
      </c>
      <c r="KL28" s="87">
        <f>KL$6/Wochen!$AT$5*Wochen!$AT19</f>
        <v>365.06076154469349</v>
      </c>
      <c r="KM28" s="87">
        <f>KM$6/Wochen!$AT$5*Wochen!$AT19</f>
        <v>388.78260869565219</v>
      </c>
      <c r="KN28" s="87">
        <f>KN$6/Wochen!$AT$5*Wochen!$AT19</f>
        <v>384.37915203888741</v>
      </c>
      <c r="KO28" s="87">
        <f>KO$6/Wochen!$AT$5*Wochen!$AT19</f>
        <v>382.95868214960842</v>
      </c>
      <c r="KP28" s="87">
        <f>KP$6/Wochen!$AT$5*Wochen!$AT19</f>
        <v>364.6346205779098</v>
      </c>
      <c r="KQ28" s="87">
        <f>KQ$6/Wochen!$AT$5*Wochen!$AT19</f>
        <v>375.00405076964626</v>
      </c>
      <c r="KR28" s="87">
        <f>KR$6/Wochen!$AU$5*Wochen!$AU19</f>
        <v>371.95002974419987</v>
      </c>
      <c r="KS28" s="87">
        <f>KS$6/Wochen!$AU$5*Wochen!$AU19</f>
        <v>356.48823752095615</v>
      </c>
      <c r="KT28" s="87">
        <f>KT$6/Wochen!$AU$5*Wochen!$AU19</f>
        <v>378.30814991076738</v>
      </c>
      <c r="KU28" s="87">
        <f>KU$6/Wochen!$AU$5*Wochen!$AU19</f>
        <v>375.12908982748365</v>
      </c>
      <c r="KV28" s="87">
        <f>KV$6/Wochen!$AU$5*Wochen!$AU19</f>
        <v>403.45162511492077</v>
      </c>
      <c r="KW28" s="87">
        <f>KW$6/Wochen!$AU$5*Wochen!$AU19</f>
        <v>399.98355956952037</v>
      </c>
      <c r="KX28" s="87">
        <f>KX$6/Wochen!$AU$5*Wochen!$AU19</f>
        <v>386.68930831215187</v>
      </c>
      <c r="KY28" s="87">
        <f>KY$6/Wochen!$AV$5*Wochen!$AV19</f>
        <v>409.82230424466127</v>
      </c>
      <c r="KZ28" s="87">
        <f>KZ$6/Wochen!$AV$5*Wochen!$AV19</f>
        <v>390.38861059847085</v>
      </c>
      <c r="LA28" s="87">
        <f>LA$6/Wochen!$AV$5*Wochen!$AV19</f>
        <v>387.81650408647511</v>
      </c>
      <c r="LB28" s="87">
        <f>LB$6/Wochen!$AV$5*Wochen!$AV19</f>
        <v>382.52939625626152</v>
      </c>
      <c r="LC28" s="87">
        <f>LC$6/Wochen!$AV$5*Wochen!$AV19</f>
        <v>384.81571315581334</v>
      </c>
      <c r="LD28" s="87">
        <f>LD$6/Wochen!$AV$5*Wochen!$AV19</f>
        <v>385.3872923807013</v>
      </c>
      <c r="LE28" s="87">
        <f>LE$6/Wochen!$AV$5*Wochen!$AV19</f>
        <v>369.24017927761668</v>
      </c>
      <c r="LF28" s="87">
        <f>LF$6/Wochen!$AW$5*Wochen!$AW19</f>
        <v>385.04995412376388</v>
      </c>
      <c r="LG28" s="87">
        <f>LG$6/Wochen!$AW$5*Wochen!$AW19</f>
        <v>387.41563869915382</v>
      </c>
      <c r="LH28" s="87">
        <f>LH$6/Wochen!$AW$5*Wochen!$AW19</f>
        <v>384.35416454276685</v>
      </c>
      <c r="LI28" s="87">
        <f>LI$6/Wochen!$AW$5*Wochen!$AW19</f>
        <v>392.28616576613314</v>
      </c>
      <c r="LJ28" s="87">
        <f>LJ$6/Wochen!$AW$5*Wochen!$AW19</f>
        <v>391.31206035273732</v>
      </c>
      <c r="LK28" s="87">
        <f>LK$6/Wochen!$AW$5*Wochen!$AW19</f>
        <v>400.63564073809766</v>
      </c>
      <c r="LL28" s="87">
        <f>LL$6/Wochen!$AW$5*Wochen!$AW19</f>
        <v>388.94637577734738</v>
      </c>
      <c r="LM28" s="87">
        <f>LM$6/Wochen!$AX$5*Wochen!$AX19</f>
        <v>413.72531418312383</v>
      </c>
      <c r="LN28" s="87">
        <f>LN$6/Wochen!$AX$5*Wochen!$AX19</f>
        <v>431.61220825852786</v>
      </c>
      <c r="LO28" s="87">
        <f>LO$6/Wochen!$AX$5*Wochen!$AX19</f>
        <v>408.7809694793537</v>
      </c>
      <c r="LP28" s="87">
        <f>LP$6/Wochen!$AX$5*Wochen!$AX19</f>
        <v>402.67324955116698</v>
      </c>
      <c r="LQ28" s="87">
        <f>LQ$6/Wochen!$AX$5*Wochen!$AX19</f>
        <v>421.57809694793536</v>
      </c>
      <c r="LR28" s="87">
        <f>LR$6/Wochen!$AX$5*Wochen!$AX19</f>
        <v>413.14362657091561</v>
      </c>
      <c r="LS28" s="87">
        <f>LS$6/Wochen!$AX$5*Wochen!$AX19</f>
        <v>424.48653500897666</v>
      </c>
      <c r="LT28" s="87">
        <f>LT$6/Wochen!$AY$5*Wochen!$AY19</f>
        <v>463.3680670676834</v>
      </c>
      <c r="LU28" s="87">
        <f>LU$6/Wochen!$AY$5*Wochen!$AY19</f>
        <v>463.67072419836114</v>
      </c>
      <c r="LV28" s="87">
        <f>LV$6/Wochen!$AY$5*Wochen!$AY19</f>
        <v>459.13086723819447</v>
      </c>
      <c r="LW28" s="87">
        <f>LW$6/Wochen!$AY$5*Wochen!$AY19</f>
        <v>454.89366740870548</v>
      </c>
      <c r="LX28" s="87">
        <f>LX$6/Wochen!$AY$5*Wochen!$AY19</f>
        <v>456.40695306209443</v>
      </c>
      <c r="LY28" s="87">
        <f>LY$6/Wochen!$AY$5*Wochen!$AY19</f>
        <v>453.22905318997772</v>
      </c>
      <c r="LZ28" s="87">
        <f>LZ$6/Wochen!$AY$5*Wochen!$AY19</f>
        <v>444.30066783498319</v>
      </c>
      <c r="MA28" s="87">
        <f>MA$6/Wochen!$AZ$5*Wochen!$AZ19</f>
        <v>461.92632564777233</v>
      </c>
      <c r="MB28" s="87">
        <f>MB$6/Wochen!$AZ$5*Wochen!$AZ19</f>
        <v>489.71136779199929</v>
      </c>
      <c r="MC28" s="87">
        <f>MC$6/Wochen!$AZ$5*Wochen!$AZ19</f>
        <v>475.21482406457653</v>
      </c>
      <c r="MD28" s="87">
        <f>MD$6/Wochen!$AZ$5*Wochen!$AZ19</f>
        <v>491.52343575792707</v>
      </c>
      <c r="ME28" s="87">
        <f>ME$6/Wochen!$AZ$5*Wochen!$AZ19</f>
        <v>501.33880390670294</v>
      </c>
      <c r="MF28" s="87">
        <f>MF$6/Wochen!$AZ$5*Wochen!$AZ19</f>
        <v>496.80863399188337</v>
      </c>
      <c r="MG28" s="87">
        <f>MG$6/Wochen!$AZ$5*Wochen!$AZ19</f>
        <v>469.47660883913841</v>
      </c>
      <c r="MH28" s="87">
        <f>MH$6/Wochen!$BA$5*Wochen!$BA19</f>
        <v>519.1052809463456</v>
      </c>
      <c r="MI28" s="87">
        <f>MI$6/Wochen!$BA$5*Wochen!$BA19</f>
        <v>514.62357414448672</v>
      </c>
      <c r="MJ28" s="87">
        <f>MJ$6/Wochen!$BA$5*Wochen!$BA19</f>
        <v>517.86894803548796</v>
      </c>
      <c r="MK28" s="87">
        <f>MK$6/Wochen!$BA$5*Wochen!$BA19</f>
        <v>519.72344740177437</v>
      </c>
      <c r="ML28" s="87">
        <f>ML$6/Wochen!$BA$5*Wochen!$BA19</f>
        <v>541.97743979721167</v>
      </c>
      <c r="MM28" s="87">
        <f>MM$6/Wochen!$BA$5*Wochen!$BA19</f>
        <v>521.42340515420358</v>
      </c>
      <c r="MN28" s="87">
        <f>MN$6/Wochen!$BA$5*Wochen!$BA19</f>
        <v>523.2779045204901</v>
      </c>
      <c r="MO28" s="87">
        <f>MO$6/Wochen!$BB$5*Wochen!$BB19</f>
        <v>546.00589277619804</v>
      </c>
      <c r="MP28" s="87">
        <f>MP$6/Wochen!$BB$5*Wochen!$BB19</f>
        <v>543.95145671075943</v>
      </c>
      <c r="MQ28" s="87">
        <f>MQ$6/Wochen!$BB$5*Wochen!$BB19</f>
        <v>554.06560349445749</v>
      </c>
      <c r="MR28" s="87">
        <f>MR$6/Wochen!$BB$5*Wochen!$BB19</f>
        <v>559.43874397329705</v>
      </c>
      <c r="MS28" s="87">
        <f>MS$6/Wochen!$BB$5*Wochen!$BB19</f>
        <v>558.33250916883003</v>
      </c>
      <c r="MT28" s="87">
        <f>MT$6/Wochen!$BB$5*Wochen!$BB19</f>
        <v>544.89965797173113</v>
      </c>
      <c r="MU28" s="87">
        <f>MU$6/Wochen!$BB$5*Wochen!$BB19</f>
        <v>528.3061359047266</v>
      </c>
      <c r="MV28" s="87">
        <f>MV$6/Wochen!$BC$5*Wochen!$BC19</f>
        <v>566.47030381174955</v>
      </c>
      <c r="MW28" s="87">
        <f>MW$6/Wochen!$BC$5*Wochen!$BC19</f>
        <v>582.92642436940935</v>
      </c>
      <c r="MX28" s="87">
        <f>MX$6/Wochen!$BC$5*Wochen!$BC19</f>
        <v>587.19868643726318</v>
      </c>
      <c r="MY28" s="87">
        <f>MY$6/Wochen!$BC$5*Wochen!$BC19</f>
        <v>552.38766218067531</v>
      </c>
      <c r="MZ28" s="87">
        <f>MZ$6/Wochen!$BC$5*Wochen!$BC19</f>
        <v>545.26722540091873</v>
      </c>
      <c r="NA28" s="87">
        <f>NA$6/Wochen!$BC$5*Wochen!$BC19</f>
        <v>535.14038198082028</v>
      </c>
      <c r="NB28" s="87">
        <f>NB$6/Wochen!$BC$5*Wochen!$BC19</f>
        <v>557.6093158191635</v>
      </c>
      <c r="NC28" s="87">
        <f>NC$6/Wochen!$BD$5*Wochen!$BD19</f>
        <v>594.69911540499777</v>
      </c>
      <c r="ND28" s="87">
        <f>ND$6/Wochen!$BD$5*Wochen!$BD19</f>
        <v>580.67995597407366</v>
      </c>
      <c r="NE28" s="87">
        <f>NE$6/Wochen!$BD$5*Wochen!$BD19</f>
        <v>583.22889405242347</v>
      </c>
      <c r="NF28" s="87">
        <f>NF$6/Wochen!$BD$5*Wochen!$BD19</f>
        <v>549.45546451428811</v>
      </c>
      <c r="NG28" s="87">
        <f>NG$6/Wochen!$BD$5*Wochen!$BD19</f>
        <v>546.10998328645383</v>
      </c>
      <c r="NH28" s="87">
        <f>NH$6/Wochen!$BD$5*Wochen!$BD19</f>
        <v>535.91423097305449</v>
      </c>
      <c r="NI28" s="87">
        <f>NI$6/Wochen!$BD$5*Wochen!$BD19</f>
        <v>517.91235579470879</v>
      </c>
      <c r="NJ28" s="87">
        <f t="shared" si="21"/>
        <v>140943.85975543055</v>
      </c>
      <c r="NK28" s="87">
        <f>SUM(Wochen!D19:BD19)</f>
        <v>143328</v>
      </c>
      <c r="NL28" s="87">
        <f>SUM(Wochen!E19:BC19)</f>
        <v>136635</v>
      </c>
      <c r="NM28" s="87">
        <f t="shared" si="23"/>
        <v>136635.62915625237</v>
      </c>
      <c r="NN28" s="87">
        <f t="shared" si="24"/>
        <v>0.62915625236928463</v>
      </c>
      <c r="NO28" s="88">
        <f t="shared" si="25"/>
        <v>4.6046492653367339E-6</v>
      </c>
    </row>
    <row r="29" spans="1:379">
      <c r="A29" s="28" t="str">
        <f>Wochen!C20</f>
        <v>95 u. mehr</v>
      </c>
      <c r="B29" s="87">
        <f t="shared" ref="B29:D29" si="38">ND47</f>
        <v>151.76252471984179</v>
      </c>
      <c r="C29" s="87">
        <f t="shared" si="38"/>
        <v>157.4522562556208</v>
      </c>
      <c r="D29" s="87">
        <f t="shared" si="38"/>
        <v>162.68063270380364</v>
      </c>
      <c r="E29" s="87">
        <f>E$6/Wochen!$D$5*Wochen!$D20</f>
        <v>161.65899592657249</v>
      </c>
      <c r="F29" s="87">
        <f>F$6/Wochen!$D$5*Wochen!$D20</f>
        <v>169.05083849124478</v>
      </c>
      <c r="G29" s="87">
        <f>G$6/Wochen!$D$5*Wochen!$D20</f>
        <v>165.92583187853782</v>
      </c>
      <c r="H29" s="87">
        <f>H$6/Wochen!$D$5*Wochen!$D20</f>
        <v>166.76717981272816</v>
      </c>
      <c r="I29" s="87">
        <f>I$6/Wochen!$D$5*Wochen!$D20</f>
        <v>152.46426493149235</v>
      </c>
      <c r="J29" s="87">
        <f>J$6/Wochen!$E$5*Wochen!$E20</f>
        <v>159.65990735975296</v>
      </c>
      <c r="K29" s="87">
        <f>K$6/Wochen!$E$5*Wochen!$E20</f>
        <v>167.84606278950076</v>
      </c>
      <c r="L29" s="87">
        <f>L$6/Wochen!$E$5*Wochen!$E20</f>
        <v>169.6386515697375</v>
      </c>
      <c r="M29" s="87">
        <f>M$6/Wochen!$E$5*Wochen!$E20</f>
        <v>174.17987647967061</v>
      </c>
      <c r="N29" s="87">
        <f>N$6/Wochen!$E$5*Wochen!$E20</f>
        <v>172.74580545548122</v>
      </c>
      <c r="O29" s="87">
        <f>O$6/Wochen!$E$5*Wochen!$E20</f>
        <v>160.49644879053011</v>
      </c>
      <c r="P29" s="87">
        <f>P$6/Wochen!$E$5*Wochen!$E20</f>
        <v>156.4332475553268</v>
      </c>
      <c r="Q29" s="87">
        <f>Q$6/Wochen!$F$5*Wochen!$F20</f>
        <v>160.56140533778148</v>
      </c>
      <c r="R29" s="87">
        <f>R$6/Wochen!$F$5*Wochen!$F20</f>
        <v>164.80045871559633</v>
      </c>
      <c r="S29" s="87">
        <f>S$6/Wochen!$F$5*Wochen!$F20</f>
        <v>156.55462885738115</v>
      </c>
      <c r="T29" s="87">
        <f>T$6/Wochen!$F$5*Wochen!$F20</f>
        <v>167.76198915763138</v>
      </c>
      <c r="U29" s="87">
        <f>U$6/Wochen!$F$5*Wochen!$F20</f>
        <v>157.19339032527108</v>
      </c>
      <c r="V29" s="87">
        <f>V$6/Wochen!$F$5*Wochen!$F20</f>
        <v>156.49655963302752</v>
      </c>
      <c r="W29" s="87">
        <f>W$6/Wochen!$F$5*Wochen!$F20</f>
        <v>150.63156797331109</v>
      </c>
      <c r="X29" s="87">
        <f>X$6/Wochen!$G$5*Wochen!$G20</f>
        <v>151.9324181626188</v>
      </c>
      <c r="Y29" s="87">
        <f>Y$6/Wochen!$G$5*Wochen!$G20</f>
        <v>155.960929250264</v>
      </c>
      <c r="Z29" s="87">
        <f>Z$6/Wochen!$G$5*Wochen!$G20</f>
        <v>155.04012671594509</v>
      </c>
      <c r="AA29" s="87">
        <f>AA$6/Wochen!$G$5*Wochen!$G20</f>
        <v>156.93928194297783</v>
      </c>
      <c r="AB29" s="87">
        <f>AB$6/Wochen!$G$5*Wochen!$G20</f>
        <v>163.61510031678986</v>
      </c>
      <c r="AC29" s="87">
        <f>AC$6/Wochen!$G$5*Wochen!$G20</f>
        <v>154.00422386483632</v>
      </c>
      <c r="AD29" s="87">
        <f>AD$6/Wochen!$G$5*Wochen!$G20</f>
        <v>152.50791974656809</v>
      </c>
      <c r="AE29" s="87">
        <f>AE$6/Wochen!$H$5*Wochen!$H20</f>
        <v>166.45909090909092</v>
      </c>
      <c r="AF29" s="87">
        <f>AF$6/Wochen!$H$5*Wochen!$H20</f>
        <v>171.36363636363637</v>
      </c>
      <c r="AG29" s="87">
        <f>AG$6/Wochen!$H$5*Wochen!$H20</f>
        <v>167.75909090909093</v>
      </c>
      <c r="AH29" s="87">
        <f>AH$6/Wochen!$H$5*Wochen!$H20</f>
        <v>163.97727272727272</v>
      </c>
      <c r="AI29" s="87">
        <f>AI$6/Wochen!$H$5*Wochen!$H20</f>
        <v>172.72272727272727</v>
      </c>
      <c r="AJ29" s="87">
        <f>AJ$6/Wochen!$H$5*Wochen!$H20</f>
        <v>165.86818181818182</v>
      </c>
      <c r="AK29" s="87">
        <f>AK$6/Wochen!$H$5*Wochen!$H20</f>
        <v>161.85</v>
      </c>
      <c r="AL29" s="87">
        <f>AL$6/Wochen!$I$5*Wochen!$I20</f>
        <v>162.83642478062109</v>
      </c>
      <c r="AM29" s="87">
        <f>AM$6/Wochen!$I$5*Wochen!$I20</f>
        <v>172.3451211181756</v>
      </c>
      <c r="AN29" s="87">
        <f>AN$6/Wochen!$I$5*Wochen!$I20</f>
        <v>160.10267458357418</v>
      </c>
      <c r="AO29" s="87">
        <f>AO$6/Wochen!$I$5*Wochen!$I20</f>
        <v>154.57574483737059</v>
      </c>
      <c r="AP29" s="87">
        <f>AP$6/Wochen!$I$5*Wochen!$I20</f>
        <v>163.66843571015713</v>
      </c>
      <c r="AQ29" s="87">
        <f>AQ$6/Wochen!$I$5*Wochen!$I20</f>
        <v>161.35069097787817</v>
      </c>
      <c r="AR29" s="87">
        <f>AR$6/Wochen!$I$5*Wochen!$I20</f>
        <v>156.12090799222324</v>
      </c>
      <c r="AS29" s="87">
        <f>AS$6/Wochen!$J$5*Wochen!$J20</f>
        <v>163.71786259541983</v>
      </c>
      <c r="AT29" s="87">
        <f>AT$6/Wochen!$J$5*Wochen!$J20</f>
        <v>163.20122137404579</v>
      </c>
      <c r="AU29" s="87">
        <f>AU$6/Wochen!$J$5*Wochen!$J20</f>
        <v>159.92916030534352</v>
      </c>
      <c r="AV29" s="87">
        <f>AV$6/Wochen!$J$5*Wochen!$J20</f>
        <v>160.7902290076336</v>
      </c>
      <c r="AW29" s="87">
        <f>AW$6/Wochen!$J$5*Wochen!$J20</f>
        <v>160.44580152671756</v>
      </c>
      <c r="AX29" s="87">
        <f>AX$6/Wochen!$J$5*Wochen!$J20</f>
        <v>161.42167938931297</v>
      </c>
      <c r="AY29" s="87">
        <f>AY$6/Wochen!$J$5*Wochen!$J20</f>
        <v>158.49404580152671</v>
      </c>
      <c r="AZ29" s="87">
        <f>AZ$6/Wochen!$K$5*Wochen!$K20</f>
        <v>171.30145661811275</v>
      </c>
      <c r="BA29" s="87">
        <f>BA$6/Wochen!$K$5*Wochen!$K20</f>
        <v>161.58222503694321</v>
      </c>
      <c r="BB29" s="87">
        <f>BB$6/Wochen!$K$5*Wochen!$K20</f>
        <v>166.07736964323411</v>
      </c>
      <c r="BC29" s="87">
        <f>BC$6/Wochen!$K$5*Wochen!$K20</f>
        <v>166.32035043276335</v>
      </c>
      <c r="BD29" s="87">
        <f>BD$6/Wochen!$K$5*Wochen!$K20</f>
        <v>161.94669622123706</v>
      </c>
      <c r="BE29" s="87">
        <f>BE$6/Wochen!$K$5*Wochen!$K20</f>
        <v>162.49340299767786</v>
      </c>
      <c r="BF29" s="87">
        <f>BF$6/Wochen!$K$5*Wochen!$K20</f>
        <v>161.27849905003166</v>
      </c>
      <c r="BG29" s="87">
        <f>BG$6/Wochen!$L$5*Wochen!$L20</f>
        <v>160.84716806895136</v>
      </c>
      <c r="BH29" s="87">
        <f>BH$6/Wochen!$L$5*Wochen!$L20</f>
        <v>162.3531192284014</v>
      </c>
      <c r="BI29" s="87">
        <f>BI$6/Wochen!$L$5*Wochen!$L20</f>
        <v>161.48430125179561</v>
      </c>
      <c r="BJ29" s="87">
        <f>BJ$6/Wochen!$L$5*Wochen!$L20</f>
        <v>158.29863533757438</v>
      </c>
      <c r="BK29" s="87">
        <f>BK$6/Wochen!$L$5*Wochen!$L20</f>
        <v>168.4927662630823</v>
      </c>
      <c r="BL29" s="87">
        <f>BL$6/Wochen!$L$5*Wochen!$L20</f>
        <v>163.80114918941103</v>
      </c>
      <c r="BM29" s="87">
        <f>BM$6/Wochen!$L$5*Wochen!$L20</f>
        <v>153.72286066078394</v>
      </c>
      <c r="BN29" s="87">
        <f>BN$6/Wochen!$M$5*Wochen!$M20</f>
        <v>172.30626686351371</v>
      </c>
      <c r="BO29" s="87">
        <f>BO$6/Wochen!$M$5*Wochen!$M20</f>
        <v>174.90688794990584</v>
      </c>
      <c r="BP29" s="87">
        <f>BP$6/Wochen!$M$5*Wochen!$M20</f>
        <v>168.91941149518914</v>
      </c>
      <c r="BQ29" s="87">
        <f>BQ$6/Wochen!$M$5*Wochen!$M20</f>
        <v>168.25413633355393</v>
      </c>
      <c r="BR29" s="87">
        <f>BR$6/Wochen!$M$5*Wochen!$M20</f>
        <v>175.45120399124369</v>
      </c>
      <c r="BS29" s="87">
        <f>BS$6/Wochen!$M$5*Wochen!$M20</f>
        <v>164.2624853637428</v>
      </c>
      <c r="BT29" s="87">
        <f>BT$6/Wochen!$M$5*Wochen!$M20</f>
        <v>163.8996080028509</v>
      </c>
      <c r="BU29" s="87">
        <f>BU$6/Wochen!$N$5*Wochen!$N20</f>
        <v>173.94015288674311</v>
      </c>
      <c r="BV29" s="87">
        <f>BV$6/Wochen!$N$5*Wochen!$N20</f>
        <v>173.75940454636893</v>
      </c>
      <c r="BW29" s="87">
        <f>BW$6/Wochen!$N$5*Wochen!$N20</f>
        <v>174.00040233353448</v>
      </c>
      <c r="BX29" s="87">
        <f>BX$6/Wochen!$N$5*Wochen!$N20</f>
        <v>171.71092335546169</v>
      </c>
      <c r="BY29" s="87">
        <f>BY$6/Wochen!$N$5*Wochen!$N20</f>
        <v>170.44568497284249</v>
      </c>
      <c r="BZ29" s="87">
        <f>BZ$6/Wochen!$N$5*Wochen!$N20</f>
        <v>168.69845101589218</v>
      </c>
      <c r="CA29" s="87">
        <f>CA$6/Wochen!$N$5*Wochen!$N20</f>
        <v>165.44498088915714</v>
      </c>
      <c r="CB29" s="87">
        <f>CB$6/Wochen!$O$5*Wochen!$O20</f>
        <v>172.0855073197913</v>
      </c>
      <c r="CC29" s="87">
        <f>CC$6/Wochen!$O$5*Wochen!$O20</f>
        <v>169.07578136872499</v>
      </c>
      <c r="CD29" s="87">
        <f>CD$6/Wochen!$O$5*Wochen!$O20</f>
        <v>173.32480624081862</v>
      </c>
      <c r="CE29" s="87">
        <f>CE$6/Wochen!$O$5*Wochen!$O20</f>
        <v>166.24309812066258</v>
      </c>
      <c r="CF29" s="87">
        <f>CF$6/Wochen!$O$5*Wochen!$O20</f>
        <v>169.72493794640596</v>
      </c>
      <c r="CG29" s="87">
        <f>CG$6/Wochen!$O$5*Wochen!$O20</f>
        <v>162.70224406058455</v>
      </c>
      <c r="CH29" s="87">
        <f>CH$6/Wochen!$O$5*Wochen!$O20</f>
        <v>151.843624943012</v>
      </c>
      <c r="CI29" s="87">
        <f>CI$6/Wochen!$O$5*Wochen!$O20</f>
        <v>158.74829036016411</v>
      </c>
      <c r="CJ29" s="87">
        <f>CJ$6/Wochen!$P$5*Wochen!$P20</f>
        <v>161.71669288940771</v>
      </c>
      <c r="CK29" s="87">
        <f>CK$6/Wochen!$P$5*Wochen!$P20</f>
        <v>173.45419479267119</v>
      </c>
      <c r="CL29" s="87">
        <f>CL$6/Wochen!$P$5*Wochen!$P20</f>
        <v>168.00040602953865</v>
      </c>
      <c r="CM29" s="87">
        <f>CM$6/Wochen!$P$5*Wochen!$P20</f>
        <v>174.93620260873979</v>
      </c>
      <c r="CN29" s="87">
        <f>CN$6/Wochen!$P$5*Wochen!$P20</f>
        <v>174.69908135816883</v>
      </c>
      <c r="CO29" s="87">
        <f>CO$6/Wochen!$P$5*Wochen!$P20</f>
        <v>155.72938131249049</v>
      </c>
      <c r="CP29" s="87">
        <f>CP$6/Wochen!$Q$5*Wochen!$Q20</f>
        <v>170.30880999660965</v>
      </c>
      <c r="CQ29" s="87">
        <f>CQ$6/Wochen!$Q$5*Wochen!$Q20</f>
        <v>173.4353659127234</v>
      </c>
      <c r="CR29" s="87">
        <f>CR$6/Wochen!$Q$5*Wochen!$Q20</f>
        <v>176.26696372354337</v>
      </c>
      <c r="CS29" s="87">
        <f>CS$6/Wochen!$Q$5*Wochen!$Q20</f>
        <v>181.10427665036082</v>
      </c>
      <c r="CT29" s="87">
        <f>CT$6/Wochen!$Q$5*Wochen!$Q20</f>
        <v>175.61805589189711</v>
      </c>
      <c r="CU29" s="87">
        <f>CU$6/Wochen!$Q$5*Wochen!$Q20</f>
        <v>173.02242456531215</v>
      </c>
      <c r="CV29" s="87">
        <f>CV$6/Wochen!$Q$5*Wochen!$Q20</f>
        <v>168.24410325955344</v>
      </c>
      <c r="CW29" s="87">
        <f>CW$6/Wochen!$R$5*Wochen!$R20</f>
        <v>179.7948617949593</v>
      </c>
      <c r="CX29" s="87">
        <f>CX$6/Wochen!$R$5*Wochen!$R20</f>
        <v>180.44586359869351</v>
      </c>
      <c r="CY29" s="87">
        <f>CY$6/Wochen!$R$5*Wochen!$R20</f>
        <v>186.89669965387802</v>
      </c>
      <c r="CZ29" s="87">
        <f>CZ$6/Wochen!$R$5*Wochen!$R20</f>
        <v>175.65212304392335</v>
      </c>
      <c r="DA29" s="87">
        <f>DA$6/Wochen!$R$5*Wochen!$R20</f>
        <v>163.28308877297323</v>
      </c>
      <c r="DB29" s="87">
        <f>DB$6/Wochen!$R$5*Wochen!$R20</f>
        <v>165.17691220201823</v>
      </c>
      <c r="DC29" s="87">
        <f>DC$6/Wochen!$R$5*Wochen!$R20</f>
        <v>162.75045093355433</v>
      </c>
      <c r="DD29" s="87">
        <f>DD$6/Wochen!$S$5*Wochen!$S20</f>
        <v>154.50085567598401</v>
      </c>
      <c r="DE29" s="87">
        <f>DE$6/Wochen!$S$5*Wochen!$S20</f>
        <v>157.26391121713428</v>
      </c>
      <c r="DF29" s="87">
        <f>DF$6/Wochen!$S$5*Wochen!$S20</f>
        <v>157.66685681688534</v>
      </c>
      <c r="DG29" s="87">
        <f>DG$6/Wochen!$S$5*Wochen!$S20</f>
        <v>162.55976767100555</v>
      </c>
      <c r="DH29" s="87">
        <f>DH$6/Wochen!$S$5*Wochen!$S20</f>
        <v>168.3161333817352</v>
      </c>
      <c r="DI29" s="87">
        <f>DI$6/Wochen!$S$5*Wochen!$S20</f>
        <v>156.05507441788103</v>
      </c>
      <c r="DJ29" s="87">
        <f>DJ$6/Wochen!$S$5*Wochen!$S20</f>
        <v>153.63740081937459</v>
      </c>
      <c r="DK29" s="87">
        <f>DK$6/Wochen!$T$5*Wochen!$T20</f>
        <v>157.58130760523903</v>
      </c>
      <c r="DL29" s="87">
        <f>DL$6/Wochen!$T$5*Wochen!$T20</f>
        <v>162.57068937638118</v>
      </c>
      <c r="DM29" s="87">
        <f>DM$6/Wochen!$T$5*Wochen!$T20</f>
        <v>160.43238290303455</v>
      </c>
      <c r="DN29" s="87">
        <f>DN$6/Wochen!$T$5*Wochen!$T20</f>
        <v>163.28345820083004</v>
      </c>
      <c r="DO29" s="87">
        <f>DO$6/Wochen!$T$5*Wochen!$T20</f>
        <v>161.79852314989489</v>
      </c>
      <c r="DP29" s="87">
        <f>DP$6/Wochen!$T$5*Wochen!$T20</f>
        <v>150.75060637093731</v>
      </c>
      <c r="DQ29" s="87">
        <f>DQ$6/Wochen!$T$5*Wochen!$T20</f>
        <v>145.58303239368297</v>
      </c>
      <c r="DR29" s="87">
        <f>DR$6/Wochen!$U$5*Wochen!$U20</f>
        <v>154.29109684621827</v>
      </c>
      <c r="DS29" s="87">
        <f>DS$6/Wochen!$U$5*Wochen!$U20</f>
        <v>151.58732905386549</v>
      </c>
      <c r="DT29" s="87">
        <f>DT$6/Wochen!$U$5*Wochen!$U20</f>
        <v>162.75506558749649</v>
      </c>
      <c r="DU29" s="87">
        <f>DU$6/Wochen!$U$5*Wochen!$U20</f>
        <v>158.87574658107729</v>
      </c>
      <c r="DV29" s="87">
        <f>DV$6/Wochen!$U$5*Wochen!$U20</f>
        <v>146.41490371197321</v>
      </c>
      <c r="DW29" s="87">
        <f>DW$6/Wochen!$U$5*Wochen!$U20</f>
        <v>143.06458275188388</v>
      </c>
      <c r="DX29" s="87">
        <f>DX$6/Wochen!$U$5*Wochen!$U20</f>
        <v>136.01127546748535</v>
      </c>
      <c r="DY29" s="87">
        <f>DY$6/Wochen!$V$5*Wochen!$V20</f>
        <v>147.33737809026991</v>
      </c>
      <c r="DZ29" s="87">
        <f>DZ$6/Wochen!$V$5*Wochen!$V20</f>
        <v>147.33737809026991</v>
      </c>
      <c r="EA29" s="87">
        <f>EA$6/Wochen!$V$5*Wochen!$V20</f>
        <v>149.50669085960536</v>
      </c>
      <c r="EB29" s="87">
        <f>EB$6/Wochen!$V$5*Wochen!$V20</f>
        <v>148.45134951236108</v>
      </c>
      <c r="EC29" s="87">
        <f>EC$6/Wochen!$V$5*Wochen!$V20</f>
        <v>150.21025175776822</v>
      </c>
      <c r="ED29" s="87">
        <f>ED$6/Wochen!$V$5*Wochen!$V20</f>
        <v>149.79984123383986</v>
      </c>
      <c r="EE29" s="87">
        <f>EE$6/Wochen!$V$5*Wochen!$V20</f>
        <v>141.35711045588567</v>
      </c>
      <c r="EF29" s="87">
        <f>EF$6/Wochen!$W$5*Wochen!$W20</f>
        <v>138.22749484839565</v>
      </c>
      <c r="EG29" s="87">
        <f>EG$6/Wochen!$W$5*Wochen!$W20</f>
        <v>138.11516043567855</v>
      </c>
      <c r="EH29" s="87">
        <f>EH$6/Wochen!$W$5*Wochen!$W20</f>
        <v>141.31669119811599</v>
      </c>
      <c r="EI29" s="87">
        <f>EI$6/Wochen!$W$5*Wochen!$W20</f>
        <v>135.81230497497791</v>
      </c>
      <c r="EJ29" s="87">
        <f>EJ$6/Wochen!$W$5*Wochen!$W20</f>
        <v>138.11516043567855</v>
      </c>
      <c r="EK29" s="87">
        <f>EK$6/Wochen!$W$5*Wochen!$W20</f>
        <v>130.36408595819839</v>
      </c>
      <c r="EL29" s="87">
        <f>EL$6/Wochen!$W$5*Wochen!$W20</f>
        <v>132.04910214895494</v>
      </c>
      <c r="EM29" s="87">
        <f>EM$6/Wochen!$X$5*Wochen!$X20</f>
        <v>144.05513784461152</v>
      </c>
      <c r="EN29" s="87">
        <f>EN$6/Wochen!$X$5*Wochen!$X20</f>
        <v>145.90347962930582</v>
      </c>
      <c r="EO29" s="87">
        <f>EO$6/Wochen!$X$5*Wochen!$X20</f>
        <v>150.17777000641138</v>
      </c>
      <c r="EP29" s="87">
        <f>EP$6/Wochen!$X$5*Wochen!$X20</f>
        <v>139.6075654251909</v>
      </c>
      <c r="EQ29" s="87">
        <f>EQ$6/Wochen!$X$5*Wochen!$X20</f>
        <v>142.61112082531912</v>
      </c>
      <c r="ER29" s="87">
        <f>ER$6/Wochen!$X$5*Wochen!$X20</f>
        <v>137.23937751355132</v>
      </c>
      <c r="ES29" s="87">
        <f>ES$6/Wochen!$X$5*Wochen!$X20</f>
        <v>131.40554875560997</v>
      </c>
      <c r="ET29" s="87">
        <f>ET$6/Wochen!$Y$5*Wochen!$Y20</f>
        <v>136.24895572263992</v>
      </c>
      <c r="EU29" s="87">
        <f>EU$6/Wochen!$Y$5*Wochen!$Y20</f>
        <v>135.51975176035327</v>
      </c>
      <c r="EV29" s="87">
        <f>EV$6/Wochen!$Y$5*Wochen!$Y20</f>
        <v>135.46365914786966</v>
      </c>
      <c r="EW29" s="87">
        <f>EW$6/Wochen!$Y$5*Wochen!$Y20</f>
        <v>139.16577157178662</v>
      </c>
      <c r="EX29" s="87">
        <f>EX$6/Wochen!$Y$5*Wochen!$Y20</f>
        <v>135.01491824800095</v>
      </c>
      <c r="EY29" s="87">
        <f>EY$6/Wochen!$Y$5*Wochen!$Y20</f>
        <v>133.5565103234276</v>
      </c>
      <c r="EZ29" s="87">
        <f>EZ$6/Wochen!$Y$5*Wochen!$Y20</f>
        <v>125.03043322592195</v>
      </c>
      <c r="FA29" s="87">
        <f>FA$6/Wochen!$Z$5*Wochen!$Z20</f>
        <v>141.33445300283779</v>
      </c>
      <c r="FB29" s="87">
        <f>FB$6/Wochen!$Z$5*Wochen!$Z20</f>
        <v>153.6296982683732</v>
      </c>
      <c r="FC29" s="87">
        <f>FC$6/Wochen!$Z$5*Wochen!$Z20</f>
        <v>157.89042682573697</v>
      </c>
      <c r="FD29" s="87">
        <f>FD$6/Wochen!$Z$5*Wochen!$Z20</f>
        <v>163.79457925522672</v>
      </c>
      <c r="FE29" s="87">
        <f>FE$6/Wochen!$Z$5*Wochen!$Z20</f>
        <v>152.04714194706668</v>
      </c>
      <c r="FF29" s="87">
        <f>FF$6/Wochen!$Z$5*Wochen!$Z20</f>
        <v>144.62130074708983</v>
      </c>
      <c r="FG29" s="87">
        <f>FG$6/Wochen!$Z$5*Wochen!$Z20</f>
        <v>137.68239995366886</v>
      </c>
      <c r="FH29" s="87">
        <f>FH$6/Wochen!$AA$5*Wochen!$AA20</f>
        <v>134.80662650602409</v>
      </c>
      <c r="FI29" s="87">
        <f>FI$6/Wochen!$AA$5*Wochen!$AA20</f>
        <v>135.85843373493975</v>
      </c>
      <c r="FJ29" s="87">
        <f>FJ$6/Wochen!$AA$5*Wochen!$AA20</f>
        <v>139.24759036144579</v>
      </c>
      <c r="FK29" s="87">
        <f>FK$6/Wochen!$AA$5*Wochen!$AA20</f>
        <v>135.5078313253012</v>
      </c>
      <c r="FL29" s="87">
        <f>FL$6/Wochen!$AA$5*Wochen!$AA20</f>
        <v>147.194578313253</v>
      </c>
      <c r="FM29" s="87">
        <f>FM$6/Wochen!$AA$5*Wochen!$AA20</f>
        <v>142.34457831325301</v>
      </c>
      <c r="FN29" s="87">
        <f>FN$6/Wochen!$AA$5*Wochen!$AA20</f>
        <v>135.04036144578313</v>
      </c>
      <c r="FO29" s="87">
        <f>FO$6/Wochen!$AB$5*Wochen!$AB20</f>
        <v>133.55307467057102</v>
      </c>
      <c r="FP29" s="87">
        <f>FP$6/Wochen!$AB$5*Wochen!$AB20</f>
        <v>139.47071742313324</v>
      </c>
      <c r="FQ29" s="87">
        <f>FQ$6/Wochen!$AB$5*Wochen!$AB20</f>
        <v>139.00658857979502</v>
      </c>
      <c r="FR29" s="87">
        <f>FR$6/Wochen!$AB$5*Wochen!$AB20</f>
        <v>137.78825036603223</v>
      </c>
      <c r="FS29" s="87">
        <f>FS$6/Wochen!$AB$5*Wochen!$AB20</f>
        <v>137.38213762811128</v>
      </c>
      <c r="FT29" s="87">
        <f>FT$6/Wochen!$AB$5*Wochen!$AB20</f>
        <v>136.62792825768668</v>
      </c>
      <c r="FU29" s="87">
        <f>FU$6/Wochen!$AB$5*Wochen!$AB20</f>
        <v>127.17130307467058</v>
      </c>
      <c r="FV29" s="87">
        <f>FV$6/Wochen!$AC$5*Wochen!$AC20</f>
        <v>141.89503529684066</v>
      </c>
      <c r="FW29" s="87">
        <f>FW$6/Wochen!$AC$5*Wochen!$AC20</f>
        <v>140.46290938548779</v>
      </c>
      <c r="FX29" s="87">
        <f>FX$6/Wochen!$AC$5*Wochen!$AC20</f>
        <v>135.88010646915865</v>
      </c>
      <c r="FY29" s="87">
        <f>FY$6/Wochen!$AC$5*Wochen!$AC20</f>
        <v>140.46290938548779</v>
      </c>
      <c r="FZ29" s="87">
        <f>FZ$6/Wochen!$AC$5*Wochen!$AC20</f>
        <v>145.7331327392663</v>
      </c>
      <c r="GA29" s="87">
        <f>GA$6/Wochen!$AC$5*Wochen!$AC20</f>
        <v>149.34209003587546</v>
      </c>
      <c r="GB29" s="87">
        <f>GB$6/Wochen!$AC$5*Wochen!$AC20</f>
        <v>136.22381668788336</v>
      </c>
      <c r="GC29" s="87">
        <f>GC$6/Wochen!$AD$5*Wochen!$AD20</f>
        <v>130.66293433943895</v>
      </c>
      <c r="GD29" s="87">
        <f>GD$6/Wochen!$AD$5*Wochen!$AD20</f>
        <v>130.94772713442461</v>
      </c>
      <c r="GE29" s="87">
        <f>GE$6/Wochen!$AD$5*Wochen!$AD20</f>
        <v>139.89022089697559</v>
      </c>
      <c r="GF29" s="87">
        <f>GF$6/Wochen!$AD$5*Wochen!$AD20</f>
        <v>137.72579565508428</v>
      </c>
      <c r="GG29" s="87">
        <f>GG$6/Wochen!$AD$5*Wochen!$AD20</f>
        <v>133.90957220227591</v>
      </c>
      <c r="GH29" s="87">
        <f>GH$6/Wochen!$AD$5*Wochen!$AD20</f>
        <v>129.40984604150185</v>
      </c>
      <c r="GI29" s="87">
        <f>GI$6/Wochen!$AD$5*Wochen!$AD20</f>
        <v>133.45390373029878</v>
      </c>
      <c r="GJ29" s="87">
        <f>GJ$6/Wochen!$AE$5*Wochen!$AE20</f>
        <v>141.30329289428076</v>
      </c>
      <c r="GK29" s="87">
        <f>GK$6/Wochen!$AE$5*Wochen!$AE20</f>
        <v>136.82495667244368</v>
      </c>
      <c r="GL29" s="87">
        <f>GL$6/Wochen!$AE$5*Wochen!$AE20</f>
        <v>132.34662045060659</v>
      </c>
      <c r="GM29" s="87">
        <f>GM$6/Wochen!$AE$5*Wochen!$AE20</f>
        <v>141.00866551126515</v>
      </c>
      <c r="GN29" s="87">
        <f>GN$6/Wochen!$AE$5*Wochen!$AE20</f>
        <v>143.48353552859618</v>
      </c>
      <c r="GO29" s="87">
        <f>GO$6/Wochen!$AE$5*Wochen!$AE20</f>
        <v>129.87175043327557</v>
      </c>
      <c r="GP29" s="87">
        <f>GP$6/Wochen!$AE$5*Wochen!$AE20</f>
        <v>127.16117850953206</v>
      </c>
      <c r="GQ29" s="87">
        <f>GQ$6/Wochen!$AF$5*Wochen!$AF20</f>
        <v>124.85008476628724</v>
      </c>
      <c r="GR29" s="87">
        <f>GR$6/Wochen!$AF$5*Wochen!$AF20</f>
        <v>133.224509566481</v>
      </c>
      <c r="GS29" s="87">
        <f>GS$6/Wochen!$AF$5*Wochen!$AF20</f>
        <v>132.45822232986194</v>
      </c>
      <c r="GT29" s="87">
        <f>GT$6/Wochen!$AF$5*Wochen!$AF20</f>
        <v>128.7909905546137</v>
      </c>
      <c r="GU29" s="87">
        <f>GU$6/Wochen!$AF$5*Wochen!$AF20</f>
        <v>128.02470331799466</v>
      </c>
      <c r="GV29" s="87">
        <f>GV$6/Wochen!$AF$5*Wochen!$AF20</f>
        <v>127.14894647614435</v>
      </c>
      <c r="GW29" s="87">
        <f>GW$6/Wochen!$AF$5*Wochen!$AF20</f>
        <v>129.50254298861708</v>
      </c>
      <c r="GX29" s="87">
        <f>GX$6/Wochen!$AG$5*Wochen!$AG20</f>
        <v>139.23713170039051</v>
      </c>
      <c r="GY29" s="87">
        <f>GY$6/Wochen!$AG$5*Wochen!$AG20</f>
        <v>131.69086498639214</v>
      </c>
      <c r="GZ29" s="87">
        <f>GZ$6/Wochen!$AG$5*Wochen!$AG20</f>
        <v>131.63412613891848</v>
      </c>
      <c r="HA29" s="87">
        <f>HA$6/Wochen!$AG$5*Wochen!$AG20</f>
        <v>135.54910661460181</v>
      </c>
      <c r="HB29" s="87">
        <f>HB$6/Wochen!$AG$5*Wochen!$AG20</f>
        <v>143.66276180333688</v>
      </c>
      <c r="HC29" s="87">
        <f>HC$6/Wochen!$AG$5*Wochen!$AG20</f>
        <v>142.58472370133711</v>
      </c>
      <c r="HD29" s="87">
        <f>HD$6/Wochen!$AG$5*Wochen!$AG20</f>
        <v>134.64128505502308</v>
      </c>
      <c r="HE29" s="87">
        <f>HE$6/Wochen!$AH$5*Wochen!$AH20</f>
        <v>147.39683817188848</v>
      </c>
      <c r="HF29" s="87">
        <f>HF$6/Wochen!$AH$5*Wochen!$AH20</f>
        <v>156.80643863179077</v>
      </c>
      <c r="HG29" s="87">
        <f>HG$6/Wochen!$AH$5*Wochen!$AH20</f>
        <v>144.42219028456455</v>
      </c>
      <c r="HH29" s="87">
        <f>HH$6/Wochen!$AH$5*Wochen!$AH20</f>
        <v>142.66168439206669</v>
      </c>
      <c r="HI29" s="87">
        <f>HI$6/Wochen!$AH$5*Wochen!$AH20</f>
        <v>157.95987352687553</v>
      </c>
      <c r="HJ29" s="87">
        <f>HJ$6/Wochen!$AH$5*Wochen!$AH20</f>
        <v>157.17068123023859</v>
      </c>
      <c r="HK29" s="87">
        <f>HK$6/Wochen!$AH$5*Wochen!$AH20</f>
        <v>149.58229376257543</v>
      </c>
      <c r="HL29" s="87">
        <f>HL$6/Wochen!$AI$5*Wochen!$AI20</f>
        <v>145.81396680022894</v>
      </c>
      <c r="HM29" s="87">
        <f>HM$6/Wochen!$AI$5*Wochen!$AI20</f>
        <v>138.37200915855755</v>
      </c>
      <c r="HN29" s="87">
        <f>HN$6/Wochen!$AI$5*Wochen!$AI20</f>
        <v>144.48288494562104</v>
      </c>
      <c r="HO29" s="87">
        <f>HO$6/Wochen!$AI$5*Wochen!$AI20</f>
        <v>145.39044075558101</v>
      </c>
      <c r="HP29" s="87">
        <f>HP$6/Wochen!$AI$5*Wochen!$AI20</f>
        <v>153.86096164854035</v>
      </c>
      <c r="HQ29" s="87">
        <f>HQ$6/Wochen!$AI$5*Wochen!$AI20</f>
        <v>161.48443045220378</v>
      </c>
      <c r="HR29" s="87">
        <f>HR$6/Wochen!$AI$5*Wochen!$AI20</f>
        <v>167.59530623926733</v>
      </c>
      <c r="HS29" s="87">
        <f>HS$6/Wochen!$AJ$5*Wochen!$AJ20</f>
        <v>157.90855022366816</v>
      </c>
      <c r="HT29" s="87">
        <f>HT$6/Wochen!$AJ$5*Wochen!$AJ20</f>
        <v>172.38775925172834</v>
      </c>
      <c r="HU29" s="87">
        <f>HU$6/Wochen!$AJ$5*Wochen!$AJ20</f>
        <v>170.11651077673852</v>
      </c>
      <c r="HV29" s="87">
        <f>HV$6/Wochen!$AJ$5*Wochen!$AJ20</f>
        <v>162.84851565677104</v>
      </c>
      <c r="HW29" s="87">
        <f>HW$6/Wochen!$AJ$5*Wochen!$AJ20</f>
        <v>162.22392232614882</v>
      </c>
      <c r="HX29" s="87">
        <f>HX$6/Wochen!$AJ$5*Wochen!$AJ20</f>
        <v>150.29986783245221</v>
      </c>
      <c r="HY29" s="87">
        <f>HY$6/Wochen!$AJ$5*Wochen!$AJ20</f>
        <v>141.21487393249288</v>
      </c>
      <c r="HZ29" s="87">
        <f>HZ$6/Wochen!$AK$5*Wochen!$AK20</f>
        <v>147.90673811424011</v>
      </c>
      <c r="IA29" s="87">
        <f>IA$6/Wochen!$AK$5*Wochen!$AK20</f>
        <v>151.47075590012543</v>
      </c>
      <c r="IB29" s="87">
        <f>IB$6/Wochen!$AK$5*Wochen!$AK20</f>
        <v>150.8767529358112</v>
      </c>
      <c r="IC29" s="87">
        <f>IC$6/Wochen!$AK$5*Wochen!$AK20</f>
        <v>149.21354463573138</v>
      </c>
      <c r="ID29" s="87">
        <f>ID$6/Wochen!$AK$5*Wochen!$AK20</f>
        <v>159.48979591836735</v>
      </c>
      <c r="IE29" s="87">
        <f>IE$6/Wochen!$AK$5*Wochen!$AK20</f>
        <v>149.33234522859425</v>
      </c>
      <c r="IF29" s="87">
        <f>IF$6/Wochen!$AK$5*Wochen!$AK20</f>
        <v>133.71006726713031</v>
      </c>
      <c r="IG29" s="87">
        <f>IG$6/Wochen!$AL$5*Wochen!$AL20</f>
        <v>146.78655199374512</v>
      </c>
      <c r="IH29" s="87">
        <f>IH$6/Wochen!$AL$5*Wochen!$AL20</f>
        <v>151.36579058158415</v>
      </c>
      <c r="II29" s="87">
        <f>II$6/Wochen!$AL$5*Wochen!$AL20</f>
        <v>149.35845311842186</v>
      </c>
      <c r="IJ29" s="87">
        <f>IJ$6/Wochen!$AL$5*Wochen!$AL20</f>
        <v>142.33277199735369</v>
      </c>
      <c r="IK29" s="87">
        <f>IK$6/Wochen!$AL$5*Wochen!$AL20</f>
        <v>152.36945931316535</v>
      </c>
      <c r="IL29" s="87">
        <f>IL$6/Wochen!$AL$5*Wochen!$AL20</f>
        <v>155.69411198652793</v>
      </c>
      <c r="IM29" s="87">
        <f>IM$6/Wochen!$AL$5*Wochen!$AL20</f>
        <v>145.0928610092019</v>
      </c>
      <c r="IN29" s="87">
        <f>IN$6/Wochen!$AM$5*Wochen!$AM20</f>
        <v>136.30376263683675</v>
      </c>
      <c r="IO29" s="87">
        <f>IO$6/Wochen!$AM$5*Wochen!$AM20</f>
        <v>147.37656278040316</v>
      </c>
      <c r="IP29" s="87">
        <f>IP$6/Wochen!$AM$5*Wochen!$AM20</f>
        <v>144.48800622121195</v>
      </c>
      <c r="IQ29" s="87">
        <f>IQ$6/Wochen!$AM$5*Wochen!$AM20</f>
        <v>145.87210623915774</v>
      </c>
      <c r="IR29" s="87">
        <f>IR$6/Wochen!$AM$5*Wochen!$AM20</f>
        <v>148.70048453669915</v>
      </c>
      <c r="IS29" s="87">
        <f>IS$6/Wochen!$AM$5*Wochen!$AM20</f>
        <v>143.46497577316504</v>
      </c>
      <c r="IT29" s="87">
        <f>IT$6/Wochen!$AM$5*Wochen!$AM20</f>
        <v>139.79410181252615</v>
      </c>
      <c r="IU29" s="87">
        <f>IU$6/Wochen!$AN$5*Wochen!$AN20</f>
        <v>136.61293911007024</v>
      </c>
      <c r="IV29" s="87">
        <f>IV$6/Wochen!$AN$5*Wochen!$AN20</f>
        <v>136.61293911007024</v>
      </c>
      <c r="IW29" s="87">
        <f>IW$6/Wochen!$AN$5*Wochen!$AN20</f>
        <v>143.20960187353629</v>
      </c>
      <c r="IX29" s="87">
        <f>IX$6/Wochen!$AN$5*Wochen!$AN20</f>
        <v>140.50327868852457</v>
      </c>
      <c r="IY29" s="87">
        <f>IY$6/Wochen!$AN$5*Wochen!$AN20</f>
        <v>140.33413348946138</v>
      </c>
      <c r="IZ29" s="87">
        <f>IZ$6/Wochen!$AN$5*Wochen!$AN20</f>
        <v>136.55655737704919</v>
      </c>
      <c r="JA29" s="87">
        <f>JA$6/Wochen!$AN$5*Wochen!$AN20</f>
        <v>129.17055035128806</v>
      </c>
      <c r="JB29" s="87">
        <f>JB$6/Wochen!$AO$5*Wochen!$AO20</f>
        <v>151.14135647408082</v>
      </c>
      <c r="JC29" s="87">
        <f>JC$6/Wochen!$AO$5*Wochen!$AO20</f>
        <v>160.36538022379537</v>
      </c>
      <c r="JD29" s="87">
        <f>JD$6/Wochen!$AO$5*Wochen!$AO20</f>
        <v>154.39689426809775</v>
      </c>
      <c r="JE29" s="87">
        <f>JE$6/Wochen!$AO$5*Wochen!$AO20</f>
        <v>153.85430463576159</v>
      </c>
      <c r="JF29" s="87">
        <f>JF$6/Wochen!$AO$5*Wochen!$AO20</f>
        <v>144.81114409682576</v>
      </c>
      <c r="JG29" s="87">
        <f>JG$6/Wochen!$AO$5*Wochen!$AO20</f>
        <v>148.30783283854763</v>
      </c>
      <c r="JH29" s="87">
        <f>JH$6/Wochen!$AO$5*Wochen!$AO20</f>
        <v>143.12308746289108</v>
      </c>
      <c r="JI29" s="87">
        <f>JI$6/Wochen!$AP$5*Wochen!$AP20</f>
        <v>152.19105714450137</v>
      </c>
      <c r="JJ29" s="87">
        <f>JJ$6/Wochen!$AP$5*Wochen!$AP20</f>
        <v>153.11641825401392</v>
      </c>
      <c r="JK29" s="87">
        <f>JK$6/Wochen!$AP$5*Wochen!$AP20</f>
        <v>160.7660700926512</v>
      </c>
      <c r="JL29" s="87">
        <f>JL$6/Wochen!$AP$5*Wochen!$AP20</f>
        <v>155.02883121367324</v>
      </c>
      <c r="JM29" s="87">
        <f>JM$6/Wochen!$AP$5*Wochen!$AP20</f>
        <v>158.42182194855269</v>
      </c>
      <c r="JN29" s="87">
        <f>JN$6/Wochen!$AP$5*Wochen!$AP20</f>
        <v>149.16821085342693</v>
      </c>
      <c r="JO29" s="87">
        <f>JO$6/Wochen!$AP$5*Wochen!$AP20</f>
        <v>143.30759049318064</v>
      </c>
      <c r="JP29" s="87">
        <f>JP$6/Wochen!$AQ$5*Wochen!$AQ20</f>
        <v>141.66135095113339</v>
      </c>
      <c r="JQ29" s="87">
        <f>JQ$6/Wochen!$AQ$5*Wochen!$AQ20</f>
        <v>146.82310058093177</v>
      </c>
      <c r="JR29" s="87">
        <f>JR$6/Wochen!$AQ$5*Wochen!$AQ20</f>
        <v>144.81575350267684</v>
      </c>
      <c r="JS29" s="87">
        <f>JS$6/Wochen!$AQ$5*Wochen!$AQ20</f>
        <v>149.34662262216654</v>
      </c>
      <c r="JT29" s="87">
        <f>JT$6/Wochen!$AQ$5*Wochen!$AQ20</f>
        <v>145.27457569199225</v>
      </c>
      <c r="JU29" s="87">
        <f>JU$6/Wochen!$AQ$5*Wochen!$AQ20</f>
        <v>141.25988153548241</v>
      </c>
      <c r="JV29" s="87">
        <f>JV$6/Wochen!$AQ$5*Wochen!$AQ20</f>
        <v>137.81871511561681</v>
      </c>
      <c r="JW29" s="87">
        <f>JW$6/Wochen!$AR$5*Wochen!$AR20</f>
        <v>135.62590382187537</v>
      </c>
      <c r="JX29" s="87">
        <f>JX$6/Wochen!$AR$5*Wochen!$AR20</f>
        <v>140.98617009066911</v>
      </c>
      <c r="JY29" s="87">
        <f>JY$6/Wochen!$AR$5*Wochen!$AR20</f>
        <v>141.37702283943531</v>
      </c>
      <c r="JZ29" s="87">
        <f>JZ$6/Wochen!$AR$5*Wochen!$AR20</f>
        <v>139.08774245380468</v>
      </c>
      <c r="KA29" s="87">
        <f>KA$6/Wochen!$AR$5*Wochen!$AR20</f>
        <v>146.34643635946287</v>
      </c>
      <c r="KB29" s="87">
        <f>KB$6/Wochen!$AR$5*Wochen!$AR20</f>
        <v>141.71203948123494</v>
      </c>
      <c r="KC29" s="87">
        <f>KC$6/Wochen!$AR$5*Wochen!$AR20</f>
        <v>127.86468495351772</v>
      </c>
      <c r="KD29" s="87">
        <f>KD$6/Wochen!$AS$5*Wochen!$AS20</f>
        <v>150.23817338162064</v>
      </c>
      <c r="KE29" s="87">
        <f>KE$6/Wochen!$AS$5*Wochen!$AS20</f>
        <v>150.84421684019918</v>
      </c>
      <c r="KF29" s="87">
        <f>KF$6/Wochen!$AS$5*Wochen!$AS20</f>
        <v>156.05619058397463</v>
      </c>
      <c r="KG29" s="87">
        <f>KG$6/Wochen!$AS$5*Wochen!$AS20</f>
        <v>154.1168515165233</v>
      </c>
      <c r="KH29" s="87">
        <f>KH$6/Wochen!$AS$5*Wochen!$AS20</f>
        <v>156.11679492983248</v>
      </c>
      <c r="KI29" s="87">
        <f>KI$6/Wochen!$AS$5*Wochen!$AS20</f>
        <v>155.02591670439111</v>
      </c>
      <c r="KJ29" s="87">
        <f>KJ$6/Wochen!$AS$5*Wochen!$AS20</f>
        <v>148.60185604345855</v>
      </c>
      <c r="KK29" s="87">
        <f>KK$6/Wochen!$AT$5*Wochen!$AT20</f>
        <v>155.95403726708074</v>
      </c>
      <c r="KL29" s="87">
        <f>KL$6/Wochen!$AT$5*Wochen!$AT20</f>
        <v>154.2138806373211</v>
      </c>
      <c r="KM29" s="87">
        <f>KM$6/Wochen!$AT$5*Wochen!$AT20</f>
        <v>164.23478260869567</v>
      </c>
      <c r="KN29" s="87">
        <f>KN$6/Wochen!$AT$5*Wochen!$AT20</f>
        <v>162.37461517688362</v>
      </c>
      <c r="KO29" s="87">
        <f>KO$6/Wochen!$AT$5*Wochen!$AT20</f>
        <v>161.77456116662165</v>
      </c>
      <c r="KP29" s="87">
        <f>KP$6/Wochen!$AT$5*Wochen!$AT20</f>
        <v>154.0338644342425</v>
      </c>
      <c r="KQ29" s="87">
        <f>KQ$6/Wochen!$AT$5*Wochen!$AT20</f>
        <v>158.41425870915475</v>
      </c>
      <c r="KR29" s="87">
        <f>KR$6/Wochen!$AU$5*Wochen!$AU20</f>
        <v>153.12314098750744</v>
      </c>
      <c r="KS29" s="87">
        <f>KS$6/Wochen!$AU$5*Wochen!$AU20</f>
        <v>146.75788221296847</v>
      </c>
      <c r="KT29" s="87">
        <f>KT$6/Wochen!$AU$5*Wochen!$AU20</f>
        <v>155.74063057703748</v>
      </c>
      <c r="KU29" s="87">
        <f>KU$6/Wochen!$AU$5*Wochen!$AU20</f>
        <v>154.43188578227247</v>
      </c>
      <c r="KV29" s="87">
        <f>KV$6/Wochen!$AU$5*Wochen!$AU20</f>
        <v>166.09161213563357</v>
      </c>
      <c r="KW29" s="87">
        <f>KW$6/Wochen!$AU$5*Wochen!$AU20</f>
        <v>164.66389054134444</v>
      </c>
      <c r="KX29" s="87">
        <f>KX$6/Wochen!$AU$5*Wochen!$AU20</f>
        <v>159.19095776323616</v>
      </c>
      <c r="KY29" s="87">
        <f>KY$6/Wochen!$AV$5*Wochen!$AV20</f>
        <v>178.44661218033221</v>
      </c>
      <c r="KZ29" s="87">
        <f>KZ$6/Wochen!$AV$5*Wochen!$AV20</f>
        <v>169.98470867387292</v>
      </c>
      <c r="LA29" s="87">
        <f>LA$6/Wochen!$AV$5*Wochen!$AV20</f>
        <v>168.86475085684154</v>
      </c>
      <c r="LB29" s="87">
        <f>LB$6/Wochen!$AV$5*Wochen!$AV20</f>
        <v>166.56261534405482</v>
      </c>
      <c r="LC29" s="87">
        <f>LC$6/Wochen!$AV$5*Wochen!$AV20</f>
        <v>167.55813340363827</v>
      </c>
      <c r="LD29" s="87">
        <f>LD$6/Wochen!$AV$5*Wochen!$AV20</f>
        <v>167.80701291853416</v>
      </c>
      <c r="LE29" s="87">
        <f>LE$6/Wochen!$AV$5*Wochen!$AV20</f>
        <v>160.77616662272609</v>
      </c>
      <c r="LF29" s="87">
        <f>LF$6/Wochen!$AW$5*Wochen!$AW20</f>
        <v>164.88036497094504</v>
      </c>
      <c r="LG29" s="87">
        <f>LG$6/Wochen!$AW$5*Wochen!$AW20</f>
        <v>165.89336323784278</v>
      </c>
      <c r="LH29" s="87">
        <f>LH$6/Wochen!$AW$5*Wochen!$AW20</f>
        <v>164.58242430421041</v>
      </c>
      <c r="LI29" s="87">
        <f>LI$6/Wochen!$AW$5*Wochen!$AW20</f>
        <v>167.9789479049852</v>
      </c>
      <c r="LJ29" s="87">
        <f>LJ$6/Wochen!$AW$5*Wochen!$AW20</f>
        <v>167.56183097155673</v>
      </c>
      <c r="LK29" s="87">
        <f>LK$6/Wochen!$AW$5*Wochen!$AW20</f>
        <v>171.55423590580079</v>
      </c>
      <c r="LL29" s="87">
        <f>LL$6/Wochen!$AW$5*Wochen!$AW20</f>
        <v>166.54883270465899</v>
      </c>
      <c r="LM29" s="87">
        <f>LM$6/Wochen!$AX$5*Wochen!$AX20</f>
        <v>169.97356872132454</v>
      </c>
      <c r="LN29" s="87">
        <f>LN$6/Wochen!$AX$5*Wochen!$AX20</f>
        <v>177.32216237781768</v>
      </c>
      <c r="LO29" s="87">
        <f>LO$6/Wochen!$AX$5*Wochen!$AX20</f>
        <v>167.942250149611</v>
      </c>
      <c r="LP29" s="87">
        <f>LP$6/Wochen!$AX$5*Wochen!$AX20</f>
        <v>165.43297426690606</v>
      </c>
      <c r="LQ29" s="87">
        <f>LQ$6/Wochen!$AX$5*Wochen!$AX20</f>
        <v>173.19978057051665</v>
      </c>
      <c r="LR29" s="87">
        <f>LR$6/Wochen!$AX$5*Wochen!$AX20</f>
        <v>169.73459006582885</v>
      </c>
      <c r="LS29" s="87">
        <f>LS$6/Wochen!$AX$5*Wochen!$AX20</f>
        <v>174.39467384799522</v>
      </c>
      <c r="LT29" s="87">
        <f>LT$6/Wochen!$AY$5*Wochen!$AY20</f>
        <v>186.36243072988208</v>
      </c>
      <c r="LU29" s="87">
        <f>LU$6/Wochen!$AY$5*Wochen!$AY20</f>
        <v>186.48415668071803</v>
      </c>
      <c r="LV29" s="87">
        <f>LV$6/Wochen!$AY$5*Wochen!$AY20</f>
        <v>184.65826741817835</v>
      </c>
      <c r="LW29" s="87">
        <f>LW$6/Wochen!$AY$5*Wochen!$AY20</f>
        <v>182.95410410647466</v>
      </c>
      <c r="LX29" s="87">
        <f>LX$6/Wochen!$AY$5*Wochen!$AY20</f>
        <v>183.56273386065459</v>
      </c>
      <c r="LY29" s="87">
        <f>LY$6/Wochen!$AY$5*Wochen!$AY20</f>
        <v>182.2846113768768</v>
      </c>
      <c r="LZ29" s="87">
        <f>LZ$6/Wochen!$AY$5*Wochen!$AY20</f>
        <v>178.69369582721546</v>
      </c>
      <c r="MA29" s="87">
        <f>MA$6/Wochen!$AZ$5*Wochen!$AZ20</f>
        <v>187.717254604647</v>
      </c>
      <c r="MB29" s="87">
        <f>MB$6/Wochen!$AZ$5*Wochen!$AZ20</f>
        <v>199.00851803951301</v>
      </c>
      <c r="MC29" s="87">
        <f>MC$6/Wochen!$AZ$5*Wochen!$AZ20</f>
        <v>193.11742407349595</v>
      </c>
      <c r="MD29" s="87">
        <f>MD$6/Wochen!$AZ$5*Wochen!$AZ20</f>
        <v>199.74490478526511</v>
      </c>
      <c r="ME29" s="87">
        <f>ME$6/Wochen!$AZ$5*Wochen!$AZ20</f>
        <v>203.73366632475583</v>
      </c>
      <c r="MF29" s="87">
        <f>MF$6/Wochen!$AZ$5*Wochen!$AZ20</f>
        <v>201.89269946037552</v>
      </c>
      <c r="MG29" s="87">
        <f>MG$6/Wochen!$AZ$5*Wochen!$AZ20</f>
        <v>190.78553271194755</v>
      </c>
      <c r="MH29" s="87">
        <f>MH$6/Wochen!$BA$5*Wochen!$BA20</f>
        <v>219.81795521757499</v>
      </c>
      <c r="MI29" s="87">
        <f>MI$6/Wochen!$BA$5*Wochen!$BA20</f>
        <v>217.92015209125478</v>
      </c>
      <c r="MJ29" s="87">
        <f>MJ$6/Wochen!$BA$5*Wochen!$BA20</f>
        <v>219.29442332065906</v>
      </c>
      <c r="MK29" s="87">
        <f>MK$6/Wochen!$BA$5*Wochen!$BA20</f>
        <v>220.07972116603295</v>
      </c>
      <c r="ML29" s="87">
        <f>ML$6/Wochen!$BA$5*Wochen!$BA20</f>
        <v>229.50329531051963</v>
      </c>
      <c r="MM29" s="87">
        <f>MM$6/Wochen!$BA$5*Wochen!$BA20</f>
        <v>220.79957752429235</v>
      </c>
      <c r="MN29" s="87">
        <f>MN$6/Wochen!$BA$5*Wochen!$BA20</f>
        <v>221.58487536966624</v>
      </c>
      <c r="MO29" s="87">
        <f>MO$6/Wochen!$BB$5*Wochen!$BB20</f>
        <v>216.12436642353813</v>
      </c>
      <c r="MP29" s="87">
        <f>MP$6/Wochen!$BB$5*Wochen!$BB20</f>
        <v>215.31116330819631</v>
      </c>
      <c r="MQ29" s="87">
        <f>MQ$6/Wochen!$BB$5*Wochen!$BB20</f>
        <v>219.31462479910988</v>
      </c>
      <c r="MR29" s="87">
        <f>MR$6/Wochen!$BB$5*Wochen!$BB20</f>
        <v>221.44146371615773</v>
      </c>
      <c r="MS29" s="87">
        <f>MS$6/Wochen!$BB$5*Wochen!$BB20</f>
        <v>221.00358511558906</v>
      </c>
      <c r="MT29" s="87">
        <f>MT$6/Wochen!$BB$5*Wochen!$BB20</f>
        <v>215.68648782296947</v>
      </c>
      <c r="MU29" s="87">
        <f>MU$6/Wochen!$BB$5*Wochen!$BB20</f>
        <v>209.11830881443939</v>
      </c>
      <c r="MV29" s="87">
        <f>MV$6/Wochen!$BC$5*Wochen!$BC20</f>
        <v>238.87823354017246</v>
      </c>
      <c r="MW29" s="87">
        <f>MW$6/Wochen!$BC$5*Wochen!$BC20</f>
        <v>245.81771295027804</v>
      </c>
      <c r="MX29" s="87">
        <f>MX$6/Wochen!$BC$5*Wochen!$BC20</f>
        <v>247.61930856636312</v>
      </c>
      <c r="MY29" s="87">
        <f>MY$6/Wochen!$BC$5*Wochen!$BC20</f>
        <v>232.93964058344747</v>
      </c>
      <c r="MZ29" s="87">
        <f>MZ$6/Wochen!$BC$5*Wochen!$BC20</f>
        <v>229.93698122330568</v>
      </c>
      <c r="NA29" s="87">
        <f>NA$6/Wochen!$BC$5*Wochen!$BC20</f>
        <v>225.66653235554838</v>
      </c>
      <c r="NB29" s="87">
        <f>NB$6/Wochen!$BC$5*Wochen!$BC20</f>
        <v>235.14159078088483</v>
      </c>
      <c r="NC29" s="87">
        <f>NC$6/Wochen!$BD$5*Wochen!$BD20</f>
        <v>239.52313399372221</v>
      </c>
      <c r="ND29" s="87">
        <f>ND$6/Wochen!$BD$5*Wochen!$BD20</f>
        <v>233.87672740613917</v>
      </c>
      <c r="NE29" s="87">
        <f>NE$6/Wochen!$BD$5*Wochen!$BD20</f>
        <v>234.90334678569971</v>
      </c>
      <c r="NF29" s="87">
        <f>NF$6/Wochen!$BD$5*Wochen!$BD20</f>
        <v>221.30064000652237</v>
      </c>
      <c r="NG29" s="87">
        <f>NG$6/Wochen!$BD$5*Wochen!$BD20</f>
        <v>219.95320207084913</v>
      </c>
      <c r="NH29" s="87">
        <f>NH$6/Wochen!$BD$5*Wochen!$BD20</f>
        <v>215.8467245526069</v>
      </c>
      <c r="NI29" s="87">
        <f>NI$6/Wochen!$BD$5*Wochen!$BD20</f>
        <v>208.59622518446048</v>
      </c>
      <c r="NJ29" s="87">
        <f t="shared" si="21"/>
        <v>58471.755208583825</v>
      </c>
      <c r="NK29" s="87">
        <f>SUM(Wochen!D20:BD20)</f>
        <v>59437</v>
      </c>
      <c r="NL29" s="87">
        <f>SUM(Wochen!E20:BC20)</f>
        <v>56727</v>
      </c>
      <c r="NM29" s="87">
        <f t="shared" si="23"/>
        <v>56726.284249351156</v>
      </c>
      <c r="NN29" s="87">
        <f t="shared" si="24"/>
        <v>-0.715750648843823</v>
      </c>
      <c r="NO29" s="88">
        <f t="shared" si="25"/>
        <v>-1.2617459919329825E-5</v>
      </c>
    </row>
    <row r="30" spans="1:379">
      <c r="A30" s="28" t="str">
        <f>Wochen!C21</f>
        <v>Insgesamt</v>
      </c>
      <c r="B30" s="87">
        <f t="shared" ref="B30:D30" si="39">SUM(B15:B29)</f>
        <v>2522.9999999999995</v>
      </c>
      <c r="C30" s="87">
        <f t="shared" si="39"/>
        <v>2620</v>
      </c>
      <c r="D30" s="87">
        <f t="shared" si="39"/>
        <v>2706.9999999999995</v>
      </c>
      <c r="E30" s="87">
        <f t="shared" ref="E30:F30" si="40">SUM(E15:E29)</f>
        <v>2689.9999999999995</v>
      </c>
      <c r="F30" s="87">
        <f t="shared" si="40"/>
        <v>2812.9999999999995</v>
      </c>
      <c r="G30" s="87">
        <f>SUM(G15:G29)</f>
        <v>2761.0000000000005</v>
      </c>
      <c r="H30" s="87">
        <f t="shared" ref="H30:O30" si="41">SUM(H15:H29)</f>
        <v>2775.0000000000005</v>
      </c>
      <c r="I30" s="87">
        <f t="shared" si="41"/>
        <v>2537</v>
      </c>
      <c r="J30" s="87">
        <f t="shared" ref="J30" si="42">SUM(J15:J29)</f>
        <v>2672.0000000000005</v>
      </c>
      <c r="K30" s="87">
        <f t="shared" ref="K30" si="43">SUM(K15:K29)</f>
        <v>2808.9999999999995</v>
      </c>
      <c r="L30" s="87">
        <f t="shared" ref="L30" si="44">SUM(L15:L29)</f>
        <v>2839</v>
      </c>
      <c r="M30" s="87">
        <f t="shared" ref="M30" si="45">SUM(M15:M29)</f>
        <v>2915</v>
      </c>
      <c r="N30" s="87">
        <f t="shared" si="41"/>
        <v>2891.0000000000005</v>
      </c>
      <c r="O30" s="87">
        <f t="shared" si="41"/>
        <v>2686</v>
      </c>
      <c r="P30" s="87">
        <f t="shared" ref="P30" si="46">SUM(P15:P29)</f>
        <v>2618</v>
      </c>
      <c r="Q30" s="87">
        <f t="shared" ref="Q30" si="47">SUM(Q15:Q29)</f>
        <v>2765</v>
      </c>
      <c r="R30" s="87">
        <f t="shared" ref="R30" si="48">SUM(R15:R29)</f>
        <v>2838.0000000000005</v>
      </c>
      <c r="S30" s="87">
        <f t="shared" ref="S30" si="49">SUM(S15:S29)</f>
        <v>2696</v>
      </c>
      <c r="T30" s="87">
        <f t="shared" ref="T30" si="50">SUM(T15:T29)</f>
        <v>2889</v>
      </c>
      <c r="U30" s="87">
        <f t="shared" ref="U30" si="51">SUM(U15:U29)</f>
        <v>2707</v>
      </c>
      <c r="V30" s="87">
        <f t="shared" ref="V30" si="52">SUM(V15:V29)</f>
        <v>2695.0000000000005</v>
      </c>
      <c r="W30" s="87">
        <f t="shared" ref="W30:X30" si="53">SUM(W15:W29)</f>
        <v>2594</v>
      </c>
      <c r="X30" s="87">
        <f t="shared" si="53"/>
        <v>2640</v>
      </c>
      <c r="Y30" s="87">
        <f t="shared" ref="Y30" si="54">SUM(Y15:Y29)</f>
        <v>2710.0000000000005</v>
      </c>
      <c r="Z30" s="87">
        <f t="shared" ref="Z30" si="55">SUM(Z15:Z29)</f>
        <v>2694</v>
      </c>
      <c r="AA30" s="87">
        <f t="shared" ref="AA30" si="56">SUM(AA15:AA29)</f>
        <v>2727</v>
      </c>
      <c r="AB30" s="87">
        <f t="shared" ref="AB30" si="57">SUM(AB15:AB29)</f>
        <v>2843</v>
      </c>
      <c r="AC30" s="87">
        <f t="shared" ref="AC30" si="58">SUM(AC15:AC29)</f>
        <v>2675.9999999999995</v>
      </c>
      <c r="AD30" s="87">
        <f t="shared" ref="AD30" si="59">SUM(AD15:AD29)</f>
        <v>2649.9999999999995</v>
      </c>
      <c r="AE30" s="87">
        <f t="shared" ref="AE30" si="60">SUM(AE15:AE29)</f>
        <v>2816.9999999999995</v>
      </c>
      <c r="AF30" s="87">
        <f t="shared" ref="AF30" si="61">SUM(AF15:AF29)</f>
        <v>2900</v>
      </c>
      <c r="AG30" s="87">
        <f t="shared" ref="AG30" si="62">SUM(AG15:AG29)</f>
        <v>2838.9999999999995</v>
      </c>
      <c r="AH30" s="87">
        <f t="shared" ref="AH30" si="63">SUM(AH15:AH29)</f>
        <v>2774.9999999999995</v>
      </c>
      <c r="AI30" s="87">
        <f t="shared" ref="AI30" si="64">SUM(AI15:AI29)</f>
        <v>2923.0000000000005</v>
      </c>
      <c r="AJ30" s="87">
        <f t="shared" ref="AJ30" si="65">SUM(AJ15:AJ29)</f>
        <v>2807</v>
      </c>
      <c r="AK30" s="87">
        <f t="shared" ref="AK30" si="66">SUM(AK15:AK29)</f>
        <v>2739</v>
      </c>
      <c r="AL30" s="87">
        <f t="shared" ref="AL30" si="67">SUM(AL15:AL29)</f>
        <v>2740</v>
      </c>
      <c r="AM30" s="87">
        <f t="shared" ref="AM30" si="68">SUM(AM15:AM29)</f>
        <v>2899.9999999999995</v>
      </c>
      <c r="AN30" s="87">
        <f t="shared" ref="AN30" si="69">SUM(AN15:AN29)</f>
        <v>2694.0000000000005</v>
      </c>
      <c r="AO30" s="87">
        <f t="shared" ref="AO30" si="70">SUM(AO15:AO29)</f>
        <v>2601</v>
      </c>
      <c r="AP30" s="87">
        <f t="shared" ref="AP30" si="71">SUM(AP15:AP29)</f>
        <v>2754.0000000000005</v>
      </c>
      <c r="AQ30" s="87">
        <f t="shared" ref="AQ30" si="72">SUM(AQ15:AQ29)</f>
        <v>2714.9999999999995</v>
      </c>
      <c r="AR30" s="87">
        <f t="shared" ref="AR30" si="73">SUM(AR15:AR29)</f>
        <v>2627</v>
      </c>
      <c r="AS30" s="87">
        <f t="shared" ref="AS30" si="74">SUM(AS15:AS29)</f>
        <v>2851.9999999999995</v>
      </c>
      <c r="AT30" s="87">
        <f t="shared" ref="AT30" si="75">SUM(AT15:AT29)</f>
        <v>2842.9999999999995</v>
      </c>
      <c r="AU30" s="87">
        <f t="shared" ref="AU30" si="76">SUM(AU15:AU29)</f>
        <v>2786</v>
      </c>
      <c r="AV30" s="87">
        <f t="shared" ref="AV30" si="77">SUM(AV15:AV29)</f>
        <v>2801</v>
      </c>
      <c r="AW30" s="87">
        <f t="shared" ref="AW30" si="78">SUM(AW15:AW29)</f>
        <v>2795</v>
      </c>
      <c r="AX30" s="87">
        <f t="shared" ref="AX30" si="79">SUM(AX15:AX29)</f>
        <v>2811.9999999999995</v>
      </c>
      <c r="AY30" s="87">
        <f t="shared" ref="AY30" si="80">SUM(AY15:AY29)</f>
        <v>2760.9999999999995</v>
      </c>
      <c r="AZ30" s="87">
        <f t="shared" ref="AZ30" si="81">SUM(AZ15:AZ29)</f>
        <v>2820</v>
      </c>
      <c r="BA30" s="87">
        <f t="shared" ref="BA30" si="82">SUM(BA15:BA29)</f>
        <v>2660</v>
      </c>
      <c r="BB30" s="87">
        <f t="shared" ref="BB30" si="83">SUM(BB15:BB29)</f>
        <v>2734.0000000000005</v>
      </c>
      <c r="BC30" s="87">
        <f t="shared" ref="BC30" si="84">SUM(BC15:BC29)</f>
        <v>2738</v>
      </c>
      <c r="BD30" s="87">
        <f t="shared" ref="BD30" si="85">SUM(BD15:BD29)</f>
        <v>2666</v>
      </c>
      <c r="BE30" s="87">
        <f t="shared" ref="BE30" si="86">SUM(BE15:BE29)</f>
        <v>2675</v>
      </c>
      <c r="BF30" s="87">
        <f t="shared" ref="BF30" si="87">SUM(BF15:BF29)</f>
        <v>2655</v>
      </c>
      <c r="BG30" s="87">
        <f t="shared" ref="BG30" si="88">SUM(BG15:BG29)</f>
        <v>2776.9999999999995</v>
      </c>
      <c r="BH30" s="87">
        <f t="shared" ref="BH30" si="89">SUM(BH15:BH29)</f>
        <v>2803.0000000000005</v>
      </c>
      <c r="BI30" s="87">
        <f t="shared" ref="BI30" si="90">SUM(BI15:BI29)</f>
        <v>2788.0000000000009</v>
      </c>
      <c r="BJ30" s="87">
        <f t="shared" ref="BJ30" si="91">SUM(BJ15:BJ29)</f>
        <v>2733</v>
      </c>
      <c r="BK30" s="87">
        <f t="shared" ref="BK30" si="92">SUM(BK15:BK29)</f>
        <v>2909</v>
      </c>
      <c r="BL30" s="87">
        <f t="shared" ref="BL30" si="93">SUM(BL15:BL29)</f>
        <v>2828</v>
      </c>
      <c r="BM30" s="87">
        <f t="shared" ref="BM30" si="94">SUM(BM15:BM29)</f>
        <v>2654.0000000000005</v>
      </c>
      <c r="BN30" s="87">
        <f t="shared" ref="BN30" si="95">SUM(BN15:BN29)</f>
        <v>2849</v>
      </c>
      <c r="BO30" s="87">
        <f t="shared" ref="BO30" si="96">SUM(BO15:BO29)</f>
        <v>2892</v>
      </c>
      <c r="BP30" s="87">
        <f t="shared" ref="BP30" si="97">SUM(BP15:BP29)</f>
        <v>2793</v>
      </c>
      <c r="BQ30" s="87">
        <f t="shared" ref="BQ30" si="98">SUM(BQ15:BQ29)</f>
        <v>2782</v>
      </c>
      <c r="BR30" s="87">
        <f t="shared" ref="BR30" si="99">SUM(BR15:BR29)</f>
        <v>2901</v>
      </c>
      <c r="BS30" s="87">
        <f t="shared" ref="BS30" si="100">SUM(BS15:BS29)</f>
        <v>2716</v>
      </c>
      <c r="BT30" s="87">
        <f t="shared" ref="BT30" si="101">SUM(BT15:BT29)</f>
        <v>2710.0000000000005</v>
      </c>
      <c r="BU30" s="87">
        <f t="shared" ref="BU30" si="102">SUM(BU15:BU29)</f>
        <v>2887</v>
      </c>
      <c r="BV30" s="87">
        <f t="shared" ref="BV30" si="103">SUM(BV15:BV29)</f>
        <v>2884</v>
      </c>
      <c r="BW30" s="87">
        <f t="shared" ref="BW30" si="104">SUM(BW15:BW29)</f>
        <v>2887.9999999999995</v>
      </c>
      <c r="BX30" s="87">
        <f t="shared" ref="BX30" si="105">SUM(BX15:BX29)</f>
        <v>2850.0000000000005</v>
      </c>
      <c r="BY30" s="87">
        <f t="shared" ref="BY30" si="106">SUM(BY15:BY29)</f>
        <v>2829.0000000000005</v>
      </c>
      <c r="BZ30" s="87">
        <f t="shared" ref="BZ30" si="107">SUM(BZ15:BZ29)</f>
        <v>2800</v>
      </c>
      <c r="CA30" s="87">
        <f t="shared" ref="CA30" si="108">SUM(CA15:CA29)</f>
        <v>2746.0000000000005</v>
      </c>
      <c r="CB30" s="87">
        <f t="shared" ref="CB30" si="109">SUM(CB15:CB29)</f>
        <v>2916</v>
      </c>
      <c r="CC30" s="87">
        <f t="shared" ref="CC30" si="110">SUM(CC15:CC29)</f>
        <v>2865</v>
      </c>
      <c r="CD30" s="87">
        <f t="shared" ref="CD30" si="111">SUM(CD15:CD29)</f>
        <v>2937.0000000000005</v>
      </c>
      <c r="CE30" s="87">
        <f t="shared" ref="CE30" si="112">SUM(CE15:CE29)</f>
        <v>2816.9999999999995</v>
      </c>
      <c r="CF30" s="87">
        <f t="shared" ref="CF30" si="113">SUM(CF15:CF29)</f>
        <v>2876.0000000000005</v>
      </c>
      <c r="CG30" s="87">
        <f t="shared" ref="CG30" si="114">SUM(CG15:CG29)</f>
        <v>2757</v>
      </c>
      <c r="CH30" s="87">
        <f t="shared" ref="CH30" si="115">SUM(CH15:CH29)</f>
        <v>2573</v>
      </c>
      <c r="CI30" s="87">
        <f t="shared" ref="CI30" si="116">SUM(CI15:CI29)</f>
        <v>2689.9999999999995</v>
      </c>
      <c r="CJ30" s="87">
        <f t="shared" ref="CJ30" si="117">SUM(CJ15:CJ29)</f>
        <v>2727.9999999999995</v>
      </c>
      <c r="CK30" s="87">
        <f t="shared" ref="CK30" si="118">SUM(CK15:CK29)</f>
        <v>2926.0000000000005</v>
      </c>
      <c r="CL30" s="87">
        <f t="shared" ref="CL30" si="119">SUM(CL15:CL29)</f>
        <v>2833.9999999999995</v>
      </c>
      <c r="CM30" s="87">
        <f t="shared" ref="CM30" si="120">SUM(CM15:CM29)</f>
        <v>2951.0000000000005</v>
      </c>
      <c r="CN30" s="87">
        <f t="shared" ref="CN30" si="121">SUM(CN15:CN29)</f>
        <v>2947</v>
      </c>
      <c r="CO30" s="87">
        <f t="shared" ref="CO30" si="122">SUM(CO15:CO29)</f>
        <v>2627</v>
      </c>
      <c r="CP30" s="87">
        <f t="shared" ref="CP30" si="123">SUM(CP15:CP29)</f>
        <v>2887</v>
      </c>
      <c r="CQ30" s="87">
        <f t="shared" ref="CQ30" si="124">SUM(CQ15:CQ29)</f>
        <v>2939.9999999999995</v>
      </c>
      <c r="CR30" s="87">
        <f t="shared" ref="CR30" si="125">SUM(CR15:CR29)</f>
        <v>2988.0000000000005</v>
      </c>
      <c r="CS30" s="87">
        <f t="shared" ref="CS30" si="126">SUM(CS15:CS29)</f>
        <v>3070</v>
      </c>
      <c r="CT30" s="87">
        <f t="shared" ref="CT30" si="127">SUM(CT15:CT29)</f>
        <v>2977</v>
      </c>
      <c r="CU30" s="87">
        <f t="shared" ref="CU30" si="128">SUM(CU15:CU29)</f>
        <v>2932.9999999999995</v>
      </c>
      <c r="CV30" s="87">
        <f t="shared" ref="CV30" si="129">SUM(CV15:CV29)</f>
        <v>2852</v>
      </c>
      <c r="CW30" s="87">
        <f t="shared" ref="CW30:DD30" si="130">SUM(CW15:CW29)</f>
        <v>3038</v>
      </c>
      <c r="CX30" s="87">
        <f t="shared" si="130"/>
        <v>3049</v>
      </c>
      <c r="CY30" s="87">
        <f t="shared" si="130"/>
        <v>3157.9999999999995</v>
      </c>
      <c r="CZ30" s="87">
        <f t="shared" si="130"/>
        <v>2968</v>
      </c>
      <c r="DA30" s="87">
        <f t="shared" si="130"/>
        <v>2759</v>
      </c>
      <c r="DB30" s="87">
        <f t="shared" si="130"/>
        <v>2791</v>
      </c>
      <c r="DC30" s="87">
        <f t="shared" si="130"/>
        <v>2750.0000000000005</v>
      </c>
      <c r="DD30" s="87">
        <f t="shared" si="130"/>
        <v>2684</v>
      </c>
      <c r="DE30" s="87">
        <f t="shared" ref="DE30:DK30" si="131">SUM(DE15:DE29)</f>
        <v>2732</v>
      </c>
      <c r="DF30" s="87">
        <f t="shared" si="131"/>
        <v>2739</v>
      </c>
      <c r="DG30" s="87">
        <f t="shared" si="131"/>
        <v>2823.9999999999995</v>
      </c>
      <c r="DH30" s="87">
        <f t="shared" si="131"/>
        <v>2923.9999999999995</v>
      </c>
      <c r="DI30" s="87">
        <f t="shared" si="131"/>
        <v>2710.9999999999995</v>
      </c>
      <c r="DJ30" s="87">
        <f t="shared" si="131"/>
        <v>2669.0000000000005</v>
      </c>
      <c r="DK30" s="87">
        <f t="shared" si="131"/>
        <v>2653</v>
      </c>
      <c r="DL30" s="87">
        <f t="shared" ref="DL30:DR30" si="132">SUM(DL15:DL29)</f>
        <v>2737.0000000000005</v>
      </c>
      <c r="DM30" s="87">
        <f t="shared" si="132"/>
        <v>2701</v>
      </c>
      <c r="DN30" s="87">
        <f t="shared" si="132"/>
        <v>2748.9999999999995</v>
      </c>
      <c r="DO30" s="87">
        <f t="shared" si="132"/>
        <v>2724</v>
      </c>
      <c r="DP30" s="87">
        <f t="shared" si="132"/>
        <v>2538</v>
      </c>
      <c r="DQ30" s="87">
        <f t="shared" si="132"/>
        <v>2451.0000000000005</v>
      </c>
      <c r="DR30" s="87">
        <f t="shared" si="132"/>
        <v>2625.0000000000005</v>
      </c>
      <c r="DS30" s="87">
        <f t="shared" ref="DS30:DY30" si="133">SUM(DS15:DS29)</f>
        <v>2579.0000000000005</v>
      </c>
      <c r="DT30" s="87">
        <f t="shared" si="133"/>
        <v>2769</v>
      </c>
      <c r="DU30" s="87">
        <f t="shared" si="133"/>
        <v>2703</v>
      </c>
      <c r="DV30" s="87">
        <f t="shared" si="133"/>
        <v>2490.9999999999995</v>
      </c>
      <c r="DW30" s="87">
        <f t="shared" si="133"/>
        <v>2434</v>
      </c>
      <c r="DX30" s="87">
        <f t="shared" si="133"/>
        <v>2314</v>
      </c>
      <c r="DY30" s="87">
        <f t="shared" si="133"/>
        <v>2512.9999999999995</v>
      </c>
      <c r="DZ30" s="87">
        <f t="shared" ref="DZ30:EF30" si="134">SUM(DZ15:DZ29)</f>
        <v>2512.9999999999995</v>
      </c>
      <c r="EA30" s="87">
        <f t="shared" si="134"/>
        <v>2550</v>
      </c>
      <c r="EB30" s="87">
        <f t="shared" si="134"/>
        <v>2532</v>
      </c>
      <c r="EC30" s="87">
        <f t="shared" si="134"/>
        <v>2562</v>
      </c>
      <c r="ED30" s="87">
        <f t="shared" si="134"/>
        <v>2554.9999999999995</v>
      </c>
      <c r="EE30" s="87">
        <f t="shared" si="134"/>
        <v>2410.9999999999995</v>
      </c>
      <c r="EF30" s="87">
        <f t="shared" si="134"/>
        <v>2461</v>
      </c>
      <c r="EG30" s="87">
        <f t="shared" ref="EG30:EM30" si="135">SUM(EG15:EG29)</f>
        <v>2459</v>
      </c>
      <c r="EH30" s="87">
        <f t="shared" si="135"/>
        <v>2516</v>
      </c>
      <c r="EI30" s="87">
        <f t="shared" si="135"/>
        <v>2418</v>
      </c>
      <c r="EJ30" s="87">
        <f t="shared" si="135"/>
        <v>2459</v>
      </c>
      <c r="EK30" s="87">
        <f t="shared" si="135"/>
        <v>2321</v>
      </c>
      <c r="EL30" s="87">
        <f t="shared" si="135"/>
        <v>2351</v>
      </c>
      <c r="EM30" s="87">
        <f t="shared" si="135"/>
        <v>2494</v>
      </c>
      <c r="EN30" s="87">
        <f t="shared" ref="EN30:ET30" si="136">SUM(EN15:EN29)</f>
        <v>2526</v>
      </c>
      <c r="EO30" s="87">
        <f t="shared" si="136"/>
        <v>2600</v>
      </c>
      <c r="EP30" s="87">
        <f t="shared" si="136"/>
        <v>2417</v>
      </c>
      <c r="EQ30" s="87">
        <f t="shared" si="136"/>
        <v>2469</v>
      </c>
      <c r="ER30" s="87">
        <f t="shared" si="136"/>
        <v>2376</v>
      </c>
      <c r="ES30" s="87">
        <f t="shared" si="136"/>
        <v>2275</v>
      </c>
      <c r="ET30" s="87">
        <f t="shared" si="136"/>
        <v>2429</v>
      </c>
      <c r="EU30" s="87">
        <f t="shared" ref="EU30:FA30" si="137">SUM(EU15:EU29)</f>
        <v>2416</v>
      </c>
      <c r="EV30" s="87">
        <f t="shared" si="137"/>
        <v>2415</v>
      </c>
      <c r="EW30" s="87">
        <f t="shared" si="137"/>
        <v>2481</v>
      </c>
      <c r="EX30" s="87">
        <f t="shared" si="137"/>
        <v>2406.9999999999995</v>
      </c>
      <c r="EY30" s="87">
        <f t="shared" si="137"/>
        <v>2381</v>
      </c>
      <c r="EZ30" s="87">
        <f t="shared" si="137"/>
        <v>2229</v>
      </c>
      <c r="FA30" s="87">
        <f t="shared" si="137"/>
        <v>2322</v>
      </c>
      <c r="FB30" s="87">
        <f t="shared" ref="FB30:FH30" si="138">SUM(FB15:FB29)</f>
        <v>2524</v>
      </c>
      <c r="FC30" s="87">
        <f t="shared" si="138"/>
        <v>2594</v>
      </c>
      <c r="FD30" s="87">
        <f t="shared" si="138"/>
        <v>2691</v>
      </c>
      <c r="FE30" s="87">
        <f t="shared" si="138"/>
        <v>2498.0000000000005</v>
      </c>
      <c r="FF30" s="87">
        <f t="shared" si="138"/>
        <v>2376.0000000000005</v>
      </c>
      <c r="FG30" s="87">
        <f t="shared" si="138"/>
        <v>2262</v>
      </c>
      <c r="FH30" s="87">
        <f t="shared" si="138"/>
        <v>2307</v>
      </c>
      <c r="FI30" s="87">
        <f t="shared" ref="FI30:FO30" si="139">SUM(FI15:FI29)</f>
        <v>2324.9999999999995</v>
      </c>
      <c r="FJ30" s="87">
        <f t="shared" si="139"/>
        <v>2383</v>
      </c>
      <c r="FK30" s="87">
        <f t="shared" si="139"/>
        <v>2319</v>
      </c>
      <c r="FL30" s="87">
        <f t="shared" si="139"/>
        <v>2518.9999999999995</v>
      </c>
      <c r="FM30" s="87">
        <f t="shared" si="139"/>
        <v>2436</v>
      </c>
      <c r="FN30" s="87">
        <f t="shared" si="139"/>
        <v>2311</v>
      </c>
      <c r="FO30" s="87">
        <f t="shared" si="139"/>
        <v>2302</v>
      </c>
      <c r="FP30" s="87">
        <f t="shared" ref="FP30:FV30" si="140">SUM(FP15:FP29)</f>
        <v>2404</v>
      </c>
      <c r="FQ30" s="87">
        <f t="shared" si="140"/>
        <v>2395.9999999999995</v>
      </c>
      <c r="FR30" s="87">
        <f t="shared" si="140"/>
        <v>2375</v>
      </c>
      <c r="FS30" s="87">
        <f t="shared" si="140"/>
        <v>2368</v>
      </c>
      <c r="FT30" s="87">
        <f t="shared" si="140"/>
        <v>2354.9999999999995</v>
      </c>
      <c r="FU30" s="87">
        <f t="shared" si="140"/>
        <v>2192</v>
      </c>
      <c r="FV30" s="87">
        <f t="shared" si="140"/>
        <v>2477</v>
      </c>
      <c r="FW30" s="87">
        <f t="shared" ref="FW30:GC30" si="141">SUM(FW15:FW29)</f>
        <v>2452</v>
      </c>
      <c r="FX30" s="87">
        <f t="shared" si="141"/>
        <v>2372</v>
      </c>
      <c r="FY30" s="87">
        <f t="shared" si="141"/>
        <v>2452</v>
      </c>
      <c r="FZ30" s="87">
        <f t="shared" si="141"/>
        <v>2544</v>
      </c>
      <c r="GA30" s="87">
        <f t="shared" si="141"/>
        <v>2607</v>
      </c>
      <c r="GB30" s="87">
        <f t="shared" si="141"/>
        <v>2378</v>
      </c>
      <c r="GC30" s="87">
        <f t="shared" si="141"/>
        <v>2294</v>
      </c>
      <c r="GD30" s="87">
        <f t="shared" ref="GD30:GI30" si="142">SUM(GD15:GD29)</f>
        <v>2298.9999999999995</v>
      </c>
      <c r="GE30" s="87">
        <f t="shared" si="142"/>
        <v>2456</v>
      </c>
      <c r="GF30" s="87">
        <f t="shared" si="142"/>
        <v>2418</v>
      </c>
      <c r="GG30" s="87">
        <f t="shared" si="142"/>
        <v>2350.9999999999995</v>
      </c>
      <c r="GH30" s="87">
        <f t="shared" si="142"/>
        <v>2272</v>
      </c>
      <c r="GI30" s="87">
        <f t="shared" si="142"/>
        <v>2343.0000000000005</v>
      </c>
      <c r="GJ30" s="87">
        <f t="shared" ref="GJ30" si="143">SUM(GJ15:GJ29)</f>
        <v>2398</v>
      </c>
      <c r="GK30" s="87">
        <f t="shared" ref="GK30:GP30" si="144">SUM(GK15:GK29)</f>
        <v>2322</v>
      </c>
      <c r="GL30" s="87">
        <f t="shared" si="144"/>
        <v>2246.0000000000005</v>
      </c>
      <c r="GM30" s="87">
        <f t="shared" si="144"/>
        <v>2393</v>
      </c>
      <c r="GN30" s="87">
        <f t="shared" si="144"/>
        <v>2435</v>
      </c>
      <c r="GO30" s="87">
        <f t="shared" si="144"/>
        <v>2204</v>
      </c>
      <c r="GP30" s="87">
        <f t="shared" si="144"/>
        <v>2158.0000000000005</v>
      </c>
      <c r="GQ30" s="87">
        <f t="shared" ref="GQ30" si="145">SUM(GQ15:GQ29)</f>
        <v>2281</v>
      </c>
      <c r="GR30" s="87">
        <f t="shared" ref="GR30:GW30" si="146">SUM(GR15:GR29)</f>
        <v>2434.0000000000005</v>
      </c>
      <c r="GS30" s="87">
        <f t="shared" si="146"/>
        <v>2420</v>
      </c>
      <c r="GT30" s="87">
        <f t="shared" si="146"/>
        <v>2353</v>
      </c>
      <c r="GU30" s="87">
        <f t="shared" si="146"/>
        <v>2339</v>
      </c>
      <c r="GV30" s="87">
        <f t="shared" si="146"/>
        <v>2323</v>
      </c>
      <c r="GW30" s="87">
        <f t="shared" si="146"/>
        <v>2366</v>
      </c>
      <c r="GX30" s="87">
        <f t="shared" ref="GX30" si="147">SUM(GX15:GX29)</f>
        <v>2454.0000000000005</v>
      </c>
      <c r="GY30" s="87">
        <f t="shared" ref="GY30:HD30" si="148">SUM(GY15:GY29)</f>
        <v>2321</v>
      </c>
      <c r="GZ30" s="87">
        <f t="shared" si="148"/>
        <v>2320</v>
      </c>
      <c r="HA30" s="87">
        <f t="shared" si="148"/>
        <v>2389</v>
      </c>
      <c r="HB30" s="87">
        <f t="shared" si="148"/>
        <v>2531.9999999999995</v>
      </c>
      <c r="HC30" s="87">
        <f t="shared" si="148"/>
        <v>2513</v>
      </c>
      <c r="HD30" s="87">
        <f t="shared" si="148"/>
        <v>2373.0000000000005</v>
      </c>
      <c r="HE30" s="87">
        <f t="shared" ref="HE30" si="149">SUM(HE15:HE29)</f>
        <v>2428</v>
      </c>
      <c r="HF30" s="87">
        <f t="shared" ref="HF30:HL30" si="150">SUM(HF15:HF29)</f>
        <v>2582.9999999999995</v>
      </c>
      <c r="HG30" s="87">
        <f t="shared" si="150"/>
        <v>2379.0000000000005</v>
      </c>
      <c r="HH30" s="87">
        <f t="shared" si="150"/>
        <v>2350</v>
      </c>
      <c r="HI30" s="87">
        <f t="shared" si="150"/>
        <v>2601.9999999999995</v>
      </c>
      <c r="HJ30" s="87">
        <f t="shared" si="150"/>
        <v>2589.0000000000005</v>
      </c>
      <c r="HK30" s="87">
        <f t="shared" si="150"/>
        <v>2463.9999999999995</v>
      </c>
      <c r="HL30" s="87">
        <f t="shared" si="150"/>
        <v>2410</v>
      </c>
      <c r="HM30" s="87">
        <f t="shared" ref="HM30:HR30" si="151">SUM(HM15:HM29)</f>
        <v>2287</v>
      </c>
      <c r="HN30" s="87">
        <f t="shared" si="151"/>
        <v>2387.9999999999995</v>
      </c>
      <c r="HO30" s="87">
        <f t="shared" si="151"/>
        <v>2403.0000000000005</v>
      </c>
      <c r="HP30" s="87">
        <f t="shared" si="151"/>
        <v>2543</v>
      </c>
      <c r="HQ30" s="87">
        <f t="shared" si="151"/>
        <v>2669</v>
      </c>
      <c r="HR30" s="87">
        <f t="shared" si="151"/>
        <v>2770</v>
      </c>
      <c r="HS30" s="87">
        <f t="shared" ref="HS30" si="152">SUM(HS15:HS29)</f>
        <v>2781.0000000000005</v>
      </c>
      <c r="HT30" s="87">
        <f t="shared" ref="HT30:HY30" si="153">SUM(HT15:HT29)</f>
        <v>3036</v>
      </c>
      <c r="HU30" s="87">
        <f t="shared" si="153"/>
        <v>2996</v>
      </c>
      <c r="HV30" s="87">
        <f t="shared" si="153"/>
        <v>2868</v>
      </c>
      <c r="HW30" s="87">
        <f t="shared" si="153"/>
        <v>2857</v>
      </c>
      <c r="HX30" s="87">
        <f t="shared" si="153"/>
        <v>2647</v>
      </c>
      <c r="HY30" s="87">
        <f t="shared" si="153"/>
        <v>2487</v>
      </c>
      <c r="HZ30" s="87">
        <f t="shared" ref="HZ30" si="154">SUM(HZ15:HZ29)</f>
        <v>2489.9999999999995</v>
      </c>
      <c r="IA30" s="87">
        <f t="shared" ref="IA30:IG30" si="155">SUM(IA15:IA29)</f>
        <v>2550</v>
      </c>
      <c r="IB30" s="87">
        <f t="shared" si="155"/>
        <v>2540</v>
      </c>
      <c r="IC30" s="87">
        <f t="shared" si="155"/>
        <v>2512</v>
      </c>
      <c r="ID30" s="87">
        <f t="shared" si="155"/>
        <v>2684.9999999999995</v>
      </c>
      <c r="IE30" s="87">
        <f t="shared" si="155"/>
        <v>2514</v>
      </c>
      <c r="IF30" s="87">
        <f t="shared" si="155"/>
        <v>2251.0000000000005</v>
      </c>
      <c r="IG30" s="87">
        <f t="shared" si="155"/>
        <v>2340</v>
      </c>
      <c r="IH30" s="87">
        <f t="shared" ref="IH30:IN30" si="156">SUM(IH15:IH29)</f>
        <v>2412.9999999999995</v>
      </c>
      <c r="II30" s="87">
        <f t="shared" si="156"/>
        <v>2381.0000000000005</v>
      </c>
      <c r="IJ30" s="87">
        <f t="shared" si="156"/>
        <v>2268.9999999999995</v>
      </c>
      <c r="IK30" s="87">
        <f t="shared" si="156"/>
        <v>2429.0000000000005</v>
      </c>
      <c r="IL30" s="87">
        <f t="shared" si="156"/>
        <v>2482</v>
      </c>
      <c r="IM30" s="87">
        <f t="shared" si="156"/>
        <v>2313</v>
      </c>
      <c r="IN30" s="87">
        <f t="shared" si="156"/>
        <v>2264.9999999999995</v>
      </c>
      <c r="IO30" s="87">
        <f t="shared" ref="IO30:IU30" si="157">SUM(IO15:IO29)</f>
        <v>2448.9999999999995</v>
      </c>
      <c r="IP30" s="87">
        <f t="shared" si="157"/>
        <v>2401</v>
      </c>
      <c r="IQ30" s="87">
        <f t="shared" si="157"/>
        <v>2424</v>
      </c>
      <c r="IR30" s="87">
        <f t="shared" si="157"/>
        <v>2470.9999999999995</v>
      </c>
      <c r="IS30" s="87">
        <f t="shared" si="157"/>
        <v>2384</v>
      </c>
      <c r="IT30" s="87">
        <f t="shared" si="157"/>
        <v>2322.9999999999995</v>
      </c>
      <c r="IU30" s="87">
        <f t="shared" si="157"/>
        <v>2423</v>
      </c>
      <c r="IV30" s="87">
        <f t="shared" ref="IV30:JB30" si="158">SUM(IV15:IV29)</f>
        <v>2423</v>
      </c>
      <c r="IW30" s="87">
        <f t="shared" si="158"/>
        <v>2540</v>
      </c>
      <c r="IX30" s="87">
        <f t="shared" si="158"/>
        <v>2491.9999999999995</v>
      </c>
      <c r="IY30" s="87">
        <f t="shared" si="158"/>
        <v>2489</v>
      </c>
      <c r="IZ30" s="87">
        <f t="shared" si="158"/>
        <v>2422</v>
      </c>
      <c r="JA30" s="87">
        <f t="shared" si="158"/>
        <v>2291</v>
      </c>
      <c r="JB30" s="87">
        <f t="shared" si="158"/>
        <v>2507</v>
      </c>
      <c r="JC30" s="87">
        <f t="shared" ref="JC30:JI30" si="159">SUM(JC15:JC29)</f>
        <v>2659.9999999999995</v>
      </c>
      <c r="JD30" s="87">
        <f t="shared" si="159"/>
        <v>2561</v>
      </c>
      <c r="JE30" s="87">
        <f t="shared" si="159"/>
        <v>2552</v>
      </c>
      <c r="JF30" s="87">
        <f t="shared" si="159"/>
        <v>2402.0000000000005</v>
      </c>
      <c r="JG30" s="87">
        <f t="shared" si="159"/>
        <v>2460</v>
      </c>
      <c r="JH30" s="87">
        <f t="shared" si="159"/>
        <v>2374</v>
      </c>
      <c r="JI30" s="87">
        <f t="shared" si="159"/>
        <v>2467.0000000000005</v>
      </c>
      <c r="JJ30" s="87">
        <f t="shared" ref="JJ30:JP30" si="160">SUM(JJ15:JJ29)</f>
        <v>2481.9999999999995</v>
      </c>
      <c r="JK30" s="87">
        <f t="shared" si="160"/>
        <v>2606</v>
      </c>
      <c r="JL30" s="87">
        <f t="shared" si="160"/>
        <v>2512.9999999999995</v>
      </c>
      <c r="JM30" s="87">
        <f t="shared" si="160"/>
        <v>2568.0000000000005</v>
      </c>
      <c r="JN30" s="87">
        <f t="shared" si="160"/>
        <v>2418</v>
      </c>
      <c r="JO30" s="87">
        <f t="shared" si="160"/>
        <v>2323</v>
      </c>
      <c r="JP30" s="87">
        <f t="shared" si="160"/>
        <v>2470.0000000000005</v>
      </c>
      <c r="JQ30" s="87">
        <f t="shared" ref="JQ30:JW30" si="161">SUM(JQ15:JQ29)</f>
        <v>2560</v>
      </c>
      <c r="JR30" s="87">
        <f t="shared" si="161"/>
        <v>2525</v>
      </c>
      <c r="JS30" s="87">
        <f t="shared" si="161"/>
        <v>2604</v>
      </c>
      <c r="JT30" s="87">
        <f t="shared" si="161"/>
        <v>2533</v>
      </c>
      <c r="JU30" s="87">
        <f t="shared" si="161"/>
        <v>2463</v>
      </c>
      <c r="JV30" s="87">
        <f t="shared" si="161"/>
        <v>2402.9999999999995</v>
      </c>
      <c r="JW30" s="87">
        <f t="shared" si="161"/>
        <v>2429.0000000000005</v>
      </c>
      <c r="JX30" s="87">
        <f t="shared" ref="JX30:KD30" si="162">SUM(JX15:JX29)</f>
        <v>2525</v>
      </c>
      <c r="JY30" s="87">
        <f t="shared" si="162"/>
        <v>2532</v>
      </c>
      <c r="JZ30" s="87">
        <f t="shared" si="162"/>
        <v>2491.0000000000005</v>
      </c>
      <c r="KA30" s="87">
        <f t="shared" si="162"/>
        <v>2621.0000000000005</v>
      </c>
      <c r="KB30" s="87">
        <f t="shared" si="162"/>
        <v>2538</v>
      </c>
      <c r="KC30" s="87">
        <f t="shared" si="162"/>
        <v>2289.9999999999995</v>
      </c>
      <c r="KD30" s="87">
        <f t="shared" si="162"/>
        <v>2479</v>
      </c>
      <c r="KE30" s="87">
        <f t="shared" ref="KE30:KK30" si="163">SUM(KE15:KE29)</f>
        <v>2489</v>
      </c>
      <c r="KF30" s="87">
        <f t="shared" si="163"/>
        <v>2574.9999999999995</v>
      </c>
      <c r="KG30" s="87">
        <f t="shared" si="163"/>
        <v>2543</v>
      </c>
      <c r="KH30" s="87">
        <f t="shared" si="163"/>
        <v>2575.9999999999995</v>
      </c>
      <c r="KI30" s="87">
        <f t="shared" si="163"/>
        <v>2557.9999999999995</v>
      </c>
      <c r="KJ30" s="87">
        <f t="shared" si="163"/>
        <v>2452</v>
      </c>
      <c r="KK30" s="87">
        <f t="shared" si="163"/>
        <v>2599</v>
      </c>
      <c r="KL30" s="87">
        <f t="shared" ref="KL30:KR30" si="164">SUM(KL15:KL29)</f>
        <v>2569.9999999999995</v>
      </c>
      <c r="KM30" s="87">
        <f t="shared" si="164"/>
        <v>2737.0000000000005</v>
      </c>
      <c r="KN30" s="87">
        <f t="shared" si="164"/>
        <v>2706</v>
      </c>
      <c r="KO30" s="87">
        <f t="shared" si="164"/>
        <v>2696</v>
      </c>
      <c r="KP30" s="87">
        <f t="shared" si="164"/>
        <v>2566.9999999999995</v>
      </c>
      <c r="KQ30" s="87">
        <f t="shared" si="164"/>
        <v>2640</v>
      </c>
      <c r="KR30" s="87">
        <f t="shared" si="164"/>
        <v>2574</v>
      </c>
      <c r="KS30" s="87">
        <f t="shared" ref="KS30:KY30" si="165">SUM(KS15:KS29)</f>
        <v>2467.0000000000005</v>
      </c>
      <c r="KT30" s="87">
        <f t="shared" si="165"/>
        <v>2618</v>
      </c>
      <c r="KU30" s="87">
        <f t="shared" si="165"/>
        <v>2596</v>
      </c>
      <c r="KV30" s="87">
        <f t="shared" si="165"/>
        <v>2792</v>
      </c>
      <c r="KW30" s="87">
        <f t="shared" si="165"/>
        <v>2768</v>
      </c>
      <c r="KX30" s="87">
        <f t="shared" si="165"/>
        <v>2676</v>
      </c>
      <c r="KY30" s="87">
        <f t="shared" si="165"/>
        <v>2868</v>
      </c>
      <c r="KZ30" s="87">
        <f t="shared" ref="KZ30:LF30" si="166">SUM(KZ15:KZ29)</f>
        <v>2731.9999999999995</v>
      </c>
      <c r="LA30" s="87">
        <f t="shared" si="166"/>
        <v>2714</v>
      </c>
      <c r="LB30" s="87">
        <f t="shared" si="166"/>
        <v>2677</v>
      </c>
      <c r="LC30" s="87">
        <f t="shared" si="166"/>
        <v>2693</v>
      </c>
      <c r="LD30" s="87">
        <f t="shared" si="166"/>
        <v>2697</v>
      </c>
      <c r="LE30" s="87">
        <f t="shared" si="166"/>
        <v>2584</v>
      </c>
      <c r="LF30" s="87">
        <f t="shared" si="166"/>
        <v>2767</v>
      </c>
      <c r="LG30" s="87">
        <f t="shared" ref="LG30:LM30" si="167">SUM(LG15:LG29)</f>
        <v>2784</v>
      </c>
      <c r="LH30" s="87">
        <f t="shared" si="167"/>
        <v>2761.9999999999995</v>
      </c>
      <c r="LI30" s="87">
        <f t="shared" si="167"/>
        <v>2819</v>
      </c>
      <c r="LJ30" s="87">
        <f t="shared" si="167"/>
        <v>2812.0000000000005</v>
      </c>
      <c r="LK30" s="87">
        <f t="shared" si="167"/>
        <v>2879</v>
      </c>
      <c r="LL30" s="87">
        <f t="shared" si="167"/>
        <v>2795.0000000000005</v>
      </c>
      <c r="LM30" s="87">
        <f t="shared" si="167"/>
        <v>2845</v>
      </c>
      <c r="LN30" s="87">
        <f t="shared" ref="LN30:LT30" si="168">SUM(LN15:LN29)</f>
        <v>2968</v>
      </c>
      <c r="LO30" s="87">
        <f t="shared" si="168"/>
        <v>2811</v>
      </c>
      <c r="LP30" s="87">
        <f t="shared" si="168"/>
        <v>2769</v>
      </c>
      <c r="LQ30" s="87">
        <f t="shared" si="168"/>
        <v>2899</v>
      </c>
      <c r="LR30" s="87">
        <f t="shared" si="168"/>
        <v>2841</v>
      </c>
      <c r="LS30" s="87">
        <f t="shared" si="168"/>
        <v>2919.0000000000005</v>
      </c>
      <c r="LT30" s="87">
        <f t="shared" si="168"/>
        <v>3062</v>
      </c>
      <c r="LU30" s="87">
        <f t="shared" ref="LU30:MA30" si="169">SUM(LU15:LU29)</f>
        <v>3064</v>
      </c>
      <c r="LV30" s="87">
        <f t="shared" si="169"/>
        <v>3034</v>
      </c>
      <c r="LW30" s="87">
        <f t="shared" si="169"/>
        <v>3005.9999999999995</v>
      </c>
      <c r="LX30" s="87">
        <f t="shared" si="169"/>
        <v>3016</v>
      </c>
      <c r="LY30" s="87">
        <f t="shared" si="169"/>
        <v>2994.9999999999995</v>
      </c>
      <c r="LZ30" s="87">
        <f t="shared" si="169"/>
        <v>2936</v>
      </c>
      <c r="MA30" s="87">
        <f t="shared" si="169"/>
        <v>3059</v>
      </c>
      <c r="MB30" s="87">
        <f t="shared" ref="MB30:MH30" si="170">SUM(MB15:MB29)</f>
        <v>3243</v>
      </c>
      <c r="MC30" s="87">
        <f t="shared" si="170"/>
        <v>3146.9999999999995</v>
      </c>
      <c r="MD30" s="87">
        <f t="shared" si="170"/>
        <v>3255</v>
      </c>
      <c r="ME30" s="87">
        <f t="shared" si="170"/>
        <v>3320.0000000000005</v>
      </c>
      <c r="MF30" s="87">
        <f t="shared" si="170"/>
        <v>3290</v>
      </c>
      <c r="MG30" s="87">
        <f t="shared" si="170"/>
        <v>3109</v>
      </c>
      <c r="MH30" s="87">
        <f t="shared" si="170"/>
        <v>3359</v>
      </c>
      <c r="MI30" s="87">
        <f t="shared" ref="MI30:MO30" si="171">SUM(MI15:MI29)</f>
        <v>3330</v>
      </c>
      <c r="MJ30" s="87">
        <f t="shared" si="171"/>
        <v>3351</v>
      </c>
      <c r="MK30" s="87">
        <f t="shared" si="171"/>
        <v>3363</v>
      </c>
      <c r="ML30" s="87">
        <f t="shared" si="171"/>
        <v>3506.9999999999995</v>
      </c>
      <c r="MM30" s="87">
        <f t="shared" si="171"/>
        <v>3374</v>
      </c>
      <c r="MN30" s="87">
        <f t="shared" si="171"/>
        <v>3386.0000000000005</v>
      </c>
      <c r="MO30" s="87">
        <f t="shared" si="171"/>
        <v>3455</v>
      </c>
      <c r="MP30" s="87">
        <f t="shared" ref="MP30:MV30" si="172">SUM(MP15:MP29)</f>
        <v>3442</v>
      </c>
      <c r="MQ30" s="87">
        <f t="shared" si="172"/>
        <v>3506</v>
      </c>
      <c r="MR30" s="87">
        <f t="shared" si="172"/>
        <v>3539.9999999999995</v>
      </c>
      <c r="MS30" s="87">
        <f t="shared" si="172"/>
        <v>3533</v>
      </c>
      <c r="MT30" s="87">
        <f t="shared" si="172"/>
        <v>3448.0000000000005</v>
      </c>
      <c r="MU30" s="87">
        <f t="shared" si="172"/>
        <v>3343</v>
      </c>
      <c r="MV30" s="87">
        <f t="shared" si="172"/>
        <v>3580</v>
      </c>
      <c r="MW30" s="87">
        <f t="shared" ref="MW30:NC30" si="173">SUM(MW15:MW29)</f>
        <v>3684</v>
      </c>
      <c r="MX30" s="87">
        <f t="shared" si="173"/>
        <v>3710.9999999999995</v>
      </c>
      <c r="MY30" s="87">
        <f t="shared" si="173"/>
        <v>3490.9999999999995</v>
      </c>
      <c r="MZ30" s="87">
        <f t="shared" si="173"/>
        <v>3446.0000000000005</v>
      </c>
      <c r="NA30" s="87">
        <f t="shared" si="173"/>
        <v>3381.9999999999995</v>
      </c>
      <c r="NB30" s="87">
        <f t="shared" si="173"/>
        <v>3524</v>
      </c>
      <c r="NC30" s="87">
        <f t="shared" si="173"/>
        <v>3733</v>
      </c>
      <c r="ND30" s="87">
        <f t="shared" ref="ND30:NN30" si="174">SUM(ND15:ND29)</f>
        <v>3645</v>
      </c>
      <c r="NE30" s="87">
        <f t="shared" si="174"/>
        <v>3660.9999999999995</v>
      </c>
      <c r="NF30" s="87">
        <f t="shared" si="174"/>
        <v>3449</v>
      </c>
      <c r="NG30" s="87">
        <f t="shared" ref="NG30:NI30" si="175">SUM(NG15:NG29)</f>
        <v>3428</v>
      </c>
      <c r="NH30" s="87">
        <f t="shared" si="175"/>
        <v>3364</v>
      </c>
      <c r="NI30" s="87">
        <f t="shared" si="175"/>
        <v>3251</v>
      </c>
      <c r="NJ30" s="87">
        <f t="shared" si="174"/>
        <v>982488.99999999977</v>
      </c>
      <c r="NK30" s="87">
        <f>SUM(Wochen!D5:BD5)</f>
        <v>997859</v>
      </c>
      <c r="NL30" s="87">
        <f t="shared" si="174"/>
        <v>954425</v>
      </c>
      <c r="NM30" s="87">
        <f t="shared" si="174"/>
        <v>954425</v>
      </c>
      <c r="NN30" s="87">
        <f t="shared" si="174"/>
        <v>-2.7739588404074311E-11</v>
      </c>
    </row>
    <row r="32" spans="1:379">
      <c r="A32" s="86" t="str">
        <f>A7</f>
        <v>2019</v>
      </c>
      <c r="B32" s="93">
        <f t="shared" ref="B32" si="176">ND50</f>
        <v>52</v>
      </c>
      <c r="C32" s="93">
        <f t="shared" ref="C32:C33" si="177">NE50</f>
        <v>52</v>
      </c>
      <c r="D32" s="93">
        <f t="shared" ref="D32:D33" si="178">NF50</f>
        <v>1</v>
      </c>
      <c r="E32" s="28">
        <f>L32-1</f>
        <v>1</v>
      </c>
      <c r="F32" s="28">
        <f t="shared" ref="F32:AY32" si="179">M32-1</f>
        <v>1</v>
      </c>
      <c r="G32" s="28">
        <f t="shared" si="179"/>
        <v>1</v>
      </c>
      <c r="H32" s="28">
        <f t="shared" si="179"/>
        <v>1</v>
      </c>
      <c r="I32" s="28">
        <f t="shared" si="179"/>
        <v>1</v>
      </c>
      <c r="J32" s="28">
        <f t="shared" si="179"/>
        <v>1</v>
      </c>
      <c r="K32" s="28">
        <f t="shared" si="179"/>
        <v>2</v>
      </c>
      <c r="L32" s="28">
        <f t="shared" si="179"/>
        <v>2</v>
      </c>
      <c r="M32" s="28">
        <f t="shared" si="179"/>
        <v>2</v>
      </c>
      <c r="N32" s="28">
        <f t="shared" si="179"/>
        <v>2</v>
      </c>
      <c r="O32" s="28">
        <f t="shared" si="179"/>
        <v>2</v>
      </c>
      <c r="P32" s="28">
        <f t="shared" si="179"/>
        <v>2</v>
      </c>
      <c r="Q32" s="28">
        <f t="shared" si="179"/>
        <v>2</v>
      </c>
      <c r="R32" s="28">
        <f t="shared" si="179"/>
        <v>3</v>
      </c>
      <c r="S32" s="28">
        <f t="shared" si="179"/>
        <v>3</v>
      </c>
      <c r="T32" s="28">
        <f t="shared" si="179"/>
        <v>3</v>
      </c>
      <c r="U32" s="28">
        <f t="shared" si="179"/>
        <v>3</v>
      </c>
      <c r="V32" s="28">
        <f t="shared" si="179"/>
        <v>3</v>
      </c>
      <c r="W32" s="28">
        <f t="shared" si="179"/>
        <v>3</v>
      </c>
      <c r="X32" s="28">
        <f t="shared" si="179"/>
        <v>3</v>
      </c>
      <c r="Y32" s="28">
        <f t="shared" si="179"/>
        <v>4</v>
      </c>
      <c r="Z32" s="28">
        <f t="shared" si="179"/>
        <v>4</v>
      </c>
      <c r="AA32" s="28">
        <f t="shared" si="179"/>
        <v>4</v>
      </c>
      <c r="AB32" s="28">
        <f t="shared" si="179"/>
        <v>4</v>
      </c>
      <c r="AC32" s="28">
        <f t="shared" si="179"/>
        <v>4</v>
      </c>
      <c r="AD32" s="28">
        <f t="shared" si="179"/>
        <v>4</v>
      </c>
      <c r="AE32" s="28">
        <f t="shared" si="179"/>
        <v>4</v>
      </c>
      <c r="AF32" s="28">
        <f t="shared" si="179"/>
        <v>5</v>
      </c>
      <c r="AG32" s="28">
        <f t="shared" si="179"/>
        <v>5</v>
      </c>
      <c r="AH32" s="28">
        <f t="shared" si="179"/>
        <v>5</v>
      </c>
      <c r="AI32" s="28">
        <f t="shared" si="179"/>
        <v>5</v>
      </c>
      <c r="AJ32" s="28">
        <f t="shared" si="179"/>
        <v>5</v>
      </c>
      <c r="AK32" s="28">
        <f t="shared" si="179"/>
        <v>5</v>
      </c>
      <c r="AL32" s="28">
        <f t="shared" si="179"/>
        <v>5</v>
      </c>
      <c r="AM32" s="28">
        <f t="shared" si="179"/>
        <v>6</v>
      </c>
      <c r="AN32" s="28">
        <f t="shared" si="179"/>
        <v>6</v>
      </c>
      <c r="AO32" s="28">
        <f t="shared" si="179"/>
        <v>6</v>
      </c>
      <c r="AP32" s="28">
        <f t="shared" si="179"/>
        <v>6</v>
      </c>
      <c r="AQ32" s="28">
        <f t="shared" si="179"/>
        <v>6</v>
      </c>
      <c r="AR32" s="28">
        <f t="shared" si="179"/>
        <v>6</v>
      </c>
      <c r="AS32" s="28">
        <f t="shared" si="179"/>
        <v>6</v>
      </c>
      <c r="AT32" s="28">
        <f t="shared" si="179"/>
        <v>7</v>
      </c>
      <c r="AU32" s="28">
        <f t="shared" si="179"/>
        <v>7</v>
      </c>
      <c r="AV32" s="28">
        <f t="shared" si="179"/>
        <v>7</v>
      </c>
      <c r="AW32" s="28">
        <f t="shared" si="179"/>
        <v>7</v>
      </c>
      <c r="AX32" s="28">
        <f t="shared" si="179"/>
        <v>7</v>
      </c>
      <c r="AY32" s="28">
        <f t="shared" si="179"/>
        <v>7</v>
      </c>
      <c r="AZ32" s="28">
        <f>BG32-1</f>
        <v>7</v>
      </c>
      <c r="BA32" s="28">
        <f t="shared" ref="BA32:BG32" si="180">BI32-1</f>
        <v>8</v>
      </c>
      <c r="BB32" s="28">
        <f t="shared" si="180"/>
        <v>8</v>
      </c>
      <c r="BC32" s="28">
        <f t="shared" si="180"/>
        <v>8</v>
      </c>
      <c r="BD32" s="28">
        <f>+BE32</f>
        <v>8</v>
      </c>
      <c r="BE32" s="28">
        <f t="shared" si="180"/>
        <v>8</v>
      </c>
      <c r="BF32" s="28">
        <f t="shared" si="180"/>
        <v>8</v>
      </c>
      <c r="BG32" s="28">
        <f t="shared" si="180"/>
        <v>8</v>
      </c>
      <c r="BH32" s="28">
        <f>BP32-1</f>
        <v>9</v>
      </c>
      <c r="BI32" s="28">
        <f t="shared" ref="BI32:BP32" si="181">BP32-1</f>
        <v>9</v>
      </c>
      <c r="BJ32" s="28">
        <f t="shared" si="181"/>
        <v>9</v>
      </c>
      <c r="BK32" s="28">
        <f t="shared" si="181"/>
        <v>9</v>
      </c>
      <c r="BM32" s="28">
        <f t="shared" si="181"/>
        <v>9</v>
      </c>
      <c r="BN32" s="28">
        <f t="shared" si="181"/>
        <v>9</v>
      </c>
      <c r="BO32" s="28">
        <f t="shared" si="181"/>
        <v>9</v>
      </c>
      <c r="BP32" s="28">
        <f t="shared" si="181"/>
        <v>10</v>
      </c>
      <c r="BQ32" s="28">
        <f t="shared" ref="BQ32:EB32" si="182">BX32-1</f>
        <v>10</v>
      </c>
      <c r="BR32" s="28">
        <f t="shared" si="182"/>
        <v>10</v>
      </c>
      <c r="BS32" s="28">
        <f t="shared" si="182"/>
        <v>10</v>
      </c>
      <c r="BT32" s="28">
        <f t="shared" si="182"/>
        <v>10</v>
      </c>
      <c r="BU32" s="28">
        <f t="shared" si="182"/>
        <v>10</v>
      </c>
      <c r="BV32" s="28">
        <f t="shared" si="182"/>
        <v>10</v>
      </c>
      <c r="BW32" s="28">
        <f t="shared" si="182"/>
        <v>11</v>
      </c>
      <c r="BX32" s="28">
        <f t="shared" si="182"/>
        <v>11</v>
      </c>
      <c r="BY32" s="28">
        <f t="shared" si="182"/>
        <v>11</v>
      </c>
      <c r="BZ32" s="28">
        <f t="shared" si="182"/>
        <v>11</v>
      </c>
      <c r="CA32" s="28">
        <f t="shared" si="182"/>
        <v>11</v>
      </c>
      <c r="CB32" s="28">
        <f t="shared" si="182"/>
        <v>11</v>
      </c>
      <c r="CC32" s="28">
        <f t="shared" si="182"/>
        <v>11</v>
      </c>
      <c r="CD32" s="28">
        <f t="shared" si="182"/>
        <v>12</v>
      </c>
      <c r="CE32" s="28">
        <f t="shared" si="182"/>
        <v>12</v>
      </c>
      <c r="CF32" s="28">
        <f t="shared" si="182"/>
        <v>12</v>
      </c>
      <c r="CG32" s="28">
        <f t="shared" si="182"/>
        <v>12</v>
      </c>
      <c r="CH32" s="28">
        <f t="shared" si="182"/>
        <v>12</v>
      </c>
      <c r="CI32" s="28">
        <f t="shared" si="182"/>
        <v>12</v>
      </c>
      <c r="CJ32" s="28">
        <f t="shared" si="182"/>
        <v>12</v>
      </c>
      <c r="CK32" s="28">
        <f t="shared" si="182"/>
        <v>13</v>
      </c>
      <c r="CL32" s="28">
        <f t="shared" si="182"/>
        <v>13</v>
      </c>
      <c r="CM32" s="28">
        <f t="shared" si="182"/>
        <v>13</v>
      </c>
      <c r="CN32" s="28">
        <f t="shared" si="182"/>
        <v>13</v>
      </c>
      <c r="CO32" s="28">
        <f t="shared" si="182"/>
        <v>13</v>
      </c>
      <c r="CP32" s="28">
        <f t="shared" si="182"/>
        <v>13</v>
      </c>
      <c r="CQ32" s="28">
        <f t="shared" si="182"/>
        <v>13</v>
      </c>
      <c r="CR32" s="28">
        <f t="shared" si="182"/>
        <v>14</v>
      </c>
      <c r="CS32" s="28">
        <f t="shared" si="182"/>
        <v>14</v>
      </c>
      <c r="CT32" s="28">
        <f t="shared" si="182"/>
        <v>14</v>
      </c>
      <c r="CU32" s="28">
        <f t="shared" si="182"/>
        <v>14</v>
      </c>
      <c r="CV32" s="28">
        <f t="shared" si="182"/>
        <v>14</v>
      </c>
      <c r="CW32" s="28">
        <f t="shared" si="182"/>
        <v>14</v>
      </c>
      <c r="CX32" s="28">
        <f t="shared" si="182"/>
        <v>14</v>
      </c>
      <c r="CY32" s="28">
        <f t="shared" si="182"/>
        <v>15</v>
      </c>
      <c r="CZ32" s="28">
        <f t="shared" si="182"/>
        <v>15</v>
      </c>
      <c r="DA32" s="28">
        <f t="shared" si="182"/>
        <v>15</v>
      </c>
      <c r="DB32" s="28">
        <f t="shared" si="182"/>
        <v>15</v>
      </c>
      <c r="DC32" s="28">
        <f t="shared" si="182"/>
        <v>15</v>
      </c>
      <c r="DD32" s="28">
        <f t="shared" si="182"/>
        <v>15</v>
      </c>
      <c r="DE32" s="28">
        <f t="shared" si="182"/>
        <v>15</v>
      </c>
      <c r="DF32" s="28">
        <f t="shared" si="182"/>
        <v>16</v>
      </c>
      <c r="DG32" s="28">
        <f t="shared" si="182"/>
        <v>16</v>
      </c>
      <c r="DH32" s="28">
        <f t="shared" si="182"/>
        <v>16</v>
      </c>
      <c r="DI32" s="28">
        <f t="shared" si="182"/>
        <v>16</v>
      </c>
      <c r="DJ32" s="28">
        <f t="shared" si="182"/>
        <v>16</v>
      </c>
      <c r="DK32" s="28">
        <f t="shared" si="182"/>
        <v>16</v>
      </c>
      <c r="DL32" s="28">
        <f t="shared" si="182"/>
        <v>16</v>
      </c>
      <c r="DM32" s="28">
        <f t="shared" si="182"/>
        <v>17</v>
      </c>
      <c r="DN32" s="28">
        <f t="shared" si="182"/>
        <v>17</v>
      </c>
      <c r="DO32" s="28">
        <f t="shared" si="182"/>
        <v>17</v>
      </c>
      <c r="DP32" s="28">
        <f t="shared" si="182"/>
        <v>17</v>
      </c>
      <c r="DQ32" s="28">
        <f t="shared" si="182"/>
        <v>17</v>
      </c>
      <c r="DR32" s="28">
        <f t="shared" si="182"/>
        <v>17</v>
      </c>
      <c r="DS32" s="28">
        <f t="shared" si="182"/>
        <v>17</v>
      </c>
      <c r="DT32" s="28">
        <f t="shared" si="182"/>
        <v>18</v>
      </c>
      <c r="DU32" s="28">
        <f t="shared" si="182"/>
        <v>18</v>
      </c>
      <c r="DV32" s="28">
        <f t="shared" si="182"/>
        <v>18</v>
      </c>
      <c r="DW32" s="28">
        <f t="shared" si="182"/>
        <v>18</v>
      </c>
      <c r="DX32" s="28">
        <f t="shared" si="182"/>
        <v>18</v>
      </c>
      <c r="DY32" s="28">
        <f t="shared" si="182"/>
        <v>18</v>
      </c>
      <c r="DZ32" s="28">
        <f t="shared" si="182"/>
        <v>18</v>
      </c>
      <c r="EA32" s="28">
        <f t="shared" si="182"/>
        <v>19</v>
      </c>
      <c r="EB32" s="28">
        <f t="shared" si="182"/>
        <v>19</v>
      </c>
      <c r="EC32" s="28">
        <f t="shared" ref="EC32:GN32" si="183">EJ32-1</f>
        <v>19</v>
      </c>
      <c r="ED32" s="28">
        <f t="shared" si="183"/>
        <v>19</v>
      </c>
      <c r="EE32" s="28">
        <f t="shared" si="183"/>
        <v>19</v>
      </c>
      <c r="EF32" s="28">
        <f t="shared" si="183"/>
        <v>19</v>
      </c>
      <c r="EG32" s="28">
        <f t="shared" si="183"/>
        <v>19</v>
      </c>
      <c r="EH32" s="28">
        <f t="shared" si="183"/>
        <v>20</v>
      </c>
      <c r="EI32" s="28">
        <f t="shared" si="183"/>
        <v>20</v>
      </c>
      <c r="EJ32" s="28">
        <f t="shared" si="183"/>
        <v>20</v>
      </c>
      <c r="EK32" s="28">
        <f t="shared" si="183"/>
        <v>20</v>
      </c>
      <c r="EL32" s="28">
        <f t="shared" si="183"/>
        <v>20</v>
      </c>
      <c r="EM32" s="28">
        <f t="shared" si="183"/>
        <v>20</v>
      </c>
      <c r="EN32" s="28">
        <f t="shared" si="183"/>
        <v>20</v>
      </c>
      <c r="EO32" s="28">
        <f t="shared" si="183"/>
        <v>21</v>
      </c>
      <c r="EP32" s="28">
        <f t="shared" si="183"/>
        <v>21</v>
      </c>
      <c r="EQ32" s="28">
        <f t="shared" si="183"/>
        <v>21</v>
      </c>
      <c r="ER32" s="28">
        <f t="shared" si="183"/>
        <v>21</v>
      </c>
      <c r="ES32" s="28">
        <f t="shared" si="183"/>
        <v>21</v>
      </c>
      <c r="ET32" s="28">
        <f t="shared" si="183"/>
        <v>21</v>
      </c>
      <c r="EU32" s="28">
        <f t="shared" si="183"/>
        <v>21</v>
      </c>
      <c r="EV32" s="28">
        <f t="shared" si="183"/>
        <v>22</v>
      </c>
      <c r="EW32" s="28">
        <f t="shared" si="183"/>
        <v>22</v>
      </c>
      <c r="EX32" s="28">
        <f t="shared" si="183"/>
        <v>22</v>
      </c>
      <c r="EY32" s="28">
        <f t="shared" si="183"/>
        <v>22</v>
      </c>
      <c r="EZ32" s="28">
        <f t="shared" si="183"/>
        <v>22</v>
      </c>
      <c r="FA32" s="28">
        <f t="shared" si="183"/>
        <v>22</v>
      </c>
      <c r="FB32" s="28">
        <f t="shared" si="183"/>
        <v>22</v>
      </c>
      <c r="FC32" s="28">
        <f t="shared" si="183"/>
        <v>23</v>
      </c>
      <c r="FD32" s="28">
        <f t="shared" si="183"/>
        <v>23</v>
      </c>
      <c r="FE32" s="28">
        <f t="shared" si="183"/>
        <v>23</v>
      </c>
      <c r="FF32" s="28">
        <f t="shared" si="183"/>
        <v>23</v>
      </c>
      <c r="FG32" s="28">
        <f t="shared" si="183"/>
        <v>23</v>
      </c>
      <c r="FH32" s="28">
        <f t="shared" si="183"/>
        <v>23</v>
      </c>
      <c r="FI32" s="28">
        <f t="shared" si="183"/>
        <v>23</v>
      </c>
      <c r="FJ32" s="28">
        <f t="shared" si="183"/>
        <v>24</v>
      </c>
      <c r="FK32" s="28">
        <f t="shared" si="183"/>
        <v>24</v>
      </c>
      <c r="FL32" s="28">
        <f t="shared" si="183"/>
        <v>24</v>
      </c>
      <c r="FM32" s="28">
        <f t="shared" si="183"/>
        <v>24</v>
      </c>
      <c r="FN32" s="28">
        <f t="shared" si="183"/>
        <v>24</v>
      </c>
      <c r="FO32" s="28">
        <f t="shared" si="183"/>
        <v>24</v>
      </c>
      <c r="FP32" s="28">
        <f t="shared" si="183"/>
        <v>24</v>
      </c>
      <c r="FQ32" s="28">
        <f t="shared" si="183"/>
        <v>25</v>
      </c>
      <c r="FR32" s="28">
        <f t="shared" si="183"/>
        <v>25</v>
      </c>
      <c r="FS32" s="28">
        <f t="shared" si="183"/>
        <v>25</v>
      </c>
      <c r="FT32" s="28">
        <f t="shared" si="183"/>
        <v>25</v>
      </c>
      <c r="FU32" s="28">
        <f t="shared" si="183"/>
        <v>25</v>
      </c>
      <c r="FV32" s="28">
        <f t="shared" si="183"/>
        <v>25</v>
      </c>
      <c r="FW32" s="28">
        <f t="shared" si="183"/>
        <v>25</v>
      </c>
      <c r="FX32" s="28">
        <f t="shared" si="183"/>
        <v>26</v>
      </c>
      <c r="FY32" s="28">
        <f t="shared" si="183"/>
        <v>26</v>
      </c>
      <c r="FZ32" s="28">
        <f t="shared" si="183"/>
        <v>26</v>
      </c>
      <c r="GA32" s="28">
        <f t="shared" si="183"/>
        <v>26</v>
      </c>
      <c r="GB32" s="28">
        <f t="shared" si="183"/>
        <v>26</v>
      </c>
      <c r="GC32" s="28">
        <f t="shared" si="183"/>
        <v>26</v>
      </c>
      <c r="GD32" s="28">
        <f t="shared" si="183"/>
        <v>26</v>
      </c>
      <c r="GE32" s="28">
        <f t="shared" si="183"/>
        <v>27</v>
      </c>
      <c r="GF32" s="28">
        <f t="shared" si="183"/>
        <v>27</v>
      </c>
      <c r="GG32" s="28">
        <f t="shared" si="183"/>
        <v>27</v>
      </c>
      <c r="GH32" s="28">
        <f t="shared" si="183"/>
        <v>27</v>
      </c>
      <c r="GI32" s="28">
        <f t="shared" si="183"/>
        <v>27</v>
      </c>
      <c r="GJ32" s="28">
        <f t="shared" si="183"/>
        <v>27</v>
      </c>
      <c r="GK32" s="28">
        <f t="shared" si="183"/>
        <v>27</v>
      </c>
      <c r="GL32" s="28">
        <f t="shared" si="183"/>
        <v>28</v>
      </c>
      <c r="GM32" s="28">
        <f t="shared" si="183"/>
        <v>28</v>
      </c>
      <c r="GN32" s="28">
        <f t="shared" si="183"/>
        <v>28</v>
      </c>
      <c r="GO32" s="28">
        <f t="shared" ref="GO32:IZ32" si="184">GV32-1</f>
        <v>28</v>
      </c>
      <c r="GP32" s="28">
        <f t="shared" si="184"/>
        <v>28</v>
      </c>
      <c r="GQ32" s="28">
        <f t="shared" si="184"/>
        <v>28</v>
      </c>
      <c r="GR32" s="28">
        <f t="shared" si="184"/>
        <v>28</v>
      </c>
      <c r="GS32" s="28">
        <f t="shared" si="184"/>
        <v>29</v>
      </c>
      <c r="GT32" s="28">
        <f t="shared" si="184"/>
        <v>29</v>
      </c>
      <c r="GU32" s="28">
        <f t="shared" si="184"/>
        <v>29</v>
      </c>
      <c r="GV32" s="28">
        <f t="shared" si="184"/>
        <v>29</v>
      </c>
      <c r="GW32" s="28">
        <f t="shared" si="184"/>
        <v>29</v>
      </c>
      <c r="GX32" s="28">
        <f t="shared" si="184"/>
        <v>29</v>
      </c>
      <c r="GY32" s="28">
        <f t="shared" si="184"/>
        <v>29</v>
      </c>
      <c r="GZ32" s="28">
        <f t="shared" si="184"/>
        <v>30</v>
      </c>
      <c r="HA32" s="28">
        <f t="shared" si="184"/>
        <v>30</v>
      </c>
      <c r="HB32" s="28">
        <f t="shared" si="184"/>
        <v>30</v>
      </c>
      <c r="HC32" s="28">
        <f t="shared" si="184"/>
        <v>30</v>
      </c>
      <c r="HD32" s="28">
        <f t="shared" si="184"/>
        <v>30</v>
      </c>
      <c r="HE32" s="28">
        <f t="shared" si="184"/>
        <v>30</v>
      </c>
      <c r="HF32" s="28">
        <f t="shared" si="184"/>
        <v>30</v>
      </c>
      <c r="HG32" s="28">
        <f t="shared" si="184"/>
        <v>31</v>
      </c>
      <c r="HH32" s="28">
        <f t="shared" si="184"/>
        <v>31</v>
      </c>
      <c r="HI32" s="28">
        <f t="shared" si="184"/>
        <v>31</v>
      </c>
      <c r="HJ32" s="28">
        <f t="shared" si="184"/>
        <v>31</v>
      </c>
      <c r="HK32" s="28">
        <f t="shared" si="184"/>
        <v>31</v>
      </c>
      <c r="HL32" s="28">
        <f t="shared" si="184"/>
        <v>31</v>
      </c>
      <c r="HM32" s="28">
        <f t="shared" si="184"/>
        <v>31</v>
      </c>
      <c r="HN32" s="28">
        <f t="shared" si="184"/>
        <v>32</v>
      </c>
      <c r="HO32" s="28">
        <f t="shared" si="184"/>
        <v>32</v>
      </c>
      <c r="HP32" s="28">
        <f t="shared" si="184"/>
        <v>32</v>
      </c>
      <c r="HQ32" s="28">
        <f t="shared" si="184"/>
        <v>32</v>
      </c>
      <c r="HR32" s="28">
        <f t="shared" si="184"/>
        <v>32</v>
      </c>
      <c r="HS32" s="28">
        <f t="shared" si="184"/>
        <v>32</v>
      </c>
      <c r="HT32" s="28">
        <f t="shared" si="184"/>
        <v>32</v>
      </c>
      <c r="HU32" s="28">
        <f t="shared" si="184"/>
        <v>33</v>
      </c>
      <c r="HV32" s="28">
        <f t="shared" si="184"/>
        <v>33</v>
      </c>
      <c r="HW32" s="28">
        <f t="shared" si="184"/>
        <v>33</v>
      </c>
      <c r="HX32" s="28">
        <f t="shared" si="184"/>
        <v>33</v>
      </c>
      <c r="HY32" s="28">
        <f t="shared" si="184"/>
        <v>33</v>
      </c>
      <c r="HZ32" s="28">
        <f t="shared" si="184"/>
        <v>33</v>
      </c>
      <c r="IA32" s="28">
        <f t="shared" si="184"/>
        <v>33</v>
      </c>
      <c r="IB32" s="28">
        <f t="shared" si="184"/>
        <v>34</v>
      </c>
      <c r="IC32" s="28">
        <f t="shared" si="184"/>
        <v>34</v>
      </c>
      <c r="ID32" s="28">
        <f t="shared" si="184"/>
        <v>34</v>
      </c>
      <c r="IE32" s="28">
        <f t="shared" si="184"/>
        <v>34</v>
      </c>
      <c r="IF32" s="28">
        <f t="shared" si="184"/>
        <v>34</v>
      </c>
      <c r="IG32" s="28">
        <f t="shared" si="184"/>
        <v>34</v>
      </c>
      <c r="IH32" s="28">
        <f t="shared" si="184"/>
        <v>34</v>
      </c>
      <c r="II32" s="28">
        <f t="shared" si="184"/>
        <v>35</v>
      </c>
      <c r="IJ32" s="28">
        <f t="shared" si="184"/>
        <v>35</v>
      </c>
      <c r="IK32" s="28">
        <f t="shared" si="184"/>
        <v>35</v>
      </c>
      <c r="IL32" s="28">
        <f t="shared" si="184"/>
        <v>35</v>
      </c>
      <c r="IM32" s="28">
        <f t="shared" si="184"/>
        <v>35</v>
      </c>
      <c r="IN32" s="28">
        <f t="shared" si="184"/>
        <v>35</v>
      </c>
      <c r="IO32" s="28">
        <f t="shared" si="184"/>
        <v>35</v>
      </c>
      <c r="IP32" s="28">
        <f t="shared" si="184"/>
        <v>36</v>
      </c>
      <c r="IQ32" s="28">
        <f t="shared" si="184"/>
        <v>36</v>
      </c>
      <c r="IR32" s="28">
        <f t="shared" si="184"/>
        <v>36</v>
      </c>
      <c r="IS32" s="28">
        <f t="shared" si="184"/>
        <v>36</v>
      </c>
      <c r="IT32" s="28">
        <f t="shared" si="184"/>
        <v>36</v>
      </c>
      <c r="IU32" s="28">
        <f t="shared" si="184"/>
        <v>36</v>
      </c>
      <c r="IV32" s="28">
        <f t="shared" si="184"/>
        <v>36</v>
      </c>
      <c r="IW32" s="28">
        <f t="shared" si="184"/>
        <v>37</v>
      </c>
      <c r="IX32" s="28">
        <f t="shared" si="184"/>
        <v>37</v>
      </c>
      <c r="IY32" s="28">
        <f t="shared" si="184"/>
        <v>37</v>
      </c>
      <c r="IZ32" s="28">
        <f t="shared" si="184"/>
        <v>37</v>
      </c>
      <c r="JA32" s="28">
        <f t="shared" ref="JA32:LL32" si="185">JH32-1</f>
        <v>37</v>
      </c>
      <c r="JB32" s="28">
        <f t="shared" si="185"/>
        <v>37</v>
      </c>
      <c r="JC32" s="28">
        <f t="shared" si="185"/>
        <v>37</v>
      </c>
      <c r="JD32" s="28">
        <f t="shared" si="185"/>
        <v>38</v>
      </c>
      <c r="JE32" s="28">
        <f t="shared" si="185"/>
        <v>38</v>
      </c>
      <c r="JF32" s="28">
        <f t="shared" si="185"/>
        <v>38</v>
      </c>
      <c r="JG32" s="28">
        <f t="shared" si="185"/>
        <v>38</v>
      </c>
      <c r="JH32" s="28">
        <f t="shared" si="185"/>
        <v>38</v>
      </c>
      <c r="JI32" s="28">
        <f t="shared" si="185"/>
        <v>38</v>
      </c>
      <c r="JJ32" s="28">
        <f t="shared" si="185"/>
        <v>38</v>
      </c>
      <c r="JK32" s="28">
        <f t="shared" si="185"/>
        <v>39</v>
      </c>
      <c r="JL32" s="28">
        <f t="shared" si="185"/>
        <v>39</v>
      </c>
      <c r="JM32" s="28">
        <f t="shared" si="185"/>
        <v>39</v>
      </c>
      <c r="JN32" s="28">
        <f t="shared" si="185"/>
        <v>39</v>
      </c>
      <c r="JO32" s="28">
        <f t="shared" si="185"/>
        <v>39</v>
      </c>
      <c r="JP32" s="28">
        <f t="shared" si="185"/>
        <v>39</v>
      </c>
      <c r="JQ32" s="28">
        <f t="shared" si="185"/>
        <v>39</v>
      </c>
      <c r="JR32" s="28">
        <f t="shared" si="185"/>
        <v>40</v>
      </c>
      <c r="JS32" s="28">
        <f t="shared" si="185"/>
        <v>40</v>
      </c>
      <c r="JT32" s="28">
        <f t="shared" si="185"/>
        <v>40</v>
      </c>
      <c r="JU32" s="28">
        <f t="shared" si="185"/>
        <v>40</v>
      </c>
      <c r="JV32" s="28">
        <f t="shared" si="185"/>
        <v>40</v>
      </c>
      <c r="JW32" s="28">
        <f t="shared" si="185"/>
        <v>40</v>
      </c>
      <c r="JX32" s="28">
        <f t="shared" si="185"/>
        <v>40</v>
      </c>
      <c r="JY32" s="28">
        <f t="shared" si="185"/>
        <v>41</v>
      </c>
      <c r="JZ32" s="28">
        <f t="shared" si="185"/>
        <v>41</v>
      </c>
      <c r="KA32" s="28">
        <f t="shared" si="185"/>
        <v>41</v>
      </c>
      <c r="KB32" s="28">
        <f t="shared" si="185"/>
        <v>41</v>
      </c>
      <c r="KC32" s="28">
        <f t="shared" si="185"/>
        <v>41</v>
      </c>
      <c r="KD32" s="28">
        <f t="shared" si="185"/>
        <v>41</v>
      </c>
      <c r="KE32" s="28">
        <f t="shared" si="185"/>
        <v>41</v>
      </c>
      <c r="KF32" s="28">
        <f t="shared" si="185"/>
        <v>42</v>
      </c>
      <c r="KG32" s="28">
        <f t="shared" si="185"/>
        <v>42</v>
      </c>
      <c r="KH32" s="28">
        <f t="shared" si="185"/>
        <v>42</v>
      </c>
      <c r="KI32" s="28">
        <f t="shared" si="185"/>
        <v>42</v>
      </c>
      <c r="KJ32" s="28">
        <f t="shared" si="185"/>
        <v>42</v>
      </c>
      <c r="KK32" s="28">
        <f t="shared" si="185"/>
        <v>42</v>
      </c>
      <c r="KL32" s="28">
        <f t="shared" si="185"/>
        <v>42</v>
      </c>
      <c r="KM32" s="28">
        <f t="shared" si="185"/>
        <v>43</v>
      </c>
      <c r="KN32" s="28">
        <f t="shared" si="185"/>
        <v>43</v>
      </c>
      <c r="KO32" s="28">
        <f t="shared" si="185"/>
        <v>43</v>
      </c>
      <c r="KP32" s="28">
        <f t="shared" si="185"/>
        <v>43</v>
      </c>
      <c r="KQ32" s="28">
        <f t="shared" si="185"/>
        <v>43</v>
      </c>
      <c r="KR32" s="28">
        <f t="shared" si="185"/>
        <v>43</v>
      </c>
      <c r="KS32" s="28">
        <f t="shared" si="185"/>
        <v>43</v>
      </c>
      <c r="KT32" s="28">
        <f t="shared" si="185"/>
        <v>44</v>
      </c>
      <c r="KU32" s="28">
        <f t="shared" si="185"/>
        <v>44</v>
      </c>
      <c r="KV32" s="28">
        <f t="shared" si="185"/>
        <v>44</v>
      </c>
      <c r="KW32" s="28">
        <f t="shared" si="185"/>
        <v>44</v>
      </c>
      <c r="KX32" s="28">
        <f t="shared" si="185"/>
        <v>44</v>
      </c>
      <c r="KY32" s="28">
        <f t="shared" si="185"/>
        <v>44</v>
      </c>
      <c r="KZ32" s="28">
        <f t="shared" si="185"/>
        <v>44</v>
      </c>
      <c r="LA32" s="28">
        <f t="shared" si="185"/>
        <v>45</v>
      </c>
      <c r="LB32" s="28">
        <f t="shared" si="185"/>
        <v>45</v>
      </c>
      <c r="LC32" s="28">
        <f t="shared" si="185"/>
        <v>45</v>
      </c>
      <c r="LD32" s="28">
        <f t="shared" si="185"/>
        <v>45</v>
      </c>
      <c r="LE32" s="28">
        <f t="shared" si="185"/>
        <v>45</v>
      </c>
      <c r="LF32" s="28">
        <f t="shared" si="185"/>
        <v>45</v>
      </c>
      <c r="LG32" s="28">
        <f t="shared" si="185"/>
        <v>45</v>
      </c>
      <c r="LH32" s="28">
        <f t="shared" si="185"/>
        <v>46</v>
      </c>
      <c r="LI32" s="28">
        <f t="shared" si="185"/>
        <v>46</v>
      </c>
      <c r="LJ32" s="28">
        <f t="shared" si="185"/>
        <v>46</v>
      </c>
      <c r="LK32" s="28">
        <f t="shared" si="185"/>
        <v>46</v>
      </c>
      <c r="LL32" s="28">
        <f t="shared" si="185"/>
        <v>46</v>
      </c>
      <c r="LM32" s="28">
        <f t="shared" ref="LM32:MV32" si="186">LT32-1</f>
        <v>46</v>
      </c>
      <c r="LN32" s="28">
        <f t="shared" si="186"/>
        <v>46</v>
      </c>
      <c r="LO32" s="28">
        <f t="shared" si="186"/>
        <v>47</v>
      </c>
      <c r="LP32" s="28">
        <f t="shared" si="186"/>
        <v>47</v>
      </c>
      <c r="LQ32" s="28">
        <f t="shared" si="186"/>
        <v>47</v>
      </c>
      <c r="LR32" s="28">
        <f t="shared" si="186"/>
        <v>47</v>
      </c>
      <c r="LS32" s="28">
        <f t="shared" si="186"/>
        <v>47</v>
      </c>
      <c r="LT32" s="28">
        <f t="shared" si="186"/>
        <v>47</v>
      </c>
      <c r="LU32" s="28">
        <f t="shared" si="186"/>
        <v>47</v>
      </c>
      <c r="LV32" s="28">
        <f t="shared" si="186"/>
        <v>48</v>
      </c>
      <c r="LW32" s="28">
        <f t="shared" si="186"/>
        <v>48</v>
      </c>
      <c r="LX32" s="28">
        <f t="shared" si="186"/>
        <v>48</v>
      </c>
      <c r="LY32" s="28">
        <f t="shared" si="186"/>
        <v>48</v>
      </c>
      <c r="LZ32" s="28">
        <f t="shared" si="186"/>
        <v>48</v>
      </c>
      <c r="MA32" s="28">
        <f t="shared" si="186"/>
        <v>48</v>
      </c>
      <c r="MB32" s="28">
        <f t="shared" si="186"/>
        <v>48</v>
      </c>
      <c r="MC32" s="28">
        <f t="shared" si="186"/>
        <v>49</v>
      </c>
      <c r="MD32" s="28">
        <f t="shared" si="186"/>
        <v>49</v>
      </c>
      <c r="ME32" s="28">
        <f t="shared" si="186"/>
        <v>49</v>
      </c>
      <c r="MF32" s="28">
        <f t="shared" si="186"/>
        <v>49</v>
      </c>
      <c r="MG32" s="28">
        <f t="shared" si="186"/>
        <v>49</v>
      </c>
      <c r="MH32" s="28">
        <f t="shared" si="186"/>
        <v>49</v>
      </c>
      <c r="MI32" s="28">
        <f t="shared" si="186"/>
        <v>49</v>
      </c>
      <c r="MJ32" s="28">
        <f t="shared" si="186"/>
        <v>50</v>
      </c>
      <c r="MK32" s="28">
        <f t="shared" si="186"/>
        <v>50</v>
      </c>
      <c r="ML32" s="28">
        <f t="shared" si="186"/>
        <v>50</v>
      </c>
      <c r="MM32" s="28">
        <f t="shared" si="186"/>
        <v>50</v>
      </c>
      <c r="MN32" s="28">
        <f t="shared" si="186"/>
        <v>50</v>
      </c>
      <c r="MO32" s="28">
        <f t="shared" si="186"/>
        <v>50</v>
      </c>
      <c r="MP32" s="28">
        <f t="shared" si="186"/>
        <v>50</v>
      </c>
      <c r="MQ32" s="28">
        <f t="shared" si="186"/>
        <v>51</v>
      </c>
      <c r="MR32" s="28">
        <f t="shared" si="186"/>
        <v>51</v>
      </c>
      <c r="MS32" s="28">
        <f t="shared" si="186"/>
        <v>51</v>
      </c>
      <c r="MT32" s="28">
        <f t="shared" si="186"/>
        <v>51</v>
      </c>
      <c r="MU32" s="28">
        <f t="shared" si="186"/>
        <v>51</v>
      </c>
      <c r="MV32" s="28">
        <f t="shared" si="186"/>
        <v>51</v>
      </c>
      <c r="MW32" s="28">
        <f>ND32-1</f>
        <v>51</v>
      </c>
      <c r="MX32" s="28">
        <f t="shared" ref="MX32:NB32" si="187">+MY32</f>
        <v>52</v>
      </c>
      <c r="MY32" s="28">
        <f t="shared" si="187"/>
        <v>52</v>
      </c>
      <c r="MZ32" s="28">
        <f t="shared" si="187"/>
        <v>52</v>
      </c>
      <c r="NA32" s="28">
        <f t="shared" si="187"/>
        <v>52</v>
      </c>
      <c r="NB32" s="28">
        <f t="shared" si="187"/>
        <v>52</v>
      </c>
      <c r="NC32" s="28">
        <f>+ND32</f>
        <v>52</v>
      </c>
      <c r="ND32" s="28">
        <v>52</v>
      </c>
      <c r="NE32" s="28">
        <v>1</v>
      </c>
      <c r="NF32" s="28">
        <v>1</v>
      </c>
      <c r="NG32" s="28">
        <v>1</v>
      </c>
      <c r="NH32" s="28">
        <v>1</v>
      </c>
      <c r="NI32" s="28">
        <v>1</v>
      </c>
    </row>
    <row r="33" spans="1:378">
      <c r="A33" s="28" t="str">
        <f>Wochen!C22</f>
        <v>0-30</v>
      </c>
      <c r="B33" s="87">
        <f>ND51</f>
        <v>19.203631502729195</v>
      </c>
      <c r="C33" s="87">
        <f t="shared" si="177"/>
        <v>18.308009357246295</v>
      </c>
      <c r="D33" s="87">
        <f t="shared" si="178"/>
        <v>21.11671839880124</v>
      </c>
      <c r="E33" s="87">
        <f>E$7/Wochen!$D$21*Wochen!$D22</f>
        <v>21.607995290591887</v>
      </c>
      <c r="F33" s="87">
        <f>F$7/Wochen!$D$21*Wochen!$D22</f>
        <v>21.63255913518142</v>
      </c>
      <c r="G33" s="87">
        <f>G$7/Wochen!$D$21*Wochen!$D22</f>
        <v>21.370544792893075</v>
      </c>
      <c r="H33" s="87">
        <f>H$7/Wochen!$D$21*Wochen!$D22</f>
        <v>22.778871882692926</v>
      </c>
      <c r="I33" s="87">
        <f>I$7/Wochen!$D$21*Wochen!$D22</f>
        <v>23.073638017767315</v>
      </c>
      <c r="J33" s="87">
        <f>J$7/Wochen!$D$21*Wochen!$D22</f>
        <v>21.419672482072141</v>
      </c>
      <c r="K33" s="87">
        <f>K$7/Wochen!$E$21*Wochen!$E22</f>
        <v>22.08377673448096</v>
      </c>
      <c r="L33" s="87">
        <f>L$7/Wochen!$E$21*Wochen!$E22</f>
        <v>22.678247261345856</v>
      </c>
      <c r="M33" s="87">
        <f>M$7/Wochen!$E$21*Wochen!$E22</f>
        <v>22.156077203964529</v>
      </c>
      <c r="N33" s="87">
        <f>N$7/Wochen!$E$21*Wochen!$E22</f>
        <v>22.091810119979137</v>
      </c>
      <c r="O33" s="87">
        <f>O$7/Wochen!$E$21*Wochen!$E22</f>
        <v>22.46134585289515</v>
      </c>
      <c r="P33" s="87">
        <f>P$7/Wochen!$E$21*Wochen!$E22</f>
        <v>21.537506520605113</v>
      </c>
      <c r="Q33" s="87">
        <f>Q$7/Wochen!$E$21*Wochen!$E22</f>
        <v>20.991236306729263</v>
      </c>
      <c r="R33" s="87">
        <f>R$7/Wochen!$F$21*Wochen!$F22</f>
        <v>22.106350780149246</v>
      </c>
      <c r="S33" s="87">
        <f>S$7/Wochen!$F$21*Wochen!$F22</f>
        <v>22.20946615874341</v>
      </c>
      <c r="T33" s="87">
        <f>T$7/Wochen!$F$21*Wochen!$F22</f>
        <v>22.130146636747899</v>
      </c>
      <c r="U33" s="87">
        <f>U$7/Wochen!$F$21*Wochen!$F22</f>
        <v>22.098418827949693</v>
      </c>
      <c r="V33" s="87">
        <f>V$7/Wochen!$F$21*Wochen!$F22</f>
        <v>22.019099305954182</v>
      </c>
      <c r="W33" s="87">
        <f>W$7/Wochen!$F$21*Wochen!$F22</f>
        <v>20.702395240828679</v>
      </c>
      <c r="X33" s="87">
        <f>X$7/Wochen!$F$21*Wochen!$F22</f>
        <v>20.734123049626888</v>
      </c>
      <c r="Y33" s="87">
        <f>Y$7/Wochen!$G$21*Wochen!$G22</f>
        <v>19.467469879518074</v>
      </c>
      <c r="Z33" s="87">
        <f>Z$7/Wochen!$G$21*Wochen!$G22</f>
        <v>19.821686746987954</v>
      </c>
      <c r="AA33" s="87">
        <f>AA$7/Wochen!$G$21*Wochen!$G22</f>
        <v>20.710843373493976</v>
      </c>
      <c r="AB33" s="87">
        <f>AB$7/Wochen!$G$21*Wochen!$G22</f>
        <v>20.493975903614459</v>
      </c>
      <c r="AC33" s="87">
        <f>AC$7/Wochen!$G$21*Wochen!$G22</f>
        <v>20.479518072289157</v>
      </c>
      <c r="AD33" s="87">
        <f>AD$7/Wochen!$G$21*Wochen!$G22</f>
        <v>20.219277108433737</v>
      </c>
      <c r="AE33" s="87">
        <f>AE$7/Wochen!$G$21*Wochen!$G22</f>
        <v>19.807228915662648</v>
      </c>
      <c r="AF33" s="87">
        <f>AF$7/Wochen!$H$21*Wochen!$H22</f>
        <v>23.159297395517868</v>
      </c>
      <c r="AG33" s="87">
        <f>AG$7/Wochen!$H$21*Wochen!$H22</f>
        <v>21.91520290732889</v>
      </c>
      <c r="AH33" s="87">
        <f>AH$7/Wochen!$H$21*Wochen!$H22</f>
        <v>21.763678578639208</v>
      </c>
      <c r="AI33" s="87">
        <f>AI$7/Wochen!$H$21*Wochen!$H22</f>
        <v>22.162426812033111</v>
      </c>
      <c r="AJ33" s="87">
        <f>AJ$7/Wochen!$H$21*Wochen!$H22</f>
        <v>24.020593579648697</v>
      </c>
      <c r="AK33" s="87">
        <f>AK$7/Wochen!$H$21*Wochen!$H22</f>
        <v>22.928023420149405</v>
      </c>
      <c r="AL33" s="87">
        <f>AL$7/Wochen!$H$21*Wochen!$H22</f>
        <v>22.050777306682818</v>
      </c>
      <c r="AM33" s="87">
        <f>AM$7/Wochen!$I$21*Wochen!$I22</f>
        <v>22.939592612982331</v>
      </c>
      <c r="AN33" s="87">
        <f>AN$7/Wochen!$I$21*Wochen!$I22</f>
        <v>23.575897102247136</v>
      </c>
      <c r="AO33" s="87">
        <f>AO$7/Wochen!$I$21*Wochen!$I22</f>
        <v>23.641159101146087</v>
      </c>
      <c r="AP33" s="87">
        <f>AP$7/Wochen!$I$21*Wochen!$I22</f>
        <v>23.510635103348179</v>
      </c>
      <c r="AQ33" s="87">
        <f>AQ$7/Wochen!$I$21*Wochen!$I22</f>
        <v>23.225113858165258</v>
      </c>
      <c r="AR33" s="87">
        <f>AR$7/Wochen!$I$21*Wochen!$I22</f>
        <v>23.225113858165258</v>
      </c>
      <c r="AS33" s="87">
        <f>AS$7/Wochen!$I$21*Wochen!$I22</f>
        <v>22.882488363945747</v>
      </c>
      <c r="AT33" s="87">
        <f>AT$7/Wochen!$J$21*Wochen!$J22</f>
        <v>23.50362282878412</v>
      </c>
      <c r="AU33" s="87">
        <f>AU$7/Wochen!$J$21*Wochen!$J22</f>
        <v>23.561290322580646</v>
      </c>
      <c r="AV33" s="87">
        <f>AV$7/Wochen!$J$21*Wochen!$J22</f>
        <v>23.808436724565755</v>
      </c>
      <c r="AW33" s="87">
        <f>AW$7/Wochen!$J$21*Wochen!$J22</f>
        <v>23.973200992555832</v>
      </c>
      <c r="AX33" s="87">
        <f>AX$7/Wochen!$J$21*Wochen!$J22</f>
        <v>24.525161290322579</v>
      </c>
      <c r="AY33" s="87">
        <f>AY$7/Wochen!$J$21*Wochen!$J22</f>
        <v>23.429478908188585</v>
      </c>
      <c r="AZ33" s="87">
        <f>AZ$7/Wochen!$J$21*Wochen!$J22</f>
        <v>23.198808933002482</v>
      </c>
      <c r="BA33" s="87">
        <f>BA$7/Wochen!$K$21*Wochen!$K22</f>
        <v>22.922010909627009</v>
      </c>
      <c r="BB33" s="87">
        <f>BB$7/Wochen!$K$21*Wochen!$K22</f>
        <v>22.048061329795075</v>
      </c>
      <c r="BC33" s="87">
        <f>BC$7/Wochen!$K$21*Wochen!$K22</f>
        <v>22.998673153471916</v>
      </c>
      <c r="BD33" s="87">
        <f>BD$7/Wochen!$K$21*Wochen!$K22</f>
        <v>22.715022851245763</v>
      </c>
      <c r="BE33" s="87">
        <f>BE$7/Wochen!$K$21*Wochen!$K22</f>
        <v>22.891346012089045</v>
      </c>
      <c r="BF33" s="87">
        <f>BF$7/Wochen!$K$21*Wochen!$K22</f>
        <v>21.404098481497865</v>
      </c>
      <c r="BG33" s="87">
        <f>BG$7/Wochen!$K$21*Wochen!$K22</f>
        <v>21.02078726227333</v>
      </c>
      <c r="BH33" s="87">
        <f>BH$7/Wochen!$L$21*Wochen!$L22</f>
        <v>21.428571428571427</v>
      </c>
      <c r="BI33" s="87">
        <f>BI$7/Wochen!$L$21*Wochen!$L22</f>
        <v>21.479076479076483</v>
      </c>
      <c r="BJ33" s="87">
        <f>BJ$7/Wochen!$L$21*Wochen!$L22</f>
        <v>21.204906204906205</v>
      </c>
      <c r="BK33" s="87">
        <f>BK$7/Wochen!$L$21*Wochen!$L22</f>
        <v>21.580086580086579</v>
      </c>
      <c r="BL33" s="87"/>
      <c r="BM33" s="87">
        <f>BM$7/Wochen!$L$21*Wochen!$L22</f>
        <v>22.366522366522368</v>
      </c>
      <c r="BN33" s="87">
        <f>BN$7/Wochen!$L$21*Wochen!$L22</f>
        <v>21.320346320346321</v>
      </c>
      <c r="BO33" s="87">
        <f>BO$7/Wochen!$L$21*Wochen!$L22</f>
        <v>20.620490620490621</v>
      </c>
      <c r="BP33" s="87">
        <f>BP$7/Wochen!$M$21*Wochen!$M22</f>
        <v>21.476507113870827</v>
      </c>
      <c r="BQ33" s="87">
        <f>BQ$7/Wochen!$M$21*Wochen!$M22</f>
        <v>21.985918936097391</v>
      </c>
      <c r="BR33" s="87">
        <f>BR$7/Wochen!$M$21*Wochen!$M22</f>
        <v>22.192636777000928</v>
      </c>
      <c r="BS33" s="87">
        <f>BS$7/Wochen!$M$21*Wochen!$M22</f>
        <v>22.48794797829169</v>
      </c>
      <c r="BT33" s="87">
        <f>BT$7/Wochen!$M$21*Wochen!$M22</f>
        <v>22.0080672761942</v>
      </c>
      <c r="BU33" s="87">
        <f>BU$7/Wochen!$M$21*Wochen!$M22</f>
        <v>20.745611890676184</v>
      </c>
      <c r="BV33" s="87">
        <f>BV$7/Wochen!$M$21*Wochen!$M22</f>
        <v>20.103310027868773</v>
      </c>
      <c r="BW33" s="87">
        <f>BW$7/Wochen!$N$21*Wochen!$N22</f>
        <v>21.339833291235163</v>
      </c>
      <c r="BX33" s="87">
        <f>BX$7/Wochen!$N$21*Wochen!$N22</f>
        <v>22.226723920181865</v>
      </c>
      <c r="BY33" s="87">
        <f>BY$7/Wochen!$N$21*Wochen!$N22</f>
        <v>22.39009850972468</v>
      </c>
      <c r="BZ33" s="87">
        <f>BZ$7/Wochen!$N$21*Wochen!$N22</f>
        <v>22.281182116696133</v>
      </c>
      <c r="CA33" s="87">
        <f>CA$7/Wochen!$N$21*Wochen!$N22</f>
        <v>22.421217479161403</v>
      </c>
      <c r="CB33" s="87">
        <f>CB$7/Wochen!$N$21*Wochen!$N22</f>
        <v>22.242283404900228</v>
      </c>
      <c r="CC33" s="87">
        <f>CC$7/Wochen!$N$21*Wochen!$N22</f>
        <v>21.098661278100529</v>
      </c>
      <c r="CD33" s="87">
        <f>CD$7/Wochen!$O$21*Wochen!$O22</f>
        <v>18.891091712242321</v>
      </c>
      <c r="CE33" s="87">
        <f>CE$7/Wochen!$O$21*Wochen!$O22</f>
        <v>18.541386201093815</v>
      </c>
      <c r="CF33" s="87">
        <f>CF$7/Wochen!$O$21*Wochen!$O22</f>
        <v>19.22680900294489</v>
      </c>
      <c r="CG33" s="87">
        <f>CG$7/Wochen!$O$21*Wochen!$O22</f>
        <v>19.359697097181318</v>
      </c>
      <c r="CH33" s="87">
        <f>CH$7/Wochen!$O$21*Wochen!$O22</f>
        <v>19.625473285654184</v>
      </c>
      <c r="CI33" s="87">
        <f>CI$7/Wochen!$O$21*Wochen!$O22</f>
        <v>19.093920908708458</v>
      </c>
      <c r="CJ33" s="87">
        <f>CJ$7/Wochen!$O$21*Wochen!$O22</f>
        <v>18.26162179217501</v>
      </c>
      <c r="CK33" s="87">
        <f>CK$7/Wochen!$P$21*Wochen!$P22</f>
        <v>22.391229393384332</v>
      </c>
      <c r="CL33" s="87">
        <f>CL$7/Wochen!$P$21*Wochen!$P22</f>
        <v>22.733864885249435</v>
      </c>
      <c r="CM33" s="87">
        <f>CM$7/Wochen!$P$21*Wochen!$P22</f>
        <v>22.982275616851631</v>
      </c>
      <c r="CN33" s="87">
        <f>CN$7/Wochen!$P$21*Wochen!$P22</f>
        <v>22.870919081995474</v>
      </c>
      <c r="CO33" s="87">
        <f>CO$7/Wochen!$P$21*Wochen!$P22</f>
        <v>24.061577416226697</v>
      </c>
      <c r="CP33" s="87">
        <f>CP$7/Wochen!$P$21*Wochen!$P22</f>
        <v>22.870919081995474</v>
      </c>
      <c r="CQ33" s="87">
        <f>CQ$7/Wochen!$P$21*Wochen!$P22</f>
        <v>21.089214524296953</v>
      </c>
      <c r="CR33" s="87">
        <f>CR$7/Wochen!$Q$21*Wochen!$Q22</f>
        <v>19.182421937764445</v>
      </c>
      <c r="CS33" s="87">
        <f>CS$7/Wochen!$Q$21*Wochen!$Q22</f>
        <v>19.48610144073697</v>
      </c>
      <c r="CT33" s="87">
        <f>CT$7/Wochen!$Q$21*Wochen!$Q22</f>
        <v>19.912698837769803</v>
      </c>
      <c r="CU33" s="87">
        <f>CU$7/Wochen!$Q$21*Wochen!$Q22</f>
        <v>20.172995554603396</v>
      </c>
      <c r="CV33" s="87">
        <f>CV$7/Wochen!$Q$21*Wochen!$Q22</f>
        <v>19.392105404102619</v>
      </c>
      <c r="CW33" s="87">
        <f>CW$7/Wochen!$Q$21*Wochen!$Q22</f>
        <v>19.12457822291254</v>
      </c>
      <c r="CX33" s="87">
        <f>CX$7/Wochen!$Q$21*Wochen!$Q22</f>
        <v>17.729098602110223</v>
      </c>
      <c r="CY33" s="87">
        <f>CY$7/Wochen!$R$21*Wochen!$R22</f>
        <v>21.537082679811789</v>
      </c>
      <c r="CZ33" s="87">
        <f>CZ$7/Wochen!$R$21*Wochen!$R22</f>
        <v>20.504593322876985</v>
      </c>
      <c r="DA33" s="87">
        <f>DA$7/Wochen!$R$21*Wochen!$R22</f>
        <v>21.198297109567555</v>
      </c>
      <c r="DB33" s="87">
        <f>DB$7/Wochen!$R$21*Wochen!$R22</f>
        <v>20.512659645978044</v>
      </c>
      <c r="DC33" s="87">
        <f>DC$7/Wochen!$R$21*Wochen!$R22</f>
        <v>20.270669952946449</v>
      </c>
      <c r="DD33" s="87">
        <f>DD$7/Wochen!$R$21*Wochen!$R22</f>
        <v>20.464261707371726</v>
      </c>
      <c r="DE33" s="87">
        <f>DE$7/Wochen!$R$21*Wochen!$R22</f>
        <v>19.512435581447455</v>
      </c>
      <c r="DF33" s="87">
        <f>DF$7/Wochen!$S$21*Wochen!$S22</f>
        <v>23.034772513682348</v>
      </c>
      <c r="DG33" s="87">
        <f>DG$7/Wochen!$S$21*Wochen!$S22</f>
        <v>22.249986179446072</v>
      </c>
      <c r="DH33" s="87">
        <f>DH$7/Wochen!$S$21*Wochen!$S22</f>
        <v>22.672563436342529</v>
      </c>
      <c r="DI33" s="87">
        <f>DI$7/Wochen!$S$21*Wochen!$S22</f>
        <v>22.620819282436841</v>
      </c>
      <c r="DJ33" s="87">
        <f>DJ$7/Wochen!$S$21*Wochen!$S22</f>
        <v>22.370722538559345</v>
      </c>
      <c r="DK33" s="87">
        <f>DK$7/Wochen!$S$21*Wochen!$S22</f>
        <v>21.594560229974014</v>
      </c>
      <c r="DL33" s="87">
        <f>DL$7/Wochen!$S$21*Wochen!$S22</f>
        <v>21.45657581955885</v>
      </c>
      <c r="DM33" s="87">
        <f>DM$7/Wochen!$T$21*Wochen!$T22</f>
        <v>17.282049849111434</v>
      </c>
      <c r="DN33" s="87">
        <f>DN$7/Wochen!$T$21*Wochen!$T22</f>
        <v>19.262210796915166</v>
      </c>
      <c r="DO33" s="87">
        <f>DO$7/Wochen!$T$21*Wochen!$T22</f>
        <v>19.191237286241201</v>
      </c>
      <c r="DP33" s="87">
        <f>DP$7/Wochen!$T$21*Wochen!$T22</f>
        <v>18.98541410528669</v>
      </c>
      <c r="DQ33" s="87">
        <f>DQ$7/Wochen!$T$21*Wochen!$T22</f>
        <v>18.410528668827538</v>
      </c>
      <c r="DR33" s="87">
        <f>DR$7/Wochen!$T$21*Wochen!$T22</f>
        <v>17.31043925338102</v>
      </c>
      <c r="DS33" s="87">
        <f>DS$7/Wochen!$T$21*Wochen!$T22</f>
        <v>16.55812004023695</v>
      </c>
      <c r="DT33" s="87">
        <f>DT$7/Wochen!$U$21*Wochen!$U22</f>
        <v>18.203042715038034</v>
      </c>
      <c r="DU33" s="87">
        <f>DU$7/Wochen!$U$21*Wochen!$U22</f>
        <v>19.100643651258046</v>
      </c>
      <c r="DV33" s="87">
        <f>DV$7/Wochen!$U$21*Wochen!$U22</f>
        <v>18.682270333528379</v>
      </c>
      <c r="DW33" s="87">
        <f>DW$7/Wochen!$U$21*Wochen!$U22</f>
        <v>18.598595669982448</v>
      </c>
      <c r="DX33" s="87">
        <f>DX$7/Wochen!$U$21*Wochen!$U22</f>
        <v>19.290813341135166</v>
      </c>
      <c r="DY33" s="87">
        <f>DY$7/Wochen!$U$21*Wochen!$U22</f>
        <v>18.743124634289057</v>
      </c>
      <c r="DZ33" s="87">
        <f>DZ$7/Wochen!$U$21*Wochen!$U22</f>
        <v>17.38150965476887</v>
      </c>
      <c r="EA33" s="87">
        <f>EA$7/Wochen!$V$21*Wochen!$V22</f>
        <v>18.580908984694474</v>
      </c>
      <c r="EB33" s="87">
        <f>EB$7/Wochen!$V$21*Wochen!$V22</f>
        <v>18.129395957471669</v>
      </c>
      <c r="EC33" s="87">
        <f>EC$7/Wochen!$V$21*Wochen!$V22</f>
        <v>19.277310433461853</v>
      </c>
      <c r="ED33" s="87">
        <f>ED$7/Wochen!$V$21*Wochen!$V22</f>
        <v>19.614032013085641</v>
      </c>
      <c r="EE33" s="87">
        <f>EE$7/Wochen!$V$21*Wochen!$V22</f>
        <v>19.598726486739107</v>
      </c>
      <c r="EF33" s="87">
        <f>EF$7/Wochen!$V$21*Wochen!$V22</f>
        <v>18.603867274214277</v>
      </c>
      <c r="EG33" s="87">
        <f>EG$7/Wochen!$V$21*Wochen!$V22</f>
        <v>17.195758850332982</v>
      </c>
      <c r="EH33" s="87">
        <f>EH$7/Wochen!$W$21*Wochen!$W22</f>
        <v>18.251804793531623</v>
      </c>
      <c r="EI33" s="87">
        <f>EI$7/Wochen!$W$21*Wochen!$W22</f>
        <v>18.462027144094716</v>
      </c>
      <c r="EJ33" s="87">
        <f>EJ$7/Wochen!$W$21*Wochen!$W22</f>
        <v>17.82385215131389</v>
      </c>
      <c r="EK33" s="87">
        <f>EK$7/Wochen!$W$21*Wochen!$W22</f>
        <v>18.829916257580134</v>
      </c>
      <c r="EL33" s="87">
        <f>EL$7/Wochen!$W$21*Wochen!$W22</f>
        <v>19.332948310713256</v>
      </c>
      <c r="EM33" s="87">
        <f>EM$7/Wochen!$W$21*Wochen!$W22</f>
        <v>19.212821253248631</v>
      </c>
      <c r="EN33" s="87">
        <f>EN$7/Wochen!$W$21*Wochen!$W22</f>
        <v>18.086630089517758</v>
      </c>
      <c r="EO33" s="87">
        <f>EO$7/Wochen!$X$21*Wochen!$X22</f>
        <v>22.986826697892273</v>
      </c>
      <c r="EP33" s="87">
        <f>EP$7/Wochen!$X$21*Wochen!$X22</f>
        <v>23.240925058548012</v>
      </c>
      <c r="EQ33" s="87">
        <f>EQ$7/Wochen!$X$21*Wochen!$X22</f>
        <v>22.006733021077281</v>
      </c>
      <c r="ER33" s="87">
        <f>ER$7/Wochen!$X$21*Wochen!$X22</f>
        <v>21.906908665105387</v>
      </c>
      <c r="ES33" s="87">
        <f>ES$7/Wochen!$X$21*Wochen!$X22</f>
        <v>23.032201405152225</v>
      </c>
      <c r="ET33" s="87">
        <f>ET$7/Wochen!$X$21*Wochen!$X22</f>
        <v>21.18998829039813</v>
      </c>
      <c r="EU33" s="87">
        <f>EU$7/Wochen!$X$21*Wochen!$X22</f>
        <v>20.636416861826696</v>
      </c>
      <c r="EV33" s="87">
        <f>EV$7/Wochen!$Y$21*Wochen!$Y22</f>
        <v>21.028544412268779</v>
      </c>
      <c r="EW33" s="87">
        <f>EW$7/Wochen!$Y$21*Wochen!$Y22</f>
        <v>20.049878848767804</v>
      </c>
      <c r="EX33" s="87">
        <f>EX$7/Wochen!$Y$21*Wochen!$Y22</f>
        <v>20.509426156846523</v>
      </c>
      <c r="EY33" s="87">
        <f>EY$7/Wochen!$Y$21*Wochen!$Y22</f>
        <v>19.488209916671593</v>
      </c>
      <c r="EZ33" s="87">
        <f>EZ$7/Wochen!$Y$21*Wochen!$Y22</f>
        <v>20.790260622894625</v>
      </c>
      <c r="FA33" s="87">
        <f>FA$7/Wochen!$Y$21*Wochen!$Y22</f>
        <v>20.934932923586075</v>
      </c>
      <c r="FB33" s="87">
        <f>FB$7/Wochen!$Y$21*Wochen!$Y22</f>
        <v>21.198747118964601</v>
      </c>
      <c r="FC33" s="87">
        <f>FC$7/Wochen!$Z$21*Wochen!$Z22</f>
        <v>24.723114744725862</v>
      </c>
      <c r="FD33" s="87">
        <f>FD$7/Wochen!$Z$21*Wochen!$Z22</f>
        <v>25.789263049568348</v>
      </c>
      <c r="FE33" s="87">
        <f>FE$7/Wochen!$Z$21*Wochen!$Z22</f>
        <v>26.45200388771368</v>
      </c>
      <c r="FF33" s="87">
        <f>FF$7/Wochen!$Z$21*Wochen!$Z22</f>
        <v>24.127608484363385</v>
      </c>
      <c r="FG33" s="87">
        <f>FG$7/Wochen!$Z$21*Wochen!$Z22</f>
        <v>22.3891144016923</v>
      </c>
      <c r="FH33" s="87">
        <f>FH$7/Wochen!$Z$21*Wochen!$Z22</f>
        <v>22.811731747755989</v>
      </c>
      <c r="FI33" s="87">
        <f>FI$7/Wochen!$Z$21*Wochen!$Z22</f>
        <v>21.707163684180433</v>
      </c>
      <c r="FJ33" s="87">
        <f>FJ$7/Wochen!$AA$21*Wochen!$AA22</f>
        <v>16.856163552535794</v>
      </c>
      <c r="FK33" s="87">
        <f>FK$7/Wochen!$AA$21*Wochen!$AA22</f>
        <v>17.863504003882554</v>
      </c>
      <c r="FL33" s="87">
        <f>FL$7/Wochen!$AA$21*Wochen!$AA22</f>
        <v>17.930660033972337</v>
      </c>
      <c r="FM33" s="87">
        <f>FM$7/Wochen!$AA$21*Wochen!$AA22</f>
        <v>17.288946857558845</v>
      </c>
      <c r="FN33" s="87">
        <f>FN$7/Wochen!$AA$21*Wochen!$AA22</f>
        <v>18.311210871147782</v>
      </c>
      <c r="FO33" s="87">
        <f>FO$7/Wochen!$AA$21*Wochen!$AA22</f>
        <v>17.945583596214512</v>
      </c>
      <c r="FP33" s="87">
        <f>FP$7/Wochen!$AA$21*Wochen!$AA22</f>
        <v>16.80393108468818</v>
      </c>
      <c r="FQ33" s="87">
        <f>FQ$7/Wochen!$AB$21*Wochen!$AB22</f>
        <v>19.388665184205781</v>
      </c>
      <c r="FR33" s="87">
        <f>FR$7/Wochen!$AB$21*Wochen!$AB22</f>
        <v>21.269908047358616</v>
      </c>
      <c r="FS33" s="87">
        <f>FS$7/Wochen!$AB$21*Wochen!$AB22</f>
        <v>22.507121822224892</v>
      </c>
      <c r="FT33" s="87">
        <f>FT$7/Wochen!$AB$21*Wochen!$AB22</f>
        <v>20.4818198209027</v>
      </c>
      <c r="FU33" s="87">
        <f>FU$7/Wochen!$AB$21*Wochen!$AB22</f>
        <v>19.761524130055893</v>
      </c>
      <c r="FV33" s="87">
        <f>FV$7/Wochen!$AB$21*Wochen!$AB22</f>
        <v>18.829376765430613</v>
      </c>
      <c r="FW33" s="87">
        <f>FW$7/Wochen!$AB$21*Wochen!$AB22</f>
        <v>18.761584229821505</v>
      </c>
      <c r="FX33" s="87">
        <f>FX$7/Wochen!$AC$21*Wochen!$AC22</f>
        <v>21.556870186404733</v>
      </c>
      <c r="FY33" s="87">
        <f>FY$7/Wochen!$AC$21*Wochen!$AC22</f>
        <v>23.054358745395692</v>
      </c>
      <c r="FZ33" s="87">
        <f>FZ$7/Wochen!$AC$21*Wochen!$AC22</f>
        <v>24.995870074785135</v>
      </c>
      <c r="GA33" s="87">
        <f>GA$7/Wochen!$AC$21*Wochen!$AC22</f>
        <v>23.332961267998662</v>
      </c>
      <c r="GB33" s="87">
        <f>GB$7/Wochen!$AC$21*Wochen!$AC22</f>
        <v>20.747181605089857</v>
      </c>
      <c r="GC33" s="87">
        <f>GC$7/Wochen!$AC$21*Wochen!$AC22</f>
        <v>20.538229713137628</v>
      </c>
      <c r="GD33" s="87">
        <f>GD$7/Wochen!$AC$21*Wochen!$AC22</f>
        <v>21.774528407188303</v>
      </c>
      <c r="GE33" s="87">
        <f>GE$7/Wochen!$AD$21*Wochen!$AD22</f>
        <v>23.549057515708075</v>
      </c>
      <c r="GF33" s="87">
        <f>GF$7/Wochen!$AD$21*Wochen!$AD22</f>
        <v>20.929494925084583</v>
      </c>
      <c r="GG33" s="87">
        <f>GG$7/Wochen!$AD$21*Wochen!$AD22</f>
        <v>20.749456259062349</v>
      </c>
      <c r="GH33" s="87">
        <f>GH$7/Wochen!$AD$21*Wochen!$AD22</f>
        <v>21.127537457709039</v>
      </c>
      <c r="GI33" s="87">
        <f>GI$7/Wochen!$AD$21*Wochen!$AD22</f>
        <v>21.946713388110201</v>
      </c>
      <c r="GJ33" s="87">
        <f>GJ$7/Wochen!$AD$21*Wochen!$AD22</f>
        <v>21.046520057999036</v>
      </c>
      <c r="GK33" s="87">
        <f>GK$7/Wochen!$AD$21*Wochen!$AD22</f>
        <v>19.651220396326725</v>
      </c>
      <c r="GL33" s="87">
        <f>GL$7/Wochen!$AE$21*Wochen!$AE22</f>
        <v>15.918683742876404</v>
      </c>
      <c r="GM33" s="87">
        <f>GM$7/Wochen!$AE$21*Wochen!$AE22</f>
        <v>16.655187205098354</v>
      </c>
      <c r="GN33" s="87">
        <f>GN$7/Wochen!$AE$21*Wochen!$AE22</f>
        <v>16.954163858079539</v>
      </c>
      <c r="GO33" s="87">
        <f>GO$7/Wochen!$AE$21*Wochen!$AE22</f>
        <v>17.66879097983945</v>
      </c>
      <c r="GP33" s="87">
        <f>GP$7/Wochen!$AE$21*Wochen!$AE22</f>
        <v>18.01881242723206</v>
      </c>
      <c r="GQ33" s="87">
        <f>GQ$7/Wochen!$AE$21*Wochen!$AE22</f>
        <v>17.172927262699918</v>
      </c>
      <c r="GR33" s="87">
        <f>GR$7/Wochen!$AE$21*Wochen!$AE22</f>
        <v>16.611434524174275</v>
      </c>
      <c r="GS33" s="87">
        <f>GS$7/Wochen!$AF$21*Wochen!$AF22</f>
        <v>20.11046511627907</v>
      </c>
      <c r="GT33" s="87">
        <f>GT$7/Wochen!$AF$21*Wochen!$AF22</f>
        <v>20.511627906976745</v>
      </c>
      <c r="GU33" s="87">
        <f>GU$7/Wochen!$AF$21*Wochen!$AF22</f>
        <v>20.406976744186046</v>
      </c>
      <c r="GV33" s="87">
        <f>GV$7/Wochen!$AF$21*Wochen!$AF22</f>
        <v>20.886627906976745</v>
      </c>
      <c r="GW33" s="87">
        <f>GW$7/Wochen!$AF$21*Wochen!$AF22</f>
        <v>22.438953488372093</v>
      </c>
      <c r="GX33" s="87">
        <f>GX$7/Wochen!$AF$21*Wochen!$AF22</f>
        <v>22.159883720930232</v>
      </c>
      <c r="GY33" s="87">
        <f>GY$7/Wochen!$AF$21*Wochen!$AF22</f>
        <v>20.485465116279073</v>
      </c>
      <c r="GZ33" s="87">
        <f>GZ$7/Wochen!$AG$21*Wochen!$AG22</f>
        <v>21.912582781456951</v>
      </c>
      <c r="HA33" s="87">
        <f>HA$7/Wochen!$AG$21*Wochen!$AG22</f>
        <v>21.939480387162508</v>
      </c>
      <c r="HB33" s="87">
        <f>HB$7/Wochen!$AG$21*Wochen!$AG22</f>
        <v>24.557514009169637</v>
      </c>
      <c r="HC33" s="87">
        <f>HC$7/Wochen!$AG$21*Wochen!$AG22</f>
        <v>26.951400916963831</v>
      </c>
      <c r="HD33" s="87">
        <f>HD$7/Wochen!$AG$21*Wochen!$AG22</f>
        <v>29.524605196128373</v>
      </c>
      <c r="HE33" s="87">
        <f>HE$7/Wochen!$AG$21*Wochen!$AG22</f>
        <v>27.399694345389712</v>
      </c>
      <c r="HF33" s="87">
        <f>HF$7/Wochen!$AG$21*Wochen!$AG22</f>
        <v>23.714722363728985</v>
      </c>
      <c r="HG33" s="87">
        <f>HG$7/Wochen!$AH$21*Wochen!$AH22</f>
        <v>20.893624515674535</v>
      </c>
      <c r="HH33" s="87">
        <f>HH$7/Wochen!$AH$21*Wochen!$AH22</f>
        <v>21.088059175766112</v>
      </c>
      <c r="HI33" s="87">
        <f>HI$7/Wochen!$AH$21*Wochen!$AH22</f>
        <v>19.338147234941882</v>
      </c>
      <c r="HJ33" s="87">
        <f>HJ$7/Wochen!$AH$21*Wochen!$AH22</f>
        <v>19.265234237407537</v>
      </c>
      <c r="HK33" s="87">
        <f>HK$7/Wochen!$AH$21*Wochen!$AH22</f>
        <v>20.115885875308209</v>
      </c>
      <c r="HL33" s="87">
        <f>HL$7/Wochen!$AH$21*Wochen!$AH22</f>
        <v>19.475871785840084</v>
      </c>
      <c r="HM33" s="87">
        <f>HM$7/Wochen!$AH$21*Wochen!$AH22</f>
        <v>17.823177175061641</v>
      </c>
      <c r="HN33" s="87">
        <f>HN$7/Wochen!$AI$21*Wochen!$AI22</f>
        <v>20.209673518742441</v>
      </c>
      <c r="HO33" s="87">
        <f>HO$7/Wochen!$AI$21*Wochen!$AI22</f>
        <v>21.059613059250303</v>
      </c>
      <c r="HP33" s="87">
        <f>HP$7/Wochen!$AI$21*Wochen!$AI22</f>
        <v>21.566142684401449</v>
      </c>
      <c r="HQ33" s="87">
        <f>HQ$7/Wochen!$AI$21*Wochen!$AI22</f>
        <v>19.385489721886337</v>
      </c>
      <c r="HR33" s="87">
        <f>HR$7/Wochen!$AI$21*Wochen!$AI22</f>
        <v>21.11112454655381</v>
      </c>
      <c r="HS33" s="87">
        <f>HS$7/Wochen!$AI$21*Wochen!$AI22</f>
        <v>20.381378476420799</v>
      </c>
      <c r="HT33" s="87">
        <f>HT$7/Wochen!$AI$21*Wochen!$AI22</f>
        <v>18.286577992744864</v>
      </c>
      <c r="HU33" s="87">
        <f>HU$7/Wochen!$AJ$21*Wochen!$AJ22</f>
        <v>22.588427262457639</v>
      </c>
      <c r="HV33" s="87">
        <f>HV$7/Wochen!$AJ$21*Wochen!$AJ22</f>
        <v>21.487762018325594</v>
      </c>
      <c r="HW33" s="87">
        <f>HW$7/Wochen!$AJ$21*Wochen!$AJ22</f>
        <v>21.894314045437429</v>
      </c>
      <c r="HX33" s="87">
        <f>HX$7/Wochen!$AJ$21*Wochen!$AJ22</f>
        <v>22.221538847746956</v>
      </c>
      <c r="HY33" s="87">
        <f>HY$7/Wochen!$AJ$21*Wochen!$AJ22</f>
        <v>23.748587925191416</v>
      </c>
      <c r="HZ33" s="87">
        <f>HZ$7/Wochen!$AJ$21*Wochen!$AJ22</f>
        <v>22.687586293460523</v>
      </c>
      <c r="IA33" s="87">
        <f>IA$7/Wochen!$AJ$21*Wochen!$AJ22</f>
        <v>23.371783607380443</v>
      </c>
      <c r="IB33" s="87">
        <f>IB$7/Wochen!$AK$21*Wochen!$AK22</f>
        <v>19.23384369427535</v>
      </c>
      <c r="IC33" s="87">
        <f>IC$7/Wochen!$AK$21*Wochen!$AK22</f>
        <v>19.158580827645576</v>
      </c>
      <c r="ID33" s="87">
        <f>ID$7/Wochen!$AK$21*Wochen!$AK22</f>
        <v>18.129988317038677</v>
      </c>
      <c r="IE33" s="87">
        <f>IE$7/Wochen!$AK$21*Wochen!$AK22</f>
        <v>18.815716657443279</v>
      </c>
      <c r="IF33" s="87">
        <f>IF$7/Wochen!$AK$21*Wochen!$AK22</f>
        <v>19.434544671954743</v>
      </c>
      <c r="IG33" s="87">
        <f>IG$7/Wochen!$AK$21*Wochen!$AK22</f>
        <v>19.986472360573082</v>
      </c>
      <c r="IH33" s="87">
        <f>IH$7/Wochen!$AK$21*Wochen!$AK22</f>
        <v>21.240853471069297</v>
      </c>
      <c r="II33" s="87">
        <f>II$7/Wochen!$AL$21*Wochen!$AL22</f>
        <v>23.193400238135737</v>
      </c>
      <c r="IJ33" s="87">
        <f>IJ$7/Wochen!$AL$21*Wochen!$AL22</f>
        <v>23.256109315643251</v>
      </c>
      <c r="IK33" s="87">
        <f>IK$7/Wochen!$AL$21*Wochen!$AL22</f>
        <v>23.704031297839766</v>
      </c>
      <c r="IL33" s="87">
        <f>IL$7/Wochen!$AL$21*Wochen!$AL22</f>
        <v>22.906730169529968</v>
      </c>
      <c r="IM33" s="87">
        <f>IM$7/Wochen!$AL$21*Wochen!$AL22</f>
        <v>22.001927765493001</v>
      </c>
      <c r="IN33" s="87">
        <f>IN$7/Wochen!$AL$21*Wochen!$AL22</f>
        <v>21.482338266145035</v>
      </c>
      <c r="IO33" s="87">
        <f>IO$7/Wochen!$AL$21*Wochen!$AL22</f>
        <v>21.455462947213245</v>
      </c>
      <c r="IP33" s="87">
        <f>IP$7/Wochen!$AM$21*Wochen!$AM22</f>
        <v>19.587628221165875</v>
      </c>
      <c r="IQ33" s="87">
        <f>IQ$7/Wochen!$AM$21*Wochen!$AM22</f>
        <v>19.509382036527395</v>
      </c>
      <c r="IR33" s="87">
        <f>IR$7/Wochen!$AM$21*Wochen!$AM22</f>
        <v>20.87434325744308</v>
      </c>
      <c r="IS33" s="87">
        <f>IS$7/Wochen!$AM$21*Wochen!$AM22</f>
        <v>20.483112334250688</v>
      </c>
      <c r="IT33" s="87">
        <f>IT$7/Wochen!$AM$21*Wochen!$AM22</f>
        <v>19.509382036527395</v>
      </c>
      <c r="IU33" s="87">
        <f>IU$7/Wochen!$AM$21*Wochen!$AM22</f>
        <v>19.361583687765823</v>
      </c>
      <c r="IV33" s="87">
        <f>IV$7/Wochen!$AM$21*Wochen!$AM22</f>
        <v>19.674568426319741</v>
      </c>
      <c r="IW33" s="87">
        <f>IW$7/Wochen!$AN$21*Wochen!$AN22</f>
        <v>18.717536649696374</v>
      </c>
      <c r="IX33" s="87">
        <f>IX$7/Wochen!$AN$21*Wochen!$AN22</f>
        <v>17.791081396062076</v>
      </c>
      <c r="IY33" s="87">
        <f>IY$7/Wochen!$AN$21*Wochen!$AN22</f>
        <v>18.050174814451328</v>
      </c>
      <c r="IZ33" s="87">
        <f>IZ$7/Wochen!$AN$21*Wochen!$AN22</f>
        <v>18.411335337054531</v>
      </c>
      <c r="JA33" s="87">
        <f>JA$7/Wochen!$AN$21*Wochen!$AN22</f>
        <v>18.882414279580445</v>
      </c>
      <c r="JB33" s="87">
        <f>JB$7/Wochen!$AN$21*Wochen!$AN22</f>
        <v>18.442740599889589</v>
      </c>
      <c r="JC33" s="87">
        <f>JC$7/Wochen!$AN$21*Wochen!$AN22</f>
        <v>17.704716923265657</v>
      </c>
      <c r="JD33" s="87">
        <f>JD$7/Wochen!$AO$21*Wochen!$AO22</f>
        <v>21.195393939393938</v>
      </c>
      <c r="JE33" s="87">
        <f>JE$7/Wochen!$AO$21*Wochen!$AO22</f>
        <v>21.455515151515151</v>
      </c>
      <c r="JF33" s="87">
        <f>JF$7/Wochen!$AO$21*Wochen!$AO22</f>
        <v>21.159515151515151</v>
      </c>
      <c r="JG33" s="87">
        <f>JG$7/Wochen!$AO$21*Wochen!$AO22</f>
        <v>20.953212121212122</v>
      </c>
      <c r="JH33" s="87">
        <f>JH$7/Wochen!$AO$21*Wochen!$AO22</f>
        <v>20.953212121212122</v>
      </c>
      <c r="JI33" s="87">
        <f>JI$7/Wochen!$AO$21*Wochen!$AO22</f>
        <v>21.383757575757578</v>
      </c>
      <c r="JJ33" s="87">
        <f>JJ$7/Wochen!$AO$21*Wochen!$AO22</f>
        <v>20.899393939393939</v>
      </c>
      <c r="JK33" s="87">
        <f>JK$7/Wochen!$AP$21*Wochen!$AP22</f>
        <v>18.66831398689806</v>
      </c>
      <c r="JL33" s="87">
        <f>JL$7/Wochen!$AP$21*Wochen!$AP22</f>
        <v>18.223135271807838</v>
      </c>
      <c r="JM33" s="87">
        <f>JM$7/Wochen!$AP$21*Wochen!$AP22</f>
        <v>19.047810596483163</v>
      </c>
      <c r="JN33" s="87">
        <f>JN$7/Wochen!$AP$21*Wochen!$AP22</f>
        <v>18.223135271807838</v>
      </c>
      <c r="JO33" s="87">
        <f>JO$7/Wochen!$AP$21*Wochen!$AP22</f>
        <v>18.442075623491554</v>
      </c>
      <c r="JP33" s="87">
        <f>JP$7/Wochen!$AP$21*Wochen!$AP22</f>
        <v>16.880301114814387</v>
      </c>
      <c r="JQ33" s="87">
        <f>JQ$7/Wochen!$AP$21*Wochen!$AP22</f>
        <v>17.515228134697161</v>
      </c>
      <c r="JR33" s="87">
        <f>JR$7/Wochen!$AP$21*Wochen!$AQ22</f>
        <v>22.37903689231123</v>
      </c>
      <c r="JS33" s="87">
        <f>JS$7/Wochen!$AP$21*Wochen!$AQ22</f>
        <v>23.142167566946327</v>
      </c>
      <c r="JT33" s="87">
        <f>JT$7/Wochen!$AP$21*Wochen!$AQ22</f>
        <v>22.691644638547292</v>
      </c>
      <c r="JU33" s="87">
        <f>JU$7/Wochen!$AP$21*Wochen!$AQ22</f>
        <v>21.523962762900815</v>
      </c>
      <c r="JV33" s="87">
        <f>JV$7/Wochen!$AP$21*Wochen!$AQ22</f>
        <v>23.123778875991263</v>
      </c>
      <c r="JW33" s="87">
        <f>JW$7/Wochen!$AP$21*Wochen!$AQ22</f>
        <v>21.9009309274796</v>
      </c>
      <c r="JX33" s="87">
        <f>JX$7/Wochen!$AP$21*Wochen!$AQ22</f>
        <v>20.613722560625213</v>
      </c>
      <c r="JY33" s="87">
        <f>JY$7/Wochen!$AR$21*Wochen!$AR22</f>
        <v>17.096230046416846</v>
      </c>
      <c r="JZ33" s="87">
        <f>JZ$7/Wochen!$AR$21*Wochen!$AR22</f>
        <v>18.158949394316767</v>
      </c>
      <c r="KA33" s="87">
        <f>KA$7/Wochen!$AR$21*Wochen!$AR22</f>
        <v>18.52983131438922</v>
      </c>
      <c r="KB33" s="87">
        <f>KB$7/Wochen!$AR$21*Wochen!$AR22</f>
        <v>17.944979055813427</v>
      </c>
      <c r="KC33" s="87">
        <f>KC$7/Wochen!$AR$21*Wochen!$AR22</f>
        <v>17.666817615759083</v>
      </c>
      <c r="KD33" s="87">
        <f>KD$7/Wochen!$AR$21*Wochen!$AR22</f>
        <v>18.25166987433488</v>
      </c>
      <c r="KE33" s="87">
        <f>KE$7/Wochen!$AR$21*Wochen!$AR22</f>
        <v>18.35152269896977</v>
      </c>
      <c r="KF33" s="87">
        <f>KF$7/Wochen!$AS$21*Wochen!$AS22</f>
        <v>19.995427087449894</v>
      </c>
      <c r="KG33" s="87">
        <f>KG$7/Wochen!$AS$21*Wochen!$AS22</f>
        <v>19.935358211483091</v>
      </c>
      <c r="KH33" s="87">
        <f>KH$7/Wochen!$AS$21*Wochen!$AS22</f>
        <v>19.349686670806754</v>
      </c>
      <c r="KI33" s="87">
        <f>KI$7/Wochen!$AS$21*Wochen!$AS22</f>
        <v>17.795404505165695</v>
      </c>
      <c r="KJ33" s="87">
        <f>KJ$7/Wochen!$AS$21*Wochen!$AS22</f>
        <v>19.192005871393892</v>
      </c>
      <c r="KK33" s="87">
        <f>KK$7/Wochen!$AS$21*Wochen!$AS22</f>
        <v>19.124428385931235</v>
      </c>
      <c r="KL33" s="87">
        <f>KL$7/Wochen!$AS$21*Wochen!$AS22</f>
        <v>17.607689267769437</v>
      </c>
      <c r="KM33" s="87">
        <f>KM$7/Wochen!$AT$21*Wochen!$AT22</f>
        <v>19.688636232469555</v>
      </c>
      <c r="KN33" s="87">
        <f>KN$7/Wochen!$AT$21*Wochen!$AT22</f>
        <v>19.174409880533272</v>
      </c>
      <c r="KO33" s="87">
        <f>KO$7/Wochen!$AT$21*Wochen!$AT22</f>
        <v>19.119870721994577</v>
      </c>
      <c r="KP33" s="87">
        <f>KP$7/Wochen!$AT$21*Wochen!$AT22</f>
        <v>19.844462399722975</v>
      </c>
      <c r="KQ33" s="87">
        <f>KQ$7/Wochen!$AT$21*Wochen!$AT22</f>
        <v>19.961332025163042</v>
      </c>
      <c r="KR33" s="87">
        <f>KR$7/Wochen!$AT$21*Wochen!$AT22</f>
        <v>18.730305303861027</v>
      </c>
      <c r="KS33" s="87">
        <f>KS$7/Wochen!$AT$21*Wochen!$AT22</f>
        <v>18.480983436255553</v>
      </c>
      <c r="KT33" s="87">
        <f>KT$7/Wochen!$AU$21*Wochen!$AU22</f>
        <v>18.73541857273559</v>
      </c>
      <c r="KU33" s="87">
        <f>KU$7/Wochen!$AU$21*Wochen!$AU22</f>
        <v>18.403476669716376</v>
      </c>
      <c r="KV33" s="87">
        <f>KV$7/Wochen!$AU$21*Wochen!$AU22</f>
        <v>19.067360475754803</v>
      </c>
      <c r="KW33" s="87">
        <f>KW$7/Wochen!$AU$21*Wochen!$AU22</f>
        <v>19.715805123513267</v>
      </c>
      <c r="KX33" s="87">
        <f>KX$7/Wochen!$AU$21*Wochen!$AU22</f>
        <v>19.360704483074109</v>
      </c>
      <c r="KY33" s="87">
        <f>KY$7/Wochen!$AU$21*Wochen!$AU22</f>
        <v>20.124942817932297</v>
      </c>
      <c r="KZ33" s="87">
        <f>KZ$7/Wochen!$AU$21*Wochen!$AU22</f>
        <v>19.592291857273558</v>
      </c>
      <c r="LA33" s="87">
        <f>LA$7/Wochen!$AV$21*Wochen!$AV22</f>
        <v>21.960692088022846</v>
      </c>
      <c r="LB33" s="87">
        <f>LB$7/Wochen!$AV$21*Wochen!$AV22</f>
        <v>21.376280866789855</v>
      </c>
      <c r="LC33" s="87">
        <f>LC$7/Wochen!$AV$21*Wochen!$AV22</f>
        <v>21.384512010750882</v>
      </c>
      <c r="LD33" s="87">
        <f>LD$7/Wochen!$AV$21*Wochen!$AV22</f>
        <v>20.964723668738451</v>
      </c>
      <c r="LE33" s="87">
        <f>LE$7/Wochen!$AV$21*Wochen!$AV22</f>
        <v>21.079959684192843</v>
      </c>
      <c r="LF33" s="87">
        <f>LF$7/Wochen!$AV$21*Wochen!$AV22</f>
        <v>20.635477910297329</v>
      </c>
      <c r="LG33" s="87">
        <f>LG$7/Wochen!$AV$21*Wochen!$AV22</f>
        <v>19.598353771207794</v>
      </c>
      <c r="LH33" s="87">
        <f>LH$7/Wochen!$AW$21*Wochen!$AW22</f>
        <v>19.788948580199541</v>
      </c>
      <c r="LI33" s="87">
        <f>LI$7/Wochen!$AW$21*Wochen!$AW22</f>
        <v>19.35971932902094</v>
      </c>
      <c r="LJ33" s="87">
        <f>LJ$7/Wochen!$AW$21*Wochen!$AW22</f>
        <v>19.35971932902094</v>
      </c>
      <c r="LK33" s="87">
        <f>LK$7/Wochen!$AW$21*Wochen!$AW22</f>
        <v>19.130303694770312</v>
      </c>
      <c r="LL33" s="87">
        <f>LL$7/Wochen!$AW$21*Wochen!$AW22</f>
        <v>19.455925885319594</v>
      </c>
      <c r="LM33" s="87">
        <f>LM$7/Wochen!$AW$21*Wochen!$AW22</f>
        <v>18.915689069181013</v>
      </c>
      <c r="LN33" s="87">
        <f>LN$7/Wochen!$AW$21*Wochen!$AW22</f>
        <v>18.989694112487665</v>
      </c>
      <c r="LO33" s="87">
        <f>LO$7/Wochen!$AX$21*Wochen!$AX22</f>
        <v>19.224170488265443</v>
      </c>
      <c r="LP33" s="87">
        <f>LP$7/Wochen!$AX$21*Wochen!$AX22</f>
        <v>19.341570002697598</v>
      </c>
      <c r="LQ33" s="87">
        <f>LQ$7/Wochen!$AX$21*Wochen!$AX22</f>
        <v>19.473644456433775</v>
      </c>
      <c r="LR33" s="87">
        <f>LR$7/Wochen!$AX$21*Wochen!$AX22</f>
        <v>19.723118424602102</v>
      </c>
      <c r="LS33" s="87">
        <f>LS$7/Wochen!$AX$21*Wochen!$AX22</f>
        <v>19.767143242514162</v>
      </c>
      <c r="LT33" s="87">
        <f>LT$7/Wochen!$AX$21*Wochen!$AX22</f>
        <v>19.539681683301861</v>
      </c>
      <c r="LU33" s="87">
        <f>LU$7/Wochen!$AX$21*Wochen!$AX22</f>
        <v>18.930671702185055</v>
      </c>
      <c r="LV33" s="87">
        <f>LV$7/Wochen!$AY$21*Wochen!$AY22</f>
        <v>19.376298369301978</v>
      </c>
      <c r="LW33" s="87">
        <f>LW$7/Wochen!$AY$21*Wochen!$AY22</f>
        <v>19.404929766966259</v>
      </c>
      <c r="LX33" s="87">
        <f>LX$7/Wochen!$AY$21*Wochen!$AY22</f>
        <v>19.519455357623379</v>
      </c>
      <c r="LY33" s="87">
        <f>LY$7/Wochen!$AY$21*Wochen!$AY22</f>
        <v>19.154405037403798</v>
      </c>
      <c r="LZ33" s="87">
        <f>LZ$7/Wochen!$AY$21*Wochen!$AY22</f>
        <v>19.605349550616218</v>
      </c>
      <c r="MA33" s="87">
        <f>MA$7/Wochen!$AY$21*Wochen!$AY22</f>
        <v>18.102201173241482</v>
      </c>
      <c r="MB33" s="87">
        <f>MB$7/Wochen!$AY$21*Wochen!$AY22</f>
        <v>17.837360744846887</v>
      </c>
      <c r="MC33" s="87">
        <f>MC$7/Wochen!$AZ$21*Wochen!$AZ22</f>
        <v>21.280154625711749</v>
      </c>
      <c r="MD33" s="87">
        <f>MD$7/Wochen!$AZ$21*Wochen!$AZ22</f>
        <v>20.953246617562556</v>
      </c>
      <c r="ME33" s="87">
        <f>ME$7/Wochen!$AZ$21*Wochen!$AZ22</f>
        <v>20.968813665569659</v>
      </c>
      <c r="MF33" s="87">
        <f>MF$7/Wochen!$AZ$21*Wochen!$AZ22</f>
        <v>21.077783001619391</v>
      </c>
      <c r="MG33" s="87">
        <f>MG$7/Wochen!$AZ$21*Wochen!$AZ22</f>
        <v>22.035156454056313</v>
      </c>
      <c r="MH33" s="87">
        <f>MH$7/Wochen!$AZ$21*Wochen!$AZ22</f>
        <v>21.007731285587422</v>
      </c>
      <c r="MI33" s="87">
        <f>MI$7/Wochen!$AZ$21*Wochen!$AZ22</f>
        <v>21.677114349892911</v>
      </c>
      <c r="MJ33" s="87">
        <f>MJ$7/Wochen!$BA$21*Wochen!$BA22</f>
        <v>21.881995707031045</v>
      </c>
      <c r="MK33" s="87">
        <f>MK$7/Wochen!$BA$21*Wochen!$BA22</f>
        <v>20.688288571278992</v>
      </c>
      <c r="ML33" s="87">
        <f>ML$7/Wochen!$BA$21*Wochen!$BA22</f>
        <v>21.37605360975865</v>
      </c>
      <c r="MM33" s="87">
        <f>MM$7/Wochen!$BA$21*Wochen!$BA22</f>
        <v>22.229830898905817</v>
      </c>
      <c r="MN33" s="87">
        <f>MN$7/Wochen!$BA$21*Wochen!$BA22</f>
        <v>22.055913302968435</v>
      </c>
      <c r="MO33" s="87">
        <f>MO$7/Wochen!$BA$21*Wochen!$BA22</f>
        <v>21.91361708811057</v>
      </c>
      <c r="MP33" s="87">
        <f>MP$7/Wochen!$BA$21*Wochen!$BA22</f>
        <v>20.854300821946495</v>
      </c>
      <c r="MQ33" s="87">
        <f>MQ$7/Wochen!$BB$21*Wochen!$BB22</f>
        <v>20.746616304689962</v>
      </c>
      <c r="MR33" s="87">
        <f>MR$7/Wochen!$BB$21*Wochen!$BB22</f>
        <v>23.008708425139019</v>
      </c>
      <c r="MS33" s="87">
        <f>MS$7/Wochen!$BB$21*Wochen!$BB22</f>
        <v>21.990766970936942</v>
      </c>
      <c r="MT33" s="87">
        <f>MT$7/Wochen!$BB$21*Wochen!$BB22</f>
        <v>22.427027594166404</v>
      </c>
      <c r="MU33" s="87">
        <f>MU$7/Wochen!$BB$21*Wochen!$BB22</f>
        <v>22.629000104920785</v>
      </c>
      <c r="MV33" s="87">
        <f>MV$7/Wochen!$BB$21*Wochen!$BB22</f>
        <v>21.99884587136712</v>
      </c>
      <c r="MW33" s="87">
        <f>MW$7/Wochen!$BB$21*Wochen!$BB22</f>
        <v>21.199034728779768</v>
      </c>
      <c r="MX33" s="87">
        <f>MX$7/Wochen!$BC$21*Wochen!$BC22</f>
        <v>18.172929026587564</v>
      </c>
      <c r="MY33" s="87">
        <f>MY$7/Wochen!$BC$21*Wochen!$BC22</f>
        <v>17.028949681388703</v>
      </c>
      <c r="MZ33" s="87">
        <f>MZ$7/Wochen!$BC$21*Wochen!$BC22</f>
        <v>16.898209184794549</v>
      </c>
      <c r="NA33" s="87">
        <f>NA$7/Wochen!$BC$21*Wochen!$BC22</f>
        <v>16.708635464733025</v>
      </c>
      <c r="NB33" s="87">
        <f>NB$7/Wochen!$BC$21*Wochen!$BC22</f>
        <v>17.342726873214676</v>
      </c>
      <c r="NC33" s="87">
        <f>NC$7/Wochen!$BC$21*Wochen!$BC22</f>
        <v>16.355636123928807</v>
      </c>
      <c r="ND33" s="87">
        <f>ND$7/Wochen!$BC$21*Wochen!$BC22</f>
        <v>16.492913645352669</v>
      </c>
      <c r="NE33" s="87">
        <f>NE$7/Wochen!$D$5*Wochen!$D6</f>
        <v>18.572713325927101</v>
      </c>
      <c r="NF33" s="87">
        <f>NF$7/Wochen!$D$5*Wochen!$D6</f>
        <v>19.189440829497965</v>
      </c>
      <c r="NG33" s="87">
        <f>NG$7/Wochen!$D$5*Wochen!$D6</f>
        <v>19.06893085753584</v>
      </c>
      <c r="NH33" s="87">
        <f>NH$7/Wochen!$D$5*Wochen!$D6</f>
        <v>19.940855948791196</v>
      </c>
      <c r="NI33" s="87">
        <f>NI$7/Wochen!$D$5*Wochen!$D6</f>
        <v>19.572237211024706</v>
      </c>
      <c r="NJ33" s="87">
        <f t="shared" ref="NJ33:NJ48" si="188">SUM(E33:NF33)</f>
        <v>7520.0206799814287</v>
      </c>
      <c r="NK33" s="87">
        <f>SUM(Wochen!D22:BD22)</f>
        <v>7508</v>
      </c>
      <c r="NL33" s="87">
        <f>SUM(Wochen!E22:BC22)</f>
        <v>7355</v>
      </c>
      <c r="NM33" s="87">
        <f>SUM(K33:ND33)</f>
        <v>7350.3752442248051</v>
      </c>
      <c r="NN33" s="87">
        <f t="shared" ref="NN33:NN48" si="189">+NM33-NL33</f>
        <v>-4.6247557751948989</v>
      </c>
    </row>
    <row r="34" spans="1:378">
      <c r="A34" s="28" t="str">
        <f>Wochen!C23</f>
        <v>30-35</v>
      </c>
      <c r="B34" s="87">
        <f t="shared" ref="B34:B47" si="190">ND52</f>
        <v>6.7356020942408374</v>
      </c>
      <c r="C34" s="87">
        <f t="shared" ref="C34:C47" si="191">NE52</f>
        <v>6.4214659685863866</v>
      </c>
      <c r="D34" s="87">
        <f t="shared" ref="D34:D47" si="192">NF52</f>
        <v>7.3149416675585996</v>
      </c>
      <c r="E34" s="87">
        <f>E$7/Wochen!$D$21*Wochen!$D23</f>
        <v>7.4851225516429416</v>
      </c>
      <c r="F34" s="87">
        <f>F$7/Wochen!$D$21*Wochen!$D23</f>
        <v>7.4936315958471589</v>
      </c>
      <c r="G34" s="87">
        <f>G$7/Wochen!$D$21*Wochen!$D23</f>
        <v>7.402868457668843</v>
      </c>
      <c r="H34" s="87">
        <f>H$7/Wochen!$D$21*Wochen!$D23</f>
        <v>7.8907203253772877</v>
      </c>
      <c r="I34" s="87">
        <f>I$7/Wochen!$D$21*Wochen!$D23</f>
        <v>7.9928288558278933</v>
      </c>
      <c r="J34" s="87">
        <f>J$7/Wochen!$D$21*Wochen!$D23</f>
        <v>7.4198865460772776</v>
      </c>
      <c r="K34" s="87">
        <f>K$7/Wochen!$E$21*Wochen!$E23</f>
        <v>8.0304642670839854</v>
      </c>
      <c r="L34" s="87">
        <f>L$7/Wochen!$E$21*Wochen!$E23</f>
        <v>8.2466353677621296</v>
      </c>
      <c r="M34" s="87">
        <f>M$7/Wochen!$E$21*Wochen!$E23</f>
        <v>8.0567553468961925</v>
      </c>
      <c r="N34" s="87">
        <f>N$7/Wochen!$E$21*Wochen!$E23</f>
        <v>8.0333854981742316</v>
      </c>
      <c r="O34" s="87">
        <f>O$7/Wochen!$E$21*Wochen!$E23</f>
        <v>8.16776212832551</v>
      </c>
      <c r="P34" s="87">
        <f>P$7/Wochen!$E$21*Wochen!$E23</f>
        <v>7.8318205529473133</v>
      </c>
      <c r="Q34" s="87">
        <f>Q$7/Wochen!$E$21*Wochen!$E23</f>
        <v>7.6331768388106411</v>
      </c>
      <c r="R34" s="87">
        <f>R$7/Wochen!$F$21*Wochen!$F23</f>
        <v>7.126389396232323</v>
      </c>
      <c r="S34" s="87">
        <f>S$7/Wochen!$F$21*Wochen!$F23</f>
        <v>7.1596305380159686</v>
      </c>
      <c r="T34" s="87">
        <f>T$7/Wochen!$F$21*Wochen!$F23</f>
        <v>7.1340604289516261</v>
      </c>
      <c r="U34" s="87">
        <f>U$7/Wochen!$F$21*Wochen!$F23</f>
        <v>7.1238323853258878</v>
      </c>
      <c r="V34" s="87">
        <f>V$7/Wochen!$F$21*Wochen!$F23</f>
        <v>7.0982622762615453</v>
      </c>
      <c r="W34" s="87">
        <f>W$7/Wochen!$F$21*Wochen!$F23</f>
        <v>6.6737984657934559</v>
      </c>
      <c r="X34" s="87">
        <f>X$7/Wochen!$F$21*Wochen!$F23</f>
        <v>6.6840265094191933</v>
      </c>
      <c r="Y34" s="87">
        <f>Y$7/Wochen!$G$21*Wochen!$G23</f>
        <v>7.8698282491668801</v>
      </c>
      <c r="Z34" s="87">
        <f>Z$7/Wochen!$G$21*Wochen!$G23</f>
        <v>8.0130223019738533</v>
      </c>
      <c r="AA34" s="87">
        <f>AA$7/Wochen!$G$21*Wochen!$G23</f>
        <v>8.3724685977954358</v>
      </c>
      <c r="AB34" s="87">
        <f>AB$7/Wochen!$G$21*Wochen!$G23</f>
        <v>8.2847987695462706</v>
      </c>
      <c r="AC34" s="87">
        <f>AC$7/Wochen!$G$21*Wochen!$G23</f>
        <v>8.2789541143296592</v>
      </c>
      <c r="AD34" s="87">
        <f>AD$7/Wochen!$G$21*Wochen!$G23</f>
        <v>8.1737503204306599</v>
      </c>
      <c r="AE34" s="87">
        <f>AE$7/Wochen!$G$21*Wochen!$G23</f>
        <v>8.007177646757242</v>
      </c>
      <c r="AF34" s="87">
        <f>AF$7/Wochen!$H$21*Wochen!$H23</f>
        <v>5.7165354330708666</v>
      </c>
      <c r="AG34" s="87">
        <f>AG$7/Wochen!$H$21*Wochen!$H23</f>
        <v>5.4094488188976371</v>
      </c>
      <c r="AH34" s="87">
        <f>AH$7/Wochen!$H$21*Wochen!$H23</f>
        <v>5.372047244094488</v>
      </c>
      <c r="AI34" s="87">
        <f>AI$7/Wochen!$H$21*Wochen!$H23</f>
        <v>5.4704724409448815</v>
      </c>
      <c r="AJ34" s="87">
        <f>AJ$7/Wochen!$H$21*Wochen!$H23</f>
        <v>5.9291338582677158</v>
      </c>
      <c r="AK34" s="87">
        <f>AK$7/Wochen!$H$21*Wochen!$H23</f>
        <v>5.659448818897638</v>
      </c>
      <c r="AL34" s="87">
        <f>AL$7/Wochen!$H$21*Wochen!$H23</f>
        <v>5.4429133858267713</v>
      </c>
      <c r="AM34" s="87">
        <f>AM$7/Wochen!$I$21*Wochen!$I23</f>
        <v>9.0069566087783386</v>
      </c>
      <c r="AN34" s="87">
        <f>AN$7/Wochen!$I$21*Wochen!$I23</f>
        <v>9.2567939542565441</v>
      </c>
      <c r="AO34" s="87">
        <f>AO$7/Wochen!$I$21*Wochen!$I23</f>
        <v>9.2824182973825131</v>
      </c>
      <c r="AP34" s="87">
        <f>AP$7/Wochen!$I$21*Wochen!$I23</f>
        <v>9.2311696111305732</v>
      </c>
      <c r="AQ34" s="87">
        <f>AQ$7/Wochen!$I$21*Wochen!$I23</f>
        <v>9.1190631099544568</v>
      </c>
      <c r="AR34" s="87">
        <f>AR$7/Wochen!$I$21*Wochen!$I23</f>
        <v>9.1190631099544568</v>
      </c>
      <c r="AS34" s="87">
        <f>AS$7/Wochen!$I$21*Wochen!$I23</f>
        <v>8.9845353085431157</v>
      </c>
      <c r="AT34" s="87">
        <f>AT$7/Wochen!$J$21*Wochen!$J23</f>
        <v>6.796228287841191</v>
      </c>
      <c r="AU34" s="87">
        <f>AU$7/Wochen!$J$21*Wochen!$J23</f>
        <v>6.8129032258064512</v>
      </c>
      <c r="AV34" s="87">
        <f>AV$7/Wochen!$J$21*Wochen!$J23</f>
        <v>6.8843672456575682</v>
      </c>
      <c r="AW34" s="87">
        <f>AW$7/Wochen!$J$21*Wochen!$J23</f>
        <v>6.9320099255583125</v>
      </c>
      <c r="AX34" s="87">
        <f>AX$7/Wochen!$J$21*Wochen!$J23</f>
        <v>7.0916129032258066</v>
      </c>
      <c r="AY34" s="87">
        <f>AY$7/Wochen!$J$21*Wochen!$J23</f>
        <v>6.7747890818858565</v>
      </c>
      <c r="AZ34" s="87">
        <f>AZ$7/Wochen!$J$21*Wochen!$J23</f>
        <v>6.7080893300248139</v>
      </c>
      <c r="BA34" s="87">
        <f>BA$7/Wochen!$K$21*Wochen!$K23</f>
        <v>6.4651825642537712</v>
      </c>
      <c r="BB34" s="87">
        <f>BB$7/Wochen!$K$21*Wochen!$K23</f>
        <v>6.2186839648139953</v>
      </c>
      <c r="BC34" s="87">
        <f>BC$7/Wochen!$K$21*Wochen!$K23</f>
        <v>6.4868052484151555</v>
      </c>
      <c r="BD34" s="87">
        <f>BD$7/Wochen!$K$21*Wochen!$K23</f>
        <v>6.4068013170180356</v>
      </c>
      <c r="BE34" s="87">
        <f>BE$7/Wochen!$K$21*Wochen!$K23</f>
        <v>6.4565334905892184</v>
      </c>
      <c r="BF34" s="87">
        <f>BF$7/Wochen!$K$21*Wochen!$K23</f>
        <v>6.0370534178583721</v>
      </c>
      <c r="BG34" s="87">
        <f>BG$7/Wochen!$K$21*Wochen!$K23</f>
        <v>5.9289399970514527</v>
      </c>
      <c r="BH34" s="87">
        <f>BH$7/Wochen!$L$21*Wochen!$L23</f>
        <v>8</v>
      </c>
      <c r="BI34" s="87">
        <f>BI$7/Wochen!$L$21*Wochen!$L23</f>
        <v>8.0188552188552187</v>
      </c>
      <c r="BJ34" s="87">
        <f>BJ$7/Wochen!$L$21*Wochen!$L23</f>
        <v>7.9164983164983163</v>
      </c>
      <c r="BK34" s="87">
        <f>BK$7/Wochen!$L$21*Wochen!$L23</f>
        <v>8.056565656565656</v>
      </c>
      <c r="BL34" s="87"/>
      <c r="BM34" s="87">
        <f>BM$7/Wochen!$L$21*Wochen!$L23</f>
        <v>8.3501683501683495</v>
      </c>
      <c r="BN34" s="87">
        <f>BN$7/Wochen!$L$21*Wochen!$L23</f>
        <v>7.9595959595959602</v>
      </c>
      <c r="BO34" s="87">
        <f>BO$7/Wochen!$L$21*Wochen!$L23</f>
        <v>7.6983164983164976</v>
      </c>
      <c r="BP34" s="87">
        <f>BP$7/Wochen!$M$21*Wochen!$M23</f>
        <v>5.8313694812496948</v>
      </c>
      <c r="BQ34" s="87">
        <f>BQ$7/Wochen!$M$21*Wochen!$M23</f>
        <v>5.9696865985430003</v>
      </c>
      <c r="BR34" s="87">
        <f>BR$7/Wochen!$M$21*Wochen!$M23</f>
        <v>6.0258152838214443</v>
      </c>
      <c r="BS34" s="87">
        <f>BS$7/Wochen!$M$21*Wochen!$M23</f>
        <v>6.1059991199335055</v>
      </c>
      <c r="BT34" s="87">
        <f>BT$7/Wochen!$M$21*Wochen!$M23</f>
        <v>5.9757003862514058</v>
      </c>
      <c r="BU34" s="87">
        <f>BU$7/Wochen!$M$21*Wochen!$M23</f>
        <v>5.632914486872342</v>
      </c>
      <c r="BV34" s="87">
        <f>BV$7/Wochen!$M$21*Wochen!$M23</f>
        <v>5.4585146433286065</v>
      </c>
      <c r="BW34" s="87">
        <f>BW$7/Wochen!$N$21*Wochen!$N23</f>
        <v>7.344228340490023</v>
      </c>
      <c r="BX34" s="87">
        <f>BX$7/Wochen!$N$21*Wochen!$N23</f>
        <v>7.6494569335690832</v>
      </c>
      <c r="BY34" s="87">
        <f>BY$7/Wochen!$N$21*Wochen!$N23</f>
        <v>7.7056832533468054</v>
      </c>
      <c r="BZ34" s="87">
        <f>BZ$7/Wochen!$N$21*Wochen!$N23</f>
        <v>7.6681990401616567</v>
      </c>
      <c r="CA34" s="87">
        <f>CA$7/Wochen!$N$21*Wochen!$N23</f>
        <v>7.7163930285425604</v>
      </c>
      <c r="CB34" s="87">
        <f>CB$7/Wochen!$N$21*Wochen!$N23</f>
        <v>7.6548118211669616</v>
      </c>
      <c r="CC34" s="87">
        <f>CC$7/Wochen!$N$21*Wochen!$N23</f>
        <v>7.2612275827229098</v>
      </c>
      <c r="CD34" s="87">
        <f>CD$7/Wochen!$O$21*Wochen!$O23</f>
        <v>5.9656079091291545</v>
      </c>
      <c r="CE34" s="87">
        <f>CE$7/Wochen!$O$21*Wochen!$O23</f>
        <v>5.8551745898191001</v>
      </c>
      <c r="CF34" s="87">
        <f>CF$7/Wochen!$O$21*Wochen!$O23</f>
        <v>6.0716238956668072</v>
      </c>
      <c r="CG34" s="87">
        <f>CG$7/Wochen!$O$21*Wochen!$O23</f>
        <v>6.1135885570046273</v>
      </c>
      <c r="CH34" s="87">
        <f>CH$7/Wochen!$O$21*Wochen!$O23</f>
        <v>6.1975178796802695</v>
      </c>
      <c r="CI34" s="87">
        <f>CI$7/Wochen!$O$21*Wochen!$O23</f>
        <v>6.0296592343289861</v>
      </c>
      <c r="CJ34" s="87">
        <f>CJ$7/Wochen!$O$21*Wochen!$O23</f>
        <v>5.7668279343710562</v>
      </c>
      <c r="CK34" s="87">
        <f>CK$7/Wochen!$P$21*Wochen!$P23</f>
        <v>8.8719965520956787</v>
      </c>
      <c r="CL34" s="87">
        <f>CL$7/Wochen!$P$21*Wochen!$P23</f>
        <v>9.0077577847214734</v>
      </c>
      <c r="CM34" s="87">
        <f>CM$7/Wochen!$P$21*Wochen!$P23</f>
        <v>9.1061846783751754</v>
      </c>
      <c r="CN34" s="87">
        <f>CN$7/Wochen!$P$21*Wochen!$P23</f>
        <v>9.0620622777717923</v>
      </c>
      <c r="CO34" s="87">
        <f>CO$7/Wochen!$P$21*Wochen!$P23</f>
        <v>9.5338325611464274</v>
      </c>
      <c r="CP34" s="87">
        <f>CP$7/Wochen!$P$21*Wochen!$P23</f>
        <v>9.0620622777717923</v>
      </c>
      <c r="CQ34" s="87">
        <f>CQ$7/Wochen!$P$21*Wochen!$P23</f>
        <v>8.3561038681176605</v>
      </c>
      <c r="CR34" s="87">
        <f>CR$7/Wochen!$Q$21*Wochen!$Q23</f>
        <v>6.3941406459214827</v>
      </c>
      <c r="CS34" s="87">
        <f>CS$7/Wochen!$Q$21*Wochen!$Q23</f>
        <v>6.495367146912324</v>
      </c>
      <c r="CT34" s="87">
        <f>CT$7/Wochen!$Q$21*Wochen!$Q23</f>
        <v>6.6375662792566015</v>
      </c>
      <c r="CU34" s="87">
        <f>CU$7/Wochen!$Q$21*Wochen!$Q23</f>
        <v>6.7243318515344646</v>
      </c>
      <c r="CV34" s="87">
        <f>CV$7/Wochen!$Q$21*Wochen!$Q23</f>
        <v>6.4640351347008735</v>
      </c>
      <c r="CW34" s="87">
        <f>CW$7/Wochen!$Q$21*Wochen!$Q23</f>
        <v>6.3748594076375129</v>
      </c>
      <c r="CX34" s="87">
        <f>CX$7/Wochen!$Q$21*Wochen!$Q23</f>
        <v>5.9096995340367409</v>
      </c>
      <c r="CY34" s="87">
        <f>CY$7/Wochen!$R$21*Wochen!$R23</f>
        <v>9.1233475240869382</v>
      </c>
      <c r="CZ34" s="87">
        <f>CZ$7/Wochen!$R$21*Wochen!$R23</f>
        <v>8.6859735603853903</v>
      </c>
      <c r="DA34" s="87">
        <f>DA$7/Wochen!$R$21*Wochen!$R23</f>
        <v>8.9798341922473668</v>
      </c>
      <c r="DB34" s="87">
        <f>DB$7/Wochen!$R$21*Wochen!$R23</f>
        <v>8.6893905444768098</v>
      </c>
      <c r="DC34" s="87">
        <f>DC$7/Wochen!$R$21*Wochen!$R23</f>
        <v>8.5868810217342606</v>
      </c>
      <c r="DD34" s="87">
        <f>DD$7/Wochen!$R$21*Wochen!$R23</f>
        <v>8.6688886399282996</v>
      </c>
      <c r="DE34" s="87">
        <f>DE$7/Wochen!$R$21*Wochen!$R23</f>
        <v>8.2656845171409365</v>
      </c>
      <c r="DF34" s="87">
        <f>DF$7/Wochen!$S$21*Wochen!$S23</f>
        <v>8.1212338990546744</v>
      </c>
      <c r="DG34" s="87">
        <f>DG$7/Wochen!$S$21*Wochen!$S23</f>
        <v>7.8445464094200901</v>
      </c>
      <c r="DH34" s="87">
        <f>DH$7/Wochen!$S$21*Wochen!$S23</f>
        <v>7.9935319807617891</v>
      </c>
      <c r="DI34" s="87">
        <f>DI$7/Wochen!$S$21*Wochen!$S23</f>
        <v>7.9752888495770913</v>
      </c>
      <c r="DJ34" s="87">
        <f>DJ$7/Wochen!$S$21*Wochen!$S23</f>
        <v>7.8871137155177173</v>
      </c>
      <c r="DK34" s="87">
        <f>DK$7/Wochen!$S$21*Wochen!$S23</f>
        <v>7.6134667477472489</v>
      </c>
      <c r="DL34" s="87">
        <f>DL$7/Wochen!$S$21*Wochen!$S23</f>
        <v>7.564818397921389</v>
      </c>
      <c r="DM34" s="87">
        <f>DM$7/Wochen!$T$21*Wochen!$T23</f>
        <v>8.1647479602101267</v>
      </c>
      <c r="DN34" s="87">
        <f>DN$7/Wochen!$T$21*Wochen!$T23</f>
        <v>9.100257069408741</v>
      </c>
      <c r="DO34" s="87">
        <f>DO$7/Wochen!$T$21*Wochen!$T23</f>
        <v>9.0667262769643457</v>
      </c>
      <c r="DP34" s="87">
        <f>DP$7/Wochen!$T$21*Wochen!$T23</f>
        <v>8.9694869788756009</v>
      </c>
      <c r="DQ34" s="87">
        <f>DQ$7/Wochen!$T$21*Wochen!$T23</f>
        <v>8.6978875600760031</v>
      </c>
      <c r="DR34" s="87">
        <f>DR$7/Wochen!$T$21*Wochen!$T23</f>
        <v>8.1781602771878834</v>
      </c>
      <c r="DS34" s="87">
        <f>DS$7/Wochen!$T$21*Wochen!$T23</f>
        <v>7.8227338772772992</v>
      </c>
      <c r="DT34" s="87">
        <f>DT$7/Wochen!$U$21*Wochen!$U23</f>
        <v>8.1213575190169696</v>
      </c>
      <c r="DU34" s="87">
        <f>DU$7/Wochen!$U$21*Wochen!$U23</f>
        <v>8.5218256290228211</v>
      </c>
      <c r="DV34" s="87">
        <f>DV$7/Wochen!$U$21*Wochen!$U23</f>
        <v>8.3351667641895855</v>
      </c>
      <c r="DW34" s="87">
        <f>DW$7/Wochen!$U$21*Wochen!$U23</f>
        <v>8.2978349912229383</v>
      </c>
      <c r="DX34" s="87">
        <f>DX$7/Wochen!$U$21*Wochen!$U23</f>
        <v>8.6066705675833823</v>
      </c>
      <c r="DY34" s="87">
        <f>DY$7/Wochen!$U$21*Wochen!$U23</f>
        <v>8.3623171445289639</v>
      </c>
      <c r="DZ34" s="87">
        <f>DZ$7/Wochen!$U$21*Wochen!$U23</f>
        <v>7.7548273844353419</v>
      </c>
      <c r="EA34" s="87">
        <f>EA$7/Wochen!$V$21*Wochen!$V23</f>
        <v>7.6593059936908521</v>
      </c>
      <c r="EB34" s="87">
        <f>EB$7/Wochen!$V$21*Wochen!$V23</f>
        <v>7.4731861198738176</v>
      </c>
      <c r="EC34" s="87">
        <f>EC$7/Wochen!$V$21*Wochen!$V23</f>
        <v>7.9463722397476344</v>
      </c>
      <c r="ED34" s="87">
        <f>ED$7/Wochen!$V$21*Wochen!$V23</f>
        <v>8.0851735015772874</v>
      </c>
      <c r="EE34" s="87">
        <f>EE$7/Wochen!$V$21*Wochen!$V23</f>
        <v>8.0788643533123032</v>
      </c>
      <c r="EF34" s="87">
        <f>EF$7/Wochen!$V$21*Wochen!$V23</f>
        <v>7.6687697160883275</v>
      </c>
      <c r="EG34" s="87">
        <f>EG$7/Wochen!$V$21*Wochen!$V23</f>
        <v>7.0883280757097786</v>
      </c>
      <c r="EH34" s="87">
        <f>EH$7/Wochen!$W$21*Wochen!$W23</f>
        <v>7.8623159110597758</v>
      </c>
      <c r="EI34" s="87">
        <f>EI$7/Wochen!$W$21*Wochen!$W23</f>
        <v>7.9528732313023394</v>
      </c>
      <c r="EJ34" s="87">
        <f>EJ$7/Wochen!$W$21*Wochen!$W23</f>
        <v>7.6779670805659839</v>
      </c>
      <c r="EK34" s="87">
        <f>EK$7/Wochen!$W$21*Wochen!$W23</f>
        <v>8.1113485417268265</v>
      </c>
      <c r="EL34" s="87">
        <f>EL$7/Wochen!$W$21*Wochen!$W23</f>
        <v>8.3280392723072474</v>
      </c>
      <c r="EM34" s="87">
        <f>EM$7/Wochen!$W$21*Wochen!$W23</f>
        <v>8.2762922321686396</v>
      </c>
      <c r="EN34" s="87">
        <f>EN$7/Wochen!$W$21*Wochen!$W23</f>
        <v>7.7911637308691883</v>
      </c>
      <c r="EO34" s="87">
        <f>EO$7/Wochen!$X$21*Wochen!$X23</f>
        <v>6.97019906323185</v>
      </c>
      <c r="EP34" s="87">
        <f>EP$7/Wochen!$X$21*Wochen!$X23</f>
        <v>7.0472482435597197</v>
      </c>
      <c r="EQ34" s="87">
        <f>EQ$7/Wochen!$X$21*Wochen!$X23</f>
        <v>6.6730093676814981</v>
      </c>
      <c r="ER34" s="87">
        <f>ER$7/Wochen!$X$21*Wochen!$X23</f>
        <v>6.6427400468384077</v>
      </c>
      <c r="ES34" s="87">
        <f>ES$7/Wochen!$X$21*Wochen!$X23</f>
        <v>6.9839578454332552</v>
      </c>
      <c r="ET34" s="87">
        <f>ET$7/Wochen!$X$21*Wochen!$X23</f>
        <v>6.4253512880562065</v>
      </c>
      <c r="EU34" s="87">
        <f>EU$7/Wochen!$X$21*Wochen!$X23</f>
        <v>6.2574941451990629</v>
      </c>
      <c r="EV34" s="87">
        <f>EV$7/Wochen!$Y$21*Wochen!$Y23</f>
        <v>4.380946752555996</v>
      </c>
      <c r="EW34" s="87">
        <f>EW$7/Wochen!$Y$21*Wochen!$Y23</f>
        <v>4.1770580934932919</v>
      </c>
      <c r="EX34" s="87">
        <f>EX$7/Wochen!$Y$21*Wochen!$Y23</f>
        <v>4.2727971160096923</v>
      </c>
      <c r="EY34" s="87">
        <f>EY$7/Wochen!$Y$21*Wochen!$Y23</f>
        <v>4.0600437326399152</v>
      </c>
      <c r="EZ34" s="87">
        <f>EZ$7/Wochen!$Y$21*Wochen!$Y23</f>
        <v>4.3313042964363806</v>
      </c>
      <c r="FA34" s="87">
        <f>FA$7/Wochen!$Y$21*Wochen!$Y23</f>
        <v>4.3614443590804326</v>
      </c>
      <c r="FB34" s="87">
        <f>FB$7/Wochen!$Y$21*Wochen!$Y23</f>
        <v>4.4164056497842923</v>
      </c>
      <c r="FC34" s="87">
        <f>FC$7/Wochen!$Z$21*Wochen!$Z23</f>
        <v>8.9768452346921279</v>
      </c>
      <c r="FD34" s="87">
        <f>FD$7/Wochen!$Z$21*Wochen!$Z23</f>
        <v>9.3639586072837453</v>
      </c>
      <c r="FE34" s="87">
        <f>FE$7/Wochen!$Z$21*Wochen!$Z23</f>
        <v>9.604596649705563</v>
      </c>
      <c r="FF34" s="87">
        <f>FF$7/Wochen!$Z$21*Wochen!$Z23</f>
        <v>8.7606197472986107</v>
      </c>
      <c r="FG34" s="87">
        <f>FG$7/Wochen!$Z$21*Wochen!$Z23</f>
        <v>8.1293808244239898</v>
      </c>
      <c r="FH34" s="87">
        <f>FH$7/Wochen!$Z$21*Wochen!$Z23</f>
        <v>8.2828311703161628</v>
      </c>
      <c r="FI34" s="87">
        <f>FI$7/Wochen!$Z$21*Wochen!$Z23</f>
        <v>7.8817677662798005</v>
      </c>
      <c r="FJ34" s="87">
        <f>FJ$7/Wochen!$AA$21*Wochen!$AA23</f>
        <v>7.1261829652996846</v>
      </c>
      <c r="FK34" s="87">
        <f>FK$7/Wochen!$AA$21*Wochen!$AA23</f>
        <v>7.55205047318612</v>
      </c>
      <c r="FL34" s="87">
        <f>FL$7/Wochen!$AA$21*Wochen!$AA23</f>
        <v>7.5804416403785488</v>
      </c>
      <c r="FM34" s="87">
        <f>FM$7/Wochen!$AA$21*Wochen!$AA23</f>
        <v>7.309148264984227</v>
      </c>
      <c r="FN34" s="87">
        <f>FN$7/Wochen!$AA$21*Wochen!$AA23</f>
        <v>7.7413249211356474</v>
      </c>
      <c r="FO34" s="87">
        <f>FO$7/Wochen!$AA$21*Wochen!$AA23</f>
        <v>7.5867507886435339</v>
      </c>
      <c r="FP34" s="87">
        <f>FP$7/Wochen!$AA$21*Wochen!$AA23</f>
        <v>7.1041009463722391</v>
      </c>
      <c r="FQ34" s="87">
        <f>FQ$7/Wochen!$AB$21*Wochen!$AB23</f>
        <v>7.5629545044774327</v>
      </c>
      <c r="FR34" s="87">
        <f>FR$7/Wochen!$AB$21*Wochen!$AB23</f>
        <v>8.2967726425866939</v>
      </c>
      <c r="FS34" s="87">
        <f>FS$7/Wochen!$AB$21*Wochen!$AB23</f>
        <v>8.7793737604423345</v>
      </c>
      <c r="FT34" s="87">
        <f>FT$7/Wochen!$AB$21*Wochen!$AB23</f>
        <v>7.9893623414868689</v>
      </c>
      <c r="FU34" s="87">
        <f>FU$7/Wochen!$AB$21*Wochen!$AB23</f>
        <v>7.7083959372558448</v>
      </c>
      <c r="FV34" s="87">
        <f>FV$7/Wochen!$AB$21*Wochen!$AB23</f>
        <v>7.3447923553098136</v>
      </c>
      <c r="FW34" s="87">
        <f>FW$7/Wochen!$AB$21*Wochen!$AB23</f>
        <v>7.3183484584410126</v>
      </c>
      <c r="FX34" s="87">
        <f>FX$7/Wochen!$AC$21*Wochen!$AC23</f>
        <v>6.6328831342783801</v>
      </c>
      <c r="FY34" s="87">
        <f>FY$7/Wochen!$AC$21*Wochen!$AC23</f>
        <v>7.0936488447371353</v>
      </c>
      <c r="FZ34" s="87">
        <f>FZ$7/Wochen!$AC$21*Wochen!$AC23</f>
        <v>7.691036946087733</v>
      </c>
      <c r="GA34" s="87">
        <f>GA$7/Wochen!$AC$21*Wochen!$AC23</f>
        <v>7.1793726978457419</v>
      </c>
      <c r="GB34" s="87">
        <f>GB$7/Wochen!$AC$21*Wochen!$AC23</f>
        <v>6.383748186181494</v>
      </c>
      <c r="GC34" s="87">
        <f>GC$7/Wochen!$AC$21*Wochen!$AC23</f>
        <v>6.3194552963500392</v>
      </c>
      <c r="GD34" s="87">
        <f>GD$7/Wochen!$AC$21*Wochen!$AC23</f>
        <v>6.6998548945194782</v>
      </c>
      <c r="GE34" s="87">
        <f>GE$7/Wochen!$AD$21*Wochen!$AD23</f>
        <v>8.2184630256162396</v>
      </c>
      <c r="GF34" s="87">
        <f>GF$7/Wochen!$AD$21*Wochen!$AD23</f>
        <v>7.3042532624456262</v>
      </c>
      <c r="GG34" s="87">
        <f>GG$7/Wochen!$AD$21*Wochen!$AD23</f>
        <v>7.2414209763170616</v>
      </c>
      <c r="GH34" s="87">
        <f>GH$7/Wochen!$AD$21*Wochen!$AD23</f>
        <v>7.3733687771870464</v>
      </c>
      <c r="GI34" s="87">
        <f>GI$7/Wochen!$AD$21*Wochen!$AD23</f>
        <v>7.6592556790720163</v>
      </c>
      <c r="GJ34" s="87">
        <f>GJ$7/Wochen!$AD$21*Wochen!$AD23</f>
        <v>7.3450942484291932</v>
      </c>
      <c r="GK34" s="87">
        <f>GK$7/Wochen!$AD$21*Wochen!$AD23</f>
        <v>6.8581440309328174</v>
      </c>
      <c r="GL34" s="87">
        <f>GL$7/Wochen!$AE$21*Wochen!$AE23</f>
        <v>5.6183589680740242</v>
      </c>
      <c r="GM34" s="87">
        <f>GM$7/Wochen!$AE$21*Wochen!$AE23</f>
        <v>5.8783013665053012</v>
      </c>
      <c r="GN34" s="87">
        <f>GN$7/Wochen!$AE$21*Wochen!$AE23</f>
        <v>5.9838225381457191</v>
      </c>
      <c r="GO34" s="87">
        <f>GO$7/Wochen!$AE$21*Wochen!$AE23</f>
        <v>6.2360438752374527</v>
      </c>
      <c r="GP34" s="87">
        <f>GP$7/Wochen!$AE$21*Wochen!$AE23</f>
        <v>6.3595808566701395</v>
      </c>
      <c r="GQ34" s="87">
        <f>GQ$7/Wochen!$AE$21*Wochen!$AE23</f>
        <v>6.0610331515411477</v>
      </c>
      <c r="GR34" s="87">
        <f>GR$7/Wochen!$AE$21*Wochen!$AE23</f>
        <v>5.8628592438262146</v>
      </c>
      <c r="GS34" s="87">
        <f>GS$7/Wochen!$AF$21*Wochen!$AF23</f>
        <v>6.5666824869482685</v>
      </c>
      <c r="GT34" s="87">
        <f>GT$7/Wochen!$AF$21*Wochen!$AF23</f>
        <v>6.6976744186046506</v>
      </c>
      <c r="GU34" s="87">
        <f>GU$7/Wochen!$AF$21*Wochen!$AF23</f>
        <v>6.6635026103464643</v>
      </c>
      <c r="GV34" s="87">
        <f>GV$7/Wochen!$AF$21*Wochen!$AF23</f>
        <v>6.8201233981964879</v>
      </c>
      <c r="GW34" s="87">
        <f>GW$7/Wochen!$AF$21*Wochen!$AF23</f>
        <v>7.3270052206929277</v>
      </c>
      <c r="GX34" s="87">
        <f>GX$7/Wochen!$AF$21*Wochen!$AF23</f>
        <v>7.235880398671096</v>
      </c>
      <c r="GY34" s="87">
        <f>GY$7/Wochen!$AF$21*Wochen!$AF23</f>
        <v>6.6891314665401049</v>
      </c>
      <c r="GZ34" s="87">
        <f>GZ$7/Wochen!$AG$21*Wochen!$AG23</f>
        <v>6.7231788079470194</v>
      </c>
      <c r="HA34" s="87">
        <f>HA$7/Wochen!$AG$21*Wochen!$AG23</f>
        <v>6.7314314824248598</v>
      </c>
      <c r="HB34" s="87">
        <f>HB$7/Wochen!$AG$21*Wochen!$AG23</f>
        <v>7.5346917982679571</v>
      </c>
      <c r="HC34" s="87">
        <f>HC$7/Wochen!$AG$21*Wochen!$AG23</f>
        <v>8.2691798267957211</v>
      </c>
      <c r="HD34" s="87">
        <f>HD$7/Wochen!$AG$21*Wochen!$AG23</f>
        <v>9.0586856851757513</v>
      </c>
      <c r="HE34" s="87">
        <f>HE$7/Wochen!$AG$21*Wochen!$AG23</f>
        <v>8.4067244014263878</v>
      </c>
      <c r="HF34" s="87">
        <f>HF$7/Wochen!$AG$21*Wochen!$AG23</f>
        <v>7.2761079979623027</v>
      </c>
      <c r="HG34" s="87">
        <f>HG$7/Wochen!$AH$21*Wochen!$AH23</f>
        <v>8.0243630386286267</v>
      </c>
      <c r="HH34" s="87">
        <f>HH$7/Wochen!$AH$21*Wochen!$AH23</f>
        <v>8.0990372196782889</v>
      </c>
      <c r="HI34" s="87">
        <f>HI$7/Wochen!$AH$21*Wochen!$AH23</f>
        <v>7.4269695902313027</v>
      </c>
      <c r="HJ34" s="87">
        <f>HJ$7/Wochen!$AH$21*Wochen!$AH23</f>
        <v>7.3989667723376771</v>
      </c>
      <c r="HK34" s="87">
        <f>HK$7/Wochen!$AH$21*Wochen!$AH23</f>
        <v>7.7256663144299642</v>
      </c>
      <c r="HL34" s="87">
        <f>HL$7/Wochen!$AH$21*Wochen!$AH23</f>
        <v>7.4798638018081487</v>
      </c>
      <c r="HM34" s="87">
        <f>HM$7/Wochen!$AH$21*Wochen!$AH23</f>
        <v>6.8451332628859927</v>
      </c>
      <c r="HN34" s="87">
        <f>HN$7/Wochen!$AI$21*Wochen!$AI23</f>
        <v>6.973760580411124</v>
      </c>
      <c r="HO34" s="87">
        <f>HO$7/Wochen!$AI$21*Wochen!$AI23</f>
        <v>7.2670495767835552</v>
      </c>
      <c r="HP34" s="87">
        <f>HP$7/Wochen!$AI$21*Wochen!$AI23</f>
        <v>7.4418379685610638</v>
      </c>
      <c r="HQ34" s="87">
        <f>HQ$7/Wochen!$AI$21*Wochen!$AI23</f>
        <v>6.6893591293833135</v>
      </c>
      <c r="HR34" s="87">
        <f>HR$7/Wochen!$AI$21*Wochen!$AI23</f>
        <v>7.2848246674727939</v>
      </c>
      <c r="HS34" s="87">
        <f>HS$7/Wochen!$AI$21*Wochen!$AI23</f>
        <v>7.0330108827085853</v>
      </c>
      <c r="HT34" s="87">
        <f>HT$7/Wochen!$AI$21*Wochen!$AI23</f>
        <v>6.3101571946795652</v>
      </c>
      <c r="HU34" s="87">
        <f>HU$7/Wochen!$AJ$21*Wochen!$AJ23</f>
        <v>5.7185891803690225</v>
      </c>
      <c r="HV34" s="87">
        <f>HV$7/Wochen!$AJ$21*Wochen!$AJ23</f>
        <v>5.4399397514748333</v>
      </c>
      <c r="HW34" s="87">
        <f>HW$7/Wochen!$AJ$21*Wochen!$AJ23</f>
        <v>5.5428643153006156</v>
      </c>
      <c r="HX34" s="87">
        <f>HX$7/Wochen!$AJ$21*Wochen!$AJ23</f>
        <v>5.6257060374042922</v>
      </c>
      <c r="HY34" s="87">
        <f>HY$7/Wochen!$AJ$21*Wochen!$AJ23</f>
        <v>6.0123007405547888</v>
      </c>
      <c r="HZ34" s="87">
        <f>HZ$7/Wochen!$AJ$21*Wochen!$AJ23</f>
        <v>5.7436927325216516</v>
      </c>
      <c r="IA34" s="87">
        <f>IA$7/Wochen!$AJ$21*Wochen!$AJ23</f>
        <v>5.9169072423747959</v>
      </c>
      <c r="IB34" s="87">
        <f>IB$7/Wochen!$AK$21*Wochen!$AK23</f>
        <v>6.9298407427903834</v>
      </c>
      <c r="IC34" s="87">
        <f>IC$7/Wochen!$AK$21*Wochen!$AK23</f>
        <v>6.9027239746664213</v>
      </c>
      <c r="ID34" s="87">
        <f>ID$7/Wochen!$AK$21*Wochen!$AK23</f>
        <v>6.5321281436389356</v>
      </c>
      <c r="IE34" s="87">
        <f>IE$7/Wochen!$AK$21*Wochen!$AK23</f>
        <v>6.7791920309905924</v>
      </c>
      <c r="IF34" s="87">
        <f>IF$7/Wochen!$AK$21*Wochen!$AK23</f>
        <v>7.002152124454283</v>
      </c>
      <c r="IG34" s="87">
        <f>IG$7/Wochen!$AK$21*Wochen!$AK23</f>
        <v>7.2010084240300074</v>
      </c>
      <c r="IH34" s="87">
        <f>IH$7/Wochen!$AK$21*Wochen!$AK23</f>
        <v>7.6529545594293795</v>
      </c>
      <c r="II34" s="87">
        <f>II$7/Wochen!$AL$21*Wochen!$AL23</f>
        <v>7.4864772920564722</v>
      </c>
      <c r="IJ34" s="87">
        <f>IJ$7/Wochen!$AL$21*Wochen!$AL23</f>
        <v>7.5067188297329475</v>
      </c>
      <c r="IK34" s="87">
        <f>IK$7/Wochen!$AL$21*Wochen!$AL23</f>
        <v>7.651301241707773</v>
      </c>
      <c r="IL34" s="87">
        <f>IL$7/Wochen!$AL$21*Wochen!$AL23</f>
        <v>7.3939445483925841</v>
      </c>
      <c r="IM34" s="87">
        <f>IM$7/Wochen!$AL$21*Wochen!$AL23</f>
        <v>7.1018880762034362</v>
      </c>
      <c r="IN34" s="87">
        <f>IN$7/Wochen!$AL$21*Wochen!$AL23</f>
        <v>6.9341724783126377</v>
      </c>
      <c r="IO34" s="87">
        <f>IO$7/Wochen!$AL$21*Wochen!$AL23</f>
        <v>6.9254975335941484</v>
      </c>
      <c r="IP34" s="87">
        <f>IP$7/Wochen!$AM$21*Wochen!$AM23</f>
        <v>6.6231548661496129</v>
      </c>
      <c r="IQ34" s="87">
        <f>IQ$7/Wochen!$AM$21*Wochen!$AM23</f>
        <v>6.5966975231423559</v>
      </c>
      <c r="IR34" s="87">
        <f>IR$7/Wochen!$AM$21*Wochen!$AM23</f>
        <v>7.0582311733800349</v>
      </c>
      <c r="IS34" s="87">
        <f>IS$7/Wochen!$AM$21*Wochen!$AM23</f>
        <v>6.925944458343757</v>
      </c>
      <c r="IT34" s="87">
        <f>IT$7/Wochen!$AM$21*Wochen!$AM23</f>
        <v>6.5966975231423559</v>
      </c>
      <c r="IU34" s="87">
        <f>IU$7/Wochen!$AM$21*Wochen!$AM23</f>
        <v>6.5467225419064299</v>
      </c>
      <c r="IV34" s="87">
        <f>IV$7/Wochen!$AM$21*Wochen!$AM23</f>
        <v>6.6525519139354516</v>
      </c>
      <c r="IW34" s="87">
        <f>IW$7/Wochen!$AN$21*Wochen!$AN23</f>
        <v>8.9200760596209285</v>
      </c>
      <c r="IX34" s="87">
        <f>IX$7/Wochen!$AN$21*Wochen!$AN23</f>
        <v>8.4785622278108335</v>
      </c>
      <c r="IY34" s="87">
        <f>IY$7/Wochen!$AN$21*Wochen!$AN23</f>
        <v>8.6020364350119607</v>
      </c>
      <c r="IZ34" s="87">
        <f>IZ$7/Wochen!$AN$21*Wochen!$AN23</f>
        <v>8.7741519965650507</v>
      </c>
      <c r="JA34" s="87">
        <f>JA$7/Wochen!$AN$21*Wochen!$AN23</f>
        <v>8.9986505551125564</v>
      </c>
      <c r="JB34" s="87">
        <f>JB$7/Wochen!$AN$21*Wochen!$AN23</f>
        <v>8.7891185671348815</v>
      </c>
      <c r="JC34" s="87">
        <f>JC$7/Wochen!$AN$21*Wochen!$AN23</f>
        <v>8.4374041587437905</v>
      </c>
      <c r="JD34" s="87">
        <f>JD$7/Wochen!$AO$21*Wochen!$AO23</f>
        <v>8.4495151515151505</v>
      </c>
      <c r="JE34" s="87">
        <f>JE$7/Wochen!$AO$21*Wochen!$AO23</f>
        <v>8.5532121212121215</v>
      </c>
      <c r="JF34" s="87">
        <f>JF$7/Wochen!$AO$21*Wochen!$AO23</f>
        <v>8.4352121212121212</v>
      </c>
      <c r="JG34" s="87">
        <f>JG$7/Wochen!$AO$21*Wochen!$AO23</f>
        <v>8.3529696969696978</v>
      </c>
      <c r="JH34" s="87">
        <f>JH$7/Wochen!$AO$21*Wochen!$AO23</f>
        <v>8.3529696969696978</v>
      </c>
      <c r="JI34" s="87">
        <f>JI$7/Wochen!$AO$21*Wochen!$AO23</f>
        <v>8.524606060606061</v>
      </c>
      <c r="JJ34" s="87">
        <f>JJ$7/Wochen!$AO$21*Wochen!$AO23</f>
        <v>8.331515151515152</v>
      </c>
      <c r="JK34" s="87">
        <f>JK$7/Wochen!$AP$21*Wochen!$AP23</f>
        <v>6.3207677278473744</v>
      </c>
      <c r="JL34" s="87">
        <f>JL$7/Wochen!$AP$21*Wochen!$AP23</f>
        <v>6.1700379266750947</v>
      </c>
      <c r="JM34" s="87">
        <f>JM$7/Wochen!$AP$21*Wochen!$AP23</f>
        <v>6.4492587058958737</v>
      </c>
      <c r="JN34" s="87">
        <f>JN$7/Wochen!$AP$21*Wochen!$AP23</f>
        <v>6.1700379266750947</v>
      </c>
      <c r="JO34" s="87">
        <f>JO$7/Wochen!$AP$21*Wochen!$AP23</f>
        <v>6.2441673370876911</v>
      </c>
      <c r="JP34" s="87">
        <f>JP$7/Wochen!$AP$21*Wochen!$AP23</f>
        <v>5.7153775428111704</v>
      </c>
      <c r="JQ34" s="87">
        <f>JQ$7/Wochen!$AP$21*Wochen!$AP23</f>
        <v>5.9303528330077002</v>
      </c>
      <c r="JR34" s="87">
        <f>JR$7/Wochen!$AP$21*Wochen!$AQ23</f>
        <v>6.1542351453855879</v>
      </c>
      <c r="JS34" s="87">
        <f>JS$7/Wochen!$AP$21*Wochen!$AQ23</f>
        <v>6.3640960809102403</v>
      </c>
      <c r="JT34" s="87">
        <f>JT$7/Wochen!$AP$21*Wochen!$AQ23</f>
        <v>6.2402022756005051</v>
      </c>
      <c r="JU34" s="87">
        <f>JU$7/Wochen!$AP$21*Wochen!$AQ23</f>
        <v>5.9190897597977239</v>
      </c>
      <c r="JV34" s="87">
        <f>JV$7/Wochen!$AP$21*Wochen!$AQ23</f>
        <v>6.3590391908975974</v>
      </c>
      <c r="JW34" s="87">
        <f>JW$7/Wochen!$AP$21*Wochen!$AQ23</f>
        <v>6.0227560050568902</v>
      </c>
      <c r="JX34" s="87">
        <f>JX$7/Wochen!$AP$21*Wochen!$AQ23</f>
        <v>5.6687737041719339</v>
      </c>
      <c r="JY34" s="87">
        <f>JY$7/Wochen!$AR$21*Wochen!$AR23</f>
        <v>7.0555870032831436</v>
      </c>
      <c r="JZ34" s="87">
        <f>JZ$7/Wochen!$AR$21*Wochen!$AR23</f>
        <v>7.4941695913053321</v>
      </c>
      <c r="KA34" s="87">
        <f>KA$7/Wochen!$AR$21*Wochen!$AR23</f>
        <v>7.6472319710177743</v>
      </c>
      <c r="KB34" s="87">
        <f>KB$7/Wochen!$AR$21*Wochen!$AR23</f>
        <v>7.4058643722404618</v>
      </c>
      <c r="KC34" s="87">
        <f>KC$7/Wochen!$AR$21*Wochen!$AR23</f>
        <v>7.2910675874561299</v>
      </c>
      <c r="KD34" s="87">
        <f>KD$7/Wochen!$AR$21*Wochen!$AR23</f>
        <v>7.5324351862334424</v>
      </c>
      <c r="KE34" s="87">
        <f>KE$7/Wochen!$AR$21*Wochen!$AR23</f>
        <v>7.573644288463715</v>
      </c>
      <c r="KF34" s="87">
        <f>KF$7/Wochen!$AS$21*Wochen!$AS23</f>
        <v>6.6150285101337998</v>
      </c>
      <c r="KG34" s="87">
        <f>KG$7/Wochen!$AS$21*Wochen!$AS23</f>
        <v>6.5951561000395191</v>
      </c>
      <c r="KH34" s="87">
        <f>KH$7/Wochen!$AS$21*Wochen!$AS23</f>
        <v>6.4014001016202791</v>
      </c>
      <c r="KI34" s="87">
        <f>KI$7/Wochen!$AS$21*Wochen!$AS23</f>
        <v>5.8872014904307566</v>
      </c>
      <c r="KJ34" s="87">
        <f>KJ$7/Wochen!$AS$21*Wochen!$AS23</f>
        <v>6.3492350251227911</v>
      </c>
      <c r="KK34" s="87">
        <f>KK$7/Wochen!$AS$21*Wochen!$AS23</f>
        <v>6.3268785637667246</v>
      </c>
      <c r="KL34" s="87">
        <f>KL$7/Wochen!$AS$21*Wochen!$AS23</f>
        <v>5.8251002088861297</v>
      </c>
      <c r="KM34" s="87">
        <f>KM$7/Wochen!$AT$21*Wochen!$AT23</f>
        <v>7.1462457436370981</v>
      </c>
      <c r="KN34" s="87">
        <f>KN$7/Wochen!$AT$21*Wochen!$AT23</f>
        <v>6.9596006233046692</v>
      </c>
      <c r="KO34" s="87">
        <f>KO$7/Wochen!$AT$21*Wochen!$AT23</f>
        <v>6.9398049287239569</v>
      </c>
      <c r="KP34" s="87">
        <f>KP$7/Wochen!$AT$21*Wochen!$AT23</f>
        <v>7.202804871010561</v>
      </c>
      <c r="KQ34" s="87">
        <f>KQ$7/Wochen!$AT$21*Wochen!$AT23</f>
        <v>7.2452242165406595</v>
      </c>
      <c r="KR34" s="87">
        <f>KR$7/Wochen!$AT$21*Wochen!$AT23</f>
        <v>6.7984071102902988</v>
      </c>
      <c r="KS34" s="87">
        <f>KS$7/Wochen!$AT$21*Wochen!$AT23</f>
        <v>6.7079125064927565</v>
      </c>
      <c r="KT34" s="87">
        <f>KT$7/Wochen!$AU$21*Wochen!$AU23</f>
        <v>6.3839204025617562</v>
      </c>
      <c r="KU34" s="87">
        <f>KU$7/Wochen!$AU$21*Wochen!$AU23</f>
        <v>6.2708142726440981</v>
      </c>
      <c r="KV34" s="87">
        <f>KV$7/Wochen!$AU$21*Wochen!$AU23</f>
        <v>6.4970265324794152</v>
      </c>
      <c r="KW34" s="87">
        <f>KW$7/Wochen!$AU$21*Wochen!$AU23</f>
        <v>6.7179780420860027</v>
      </c>
      <c r="KX34" s="87">
        <f>KX$7/Wochen!$AU$21*Wochen!$AU23</f>
        <v>6.5969807868252515</v>
      </c>
      <c r="KY34" s="87">
        <f>KY$7/Wochen!$AU$21*Wochen!$AU23</f>
        <v>6.8573879231473018</v>
      </c>
      <c r="KZ34" s="87">
        <f>KZ$7/Wochen!$AU$21*Wochen!$AU23</f>
        <v>6.6758920402561754</v>
      </c>
      <c r="LA34" s="87">
        <f>LA$7/Wochen!$AV$21*Wochen!$AV23</f>
        <v>7.021445769639957</v>
      </c>
      <c r="LB34" s="87">
        <f>LB$7/Wochen!$AV$21*Wochen!$AV23</f>
        <v>6.8345932023069604</v>
      </c>
      <c r="LC34" s="87">
        <f>LC$7/Wochen!$AV$21*Wochen!$AV23</f>
        <v>6.8372249286074247</v>
      </c>
      <c r="LD34" s="87">
        <f>LD$7/Wochen!$AV$21*Wochen!$AV23</f>
        <v>6.7030068872837223</v>
      </c>
      <c r="LE34" s="87">
        <f>LE$7/Wochen!$AV$21*Wochen!$AV23</f>
        <v>6.7398510554902282</v>
      </c>
      <c r="LF34" s="87">
        <f>LF$7/Wochen!$AV$21*Wochen!$AV23</f>
        <v>6.5977378352651321</v>
      </c>
      <c r="LG34" s="87">
        <f>LG$7/Wochen!$AV$21*Wochen!$AV23</f>
        <v>6.2661403214065734</v>
      </c>
      <c r="LH34" s="87">
        <f>LH$7/Wochen!$AW$21*Wochen!$AW23</f>
        <v>6.7429009976976211</v>
      </c>
      <c r="LI34" s="87">
        <f>LI$7/Wochen!$AW$21*Wochen!$AW23</f>
        <v>6.5966451047034322</v>
      </c>
      <c r="LJ34" s="87">
        <f>LJ$7/Wochen!$AW$21*Wochen!$AW23</f>
        <v>6.5966451047034322</v>
      </c>
      <c r="LK34" s="87">
        <f>LK$7/Wochen!$AW$21*Wochen!$AW23</f>
        <v>6.5184738515513656</v>
      </c>
      <c r="LL34" s="87">
        <f>LL$7/Wochen!$AW$21*Wochen!$AW23</f>
        <v>6.6294265979607498</v>
      </c>
      <c r="LM34" s="87">
        <f>LM$7/Wochen!$AW$21*Wochen!$AW23</f>
        <v>6.4453459050542712</v>
      </c>
      <c r="LN34" s="87">
        <f>LN$7/Wochen!$AW$21*Wochen!$AW23</f>
        <v>6.4705624383291305</v>
      </c>
      <c r="LO34" s="87">
        <f>LO$7/Wochen!$AX$21*Wochen!$AX23</f>
        <v>8.4812516859994602</v>
      </c>
      <c r="LP34" s="87">
        <f>LP$7/Wochen!$AX$21*Wochen!$AX23</f>
        <v>8.5330455894254111</v>
      </c>
      <c r="LQ34" s="87">
        <f>LQ$7/Wochen!$AX$21*Wochen!$AX23</f>
        <v>8.591313730779607</v>
      </c>
      <c r="LR34" s="87">
        <f>LR$7/Wochen!$AX$21*Wochen!$AX23</f>
        <v>8.7013757755597521</v>
      </c>
      <c r="LS34" s="87">
        <f>LS$7/Wochen!$AX$21*Wochen!$AX23</f>
        <v>8.7207984893444834</v>
      </c>
      <c r="LT34" s="87">
        <f>LT$7/Wochen!$AX$21*Wochen!$AX23</f>
        <v>8.6204478014567041</v>
      </c>
      <c r="LU34" s="87">
        <f>LU$7/Wochen!$AX$21*Wochen!$AX23</f>
        <v>8.3517669274345838</v>
      </c>
      <c r="LV34" s="87">
        <f>LV$7/Wochen!$AY$21*Wochen!$AY23</f>
        <v>6.8472633335127284</v>
      </c>
      <c r="LW34" s="87">
        <f>LW$7/Wochen!$AY$21*Wochen!$AY23</f>
        <v>6.8573811958452184</v>
      </c>
      <c r="LX34" s="87">
        <f>LX$7/Wochen!$AY$21*Wochen!$AY23</f>
        <v>6.8978526451751785</v>
      </c>
      <c r="LY34" s="87">
        <f>LY$7/Wochen!$AY$21*Wochen!$AY23</f>
        <v>6.7688499004359288</v>
      </c>
      <c r="LZ34" s="87">
        <f>LZ$7/Wochen!$AY$21*Wochen!$AY23</f>
        <v>6.9282062321726494</v>
      </c>
      <c r="MA34" s="87">
        <f>MA$7/Wochen!$AY$21*Wochen!$AY23</f>
        <v>6.3970184597169144</v>
      </c>
      <c r="MB34" s="87">
        <f>MB$7/Wochen!$AY$21*Wochen!$AY23</f>
        <v>6.3034282331413811</v>
      </c>
      <c r="MC34" s="87">
        <f>MC$7/Wochen!$AZ$21*Wochen!$AZ23</f>
        <v>7.5694509742464611</v>
      </c>
      <c r="MD34" s="87">
        <f>MD$7/Wochen!$AZ$21*Wochen!$AZ23</f>
        <v>7.4531682599383586</v>
      </c>
      <c r="ME34" s="87">
        <f>ME$7/Wochen!$AZ$21*Wochen!$AZ23</f>
        <v>7.4587055320482687</v>
      </c>
      <c r="MF34" s="87">
        <f>MF$7/Wochen!$AZ$21*Wochen!$AZ23</f>
        <v>7.4974664368176356</v>
      </c>
      <c r="MG34" s="87">
        <f>MG$7/Wochen!$AZ$21*Wochen!$AZ23</f>
        <v>7.8380086715770769</v>
      </c>
      <c r="MH34" s="87">
        <f>MH$7/Wochen!$AZ$21*Wochen!$AZ23</f>
        <v>7.472548712323043</v>
      </c>
      <c r="MI34" s="87">
        <f>MI$7/Wochen!$AZ$21*Wochen!$AZ23</f>
        <v>7.7106514130491561</v>
      </c>
      <c r="MJ34" s="87">
        <f>MJ$7/Wochen!$BA$21*Wochen!$BA23</f>
        <v>9.8541437621066965</v>
      </c>
      <c r="MK34" s="87">
        <f>MK$7/Wochen!$BA$21*Wochen!$BA23</f>
        <v>9.316580283754778</v>
      </c>
      <c r="ML34" s="87">
        <f>ML$7/Wochen!$BA$21*Wochen!$BA23</f>
        <v>9.6263022878383318</v>
      </c>
      <c r="MM34" s="87">
        <f>MM$7/Wochen!$BA$21*Wochen!$BA23</f>
        <v>10.010784775666195</v>
      </c>
      <c r="MN34" s="87">
        <f>MN$7/Wochen!$BA$21*Wochen!$BA23</f>
        <v>9.9324642688864468</v>
      </c>
      <c r="MO34" s="87">
        <f>MO$7/Wochen!$BA$21*Wochen!$BA23</f>
        <v>9.8683838542484672</v>
      </c>
      <c r="MP34" s="87">
        <f>MP$7/Wochen!$BA$21*Wochen!$BA23</f>
        <v>9.3913407674990843</v>
      </c>
      <c r="MQ34" s="87">
        <f>MQ$7/Wochen!$BB$21*Wochen!$BB23</f>
        <v>4.8498583569405103</v>
      </c>
      <c r="MR34" s="87">
        <f>MR$7/Wochen!$BB$21*Wochen!$BB23</f>
        <v>5.3786591123701601</v>
      </c>
      <c r="MS34" s="87">
        <f>MS$7/Wochen!$BB$21*Wochen!$BB23</f>
        <v>5.1406987724268181</v>
      </c>
      <c r="MT34" s="87">
        <f>MT$7/Wochen!$BB$21*Wochen!$BB23</f>
        <v>5.2426817752596788</v>
      </c>
      <c r="MU34" s="87">
        <f>MU$7/Wochen!$BB$21*Wochen!$BB23</f>
        <v>5.2898961284230408</v>
      </c>
      <c r="MV34" s="87">
        <f>MV$7/Wochen!$BB$21*Wochen!$BB23</f>
        <v>5.1425873465533529</v>
      </c>
      <c r="MW34" s="87">
        <f>MW$7/Wochen!$BB$21*Wochen!$BB23</f>
        <v>4.9556185080264399</v>
      </c>
      <c r="MX34" s="87">
        <f>MX$7/Wochen!$BC$21*Wochen!$BC23</f>
        <v>5.3449791254669305</v>
      </c>
      <c r="MY34" s="87">
        <f>MY$7/Wochen!$BC$21*Wochen!$BC23</f>
        <v>5.0085146121731485</v>
      </c>
      <c r="MZ34" s="87">
        <f>MZ$7/Wochen!$BC$21*Wochen!$BC23</f>
        <v>4.970061524939573</v>
      </c>
      <c r="NA34" s="87">
        <f>NA$7/Wochen!$BC$21*Wochen!$BC23</f>
        <v>4.9143045484508896</v>
      </c>
      <c r="NB34" s="87">
        <f>NB$7/Wochen!$BC$21*Wochen!$BC23</f>
        <v>5.1008020215337284</v>
      </c>
      <c r="NC34" s="87">
        <f>NC$7/Wochen!$BC$21*Wochen!$BC23</f>
        <v>4.8104812129202372</v>
      </c>
      <c r="ND34" s="87">
        <f>ND$7/Wochen!$BC$21*Wochen!$BC23</f>
        <v>4.8508569545154909</v>
      </c>
      <c r="NE34" s="87">
        <f>NE$7/Wochen!$D$5*Wochen!$D7</f>
        <v>10.672380045495425</v>
      </c>
      <c r="NF34" s="87">
        <f>NF$7/Wochen!$D$5*Wochen!$D7</f>
        <v>11.026768237845845</v>
      </c>
      <c r="NG34" s="87">
        <f>NG$7/Wochen!$D$5*Wochen!$D7</f>
        <v>10.957519970375072</v>
      </c>
      <c r="NH34" s="87">
        <f>NH$7/Wochen!$D$5*Wochen!$D7</f>
        <v>11.458551552663598</v>
      </c>
      <c r="NI34" s="87">
        <f>NI$7/Wochen!$D$5*Wochen!$D7</f>
        <v>11.246733322753004</v>
      </c>
      <c r="NJ34" s="87">
        <f t="shared" si="188"/>
        <v>2635.1123987776023</v>
      </c>
      <c r="NK34" s="87">
        <f>SUM(Wochen!D23:BD23)</f>
        <v>2622</v>
      </c>
      <c r="NL34" s="87">
        <f>SUM(Wochen!E23:BC23)</f>
        <v>2569</v>
      </c>
      <c r="NM34" s="87">
        <f t="shared" ref="NM34:NM47" si="193">SUM(K34:ND34)</f>
        <v>2567.7281921618201</v>
      </c>
      <c r="NN34" s="87">
        <f t="shared" si="189"/>
        <v>-1.2718078381799387</v>
      </c>
    </row>
    <row r="35" spans="1:378">
      <c r="A35" s="28" t="str">
        <f>Wochen!C24</f>
        <v>35-40</v>
      </c>
      <c r="B35" s="87">
        <f t="shared" si="190"/>
        <v>8.0253982399465293</v>
      </c>
      <c r="C35" s="87">
        <f t="shared" si="191"/>
        <v>7.6511083881029291</v>
      </c>
      <c r="D35" s="87">
        <f t="shared" si="192"/>
        <v>8.9711548753077164</v>
      </c>
      <c r="E35" s="87">
        <f>E$7/Wochen!$D$21*Wochen!$D24</f>
        <v>9.1798672803168149</v>
      </c>
      <c r="F35" s="87">
        <f>F$7/Wochen!$D$21*Wochen!$D24</f>
        <v>9.1903029005672696</v>
      </c>
      <c r="G35" s="87">
        <f>G$7/Wochen!$D$21*Wochen!$D24</f>
        <v>9.0789896178957505</v>
      </c>
      <c r="H35" s="87">
        <f>H$7/Wochen!$D$21*Wochen!$D24</f>
        <v>9.6772985122551649</v>
      </c>
      <c r="I35" s="87">
        <f>I$7/Wochen!$D$21*Wochen!$D24</f>
        <v>9.8025259552606236</v>
      </c>
      <c r="J35" s="87">
        <f>J$7/Wochen!$D$21*Wochen!$D24</f>
        <v>9.09986085839666</v>
      </c>
      <c r="K35" s="87">
        <f>K$7/Wochen!$E$21*Wochen!$E24</f>
        <v>11.472091810119981</v>
      </c>
      <c r="L35" s="87">
        <f>L$7/Wochen!$E$21*Wochen!$E24</f>
        <v>11.780907668231613</v>
      </c>
      <c r="M35" s="87">
        <f>M$7/Wochen!$E$21*Wochen!$E24</f>
        <v>11.509650495565989</v>
      </c>
      <c r="N35" s="87">
        <f>N$7/Wochen!$E$21*Wochen!$E24</f>
        <v>11.476264997391759</v>
      </c>
      <c r="O35" s="87">
        <f>O$7/Wochen!$E$21*Wochen!$E24</f>
        <v>11.668231611893585</v>
      </c>
      <c r="P35" s="87">
        <f>P$7/Wochen!$E$21*Wochen!$E24</f>
        <v>11.18831507563902</v>
      </c>
      <c r="Q35" s="87">
        <f>Q$7/Wochen!$E$21*Wochen!$E24</f>
        <v>10.904538341158059</v>
      </c>
      <c r="R35" s="87">
        <f>R$7/Wochen!$F$21*Wochen!$F24</f>
        <v>10.180556280331889</v>
      </c>
      <c r="S35" s="87">
        <f>S$7/Wochen!$F$21*Wochen!$F24</f>
        <v>10.228043625737097</v>
      </c>
      <c r="T35" s="87">
        <f>T$7/Wochen!$F$21*Wochen!$F24</f>
        <v>10.191514898502323</v>
      </c>
      <c r="U35" s="87">
        <f>U$7/Wochen!$F$21*Wochen!$F24</f>
        <v>10.17690340760841</v>
      </c>
      <c r="V35" s="87">
        <f>V$7/Wochen!$F$21*Wochen!$F24</f>
        <v>10.140374680373636</v>
      </c>
      <c r="W35" s="87">
        <f>W$7/Wochen!$F$21*Wochen!$F24</f>
        <v>9.5339978082763643</v>
      </c>
      <c r="X35" s="87">
        <f>X$7/Wochen!$F$21*Wochen!$F24</f>
        <v>9.5486092991702769</v>
      </c>
      <c r="Y35" s="87">
        <f>Y$7/Wochen!$G$21*Wochen!$G24</f>
        <v>8.284029735965138</v>
      </c>
      <c r="Z35" s="87">
        <f>Z$7/Wochen!$G$21*Wochen!$G24</f>
        <v>8.4347603178672141</v>
      </c>
      <c r="AA35" s="87">
        <f>AA$7/Wochen!$G$21*Wochen!$G24</f>
        <v>8.8131248397846704</v>
      </c>
      <c r="AB35" s="87">
        <f>AB$7/Wochen!$G$21*Wochen!$G24</f>
        <v>8.7208408100487063</v>
      </c>
      <c r="AC35" s="87">
        <f>AC$7/Wochen!$G$21*Wochen!$G24</f>
        <v>8.7146885413996404</v>
      </c>
      <c r="AD35" s="87">
        <f>AD$7/Wochen!$G$21*Wochen!$G24</f>
        <v>8.6039477057164824</v>
      </c>
      <c r="AE35" s="87">
        <f>AE$7/Wochen!$G$21*Wochen!$G24</f>
        <v>8.4286080492181483</v>
      </c>
      <c r="AF35" s="87">
        <f>AF$7/Wochen!$H$21*Wochen!$H24</f>
        <v>11.433070866141733</v>
      </c>
      <c r="AG35" s="87">
        <f>AG$7/Wochen!$H$21*Wochen!$H24</f>
        <v>10.818897637795274</v>
      </c>
      <c r="AH35" s="87">
        <f>AH$7/Wochen!$H$21*Wochen!$H24</f>
        <v>10.744094488188976</v>
      </c>
      <c r="AI35" s="87">
        <f>AI$7/Wochen!$H$21*Wochen!$H24</f>
        <v>10.940944881889763</v>
      </c>
      <c r="AJ35" s="87">
        <f>AJ$7/Wochen!$H$21*Wochen!$H24</f>
        <v>11.858267716535432</v>
      </c>
      <c r="AK35" s="87">
        <f>AK$7/Wochen!$H$21*Wochen!$H24</f>
        <v>11.318897637795276</v>
      </c>
      <c r="AL35" s="87">
        <f>AL$7/Wochen!$H$21*Wochen!$H24</f>
        <v>10.885826771653543</v>
      </c>
      <c r="AM35" s="87">
        <f>AM$7/Wochen!$I$21*Wochen!$I24</f>
        <v>12.384565337070216</v>
      </c>
      <c r="AN35" s="87">
        <f>AN$7/Wochen!$I$21*Wochen!$I24</f>
        <v>12.728091687102747</v>
      </c>
      <c r="AO35" s="87">
        <f>AO$7/Wochen!$I$21*Wochen!$I24</f>
        <v>12.763325158900955</v>
      </c>
      <c r="AP35" s="87">
        <f>AP$7/Wochen!$I$21*Wochen!$I24</f>
        <v>12.692858215304538</v>
      </c>
      <c r="AQ35" s="87">
        <f>AQ$7/Wochen!$I$21*Wochen!$I24</f>
        <v>12.538711776187379</v>
      </c>
      <c r="AR35" s="87">
        <f>AR$7/Wochen!$I$21*Wochen!$I24</f>
        <v>12.538711776187379</v>
      </c>
      <c r="AS35" s="87">
        <f>AS$7/Wochen!$I$21*Wochen!$I24</f>
        <v>12.353736049246784</v>
      </c>
      <c r="AT35" s="87">
        <f>AT$7/Wochen!$J$21*Wochen!$J24</f>
        <v>11.327047146401984</v>
      </c>
      <c r="AU35" s="87">
        <f>AU$7/Wochen!$J$21*Wochen!$J24</f>
        <v>11.35483870967742</v>
      </c>
      <c r="AV35" s="87">
        <f>AV$7/Wochen!$J$21*Wochen!$J24</f>
        <v>11.47394540942928</v>
      </c>
      <c r="AW35" s="87">
        <f>AW$7/Wochen!$J$21*Wochen!$J24</f>
        <v>11.553349875930522</v>
      </c>
      <c r="AX35" s="87">
        <f>AX$7/Wochen!$J$21*Wochen!$J24</f>
        <v>11.819354838709677</v>
      </c>
      <c r="AY35" s="87">
        <f>AY$7/Wochen!$J$21*Wochen!$J24</f>
        <v>11.291315136476427</v>
      </c>
      <c r="AZ35" s="87">
        <f>AZ$7/Wochen!$J$21*Wochen!$J24</f>
        <v>11.18014888337469</v>
      </c>
      <c r="BA35" s="87">
        <f>BA$7/Wochen!$K$21*Wochen!$K24</f>
        <v>11.020197552705293</v>
      </c>
      <c r="BB35" s="87">
        <f>BB$7/Wochen!$K$21*Wochen!$K24</f>
        <v>10.600029485478402</v>
      </c>
      <c r="BC35" s="87">
        <f>BC$7/Wochen!$K$21*Wochen!$K24</f>
        <v>11.057054400707653</v>
      </c>
      <c r="BD35" s="87">
        <f>BD$7/Wochen!$K$21*Wochen!$K24</f>
        <v>10.920684063098925</v>
      </c>
      <c r="BE35" s="87">
        <f>BE$7/Wochen!$K$21*Wochen!$K24</f>
        <v>11.005454813504349</v>
      </c>
      <c r="BF35" s="87">
        <f>BF$7/Wochen!$K$21*Wochen!$K24</f>
        <v>10.290431962258589</v>
      </c>
      <c r="BG35" s="87">
        <f>BG$7/Wochen!$K$21*Wochen!$K24</f>
        <v>10.106147722246794</v>
      </c>
      <c r="BH35" s="87">
        <f>BH$7/Wochen!$L$21*Wochen!$L24</f>
        <v>11</v>
      </c>
      <c r="BI35" s="87">
        <f>BI$7/Wochen!$L$21*Wochen!$L24</f>
        <v>11.025925925925927</v>
      </c>
      <c r="BJ35" s="87">
        <f>BJ$7/Wochen!$L$21*Wochen!$L24</f>
        <v>10.885185185185184</v>
      </c>
      <c r="BK35" s="87">
        <f>BK$7/Wochen!$L$21*Wochen!$L24</f>
        <v>11.077777777777778</v>
      </c>
      <c r="BL35" s="87"/>
      <c r="BM35" s="87">
        <f>BM$7/Wochen!$L$21*Wochen!$L24</f>
        <v>11.481481481481481</v>
      </c>
      <c r="BN35" s="87">
        <f>BN$7/Wochen!$L$21*Wochen!$L24</f>
        <v>10.944444444444445</v>
      </c>
      <c r="BO35" s="87">
        <f>BO$7/Wochen!$L$21*Wochen!$L24</f>
        <v>10.585185185185185</v>
      </c>
      <c r="BP35" s="87">
        <f>BP$7/Wochen!$M$21*Wochen!$M24</f>
        <v>12.658338630029824</v>
      </c>
      <c r="BQ35" s="87">
        <f>BQ$7/Wochen!$M$21*Wochen!$M24</f>
        <v>12.958587982203099</v>
      </c>
      <c r="BR35" s="87">
        <f>BR$7/Wochen!$M$21*Wochen!$M24</f>
        <v>13.080428299027037</v>
      </c>
      <c r="BS35" s="87">
        <f>BS$7/Wochen!$M$21*Wochen!$M24</f>
        <v>13.254485894489806</v>
      </c>
      <c r="BT35" s="87">
        <f>BT$7/Wochen!$M$21*Wochen!$M24</f>
        <v>12.971642301862808</v>
      </c>
      <c r="BU35" s="87">
        <f>BU$7/Wochen!$M$21*Wochen!$M24</f>
        <v>12.227546081259474</v>
      </c>
      <c r="BV35" s="87">
        <f>BV$7/Wochen!$M$21*Wochen!$M24</f>
        <v>11.848970811127952</v>
      </c>
      <c r="BW35" s="87">
        <f>BW$7/Wochen!$N$21*Wochen!$N24</f>
        <v>9.9770649153826731</v>
      </c>
      <c r="BX35" s="87">
        <f>BX$7/Wochen!$N$21*Wochen!$N24</f>
        <v>10.391715079565547</v>
      </c>
      <c r="BY35" s="87">
        <f>BY$7/Wochen!$N$21*Wochen!$N24</f>
        <v>10.468098004546603</v>
      </c>
      <c r="BZ35" s="87">
        <f>BZ$7/Wochen!$N$21*Wochen!$N24</f>
        <v>10.417176054559231</v>
      </c>
      <c r="CA35" s="87">
        <f>CA$7/Wochen!$N$21*Wochen!$N24</f>
        <v>10.482647133114423</v>
      </c>
      <c r="CB35" s="87">
        <f>CB$7/Wochen!$N$21*Wochen!$N24</f>
        <v>10.398989643849458</v>
      </c>
      <c r="CC35" s="87">
        <f>CC$7/Wochen!$N$21*Wochen!$N24</f>
        <v>9.8643091689820661</v>
      </c>
      <c r="CD35" s="87">
        <f>CD$7/Wochen!$O$21*Wochen!$O24</f>
        <v>10.652871266302061</v>
      </c>
      <c r="CE35" s="87">
        <f>CE$7/Wochen!$O$21*Wochen!$O24</f>
        <v>10.45566891039125</v>
      </c>
      <c r="CF35" s="87">
        <f>CF$7/Wochen!$O$21*Wochen!$O24</f>
        <v>10.842185527976442</v>
      </c>
      <c r="CG35" s="87">
        <f>CG$7/Wochen!$O$21*Wochen!$O24</f>
        <v>10.917122423222549</v>
      </c>
      <c r="CH35" s="87">
        <f>CH$7/Wochen!$O$21*Wochen!$O24</f>
        <v>11.066996213714766</v>
      </c>
      <c r="CI35" s="87">
        <f>CI$7/Wochen!$O$21*Wochen!$O24</f>
        <v>10.767248632730333</v>
      </c>
      <c r="CJ35" s="87">
        <f>CJ$7/Wochen!$O$21*Wochen!$O24</f>
        <v>10.2979070256626</v>
      </c>
      <c r="CK35" s="87">
        <f>CK$7/Wochen!$P$21*Wochen!$P24</f>
        <v>9.0128218941924363</v>
      </c>
      <c r="CL35" s="87">
        <f>CL$7/Wochen!$P$21*Wochen!$P24</f>
        <v>9.15073806701864</v>
      </c>
      <c r="CM35" s="87">
        <f>CM$7/Wochen!$P$21*Wochen!$P24</f>
        <v>9.250727292317638</v>
      </c>
      <c r="CN35" s="87">
        <f>CN$7/Wochen!$P$21*Wochen!$P24</f>
        <v>9.2059045361491219</v>
      </c>
      <c r="CO35" s="87">
        <f>CO$7/Wochen!$P$21*Wochen!$P24</f>
        <v>9.6851632367201805</v>
      </c>
      <c r="CP35" s="87">
        <f>CP$7/Wochen!$P$21*Wochen!$P24</f>
        <v>9.2059045361491219</v>
      </c>
      <c r="CQ35" s="87">
        <f>CQ$7/Wochen!$P$21*Wochen!$P24</f>
        <v>8.4887404374528614</v>
      </c>
      <c r="CR35" s="87">
        <f>CR$7/Wochen!$Q$21*Wochen!$Q24</f>
        <v>10.656901076535805</v>
      </c>
      <c r="CS35" s="87">
        <f>CS$7/Wochen!$Q$21*Wochen!$Q24</f>
        <v>10.825611911520539</v>
      </c>
      <c r="CT35" s="87">
        <f>CT$7/Wochen!$Q$21*Wochen!$Q24</f>
        <v>11.062610465427669</v>
      </c>
      <c r="CU35" s="87">
        <f>CU$7/Wochen!$Q$21*Wochen!$Q24</f>
        <v>11.207219752557442</v>
      </c>
      <c r="CV35" s="87">
        <f>CV$7/Wochen!$Q$21*Wochen!$Q24</f>
        <v>10.773391891168123</v>
      </c>
      <c r="CW35" s="87">
        <f>CW$7/Wochen!$Q$21*Wochen!$Q24</f>
        <v>10.624765679395855</v>
      </c>
      <c r="CX35" s="87">
        <f>CX$7/Wochen!$Q$21*Wochen!$Q24</f>
        <v>9.8494992233945684</v>
      </c>
      <c r="CY35" s="87">
        <f>CY$7/Wochen!$R$21*Wochen!$R24</f>
        <v>10.618978265740534</v>
      </c>
      <c r="CZ35" s="87">
        <f>CZ$7/Wochen!$R$21*Wochen!$R24</f>
        <v>10.109903652251848</v>
      </c>
      <c r="DA35" s="87">
        <f>DA$7/Wochen!$R$21*Wochen!$R24</f>
        <v>10.451938158189559</v>
      </c>
      <c r="DB35" s="87">
        <f>DB$7/Wochen!$R$21*Wochen!$R24</f>
        <v>10.113880797669729</v>
      </c>
      <c r="DC35" s="87">
        <f>DC$7/Wochen!$R$21*Wochen!$R24</f>
        <v>9.9945664351333185</v>
      </c>
      <c r="DD35" s="87">
        <f>DD$7/Wochen!$R$21*Wochen!$R24</f>
        <v>10.090017925162448</v>
      </c>
      <c r="DE35" s="87">
        <f>DE$7/Wochen!$R$21*Wochen!$R24</f>
        <v>9.6207147658525649</v>
      </c>
      <c r="DF35" s="87">
        <f>DF$7/Wochen!$S$21*Wochen!$S24</f>
        <v>10.188457073359499</v>
      </c>
      <c r="DG35" s="87">
        <f>DG$7/Wochen!$S$21*Wochen!$S24</f>
        <v>9.8413400409088396</v>
      </c>
      <c r="DH35" s="87">
        <f>DH$7/Wochen!$S$21*Wochen!$S24</f>
        <v>10.028249212228427</v>
      </c>
      <c r="DI35" s="87">
        <f>DI$7/Wochen!$S$21*Wochen!$S24</f>
        <v>10.005362374923987</v>
      </c>
      <c r="DJ35" s="87">
        <f>DJ$7/Wochen!$S$21*Wochen!$S24</f>
        <v>9.8947426612858642</v>
      </c>
      <c r="DK35" s="87">
        <f>DK$7/Wochen!$S$21*Wochen!$S24</f>
        <v>9.551440101719276</v>
      </c>
      <c r="DL35" s="87">
        <f>DL$7/Wochen!$S$21*Wochen!$S24</f>
        <v>9.4904085355741064</v>
      </c>
      <c r="DM35" s="87">
        <f>DM$7/Wochen!$T$21*Wochen!$T24</f>
        <v>10.069855817592488</v>
      </c>
      <c r="DN35" s="87">
        <f>DN$7/Wochen!$T$21*Wochen!$T24</f>
        <v>11.223650385604113</v>
      </c>
      <c r="DO35" s="87">
        <f>DO$7/Wochen!$T$21*Wochen!$T24</f>
        <v>11.18229574158936</v>
      </c>
      <c r="DP35" s="87">
        <f>DP$7/Wochen!$T$21*Wochen!$T24</f>
        <v>11.062367273946574</v>
      </c>
      <c r="DQ35" s="87">
        <f>DQ$7/Wochen!$T$21*Wochen!$T24</f>
        <v>10.72739465742707</v>
      </c>
      <c r="DR35" s="87">
        <f>DR$7/Wochen!$T$21*Wochen!$T24</f>
        <v>10.086397675198389</v>
      </c>
      <c r="DS35" s="87">
        <f>DS$7/Wochen!$T$21*Wochen!$T24</f>
        <v>9.6480384486420014</v>
      </c>
      <c r="DT35" s="87">
        <f>DT$7/Wochen!$U$21*Wochen!$U24</f>
        <v>9.2415447630193093</v>
      </c>
      <c r="DU35" s="87">
        <f>DU$7/Wochen!$U$21*Wochen!$U24</f>
        <v>9.6972498537156238</v>
      </c>
      <c r="DV35" s="87">
        <f>DV$7/Wochen!$U$21*Wochen!$U24</f>
        <v>9.4848449385605615</v>
      </c>
      <c r="DW35" s="87">
        <f>DW$7/Wochen!$U$21*Wochen!$U24</f>
        <v>9.4423639555295491</v>
      </c>
      <c r="DX35" s="87">
        <f>DX$7/Wochen!$U$21*Wochen!$U24</f>
        <v>9.7937975424224692</v>
      </c>
      <c r="DY35" s="87">
        <f>DY$7/Wochen!$U$21*Wochen!$U24</f>
        <v>9.5157401989467516</v>
      </c>
      <c r="DZ35" s="87">
        <f>DZ$7/Wochen!$U$21*Wochen!$U24</f>
        <v>8.8244587478057337</v>
      </c>
      <c r="EA35" s="87">
        <f>EA$7/Wochen!$V$21*Wochen!$V24</f>
        <v>9.9287299918214753</v>
      </c>
      <c r="EB35" s="87">
        <f>EB$7/Wochen!$V$21*Wochen!$V24</f>
        <v>9.687463488725319</v>
      </c>
      <c r="EC35" s="87">
        <f>EC$7/Wochen!$V$21*Wochen!$V24</f>
        <v>10.300852903376564</v>
      </c>
      <c r="ED35" s="87">
        <f>ED$7/Wochen!$V$21*Wochen!$V24</f>
        <v>10.480780465007594</v>
      </c>
      <c r="EE35" s="87">
        <f>EE$7/Wochen!$V$21*Wochen!$V24</f>
        <v>10.472601939478912</v>
      </c>
      <c r="EF35" s="87">
        <f>EF$7/Wochen!$V$21*Wochen!$V24</f>
        <v>9.9409977801144986</v>
      </c>
      <c r="EG35" s="87">
        <f>EG$7/Wochen!$V$21*Wochen!$V24</f>
        <v>9.1885734314756391</v>
      </c>
      <c r="EH35" s="87">
        <f>EH$7/Wochen!$W$21*Wochen!$W24</f>
        <v>10.249090384060064</v>
      </c>
      <c r="EI35" s="87">
        <f>EI$7/Wochen!$W$21*Wochen!$W24</f>
        <v>10.367138319376263</v>
      </c>
      <c r="EJ35" s="87">
        <f>EJ$7/Wochen!$W$21*Wochen!$W24</f>
        <v>10.0087785157378</v>
      </c>
      <c r="EK35" s="87">
        <f>EK$7/Wochen!$W$21*Wochen!$W24</f>
        <v>10.573722206179614</v>
      </c>
      <c r="EL35" s="87">
        <f>EL$7/Wochen!$W$21*Wochen!$W24</f>
        <v>10.85619405140052</v>
      </c>
      <c r="EM35" s="87">
        <f>EM$7/Wochen!$W$21*Wochen!$W24</f>
        <v>10.788738088362692</v>
      </c>
      <c r="EN35" s="87">
        <f>EN$7/Wochen!$W$21*Wochen!$W24</f>
        <v>10.156338434883049</v>
      </c>
      <c r="EO35" s="87">
        <f>EO$7/Wochen!$X$21*Wochen!$X24</f>
        <v>9.3430327868852459</v>
      </c>
      <c r="EP35" s="87">
        <f>EP$7/Wochen!$X$21*Wochen!$X24</f>
        <v>9.4463114754098374</v>
      </c>
      <c r="EQ35" s="87">
        <f>EQ$7/Wochen!$X$21*Wochen!$X24</f>
        <v>8.9446721311475397</v>
      </c>
      <c r="ER35" s="87">
        <f>ER$7/Wochen!$X$21*Wochen!$X24</f>
        <v>8.9040983606557376</v>
      </c>
      <c r="ES35" s="87">
        <f>ES$7/Wochen!$X$21*Wochen!$X24</f>
        <v>9.361475409836066</v>
      </c>
      <c r="ET35" s="87">
        <f>ET$7/Wochen!$X$21*Wochen!$X24</f>
        <v>8.6127049180327884</v>
      </c>
      <c r="EU35" s="87">
        <f>EU$7/Wochen!$X$21*Wochen!$X24</f>
        <v>8.3877049180327869</v>
      </c>
      <c r="EV35" s="87">
        <f>EV$7/Wochen!$Y$21*Wochen!$Y24</f>
        <v>8.9079250635305236</v>
      </c>
      <c r="EW35" s="87">
        <f>EW$7/Wochen!$Y$21*Wochen!$Y24</f>
        <v>8.4933514567696946</v>
      </c>
      <c r="EX35" s="87">
        <f>EX$7/Wochen!$Y$21*Wochen!$Y24</f>
        <v>8.6880208025530408</v>
      </c>
      <c r="EY35" s="87">
        <f>EY$7/Wochen!$Y$21*Wochen!$Y24</f>
        <v>8.2554222563678277</v>
      </c>
      <c r="EZ35" s="87">
        <f>EZ$7/Wochen!$Y$21*Wochen!$Y24</f>
        <v>8.8069854027539733</v>
      </c>
      <c r="FA35" s="87">
        <f>FA$7/Wochen!$Y$21*Wochen!$Y24</f>
        <v>8.86827019679688</v>
      </c>
      <c r="FB35" s="87">
        <f>FB$7/Wochen!$Y$21*Wochen!$Y24</f>
        <v>8.98002482122806</v>
      </c>
      <c r="FC35" s="87">
        <f>FC$7/Wochen!$Z$21*Wochen!$Z24</f>
        <v>11.331427591332686</v>
      </c>
      <c r="FD35" s="87">
        <f>FD$7/Wochen!$Z$21*Wochen!$Z24</f>
        <v>11.820078897718826</v>
      </c>
      <c r="FE35" s="87">
        <f>FE$7/Wochen!$Z$21*Wochen!$Z24</f>
        <v>12.123835115202104</v>
      </c>
      <c r="FF35" s="87">
        <f>FF$7/Wochen!$Z$21*Wochen!$Z24</f>
        <v>11.058487221999885</v>
      </c>
      <c r="FG35" s="87">
        <f>FG$7/Wochen!$Z$21*Wochen!$Z24</f>
        <v>10.26167743410897</v>
      </c>
      <c r="FH35" s="87">
        <f>FH$7/Wochen!$Z$21*Wochen!$Z24</f>
        <v>10.455377051054828</v>
      </c>
      <c r="FI35" s="87">
        <f>FI$7/Wochen!$Z$21*Wochen!$Z24</f>
        <v>9.9491166885826985</v>
      </c>
      <c r="FJ35" s="87">
        <f>FJ$7/Wochen!$AA$21*Wochen!$AA24</f>
        <v>10.55223246784761</v>
      </c>
      <c r="FK35" s="87">
        <f>FK$7/Wochen!$AA$21*Wochen!$AA24</f>
        <v>11.182843969910216</v>
      </c>
      <c r="FL35" s="87">
        <f>FL$7/Wochen!$AA$21*Wochen!$AA24</f>
        <v>11.224884736714388</v>
      </c>
      <c r="FM35" s="87">
        <f>FM$7/Wochen!$AA$21*Wochen!$AA24</f>
        <v>10.82316185391895</v>
      </c>
      <c r="FN35" s="87">
        <f>FN$7/Wochen!$AA$21*Wochen!$AA24</f>
        <v>11.463115748604709</v>
      </c>
      <c r="FO35" s="87">
        <f>FO$7/Wochen!$AA$21*Wochen!$AA24</f>
        <v>11.23422712933754</v>
      </c>
      <c r="FP35" s="87">
        <f>FP$7/Wochen!$AA$21*Wochen!$AA24</f>
        <v>10.519534093666586</v>
      </c>
      <c r="FQ35" s="87">
        <f>FQ$7/Wochen!$AB$21*Wochen!$AB24</f>
        <v>10.03810325139732</v>
      </c>
      <c r="FR35" s="87">
        <f>FR$7/Wochen!$AB$21*Wochen!$AB24</f>
        <v>11.012080052887795</v>
      </c>
      <c r="FS35" s="87">
        <f>FS$7/Wochen!$AB$21*Wochen!$AB24</f>
        <v>11.652623354768915</v>
      </c>
      <c r="FT35" s="87">
        <f>FT$7/Wochen!$AB$21*Wochen!$AB24</f>
        <v>10.604062744155298</v>
      </c>
      <c r="FU35" s="87">
        <f>FU$7/Wochen!$AB$21*Wochen!$AB24</f>
        <v>10.231143698539576</v>
      </c>
      <c r="FV35" s="87">
        <f>FV$7/Wochen!$AB$21*Wochen!$AB24</f>
        <v>9.7485425806839352</v>
      </c>
      <c r="FW35" s="87">
        <f>FW$7/Wochen!$AB$21*Wochen!$AB24</f>
        <v>9.7134443175671628</v>
      </c>
      <c r="FX35" s="87">
        <f>FX$7/Wochen!$AC$21*Wochen!$AC24</f>
        <v>11.607545484987165</v>
      </c>
      <c r="FY35" s="87">
        <f>FY$7/Wochen!$AC$21*Wochen!$AC24</f>
        <v>12.413885478289988</v>
      </c>
      <c r="FZ35" s="87">
        <f>FZ$7/Wochen!$AC$21*Wochen!$AC24</f>
        <v>13.459314655653534</v>
      </c>
      <c r="GA35" s="87">
        <f>GA$7/Wochen!$AC$21*Wochen!$AC24</f>
        <v>12.563902221230048</v>
      </c>
      <c r="GB35" s="87">
        <f>GB$7/Wochen!$AC$21*Wochen!$AC24</f>
        <v>11.171559325817615</v>
      </c>
      <c r="GC35" s="87">
        <f>GC$7/Wochen!$AC$21*Wochen!$AC24</f>
        <v>11.05904676861257</v>
      </c>
      <c r="GD35" s="87">
        <f>GD$7/Wochen!$AC$21*Wochen!$AC24</f>
        <v>11.724746065409088</v>
      </c>
      <c r="GE35" s="87">
        <f>GE$7/Wochen!$AD$21*Wochen!$AD24</f>
        <v>10.905268245529243</v>
      </c>
      <c r="GF35" s="87">
        <f>GF$7/Wochen!$AD$21*Wochen!$AD24</f>
        <v>9.6921822136297742</v>
      </c>
      <c r="GG35" s="87">
        <f>GG$7/Wochen!$AD$21*Wochen!$AD24</f>
        <v>9.6088086031899476</v>
      </c>
      <c r="GH35" s="87">
        <f>GH$7/Wochen!$AD$21*Wochen!$AD24</f>
        <v>9.7838931851135822</v>
      </c>
      <c r="GI35" s="87">
        <f>GI$7/Wochen!$AD$21*Wochen!$AD24</f>
        <v>10.16324311261479</v>
      </c>
      <c r="GJ35" s="87">
        <f>GJ$7/Wochen!$AD$21*Wochen!$AD24</f>
        <v>9.7463750604156605</v>
      </c>
      <c r="GK35" s="87">
        <f>GK$7/Wochen!$AD$21*Wochen!$AD24</f>
        <v>9.1002295795070065</v>
      </c>
      <c r="GL35" s="87">
        <f>GL$7/Wochen!$AE$21*Wochen!$AE24</f>
        <v>8.0262270972486061</v>
      </c>
      <c r="GM35" s="87">
        <f>GM$7/Wochen!$AE$21*Wochen!$AE24</f>
        <v>8.3975733807218589</v>
      </c>
      <c r="GN35" s="87">
        <f>GN$7/Wochen!$AE$21*Wochen!$AE24</f>
        <v>8.548317911636742</v>
      </c>
      <c r="GO35" s="87">
        <f>GO$7/Wochen!$AE$21*Wochen!$AE24</f>
        <v>8.9086341074820758</v>
      </c>
      <c r="GP35" s="87">
        <f>GP$7/Wochen!$AE$21*Wochen!$AE24</f>
        <v>9.0851155095287712</v>
      </c>
      <c r="GQ35" s="87">
        <f>GQ$7/Wochen!$AE$21*Wochen!$AE24</f>
        <v>8.6586187879159269</v>
      </c>
      <c r="GR35" s="87">
        <f>GR$7/Wochen!$AE$21*Wochen!$AE24</f>
        <v>8.3755132054660208</v>
      </c>
      <c r="GS35" s="87">
        <f>GS$7/Wochen!$AF$21*Wochen!$AF24</f>
        <v>9.3028001898433796</v>
      </c>
      <c r="GT35" s="87">
        <f>GT$7/Wochen!$AF$21*Wochen!$AF24</f>
        <v>9.4883720930232549</v>
      </c>
      <c r="GU35" s="87">
        <f>GU$7/Wochen!$AF$21*Wochen!$AF24</f>
        <v>9.439962031324157</v>
      </c>
      <c r="GV35" s="87">
        <f>GV$7/Wochen!$AF$21*Wochen!$AF24</f>
        <v>9.6618414807783584</v>
      </c>
      <c r="GW35" s="87">
        <f>GW$7/Wochen!$AF$21*Wochen!$AF24</f>
        <v>10.379924062648314</v>
      </c>
      <c r="GX35" s="87">
        <f>GX$7/Wochen!$AF$21*Wochen!$AF24</f>
        <v>10.250830564784053</v>
      </c>
      <c r="GY35" s="87">
        <f>GY$7/Wochen!$AF$21*Wochen!$AF24</f>
        <v>9.4762695775984813</v>
      </c>
      <c r="GZ35" s="87">
        <f>GZ$7/Wochen!$AG$21*Wochen!$AG24</f>
        <v>10.458278145695363</v>
      </c>
      <c r="HA35" s="87">
        <f>HA$7/Wochen!$AG$21*Wochen!$AG24</f>
        <v>10.471115639327561</v>
      </c>
      <c r="HB35" s="87">
        <f>HB$7/Wochen!$AG$21*Wochen!$AG24</f>
        <v>11.720631686194601</v>
      </c>
      <c r="HC35" s="87">
        <f>HC$7/Wochen!$AG$21*Wochen!$AG24</f>
        <v>12.86316861946001</v>
      </c>
      <c r="HD35" s="87">
        <f>HD$7/Wochen!$AG$21*Wochen!$AG24</f>
        <v>14.091288843606723</v>
      </c>
      <c r="HE35" s="87">
        <f>HE$7/Wochen!$AG$21*Wochen!$AG24</f>
        <v>13.077126846663271</v>
      </c>
      <c r="HF35" s="87">
        <f>HF$7/Wochen!$AG$21*Wochen!$AG24</f>
        <v>11.318390219052469</v>
      </c>
      <c r="HG35" s="87">
        <f>HG$7/Wochen!$AH$21*Wochen!$AH24</f>
        <v>10.749618410238348</v>
      </c>
      <c r="HH35" s="87">
        <f>HH$7/Wochen!$AH$21*Wochen!$AH24</f>
        <v>10.849653633908652</v>
      </c>
      <c r="HI35" s="87">
        <f>HI$7/Wochen!$AH$21*Wochen!$AH24</f>
        <v>9.9493366208758953</v>
      </c>
      <c r="HJ35" s="87">
        <f>HJ$7/Wochen!$AH$21*Wochen!$AH24</f>
        <v>9.9118234119995297</v>
      </c>
      <c r="HK35" s="87">
        <f>HK$7/Wochen!$AH$21*Wochen!$AH24</f>
        <v>10.349477515557121</v>
      </c>
      <c r="HL35" s="87">
        <f>HL$7/Wochen!$AH$21*Wochen!$AH24</f>
        <v>10.020194904309029</v>
      </c>
      <c r="HM35" s="87">
        <f>HM$7/Wochen!$AH$21*Wochen!$AH24</f>
        <v>9.1698955031114231</v>
      </c>
      <c r="HN35" s="87">
        <f>HN$7/Wochen!$AI$21*Wochen!$AI24</f>
        <v>11.812696493349456</v>
      </c>
      <c r="HO35" s="87">
        <f>HO$7/Wochen!$AI$21*Wochen!$AI24</f>
        <v>12.309492140266022</v>
      </c>
      <c r="HP35" s="87">
        <f>HP$7/Wochen!$AI$21*Wochen!$AI24</f>
        <v>12.605562273276904</v>
      </c>
      <c r="HQ35" s="87">
        <f>HQ$7/Wochen!$AI$21*Wochen!$AI24</f>
        <v>11.330955259975816</v>
      </c>
      <c r="HR35" s="87">
        <f>HR$7/Wochen!$AI$21*Wochen!$AI24</f>
        <v>12.339600967351874</v>
      </c>
      <c r="HS35" s="87">
        <f>HS$7/Wochen!$AI$21*Wochen!$AI24</f>
        <v>11.913059250302297</v>
      </c>
      <c r="HT35" s="87">
        <f>HT$7/Wochen!$AI$21*Wochen!$AI24</f>
        <v>10.688633615477631</v>
      </c>
      <c r="HU35" s="87">
        <f>HU$7/Wochen!$AJ$21*Wochen!$AJ24</f>
        <v>10.865319442701143</v>
      </c>
      <c r="HV35" s="87">
        <f>HV$7/Wochen!$AJ$21*Wochen!$AJ24</f>
        <v>10.335885527802184</v>
      </c>
      <c r="HW35" s="87">
        <f>HW$7/Wochen!$AJ$21*Wochen!$AJ24</f>
        <v>10.531442199071169</v>
      </c>
      <c r="HX35" s="87">
        <f>HX$7/Wochen!$AJ$21*Wochen!$AJ24</f>
        <v>10.688841471068155</v>
      </c>
      <c r="HY35" s="87">
        <f>HY$7/Wochen!$AJ$21*Wochen!$AJ24</f>
        <v>11.423371407054098</v>
      </c>
      <c r="HZ35" s="87">
        <f>HZ$7/Wochen!$AJ$21*Wochen!$AJ24</f>
        <v>10.913016191791138</v>
      </c>
      <c r="IA35" s="87">
        <f>IA$7/Wochen!$AJ$21*Wochen!$AJ24</f>
        <v>11.242123760512111</v>
      </c>
      <c r="IB35" s="87">
        <f>IB$7/Wochen!$AK$21*Wochen!$AK24</f>
        <v>10.465473774826293</v>
      </c>
      <c r="IC35" s="87">
        <f>IC$7/Wochen!$AK$21*Wochen!$AK24</f>
        <v>10.424521920924798</v>
      </c>
      <c r="ID35" s="87">
        <f>ID$7/Wochen!$AK$21*Wochen!$AK24</f>
        <v>9.8648465842710458</v>
      </c>
      <c r="IE35" s="87">
        <f>IE$7/Wochen!$AK$21*Wochen!$AK24</f>
        <v>10.237963475373549</v>
      </c>
      <c r="IF35" s="87">
        <f>IF$7/Wochen!$AK$21*Wochen!$AK24</f>
        <v>10.574678718563611</v>
      </c>
      <c r="IG35" s="87">
        <f>IG$7/Wochen!$AK$21*Wochen!$AK24</f>
        <v>10.874992313841236</v>
      </c>
      <c r="IH35" s="87">
        <f>IH$7/Wochen!$AK$21*Wochen!$AK24</f>
        <v>11.55752321219947</v>
      </c>
      <c r="II35" s="87">
        <f>II$7/Wochen!$AL$21*Wochen!$AL24</f>
        <v>13.06463684300051</v>
      </c>
      <c r="IJ35" s="87">
        <f>IJ$7/Wochen!$AL$21*Wochen!$AL24</f>
        <v>13.099960310710438</v>
      </c>
      <c r="IK35" s="87">
        <f>IK$7/Wochen!$AL$21*Wochen!$AL24</f>
        <v>13.35227079435278</v>
      </c>
      <c r="IL35" s="87">
        <f>IL$7/Wochen!$AL$21*Wochen!$AL24</f>
        <v>12.903158133469413</v>
      </c>
      <c r="IM35" s="87">
        <f>IM$7/Wochen!$AL$21*Wochen!$AL24</f>
        <v>12.393490956511879</v>
      </c>
      <c r="IN35" s="87">
        <f>IN$7/Wochen!$AL$21*Wochen!$AL24</f>
        <v>12.10081079548676</v>
      </c>
      <c r="IO35" s="87">
        <f>IO$7/Wochen!$AL$21*Wochen!$AL24</f>
        <v>12.085672166468221</v>
      </c>
      <c r="IP35" s="87">
        <f>IP$7/Wochen!$AM$21*Wochen!$AM24</f>
        <v>11.978046034525896</v>
      </c>
      <c r="IQ35" s="87">
        <f>IQ$7/Wochen!$AM$21*Wochen!$AM24</f>
        <v>11.930197648236176</v>
      </c>
      <c r="IR35" s="87">
        <f>IR$7/Wochen!$AM$21*Wochen!$AM24</f>
        <v>12.764886164623467</v>
      </c>
      <c r="IS35" s="87">
        <f>IS$7/Wochen!$AM$21*Wochen!$AM24</f>
        <v>12.52564423317488</v>
      </c>
      <c r="IT35" s="87">
        <f>IT$7/Wochen!$AM$21*Wochen!$AM24</f>
        <v>11.930197648236176</v>
      </c>
      <c r="IU35" s="87">
        <f>IU$7/Wochen!$AM$21*Wochen!$AM24</f>
        <v>11.839817363022267</v>
      </c>
      <c r="IV35" s="87">
        <f>IV$7/Wochen!$AM$21*Wochen!$AM24</f>
        <v>12.031210908181137</v>
      </c>
      <c r="IW35" s="87">
        <f>IW$7/Wochen!$AN$21*Wochen!$AN24</f>
        <v>10.52861436545421</v>
      </c>
      <c r="IX35" s="87">
        <f>IX$7/Wochen!$AN$21*Wochen!$AN24</f>
        <v>10.007483285284918</v>
      </c>
      <c r="IY35" s="87">
        <f>IY$7/Wochen!$AN$21*Wochen!$AN24</f>
        <v>10.153223333128873</v>
      </c>
      <c r="IZ35" s="87">
        <f>IZ$7/Wochen!$AN$21*Wochen!$AN24</f>
        <v>10.356376127093174</v>
      </c>
      <c r="JA35" s="87">
        <f>JA$7/Wochen!$AN$21*Wochen!$AN24</f>
        <v>10.621358032264</v>
      </c>
      <c r="JB35" s="87">
        <f>JB$7/Wochen!$AN$21*Wochen!$AN24</f>
        <v>10.374041587437894</v>
      </c>
      <c r="JC35" s="87">
        <f>JC$7/Wochen!$AN$21*Wochen!$AN24</f>
        <v>9.9589032693369326</v>
      </c>
      <c r="JD35" s="87">
        <f>JD$7/Wochen!$AO$21*Wochen!$AO24</f>
        <v>10.168060606060605</v>
      </c>
      <c r="JE35" s="87">
        <f>JE$7/Wochen!$AO$21*Wochen!$AO24</f>
        <v>10.292848484848484</v>
      </c>
      <c r="JF35" s="87">
        <f>JF$7/Wochen!$AO$21*Wochen!$AO24</f>
        <v>10.150848484848485</v>
      </c>
      <c r="JG35" s="87">
        <f>JG$7/Wochen!$AO$21*Wochen!$AO24</f>
        <v>10.051878787878788</v>
      </c>
      <c r="JH35" s="87">
        <f>JH$7/Wochen!$AO$21*Wochen!$AO24</f>
        <v>10.051878787878788</v>
      </c>
      <c r="JI35" s="87">
        <f>JI$7/Wochen!$AO$21*Wochen!$AO24</f>
        <v>10.258424242424242</v>
      </c>
      <c r="JJ35" s="87">
        <f>JJ$7/Wochen!$AO$21*Wochen!$AO24</f>
        <v>10.026060606060605</v>
      </c>
      <c r="JK35" s="87">
        <f>JK$7/Wochen!$AP$21*Wochen!$AP24</f>
        <v>10.583611079186301</v>
      </c>
      <c r="JL35" s="87">
        <f>JL$7/Wochen!$AP$21*Wochen!$AP24</f>
        <v>10.331226295828065</v>
      </c>
      <c r="JM35" s="87">
        <f>JM$7/Wochen!$AP$21*Wochen!$AP24</f>
        <v>10.798758763360533</v>
      </c>
      <c r="JN35" s="87">
        <f>JN$7/Wochen!$AP$21*Wochen!$AP24</f>
        <v>10.331226295828065</v>
      </c>
      <c r="JO35" s="87">
        <f>JO$7/Wochen!$AP$21*Wochen!$AP24</f>
        <v>10.45534995977474</v>
      </c>
      <c r="JP35" s="87">
        <f>JP$7/Wochen!$AP$21*Wochen!$AP24</f>
        <v>9.5699344902884711</v>
      </c>
      <c r="JQ35" s="87">
        <f>JQ$7/Wochen!$AP$21*Wochen!$AP24</f>
        <v>9.9298931157338242</v>
      </c>
      <c r="JR35" s="87">
        <f>JR$7/Wochen!$AP$21*Wochen!$AQ24</f>
        <v>7.9725318928858755</v>
      </c>
      <c r="JS35" s="87">
        <f>JS$7/Wochen!$AP$21*Wochen!$AQ24</f>
        <v>8.2443971957246287</v>
      </c>
      <c r="JT35" s="87">
        <f>JT$7/Wochen!$AP$21*Wochen!$AQ24</f>
        <v>8.0838984024824736</v>
      </c>
      <c r="JU35" s="87">
        <f>JU$7/Wochen!$AP$21*Wochen!$AQ24</f>
        <v>7.6679117342834155</v>
      </c>
      <c r="JV35" s="87">
        <f>JV$7/Wochen!$AP$21*Wochen!$AQ24</f>
        <v>8.2378462245718875</v>
      </c>
      <c r="JW35" s="87">
        <f>JW$7/Wochen!$AP$21*Wochen!$AQ24</f>
        <v>7.8022066429146077</v>
      </c>
      <c r="JX35" s="87">
        <f>JX$7/Wochen!$AP$21*Wochen!$AQ24</f>
        <v>7.3436386622227321</v>
      </c>
      <c r="JY35" s="87">
        <f>JY$7/Wochen!$AR$21*Wochen!$AR24</f>
        <v>13.025699082984264</v>
      </c>
      <c r="JZ35" s="87">
        <f>JZ$7/Wochen!$AR$21*Wochen!$AR24</f>
        <v>13.835390014717536</v>
      </c>
      <c r="KA35" s="87">
        <f>KA$7/Wochen!$AR$21*Wochen!$AR24</f>
        <v>14.117966715725121</v>
      </c>
      <c r="KB35" s="87">
        <f>KB$7/Wochen!$AR$21*Wochen!$AR24</f>
        <v>13.672364994905468</v>
      </c>
      <c r="KC35" s="87">
        <f>KC$7/Wochen!$AR$21*Wochen!$AR24</f>
        <v>13.460432469149779</v>
      </c>
      <c r="KD35" s="87">
        <f>KD$7/Wochen!$AR$21*Wochen!$AR24</f>
        <v>13.906034189969432</v>
      </c>
      <c r="KE35" s="87">
        <f>KE$7/Wochen!$AR$21*Wochen!$AR24</f>
        <v>13.982112532548397</v>
      </c>
      <c r="KF35" s="87">
        <f>KF$7/Wochen!$AS$21*Wochen!$AS24</f>
        <v>11.576299892734149</v>
      </c>
      <c r="KG35" s="87">
        <f>KG$7/Wochen!$AS$21*Wochen!$AS24</f>
        <v>11.541523175069159</v>
      </c>
      <c r="KH35" s="87">
        <f>KH$7/Wochen!$AS$21*Wochen!$AS24</f>
        <v>11.202450177835489</v>
      </c>
      <c r="KI35" s="87">
        <f>KI$7/Wochen!$AS$21*Wochen!$AS24</f>
        <v>10.302602608253824</v>
      </c>
      <c r="KJ35" s="87">
        <f>KJ$7/Wochen!$AS$21*Wochen!$AS24</f>
        <v>11.111161293964885</v>
      </c>
      <c r="KK35" s="87">
        <f>KK$7/Wochen!$AS$21*Wochen!$AS24</f>
        <v>11.072037486591768</v>
      </c>
      <c r="KL35" s="87">
        <f>KL$7/Wochen!$AS$21*Wochen!$AS24</f>
        <v>10.193925365550726</v>
      </c>
      <c r="KM35" s="87">
        <f>KM$7/Wochen!$AT$21*Wochen!$AT24</f>
        <v>11.667339989611589</v>
      </c>
      <c r="KN35" s="87">
        <f>KN$7/Wochen!$AT$21*Wochen!$AT24</f>
        <v>11.362613262538234</v>
      </c>
      <c r="KO35" s="87">
        <f>KO$7/Wochen!$AT$21*Wochen!$AT24</f>
        <v>11.33029376118197</v>
      </c>
      <c r="KP35" s="87">
        <f>KP$7/Wochen!$AT$21*Wochen!$AT24</f>
        <v>11.759681422058058</v>
      </c>
      <c r="KQ35" s="87">
        <f>KQ$7/Wochen!$AT$21*Wochen!$AT24</f>
        <v>11.828937496392912</v>
      </c>
      <c r="KR35" s="87">
        <f>KR$7/Wochen!$AT$21*Wochen!$AT24</f>
        <v>11.099440180065795</v>
      </c>
      <c r="KS35" s="87">
        <f>KS$7/Wochen!$AT$21*Wochen!$AT24</f>
        <v>10.951693888151439</v>
      </c>
      <c r="KT35" s="87">
        <f>KT$7/Wochen!$AU$21*Wochen!$AU24</f>
        <v>8.3268526989935943</v>
      </c>
      <c r="KU35" s="87">
        <f>KU$7/Wochen!$AU$21*Wochen!$AU24</f>
        <v>8.1793229643183896</v>
      </c>
      <c r="KV35" s="87">
        <f>KV$7/Wochen!$AU$21*Wochen!$AU24</f>
        <v>8.4743824336688025</v>
      </c>
      <c r="KW35" s="87">
        <f>KW$7/Wochen!$AU$21*Wochen!$AU24</f>
        <v>8.7625800548947854</v>
      </c>
      <c r="KX35" s="87">
        <f>KX$7/Wochen!$AU$21*Wochen!$AU24</f>
        <v>8.6047575480329375</v>
      </c>
      <c r="KY35" s="87">
        <f>KY$7/Wochen!$AU$21*Wochen!$AU24</f>
        <v>8.9444190301921331</v>
      </c>
      <c r="KZ35" s="87">
        <f>KZ$7/Wochen!$AU$21*Wochen!$AU24</f>
        <v>8.7076852698993594</v>
      </c>
      <c r="LA35" s="87">
        <f>LA$7/Wochen!$AV$21*Wochen!$AV24</f>
        <v>13.744106612912256</v>
      </c>
      <c r="LB35" s="87">
        <f>LB$7/Wochen!$AV$21*Wochen!$AV24</f>
        <v>13.378352651324263</v>
      </c>
      <c r="LC35" s="87">
        <f>LC$7/Wochen!$AV$21*Wochen!$AV24</f>
        <v>13.383504115571981</v>
      </c>
      <c r="LD35" s="87">
        <f>LD$7/Wochen!$AV$21*Wochen!$AV24</f>
        <v>13.120779438938349</v>
      </c>
      <c r="LE35" s="87">
        <f>LE$7/Wochen!$AV$21*Wochen!$AV24</f>
        <v>13.192899938406404</v>
      </c>
      <c r="LF35" s="87">
        <f>LF$7/Wochen!$AV$21*Wochen!$AV24</f>
        <v>12.914720869029621</v>
      </c>
      <c r="LG35" s="87">
        <f>LG$7/Wochen!$AV$21*Wochen!$AV24</f>
        <v>12.265636373817122</v>
      </c>
      <c r="LH35" s="87">
        <f>LH$7/Wochen!$AW$21*Wochen!$AW24</f>
        <v>10.554105909439755</v>
      </c>
      <c r="LI35" s="87">
        <f>LI$7/Wochen!$AW$21*Wochen!$AW24</f>
        <v>10.325183642144502</v>
      </c>
      <c r="LJ35" s="87">
        <f>LJ$7/Wochen!$AW$21*Wochen!$AW24</f>
        <v>10.325183642144502</v>
      </c>
      <c r="LK35" s="87">
        <f>LK$7/Wochen!$AW$21*Wochen!$AW24</f>
        <v>10.202828637210832</v>
      </c>
      <c r="LL35" s="87">
        <f>LL$7/Wochen!$AW$21*Wochen!$AW24</f>
        <v>10.376493805503783</v>
      </c>
      <c r="LM35" s="87">
        <f>LM$7/Wochen!$AW$21*Wochen!$AW24</f>
        <v>10.088367503563207</v>
      </c>
      <c r="LN35" s="87">
        <f>LN$7/Wochen!$AW$21*Wochen!$AW24</f>
        <v>10.127836859993423</v>
      </c>
      <c r="LO35" s="87">
        <f>LO$7/Wochen!$AX$21*Wochen!$AX24</f>
        <v>10.177502023199352</v>
      </c>
      <c r="LP35" s="87">
        <f>LP$7/Wochen!$AX$21*Wochen!$AX24</f>
        <v>10.239654707310493</v>
      </c>
      <c r="LQ35" s="87">
        <f>LQ$7/Wochen!$AX$21*Wochen!$AX24</f>
        <v>10.309576476935527</v>
      </c>
      <c r="LR35" s="87">
        <f>LR$7/Wochen!$AX$21*Wochen!$AX24</f>
        <v>10.441650930671702</v>
      </c>
      <c r="LS35" s="87">
        <f>LS$7/Wochen!$AX$21*Wochen!$AX24</f>
        <v>10.46495818721338</v>
      </c>
      <c r="LT35" s="87">
        <f>LT$7/Wochen!$AX$21*Wochen!$AX24</f>
        <v>10.344537361748044</v>
      </c>
      <c r="LU35" s="87">
        <f>LU$7/Wochen!$AX$21*Wochen!$AX24</f>
        <v>10.0221203129215</v>
      </c>
      <c r="LV35" s="87">
        <f>LV$7/Wochen!$AY$21*Wochen!$AY24</f>
        <v>10.780797588934934</v>
      </c>
      <c r="LW35" s="87">
        <f>LW$7/Wochen!$AY$21*Wochen!$AY24</f>
        <v>10.796727840266939</v>
      </c>
      <c r="LX35" s="87">
        <f>LX$7/Wochen!$AY$21*Wochen!$AY24</f>
        <v>10.860448845594963</v>
      </c>
      <c r="LY35" s="87">
        <f>LY$7/Wochen!$AY$21*Wochen!$AY24</f>
        <v>10.657338141111888</v>
      </c>
      <c r="LZ35" s="87">
        <f>LZ$7/Wochen!$AY$21*Wochen!$AY24</f>
        <v>10.90823959959098</v>
      </c>
      <c r="MA35" s="87">
        <f>MA$7/Wochen!$AY$21*Wochen!$AY24</f>
        <v>10.071901404660673</v>
      </c>
      <c r="MB35" s="87">
        <f>MB$7/Wochen!$AY$21*Wochen!$AY24</f>
        <v>9.9245465798396211</v>
      </c>
      <c r="MC35" s="87">
        <f>MC$7/Wochen!$AZ$21*Wochen!$AZ24</f>
        <v>11.568406205923836</v>
      </c>
      <c r="MD35" s="87">
        <f>MD$7/Wochen!$AZ$21*Wochen!$AZ24</f>
        <v>11.390691114245417</v>
      </c>
      <c r="ME35" s="87">
        <f>ME$7/Wochen!$AZ$21*Wochen!$AZ24</f>
        <v>11.399153737658674</v>
      </c>
      <c r="MF35" s="87">
        <f>MF$7/Wochen!$AZ$21*Wochen!$AZ24</f>
        <v>11.458392101551482</v>
      </c>
      <c r="MG35" s="87">
        <f>MG$7/Wochen!$AZ$21*Wochen!$AZ24</f>
        <v>11.978843441466854</v>
      </c>
      <c r="MH35" s="87">
        <f>MH$7/Wochen!$AZ$21*Wochen!$AZ24</f>
        <v>11.42031029619182</v>
      </c>
      <c r="MI35" s="87">
        <f>MI$7/Wochen!$AZ$21*Wochen!$AZ24</f>
        <v>11.784203102961918</v>
      </c>
      <c r="MJ35" s="87">
        <f>MJ$7/Wochen!$BA$21*Wochen!$BA24</f>
        <v>13.766818491178473</v>
      </c>
      <c r="MK35" s="87">
        <f>MK$7/Wochen!$BA$21*Wochen!$BA24</f>
        <v>13.015810690539762</v>
      </c>
      <c r="ML35" s="87">
        <f>ML$7/Wochen!$BA$21*Wochen!$BA24</f>
        <v>13.448510549185904</v>
      </c>
      <c r="MM35" s="87">
        <f>MM$7/Wochen!$BA$21*Wochen!$BA24</f>
        <v>13.985655201298361</v>
      </c>
      <c r="MN35" s="87">
        <f>MN$7/Wochen!$BA$21*Wochen!$BA24</f>
        <v>13.876236846238418</v>
      </c>
      <c r="MO35" s="87">
        <f>MO$7/Wochen!$BA$21*Wochen!$BA24</f>
        <v>13.786712737553007</v>
      </c>
      <c r="MP35" s="87">
        <f>MP$7/Wochen!$BA$21*Wochen!$BA24</f>
        <v>13.120255484006073</v>
      </c>
      <c r="MQ35" s="87">
        <f>MQ$7/Wochen!$BB$21*Wochen!$BB24</f>
        <v>10.508026440037773</v>
      </c>
      <c r="MR35" s="87">
        <f>MR$7/Wochen!$BB$21*Wochen!$BB24</f>
        <v>11.653761410135347</v>
      </c>
      <c r="MS35" s="87">
        <f>MS$7/Wochen!$BB$21*Wochen!$BB24</f>
        <v>11.138180673591439</v>
      </c>
      <c r="MT35" s="87">
        <f>MT$7/Wochen!$BB$21*Wochen!$BB24</f>
        <v>11.35914384639597</v>
      </c>
      <c r="MU35" s="87">
        <f>MU$7/Wochen!$BB$21*Wochen!$BB24</f>
        <v>11.461441611583256</v>
      </c>
      <c r="MV35" s="87">
        <f>MV$7/Wochen!$BB$21*Wochen!$BB24</f>
        <v>11.142272584198931</v>
      </c>
      <c r="MW35" s="87">
        <f>MW$7/Wochen!$BB$21*Wochen!$BB24</f>
        <v>10.737173434057286</v>
      </c>
      <c r="MX35" s="87">
        <f>MX$7/Wochen!$BC$21*Wochen!$BC24</f>
        <v>11.606240386728192</v>
      </c>
      <c r="MY35" s="87">
        <f>MY$7/Wochen!$BC$21*Wochen!$BC24</f>
        <v>10.875631729290266</v>
      </c>
      <c r="MZ35" s="87">
        <f>MZ$7/Wochen!$BC$21*Wochen!$BC24</f>
        <v>10.792133597011645</v>
      </c>
      <c r="NA35" s="87">
        <f>NA$7/Wochen!$BC$21*Wochen!$BC24</f>
        <v>10.671061305207646</v>
      </c>
      <c r="NB35" s="87">
        <f>NB$7/Wochen!$BC$21*Wochen!$BC24</f>
        <v>11.076027246758954</v>
      </c>
      <c r="NC35" s="87">
        <f>NC$7/Wochen!$BC$21*Wochen!$BC24</f>
        <v>10.445616348055372</v>
      </c>
      <c r="ND35" s="87">
        <f>ND$7/Wochen!$BC$21*Wochen!$BC24</f>
        <v>10.533289386947924</v>
      </c>
      <c r="NE35" s="87">
        <f>NE$7/Wochen!$D$5*Wochen!$D8</f>
        <v>11.642596413267736</v>
      </c>
      <c r="NF35" s="87">
        <f>NF$7/Wochen!$D$5*Wochen!$D8</f>
        <v>12.02920171401365</v>
      </c>
      <c r="NG35" s="87">
        <f>NG$7/Wochen!$D$5*Wochen!$D8</f>
        <v>11.953658149500079</v>
      </c>
      <c r="NH35" s="87">
        <f>NH$7/Wochen!$D$5*Wochen!$D8</f>
        <v>12.500238057451197</v>
      </c>
      <c r="NI35" s="87">
        <f>NI$7/Wochen!$D$5*Wochen!$D8</f>
        <v>12.269163624821458</v>
      </c>
      <c r="NJ35" s="87">
        <f t="shared" si="188"/>
        <v>3903.0530740070612</v>
      </c>
      <c r="NK35" s="87">
        <f>SUM(Wochen!D24:BD24)</f>
        <v>3890</v>
      </c>
      <c r="NL35" s="87">
        <f>SUM(Wochen!E24:BC24)</f>
        <v>3825</v>
      </c>
      <c r="NM35" s="87">
        <f t="shared" si="193"/>
        <v>3823.3524307550879</v>
      </c>
      <c r="NN35" s="87">
        <f t="shared" si="189"/>
        <v>-1.6475692449121198</v>
      </c>
    </row>
    <row r="36" spans="1:378">
      <c r="A36" s="28" t="str">
        <f>Wochen!C25</f>
        <v>40-45</v>
      </c>
      <c r="B36" s="87">
        <f t="shared" si="190"/>
        <v>14.331068285618803</v>
      </c>
      <c r="C36" s="87">
        <f t="shared" si="191"/>
        <v>13.662693550183802</v>
      </c>
      <c r="D36" s="87">
        <f t="shared" si="192"/>
        <v>16.010061008241461</v>
      </c>
      <c r="E36" s="87">
        <f>E$7/Wochen!$D$21*Wochen!$D25</f>
        <v>16.382532377180777</v>
      </c>
      <c r="F36" s="87">
        <f>F$7/Wochen!$D$21*Wochen!$D25</f>
        <v>16.401155945627742</v>
      </c>
      <c r="G36" s="87">
        <f>G$7/Wochen!$D$21*Wochen!$D25</f>
        <v>16.202504548860109</v>
      </c>
      <c r="H36" s="87">
        <f>H$7/Wochen!$D$21*Wochen!$D25</f>
        <v>17.270255806486141</v>
      </c>
      <c r="I36" s="87">
        <f>I$7/Wochen!$D$21*Wochen!$D25</f>
        <v>17.493738627849726</v>
      </c>
      <c r="J36" s="87">
        <f>J$7/Wochen!$D$21*Wochen!$D25</f>
        <v>16.23975168575404</v>
      </c>
      <c r="K36" s="87">
        <f>K$7/Wochen!$E$21*Wochen!$E25</f>
        <v>16.921335419926969</v>
      </c>
      <c r="L36" s="87">
        <f>L$7/Wochen!$E$21*Wochen!$E25</f>
        <v>17.37683881064163</v>
      </c>
      <c r="M36" s="87">
        <f>M$7/Wochen!$E$21*Wochen!$E25</f>
        <v>16.976734480959834</v>
      </c>
      <c r="N36" s="87">
        <f>N$7/Wochen!$E$21*Wochen!$E25</f>
        <v>16.927490871152845</v>
      </c>
      <c r="O36" s="87">
        <f>O$7/Wochen!$E$21*Wochen!$E25</f>
        <v>17.210641627543037</v>
      </c>
      <c r="P36" s="87">
        <f>P$7/Wochen!$E$21*Wochen!$E25</f>
        <v>16.502764736567553</v>
      </c>
      <c r="Q36" s="87">
        <f>Q$7/Wochen!$E$21*Wochen!$E25</f>
        <v>16.084194053208137</v>
      </c>
      <c r="R36" s="87">
        <f>R$7/Wochen!$F$21*Wochen!$F25</f>
        <v>15.270834420497835</v>
      </c>
      <c r="S36" s="87">
        <f>S$7/Wochen!$F$21*Wochen!$F25</f>
        <v>15.342065438605646</v>
      </c>
      <c r="T36" s="87">
        <f>T$7/Wochen!$F$21*Wochen!$F25</f>
        <v>15.287272347753484</v>
      </c>
      <c r="U36" s="87">
        <f>U$7/Wochen!$F$21*Wochen!$F25</f>
        <v>15.265355111412617</v>
      </c>
      <c r="V36" s="87">
        <f>V$7/Wochen!$F$21*Wochen!$F25</f>
        <v>15.210562020560454</v>
      </c>
      <c r="W36" s="87">
        <f>W$7/Wochen!$F$21*Wochen!$F25</f>
        <v>14.300996712414548</v>
      </c>
      <c r="X36" s="87">
        <f>X$7/Wochen!$F$21*Wochen!$F25</f>
        <v>14.322913948755415</v>
      </c>
      <c r="Y36" s="87">
        <f>Y$7/Wochen!$G$21*Wochen!$G25</f>
        <v>12.426044603947705</v>
      </c>
      <c r="Z36" s="87">
        <f>Z$7/Wochen!$G$21*Wochen!$G25</f>
        <v>12.652140476800822</v>
      </c>
      <c r="AA36" s="87">
        <f>AA$7/Wochen!$G$21*Wochen!$G25</f>
        <v>13.219687259677006</v>
      </c>
      <c r="AB36" s="87">
        <f>AB$7/Wochen!$G$21*Wochen!$G25</f>
        <v>13.081261215073059</v>
      </c>
      <c r="AC36" s="87">
        <f>AC$7/Wochen!$G$21*Wochen!$G25</f>
        <v>13.072032812099462</v>
      </c>
      <c r="AD36" s="87">
        <f>AD$7/Wochen!$G$21*Wochen!$G25</f>
        <v>12.905921558574725</v>
      </c>
      <c r="AE36" s="87">
        <f>AE$7/Wochen!$G$21*Wochen!$G25</f>
        <v>12.642912073827222</v>
      </c>
      <c r="AF36" s="87">
        <f>AF$7/Wochen!$H$21*Wochen!$H25</f>
        <v>17.1496062992126</v>
      </c>
      <c r="AG36" s="87">
        <f>AG$7/Wochen!$H$21*Wochen!$H25</f>
        <v>16.228346456692911</v>
      </c>
      <c r="AH36" s="87">
        <f>AH$7/Wochen!$H$21*Wochen!$H25</f>
        <v>16.116141732283463</v>
      </c>
      <c r="AI36" s="87">
        <f>AI$7/Wochen!$H$21*Wochen!$H25</f>
        <v>16.411417322834644</v>
      </c>
      <c r="AJ36" s="87">
        <f>AJ$7/Wochen!$H$21*Wochen!$H25</f>
        <v>17.787401574803148</v>
      </c>
      <c r="AK36" s="87">
        <f>AK$7/Wochen!$H$21*Wochen!$H25</f>
        <v>16.978346456692911</v>
      </c>
      <c r="AL36" s="87">
        <f>AL$7/Wochen!$H$21*Wochen!$H25</f>
        <v>16.328740157480315</v>
      </c>
      <c r="AM36" s="87">
        <f>AM$7/Wochen!$I$21*Wochen!$I25</f>
        <v>14.777038186276961</v>
      </c>
      <c r="AN36" s="87">
        <f>AN$7/Wochen!$I$21*Wochen!$I25</f>
        <v>15.186927581202143</v>
      </c>
      <c r="AO36" s="87">
        <f>AO$7/Wochen!$I$21*Wochen!$I25</f>
        <v>15.228967519143186</v>
      </c>
      <c r="AP36" s="87">
        <f>AP$7/Wochen!$I$21*Wochen!$I25</f>
        <v>15.144887643261097</v>
      </c>
      <c r="AQ36" s="87">
        <f>AQ$7/Wochen!$I$21*Wochen!$I25</f>
        <v>14.960962914769031</v>
      </c>
      <c r="AR36" s="87">
        <f>AR$7/Wochen!$I$21*Wochen!$I25</f>
        <v>14.960962914769031</v>
      </c>
      <c r="AS36" s="87">
        <f>AS$7/Wochen!$I$21*Wochen!$I25</f>
        <v>14.74025324057855</v>
      </c>
      <c r="AT36" s="87">
        <f>AT$7/Wochen!$J$21*Wochen!$J25</f>
        <v>16.848982630272953</v>
      </c>
      <c r="AU36" s="87">
        <f>AU$7/Wochen!$J$21*Wochen!$J25</f>
        <v>16.890322580645162</v>
      </c>
      <c r="AV36" s="87">
        <f>AV$7/Wochen!$J$21*Wochen!$J25</f>
        <v>17.067493796526055</v>
      </c>
      <c r="AW36" s="87">
        <f>AW$7/Wochen!$J$21*Wochen!$J25</f>
        <v>17.185607940446651</v>
      </c>
      <c r="AX36" s="87">
        <f>AX$7/Wochen!$J$21*Wochen!$J25</f>
        <v>17.581290322580646</v>
      </c>
      <c r="AY36" s="87">
        <f>AY$7/Wochen!$J$21*Wochen!$J25</f>
        <v>16.795831265508685</v>
      </c>
      <c r="AZ36" s="87">
        <f>AZ$7/Wochen!$J$21*Wochen!$J25</f>
        <v>16.630471464019852</v>
      </c>
      <c r="BA36" s="87">
        <f>BA$7/Wochen!$K$21*Wochen!$K25</f>
        <v>15.281340606418006</v>
      </c>
      <c r="BB36" s="87">
        <f>BB$7/Wochen!$K$21*Wochen!$K25</f>
        <v>14.698707553196716</v>
      </c>
      <c r="BC36" s="87">
        <f>BC$7/Wochen!$K$21*Wochen!$K25</f>
        <v>15.332448768981278</v>
      </c>
      <c r="BD36" s="87">
        <f>BD$7/Wochen!$K$21*Wochen!$K25</f>
        <v>15.143348567497176</v>
      </c>
      <c r="BE36" s="87">
        <f>BE$7/Wochen!$K$21*Wochen!$K25</f>
        <v>15.260897341392697</v>
      </c>
      <c r="BF36" s="87">
        <f>BF$7/Wochen!$K$21*Wochen!$K25</f>
        <v>14.269398987665243</v>
      </c>
      <c r="BG36" s="87">
        <f>BG$7/Wochen!$K$21*Wochen!$K25</f>
        <v>14.013858174848888</v>
      </c>
      <c r="BH36" s="87">
        <f>BH$7/Wochen!$L$21*Wochen!$L25</f>
        <v>18</v>
      </c>
      <c r="BI36" s="87">
        <f>BI$7/Wochen!$L$21*Wochen!$L25</f>
        <v>18.042424242424243</v>
      </c>
      <c r="BJ36" s="87">
        <f>BJ$7/Wochen!$L$21*Wochen!$L25</f>
        <v>17.812121212121212</v>
      </c>
      <c r="BK36" s="87">
        <f>BK$7/Wochen!$L$21*Wochen!$L25</f>
        <v>18.127272727272729</v>
      </c>
      <c r="BL36" s="87"/>
      <c r="BM36" s="87">
        <f>BM$7/Wochen!$L$21*Wochen!$L25</f>
        <v>18.787878787878789</v>
      </c>
      <c r="BN36" s="87">
        <f>BN$7/Wochen!$L$21*Wochen!$L25</f>
        <v>17.90909090909091</v>
      </c>
      <c r="BO36" s="87">
        <f>BO$7/Wochen!$L$21*Wochen!$L25</f>
        <v>17.32121212121212</v>
      </c>
      <c r="BP36" s="87">
        <f>BP$7/Wochen!$M$21*Wochen!$M25</f>
        <v>17.494108443749084</v>
      </c>
      <c r="BQ36" s="87">
        <f>BQ$7/Wochen!$M$21*Wochen!$M25</f>
        <v>17.909059795629002</v>
      </c>
      <c r="BR36" s="87">
        <f>BR$7/Wochen!$M$21*Wochen!$M25</f>
        <v>18.077445851464333</v>
      </c>
      <c r="BS36" s="87">
        <f>BS$7/Wochen!$M$21*Wochen!$M25</f>
        <v>18.317997359800518</v>
      </c>
      <c r="BT36" s="87">
        <f>BT$7/Wochen!$M$21*Wochen!$M25</f>
        <v>17.927101158754219</v>
      </c>
      <c r="BU36" s="87">
        <f>BU$7/Wochen!$M$21*Wochen!$M25</f>
        <v>16.898743460617023</v>
      </c>
      <c r="BV36" s="87">
        <f>BV$7/Wochen!$M$21*Wochen!$M25</f>
        <v>16.37554392998582</v>
      </c>
      <c r="BW36" s="87">
        <f>BW$7/Wochen!$N$21*Wochen!$N25</f>
        <v>13.857034604698157</v>
      </c>
      <c r="BX36" s="87">
        <f>BX$7/Wochen!$N$21*Wochen!$N25</f>
        <v>14.432937610507704</v>
      </c>
      <c r="BY36" s="87">
        <f>BY$7/Wochen!$N$21*Wochen!$N25</f>
        <v>14.539025006314727</v>
      </c>
      <c r="BZ36" s="87">
        <f>BZ$7/Wochen!$N$21*Wochen!$N25</f>
        <v>14.46830007577671</v>
      </c>
      <c r="CA36" s="87">
        <f>CA$7/Wochen!$N$21*Wochen!$N25</f>
        <v>14.559232129325586</v>
      </c>
      <c r="CB36" s="87">
        <f>CB$7/Wochen!$N$21*Wochen!$N25</f>
        <v>14.443041172013135</v>
      </c>
      <c r="CC36" s="87">
        <f>CC$7/Wochen!$N$21*Wochen!$N25</f>
        <v>13.700429401363982</v>
      </c>
      <c r="CD36" s="87">
        <f>CD$7/Wochen!$O$21*Wochen!$O25</f>
        <v>14.914019772822884</v>
      </c>
      <c r="CE36" s="87">
        <f>CE$7/Wochen!$O$21*Wochen!$O25</f>
        <v>14.63793647454775</v>
      </c>
      <c r="CF36" s="87">
        <f>CF$7/Wochen!$O$21*Wochen!$O25</f>
        <v>15.179059739167018</v>
      </c>
      <c r="CG36" s="87">
        <f>CG$7/Wochen!$O$21*Wochen!$O25</f>
        <v>15.283971392511567</v>
      </c>
      <c r="CH36" s="87">
        <f>CH$7/Wochen!$O$21*Wochen!$O25</f>
        <v>15.493794699200674</v>
      </c>
      <c r="CI36" s="87">
        <f>CI$7/Wochen!$O$21*Wochen!$O25</f>
        <v>15.074148085822467</v>
      </c>
      <c r="CJ36" s="87">
        <f>CJ$7/Wochen!$O$21*Wochen!$O25</f>
        <v>14.41706983592764</v>
      </c>
      <c r="CK36" s="87">
        <f>CK$7/Wochen!$P$21*Wochen!$P25</f>
        <v>16.054088999030277</v>
      </c>
      <c r="CL36" s="87">
        <f>CL$7/Wochen!$P$21*Wochen!$P25</f>
        <v>16.299752181876954</v>
      </c>
      <c r="CM36" s="87">
        <f>CM$7/Wochen!$P$21*Wochen!$P25</f>
        <v>16.477857989440793</v>
      </c>
      <c r="CN36" s="87">
        <f>CN$7/Wochen!$P$21*Wochen!$P25</f>
        <v>16.398017455015623</v>
      </c>
      <c r="CO36" s="87">
        <f>CO$7/Wochen!$P$21*Wochen!$P25</f>
        <v>17.251697015407821</v>
      </c>
      <c r="CP36" s="87">
        <f>CP$7/Wochen!$P$21*Wochen!$P25</f>
        <v>16.398017455015623</v>
      </c>
      <c r="CQ36" s="87">
        <f>CQ$7/Wochen!$P$21*Wochen!$P25</f>
        <v>15.120568904212909</v>
      </c>
      <c r="CR36" s="87">
        <f>CR$7/Wochen!$Q$21*Wochen!$Q25</f>
        <v>14.635477478442503</v>
      </c>
      <c r="CS36" s="87">
        <f>CS$7/Wochen!$Q$21*Wochen!$Q25</f>
        <v>14.867173691821542</v>
      </c>
      <c r="CT36" s="87">
        <f>CT$7/Wochen!$Q$21*Wochen!$Q25</f>
        <v>15.192651705853999</v>
      </c>
      <c r="CU36" s="87">
        <f>CU$7/Wochen!$Q$21*Wochen!$Q25</f>
        <v>15.391248460178886</v>
      </c>
      <c r="CV36" s="87">
        <f>CV$7/Wochen!$Q$21*Wochen!$Q25</f>
        <v>14.795458197204221</v>
      </c>
      <c r="CW36" s="87">
        <f>CW$7/Wochen!$Q$21*Wochen!$Q25</f>
        <v>14.591344866370306</v>
      </c>
      <c r="CX36" s="87">
        <f>CX$7/Wochen!$Q$21*Wochen!$Q25</f>
        <v>13.526645600128541</v>
      </c>
      <c r="CY36" s="87">
        <f>CY$7/Wochen!$R$21*Wochen!$R25</f>
        <v>16.751064306520277</v>
      </c>
      <c r="CZ36" s="87">
        <f>CZ$7/Wochen!$R$21*Wochen!$R25</f>
        <v>15.948017028904323</v>
      </c>
      <c r="DA36" s="87">
        <f>DA$7/Wochen!$R$21*Wochen!$R25</f>
        <v>16.487564418552545</v>
      </c>
      <c r="DB36" s="87">
        <f>DB$7/Wochen!$R$21*Wochen!$R25</f>
        <v>15.9542908357607</v>
      </c>
      <c r="DC36" s="87">
        <f>DC$7/Wochen!$R$21*Wochen!$R25</f>
        <v>15.766076630069461</v>
      </c>
      <c r="DD36" s="87">
        <f>DD$7/Wochen!$R$21*Wochen!$R25</f>
        <v>15.916647994622453</v>
      </c>
      <c r="DE36" s="87">
        <f>DE$7/Wochen!$R$21*Wochen!$R25</f>
        <v>15.176338785570245</v>
      </c>
      <c r="DF36" s="87">
        <f>DF$7/Wochen!$S$21*Wochen!$S25</f>
        <v>13.584609431145999</v>
      </c>
      <c r="DG36" s="87">
        <f>DG$7/Wochen!$S$21*Wochen!$S25</f>
        <v>13.121786721211787</v>
      </c>
      <c r="DH36" s="87">
        <f>DH$7/Wochen!$S$21*Wochen!$S25</f>
        <v>13.370998949637903</v>
      </c>
      <c r="DI36" s="87">
        <f>DI$7/Wochen!$S$21*Wochen!$S25</f>
        <v>13.340483166565315</v>
      </c>
      <c r="DJ36" s="87">
        <f>DJ$7/Wochen!$S$21*Wochen!$S25</f>
        <v>13.192990215047818</v>
      </c>
      <c r="DK36" s="87">
        <f>DK$7/Wochen!$S$21*Wochen!$S25</f>
        <v>12.735253468959035</v>
      </c>
      <c r="DL36" s="87">
        <f>DL$7/Wochen!$S$21*Wochen!$S25</f>
        <v>12.653878047432142</v>
      </c>
      <c r="DM36" s="87">
        <f>DM$7/Wochen!$T$21*Wochen!$T25</f>
        <v>10.478093215602996</v>
      </c>
      <c r="DN36" s="87">
        <f>DN$7/Wochen!$T$21*Wochen!$T25</f>
        <v>11.678663239074551</v>
      </c>
      <c r="DO36" s="87">
        <f>DO$7/Wochen!$T$21*Wochen!$T25</f>
        <v>11.635632055437577</v>
      </c>
      <c r="DP36" s="87">
        <f>DP$7/Wochen!$T$21*Wochen!$T25</f>
        <v>11.510841622890355</v>
      </c>
      <c r="DQ36" s="87">
        <f>DQ$7/Wochen!$T$21*Wochen!$T25</f>
        <v>11.16228903543087</v>
      </c>
      <c r="DR36" s="87">
        <f>DR$7/Wochen!$T$21*Wochen!$T25</f>
        <v>10.495305689057783</v>
      </c>
      <c r="DS36" s="87">
        <f>DS$7/Wochen!$T$21*Wochen!$T25</f>
        <v>10.039175142505867</v>
      </c>
      <c r="DT36" s="87">
        <f>DT$7/Wochen!$U$21*Wochen!$U25</f>
        <v>13.162200117027503</v>
      </c>
      <c r="DU36" s="87">
        <f>DU$7/Wochen!$U$21*Wochen!$U25</f>
        <v>13.811234640140434</v>
      </c>
      <c r="DV36" s="87">
        <f>DV$7/Wochen!$U$21*Wochen!$U25</f>
        <v>13.508718548858981</v>
      </c>
      <c r="DW36" s="87">
        <f>DW$7/Wochen!$U$21*Wochen!$U25</f>
        <v>13.448215330602693</v>
      </c>
      <c r="DX36" s="87">
        <f>DX$7/Wochen!$U$21*Wochen!$U25</f>
        <v>13.948741954359274</v>
      </c>
      <c r="DY36" s="87">
        <f>DY$7/Wochen!$U$21*Wochen!$U25</f>
        <v>13.552720889409011</v>
      </c>
      <c r="DZ36" s="87">
        <f>DZ$7/Wochen!$U$21*Wochen!$U25</f>
        <v>12.568168519602105</v>
      </c>
      <c r="EA36" s="87">
        <f>EA$7/Wochen!$V$21*Wochen!$V25</f>
        <v>14.042060988433228</v>
      </c>
      <c r="EB36" s="87">
        <f>EB$7/Wochen!$V$21*Wochen!$V25</f>
        <v>13.700841219768664</v>
      </c>
      <c r="EC36" s="87">
        <f>EC$7/Wochen!$V$21*Wochen!$V25</f>
        <v>14.568349106203996</v>
      </c>
      <c r="ED36" s="87">
        <f>ED$7/Wochen!$V$21*Wochen!$V25</f>
        <v>14.822818086225027</v>
      </c>
      <c r="EE36" s="87">
        <f>EE$7/Wochen!$V$21*Wochen!$V25</f>
        <v>14.81125131440589</v>
      </c>
      <c r="EF36" s="87">
        <f>EF$7/Wochen!$V$21*Wochen!$V25</f>
        <v>14.059411146161935</v>
      </c>
      <c r="EG36" s="87">
        <f>EG$7/Wochen!$V$21*Wochen!$V25</f>
        <v>12.995268138801261</v>
      </c>
      <c r="EH36" s="87">
        <f>EH$7/Wochen!$W$21*Wochen!$W25</f>
        <v>13.197458850707481</v>
      </c>
      <c r="EI36" s="87">
        <f>EI$7/Wochen!$W$21*Wochen!$W25</f>
        <v>13.34946578111464</v>
      </c>
      <c r="EJ36" s="87">
        <f>EJ$7/Wochen!$W$21*Wochen!$W25</f>
        <v>12.888016170950044</v>
      </c>
      <c r="EK36" s="87">
        <f>EK$7/Wochen!$W$21*Wochen!$W25</f>
        <v>13.615477909327174</v>
      </c>
      <c r="EL36" s="87">
        <f>EL$7/Wochen!$W$21*Wochen!$W25</f>
        <v>13.979208778515739</v>
      </c>
      <c r="EM36" s="87">
        <f>EM$7/Wochen!$W$21*Wochen!$W25</f>
        <v>13.892347675425933</v>
      </c>
      <c r="EN36" s="87">
        <f>EN$7/Wochen!$W$21*Wochen!$W25</f>
        <v>13.078024833958994</v>
      </c>
      <c r="EO36" s="87">
        <f>EO$7/Wochen!$X$21*Wochen!$X25</f>
        <v>15.868325526932084</v>
      </c>
      <c r="EP36" s="87">
        <f>EP$7/Wochen!$X$21*Wochen!$X25</f>
        <v>16.043735362997658</v>
      </c>
      <c r="EQ36" s="87">
        <f>EQ$7/Wochen!$X$21*Wochen!$X25</f>
        <v>15.191744730679156</v>
      </c>
      <c r="ER36" s="87">
        <f>ER$7/Wochen!$X$21*Wochen!$X25</f>
        <v>15.122833723653397</v>
      </c>
      <c r="ES36" s="87">
        <f>ES$7/Wochen!$X$21*Wochen!$X25</f>
        <v>15.899648711943794</v>
      </c>
      <c r="ET36" s="87">
        <f>ET$7/Wochen!$X$21*Wochen!$X25</f>
        <v>14.627927400468385</v>
      </c>
      <c r="EU36" s="87">
        <f>EU$7/Wochen!$X$21*Wochen!$X25</f>
        <v>14.245784543325527</v>
      </c>
      <c r="EV36" s="87">
        <f>EV$7/Wochen!$Y$21*Wochen!$Y25</f>
        <v>16.209502984457185</v>
      </c>
      <c r="EW36" s="87">
        <f>EW$7/Wochen!$Y$21*Wochen!$Y25</f>
        <v>15.455114945925182</v>
      </c>
      <c r="EX36" s="87">
        <f>EX$7/Wochen!$Y$21*Wochen!$Y25</f>
        <v>15.809349329235861</v>
      </c>
      <c r="EY36" s="87">
        <f>EY$7/Wochen!$Y$21*Wochen!$Y25</f>
        <v>15.022161810767686</v>
      </c>
      <c r="EZ36" s="87">
        <f>EZ$7/Wochen!$Y$21*Wochen!$Y25</f>
        <v>16.025825896814606</v>
      </c>
      <c r="FA36" s="87">
        <f>FA$7/Wochen!$Y$21*Wochen!$Y25</f>
        <v>16.137344128597601</v>
      </c>
      <c r="FB36" s="87">
        <f>FB$7/Wochen!$Y$21*Wochen!$Y25</f>
        <v>16.340700904201881</v>
      </c>
      <c r="FC36" s="87">
        <f>FC$7/Wochen!$Z$21*Wochen!$Z25</f>
        <v>17.659367674804187</v>
      </c>
      <c r="FD36" s="87">
        <f>FD$7/Wochen!$Z$21*Wochen!$Z25</f>
        <v>18.420902178263105</v>
      </c>
      <c r="FE36" s="87">
        <f>FE$7/Wochen!$Z$21*Wochen!$Z25</f>
        <v>18.894288491224057</v>
      </c>
      <c r="FF36" s="87">
        <f>FF$7/Wochen!$Z$21*Wochen!$Z25</f>
        <v>17.23400606025956</v>
      </c>
      <c r="FG36" s="87">
        <f>FG$7/Wochen!$Z$21*Wochen!$Z25</f>
        <v>15.992224572637356</v>
      </c>
      <c r="FH36" s="87">
        <f>FH$7/Wochen!$Z$21*Wochen!$Z25</f>
        <v>16.29409410553999</v>
      </c>
      <c r="FI36" s="87">
        <f>FI$7/Wochen!$Z$21*Wochen!$Z25</f>
        <v>15.505116917271739</v>
      </c>
      <c r="FJ36" s="87">
        <f>FJ$7/Wochen!$AA$21*Wochen!$AA25</f>
        <v>15.896869691822372</v>
      </c>
      <c r="FK36" s="87">
        <f>FK$7/Wochen!$AA$21*Wochen!$AA25</f>
        <v>16.846881824799805</v>
      </c>
      <c r="FL36" s="87">
        <f>FL$7/Wochen!$AA$21*Wochen!$AA25</f>
        <v>16.910215966998301</v>
      </c>
      <c r="FM36" s="87">
        <f>FM$7/Wochen!$AA$21*Wochen!$AA25</f>
        <v>16.30502305265712</v>
      </c>
      <c r="FN36" s="87">
        <f>FN$7/Wochen!$AA$21*Wochen!$AA25</f>
        <v>17.269109439456443</v>
      </c>
      <c r="FO36" s="87">
        <f>FO$7/Wochen!$AA$21*Wochen!$AA25</f>
        <v>16.92429022082019</v>
      </c>
      <c r="FP36" s="87">
        <f>FP$7/Wochen!$AA$21*Wochen!$AA25</f>
        <v>15.847609803445765</v>
      </c>
      <c r="FQ36" s="87">
        <f>FQ$7/Wochen!$AB$21*Wochen!$AB25</f>
        <v>14.713384217801551</v>
      </c>
      <c r="FR36" s="87">
        <f>FR$7/Wochen!$AB$21*Wochen!$AB25</f>
        <v>16.140994050123204</v>
      </c>
      <c r="FS36" s="87">
        <f>FS$7/Wochen!$AB$21*Wochen!$AB25</f>
        <v>17.079872588496904</v>
      </c>
      <c r="FT36" s="87">
        <f>FT$7/Wochen!$AB$21*Wochen!$AB25</f>
        <v>15.542941282528998</v>
      </c>
      <c r="FU36" s="87">
        <f>FU$7/Wochen!$AB$21*Wochen!$AB25</f>
        <v>14.996333914297734</v>
      </c>
      <c r="FV36" s="87">
        <f>FV$7/Wochen!$AB$21*Wochen!$AB25</f>
        <v>14.288959673057274</v>
      </c>
      <c r="FW36" s="87">
        <f>FW$7/Wochen!$AB$21*Wochen!$AB25</f>
        <v>14.237514273694334</v>
      </c>
      <c r="FX36" s="87">
        <f>FX$7/Wochen!$AC$21*Wochen!$AC25</f>
        <v>14.509431856233956</v>
      </c>
      <c r="FY36" s="87">
        <f>FY$7/Wochen!$AC$21*Wochen!$AC25</f>
        <v>15.517356847862484</v>
      </c>
      <c r="FZ36" s="87">
        <f>FZ$7/Wochen!$AC$21*Wochen!$AC25</f>
        <v>16.824143319566918</v>
      </c>
      <c r="GA36" s="87">
        <f>GA$7/Wochen!$AC$21*Wochen!$AC25</f>
        <v>15.704877776537561</v>
      </c>
      <c r="GB36" s="87">
        <f>GB$7/Wochen!$AC$21*Wochen!$AC25</f>
        <v>13.964449157272018</v>
      </c>
      <c r="GC36" s="87">
        <f>GC$7/Wochen!$AC$21*Wochen!$AC25</f>
        <v>13.823808460765711</v>
      </c>
      <c r="GD36" s="87">
        <f>GD$7/Wochen!$AC$21*Wochen!$AC25</f>
        <v>14.655932581761359</v>
      </c>
      <c r="GE36" s="87">
        <f>GE$7/Wochen!$AD$21*Wochen!$AD25</f>
        <v>17.385210246495895</v>
      </c>
      <c r="GF36" s="87">
        <f>GF$7/Wochen!$AD$21*Wochen!$AD25</f>
        <v>15.451304978250363</v>
      </c>
      <c r="GG36" s="87">
        <f>GG$7/Wochen!$AD$21*Wochen!$AD25</f>
        <v>15.318390526824553</v>
      </c>
      <c r="GH36" s="87">
        <f>GH$7/Wochen!$AD$21*Wochen!$AD25</f>
        <v>15.597510874818752</v>
      </c>
      <c r="GI36" s="87">
        <f>GI$7/Wochen!$AD$21*Wochen!$AD25</f>
        <v>16.202271628806187</v>
      </c>
      <c r="GJ36" s="87">
        <f>GJ$7/Wochen!$AD$21*Wochen!$AD25</f>
        <v>15.537699371677141</v>
      </c>
      <c r="GK36" s="87">
        <f>GK$7/Wochen!$AD$21*Wochen!$AD25</f>
        <v>14.507612373127113</v>
      </c>
      <c r="GL36" s="87">
        <f>GL$7/Wochen!$AE$21*Wochen!$AE25</f>
        <v>12.574422452356151</v>
      </c>
      <c r="GM36" s="87">
        <f>GM$7/Wochen!$AE$21*Wochen!$AE25</f>
        <v>13.156198296464245</v>
      </c>
      <c r="GN36" s="87">
        <f>GN$7/Wochen!$AE$21*Wochen!$AE25</f>
        <v>13.392364728230895</v>
      </c>
      <c r="GO36" s="87">
        <f>GO$7/Wochen!$AE$21*Wochen!$AE25</f>
        <v>13.956860101721919</v>
      </c>
      <c r="GP36" s="87">
        <f>GP$7/Wochen!$AE$21*Wochen!$AE25</f>
        <v>14.233347631595073</v>
      </c>
      <c r="GQ36" s="87">
        <f>GQ$7/Wochen!$AE$21*Wochen!$AE25</f>
        <v>13.565169434401618</v>
      </c>
      <c r="GR36" s="87">
        <f>GR$7/Wochen!$AE$21*Wochen!$AE25</f>
        <v>13.121637355230099</v>
      </c>
      <c r="GS36" s="87">
        <f>GS$7/Wochen!$AF$21*Wochen!$AF25</f>
        <v>12.859753203607024</v>
      </c>
      <c r="GT36" s="87">
        <f>GT$7/Wochen!$AF$21*Wochen!$AF25</f>
        <v>13.116279069767442</v>
      </c>
      <c r="GU36" s="87">
        <f>GU$7/Wochen!$AF$21*Wochen!$AF25</f>
        <v>13.049359278595158</v>
      </c>
      <c r="GV36" s="87">
        <f>GV$7/Wochen!$AF$21*Wochen!$AF25</f>
        <v>13.35607498813479</v>
      </c>
      <c r="GW36" s="87">
        <f>GW$7/Wochen!$AF$21*Wochen!$AF25</f>
        <v>14.348718557190317</v>
      </c>
      <c r="GX36" s="87">
        <f>GX$7/Wochen!$AF$21*Wochen!$AF25</f>
        <v>14.170265780730897</v>
      </c>
      <c r="GY36" s="87">
        <f>GY$7/Wochen!$AF$21*Wochen!$AF25</f>
        <v>13.099549121974372</v>
      </c>
      <c r="GZ36" s="87">
        <f>GZ$7/Wochen!$AG$21*Wochen!$AG25</f>
        <v>12.450331125827814</v>
      </c>
      <c r="HA36" s="87">
        <f>HA$7/Wochen!$AG$21*Wochen!$AG25</f>
        <v>12.465613856342333</v>
      </c>
      <c r="HB36" s="87">
        <f>HB$7/Wochen!$AG$21*Wochen!$AG25</f>
        <v>13.953132959755477</v>
      </c>
      <c r="HC36" s="87">
        <f>HC$7/Wochen!$AG$21*Wochen!$AG25</f>
        <v>15.31329597554763</v>
      </c>
      <c r="HD36" s="87">
        <f>HD$7/Wochen!$AG$21*Wochen!$AG25</f>
        <v>16.775343861436575</v>
      </c>
      <c r="HE36" s="87">
        <f>HE$7/Wochen!$AG$21*Wochen!$AG25</f>
        <v>15.568008150789609</v>
      </c>
      <c r="HF36" s="87">
        <f>HF$7/Wochen!$AG$21*Wochen!$AG25</f>
        <v>13.474274070300559</v>
      </c>
      <c r="HG36" s="87">
        <f>HG$7/Wochen!$AH$21*Wochen!$AH25</f>
        <v>15.291710696254551</v>
      </c>
      <c r="HH36" s="87">
        <f>HH$7/Wochen!$AH$21*Wochen!$AH25</f>
        <v>15.43401432429259</v>
      </c>
      <c r="HI36" s="87">
        <f>HI$7/Wochen!$AH$21*Wochen!$AH25</f>
        <v>14.153281671950218</v>
      </c>
      <c r="HJ36" s="87">
        <f>HJ$7/Wochen!$AH$21*Wochen!$AH25</f>
        <v>14.099917811435951</v>
      </c>
      <c r="HK36" s="87">
        <f>HK$7/Wochen!$AH$21*Wochen!$AH25</f>
        <v>14.722496184102384</v>
      </c>
      <c r="HL36" s="87">
        <f>HL$7/Wochen!$AH$21*Wochen!$AH25</f>
        <v>14.254080075143831</v>
      </c>
      <c r="HM36" s="87">
        <f>HM$7/Wochen!$AH$21*Wochen!$AH25</f>
        <v>13.044499236820476</v>
      </c>
      <c r="HN36" s="87">
        <f>HN$7/Wochen!$AI$21*Wochen!$AI25</f>
        <v>15.513059250302296</v>
      </c>
      <c r="HO36" s="87">
        <f>HO$7/Wochen!$AI$21*Wochen!$AI25</f>
        <v>16.165477629987908</v>
      </c>
      <c r="HP36" s="87">
        <f>HP$7/Wochen!$AI$21*Wochen!$AI25</f>
        <v>16.554292623941958</v>
      </c>
      <c r="HQ36" s="87">
        <f>HQ$7/Wochen!$AI$21*Wochen!$AI25</f>
        <v>14.880411124546553</v>
      </c>
      <c r="HR36" s="87">
        <f>HR$7/Wochen!$AI$21*Wochen!$AI25</f>
        <v>16.205018137847642</v>
      </c>
      <c r="HS36" s="87">
        <f>HS$7/Wochen!$AI$21*Wochen!$AI25</f>
        <v>15.644860943168078</v>
      </c>
      <c r="HT36" s="87">
        <f>HT$7/Wochen!$AI$21*Wochen!$AI25</f>
        <v>14.036880290205563</v>
      </c>
      <c r="HU36" s="87">
        <f>HU$7/Wochen!$AJ$21*Wochen!$AJ25</f>
        <v>15.297226057487135</v>
      </c>
      <c r="HV36" s="87">
        <f>HV$7/Wochen!$AJ$21*Wochen!$AJ25</f>
        <v>14.551838835195181</v>
      </c>
      <c r="HW36" s="87">
        <f>HW$7/Wochen!$AJ$21*Wochen!$AJ25</f>
        <v>14.827162043429146</v>
      </c>
      <c r="HX36" s="87">
        <f>HX$7/Wochen!$AJ$21*Wochen!$AJ25</f>
        <v>15.048763650056483</v>
      </c>
      <c r="HY36" s="87">
        <f>HY$7/Wochen!$AJ$21*Wochen!$AJ25</f>
        <v>16.082904480984059</v>
      </c>
      <c r="HZ36" s="87">
        <f>HZ$7/Wochen!$AJ$21*Wochen!$AJ25</f>
        <v>15.364378059495417</v>
      </c>
      <c r="IA36" s="87">
        <f>IA$7/Wochen!$AJ$21*Wochen!$AJ25</f>
        <v>15.82772687335258</v>
      </c>
      <c r="IB36" s="87">
        <f>IB$7/Wochen!$AK$21*Wochen!$AK25</f>
        <v>13.293980200455021</v>
      </c>
      <c r="IC36" s="87">
        <f>IC$7/Wochen!$AK$21*Wochen!$AK25</f>
        <v>13.241960277931501</v>
      </c>
      <c r="ID36" s="87">
        <f>ID$7/Wochen!$AK$21*Wochen!$AK25</f>
        <v>12.531021336776732</v>
      </c>
      <c r="IE36" s="87">
        <f>IE$7/Wochen!$AK$21*Wochen!$AK25</f>
        <v>13.004980630879913</v>
      </c>
      <c r="IF36" s="87">
        <f>IF$7/Wochen!$AK$21*Wochen!$AK25</f>
        <v>13.432699993851072</v>
      </c>
      <c r="IG36" s="87">
        <f>IG$7/Wochen!$AK$21*Wochen!$AK25</f>
        <v>13.814179425690218</v>
      </c>
      <c r="IH36" s="87">
        <f>IH$7/Wochen!$AK$21*Wochen!$AK25</f>
        <v>14.681178134415543</v>
      </c>
      <c r="II36" s="87">
        <f>II$7/Wochen!$AL$21*Wochen!$AL25</f>
        <v>14.385779894539887</v>
      </c>
      <c r="IJ36" s="87">
        <f>IJ$7/Wochen!$AL$21*Wochen!$AL25</f>
        <v>14.42467539831037</v>
      </c>
      <c r="IK36" s="87">
        <f>IK$7/Wochen!$AL$21*Wochen!$AL25</f>
        <v>14.702500425242388</v>
      </c>
      <c r="IL36" s="87">
        <f>IL$7/Wochen!$AL$21*Wochen!$AL25</f>
        <v>14.207971877303397</v>
      </c>
      <c r="IM36" s="87">
        <f>IM$7/Wochen!$AL$21*Wochen!$AL25</f>
        <v>13.646765322900722</v>
      </c>
      <c r="IN36" s="87">
        <f>IN$7/Wochen!$AL$21*Wochen!$AL25</f>
        <v>13.324488291659579</v>
      </c>
      <c r="IO36" s="87">
        <f>IO$7/Wochen!$AL$21*Wochen!$AL25</f>
        <v>13.307818790043658</v>
      </c>
      <c r="IP36" s="87">
        <f>IP$7/Wochen!$AM$21*Wochen!$AM25</f>
        <v>15.078246184638479</v>
      </c>
      <c r="IQ36" s="87">
        <f>IQ$7/Wochen!$AM$21*Wochen!$AM25</f>
        <v>15.018013510132599</v>
      </c>
      <c r="IR36" s="87">
        <f>IR$7/Wochen!$AM$21*Wochen!$AM25</f>
        <v>16.068739054290717</v>
      </c>
      <c r="IS36" s="87">
        <f>IS$7/Wochen!$AM$21*Wochen!$AM25</f>
        <v>15.76757568176132</v>
      </c>
      <c r="IT36" s="87">
        <f>IT$7/Wochen!$AM$21*Wochen!$AM25</f>
        <v>15.018013510132599</v>
      </c>
      <c r="IU36" s="87">
        <f>IU$7/Wochen!$AM$21*Wochen!$AM25</f>
        <v>14.904240680510382</v>
      </c>
      <c r="IV36" s="87">
        <f>IV$7/Wochen!$AM$21*Wochen!$AM25</f>
        <v>15.145171378533901</v>
      </c>
      <c r="IW36" s="87">
        <f>IW$7/Wochen!$AN$21*Wochen!$AN25</f>
        <v>14.915537017726798</v>
      </c>
      <c r="IX36" s="87">
        <f>IX$7/Wochen!$AN$21*Wochen!$AN25</f>
        <v>14.177267987486967</v>
      </c>
      <c r="IY36" s="87">
        <f>IY$7/Wochen!$AN$21*Wochen!$AN25</f>
        <v>14.383733055265902</v>
      </c>
      <c r="IZ36" s="87">
        <f>IZ$7/Wochen!$AN$21*Wochen!$AN25</f>
        <v>14.67153284671533</v>
      </c>
      <c r="JA36" s="87">
        <f>JA$7/Wochen!$AN$21*Wochen!$AN25</f>
        <v>15.046923879040667</v>
      </c>
      <c r="JB36" s="87">
        <f>JB$7/Wochen!$AN$21*Wochen!$AN25</f>
        <v>14.696558915537016</v>
      </c>
      <c r="JC36" s="87">
        <f>JC$7/Wochen!$AN$21*Wochen!$AN25</f>
        <v>14.108446298227321</v>
      </c>
      <c r="JD36" s="87">
        <f>JD$7/Wochen!$AO$21*Wochen!$AO25</f>
        <v>12.602666666666666</v>
      </c>
      <c r="JE36" s="87">
        <f>JE$7/Wochen!$AO$21*Wochen!$AO25</f>
        <v>12.757333333333333</v>
      </c>
      <c r="JF36" s="87">
        <f>JF$7/Wochen!$AO$21*Wochen!$AO25</f>
        <v>12.581333333333333</v>
      </c>
      <c r="JG36" s="87">
        <f>JG$7/Wochen!$AO$21*Wochen!$AO25</f>
        <v>12.458666666666666</v>
      </c>
      <c r="JH36" s="87">
        <f>JH$7/Wochen!$AO$21*Wochen!$AO25</f>
        <v>12.458666666666666</v>
      </c>
      <c r="JI36" s="87">
        <f>JI$7/Wochen!$AO$21*Wochen!$AO25</f>
        <v>12.714666666666668</v>
      </c>
      <c r="JJ36" s="87">
        <f>JJ$7/Wochen!$AO$21*Wochen!$AO25</f>
        <v>12.426666666666666</v>
      </c>
      <c r="JK36" s="87">
        <f>JK$7/Wochen!$AP$21*Wochen!$AP25</f>
        <v>14.993449028847261</v>
      </c>
      <c r="JL36" s="87">
        <f>JL$7/Wochen!$AP$21*Wochen!$AP25</f>
        <v>14.635903919089758</v>
      </c>
      <c r="JM36" s="87">
        <f>JM$7/Wochen!$AP$21*Wochen!$AP25</f>
        <v>15.298241581427421</v>
      </c>
      <c r="JN36" s="87">
        <f>JN$7/Wochen!$AP$21*Wochen!$AP25</f>
        <v>14.635903919089758</v>
      </c>
      <c r="JO36" s="87">
        <f>JO$7/Wochen!$AP$21*Wochen!$AP25</f>
        <v>14.811745776347546</v>
      </c>
      <c r="JP36" s="87">
        <f>JP$7/Wochen!$AP$21*Wochen!$AP25</f>
        <v>13.557407194575335</v>
      </c>
      <c r="JQ36" s="87">
        <f>JQ$7/Wochen!$AP$21*Wochen!$AP25</f>
        <v>14.067348580622918</v>
      </c>
      <c r="JR36" s="87">
        <f>JR$7/Wochen!$AP$21*Wochen!$AQ25</f>
        <v>14.406504999425355</v>
      </c>
      <c r="JS36" s="87">
        <f>JS$7/Wochen!$AP$21*Wochen!$AQ25</f>
        <v>14.897770371221698</v>
      </c>
      <c r="JT36" s="87">
        <f>JT$7/Wochen!$AP$21*Wochen!$AQ25</f>
        <v>14.60774623606482</v>
      </c>
      <c r="JU36" s="87">
        <f>JU$7/Wochen!$AP$21*Wochen!$AQ25</f>
        <v>13.856051028617399</v>
      </c>
      <c r="JV36" s="87">
        <f>JV$7/Wochen!$AP$21*Wochen!$AQ25</f>
        <v>14.885932651419376</v>
      </c>
      <c r="JW36" s="87">
        <f>JW$7/Wochen!$AP$21*Wochen!$AQ25</f>
        <v>14.098724284564993</v>
      </c>
      <c r="JX36" s="87">
        <f>JX$7/Wochen!$AP$21*Wochen!$AQ25</f>
        <v>13.270083898402481</v>
      </c>
      <c r="JY36" s="87">
        <f>JY$7/Wochen!$AR$21*Wochen!$AR25</f>
        <v>12.754330352088759</v>
      </c>
      <c r="JZ36" s="87">
        <f>JZ$7/Wochen!$AR$21*Wochen!$AR25</f>
        <v>13.547152722744254</v>
      </c>
      <c r="KA36" s="87">
        <f>KA$7/Wochen!$AR$21*Wochen!$AR25</f>
        <v>13.823842409147515</v>
      </c>
      <c r="KB36" s="87">
        <f>KB$7/Wochen!$AR$21*Wochen!$AR25</f>
        <v>13.387524057511603</v>
      </c>
      <c r="KC36" s="87">
        <f>KC$7/Wochen!$AR$21*Wochen!$AR25</f>
        <v>13.180006792709158</v>
      </c>
      <c r="KD36" s="87">
        <f>KD$7/Wochen!$AR$21*Wochen!$AR25</f>
        <v>13.616325144345069</v>
      </c>
      <c r="KE36" s="87">
        <f>KE$7/Wochen!$AR$21*Wochen!$AR25</f>
        <v>13.69081852145364</v>
      </c>
      <c r="KF36" s="87">
        <f>KF$7/Wochen!$AS$21*Wochen!$AS25</f>
        <v>15.334838818946535</v>
      </c>
      <c r="KG36" s="87">
        <f>KG$7/Wochen!$AS$21*Wochen!$AS25</f>
        <v>15.288770959182521</v>
      </c>
      <c r="KH36" s="87">
        <f>KH$7/Wochen!$AS$21*Wochen!$AS25</f>
        <v>14.839609326483375</v>
      </c>
      <c r="KI36" s="87">
        <f>KI$7/Wochen!$AS$21*Wochen!$AS25</f>
        <v>13.647603455089481</v>
      </c>
      <c r="KJ36" s="87">
        <f>KJ$7/Wochen!$AS$21*Wochen!$AS25</f>
        <v>14.718681194602835</v>
      </c>
      <c r="KK36" s="87">
        <f>KK$7/Wochen!$AS$21*Wochen!$AS25</f>
        <v>14.666854852368317</v>
      </c>
      <c r="KL36" s="87">
        <f>KL$7/Wochen!$AS$21*Wochen!$AS25</f>
        <v>13.503641393326935</v>
      </c>
      <c r="KM36" s="87">
        <f>KM$7/Wochen!$AT$21*Wochen!$AT25</f>
        <v>16.334275985456223</v>
      </c>
      <c r="KN36" s="87">
        <f>KN$7/Wochen!$AT$21*Wochen!$AT25</f>
        <v>15.907658567553529</v>
      </c>
      <c r="KO36" s="87">
        <f>KO$7/Wochen!$AT$21*Wochen!$AT25</f>
        <v>15.86241126565476</v>
      </c>
      <c r="KP36" s="87">
        <f>KP$7/Wochen!$AT$21*Wochen!$AT25</f>
        <v>16.463553990881284</v>
      </c>
      <c r="KQ36" s="87">
        <f>KQ$7/Wochen!$AT$21*Wochen!$AT25</f>
        <v>16.560512494950078</v>
      </c>
      <c r="KR36" s="87">
        <f>KR$7/Wochen!$AT$21*Wochen!$AT25</f>
        <v>15.53921625209211</v>
      </c>
      <c r="KS36" s="87">
        <f>KS$7/Wochen!$AT$21*Wochen!$AT25</f>
        <v>15.332371443412015</v>
      </c>
      <c r="KT36" s="87">
        <f>KT$7/Wochen!$AU$21*Wochen!$AU25</f>
        <v>15.54345837145471</v>
      </c>
      <c r="KU36" s="87">
        <f>KU$7/Wochen!$AU$21*Wochen!$AU25</f>
        <v>15.268069533394327</v>
      </c>
      <c r="KV36" s="87">
        <f>KV$7/Wochen!$AU$21*Wochen!$AU25</f>
        <v>15.818847209515098</v>
      </c>
      <c r="KW36" s="87">
        <f>KW$7/Wochen!$AU$21*Wochen!$AU25</f>
        <v>16.356816102470265</v>
      </c>
      <c r="KX36" s="87">
        <f>KX$7/Wochen!$AU$21*Wochen!$AU25</f>
        <v>16.062214089661481</v>
      </c>
      <c r="KY36" s="87">
        <f>KY$7/Wochen!$AU$21*Wochen!$AU25</f>
        <v>16.696248856358647</v>
      </c>
      <c r="KZ36" s="87">
        <f>KZ$7/Wochen!$AU$21*Wochen!$AU25</f>
        <v>16.254345837145472</v>
      </c>
      <c r="LA36" s="87">
        <f>LA$7/Wochen!$AV$21*Wochen!$AV25</f>
        <v>14.192284002463742</v>
      </c>
      <c r="LB36" s="87">
        <f>LB$7/Wochen!$AV$21*Wochen!$AV25</f>
        <v>13.81460328125875</v>
      </c>
      <c r="LC36" s="87">
        <f>LC$7/Wochen!$AV$21*Wochen!$AV25</f>
        <v>13.819922728036284</v>
      </c>
      <c r="LD36" s="87">
        <f>LD$7/Wochen!$AV$21*Wochen!$AV25</f>
        <v>13.548630942381992</v>
      </c>
      <c r="LE36" s="87">
        <f>LE$7/Wochen!$AV$21*Wochen!$AV25</f>
        <v>13.623103197267483</v>
      </c>
      <c r="LF36" s="87">
        <f>LF$7/Wochen!$AV$21*Wochen!$AV25</f>
        <v>13.335853071280585</v>
      </c>
      <c r="LG36" s="87">
        <f>LG$7/Wochen!$AV$21*Wochen!$AV25</f>
        <v>12.665602777311159</v>
      </c>
      <c r="LH36" s="87">
        <f>LH$7/Wochen!$AW$21*Wochen!$AW25</f>
        <v>17.590176515732924</v>
      </c>
      <c r="LI36" s="87">
        <f>LI$7/Wochen!$AW$21*Wochen!$AW25</f>
        <v>17.208639403574171</v>
      </c>
      <c r="LJ36" s="87">
        <f>LJ$7/Wochen!$AW$21*Wochen!$AW25</f>
        <v>17.208639403574171</v>
      </c>
      <c r="LK36" s="87">
        <f>LK$7/Wochen!$AW$21*Wochen!$AW25</f>
        <v>17.004714395351389</v>
      </c>
      <c r="LL36" s="87">
        <f>LL$7/Wochen!$AW$21*Wochen!$AW25</f>
        <v>17.294156342506305</v>
      </c>
      <c r="LM36" s="87">
        <f>LM$7/Wochen!$AW$21*Wochen!$AW25</f>
        <v>16.813945839272012</v>
      </c>
      <c r="LN36" s="87">
        <f>LN$7/Wochen!$AW$21*Wochen!$AW25</f>
        <v>16.879728099989038</v>
      </c>
      <c r="LO36" s="87">
        <f>LO$7/Wochen!$AX$21*Wochen!$AX25</f>
        <v>16.255732398165634</v>
      </c>
      <c r="LP36" s="87">
        <f>LP$7/Wochen!$AX$21*Wochen!$AX25</f>
        <v>16.355004046398705</v>
      </c>
      <c r="LQ36" s="87">
        <f>LQ$7/Wochen!$AX$21*Wochen!$AX25</f>
        <v>16.466684650660913</v>
      </c>
      <c r="LR36" s="87">
        <f>LR$7/Wochen!$AX$21*Wochen!$AX25</f>
        <v>16.677636903156191</v>
      </c>
      <c r="LS36" s="87">
        <f>LS$7/Wochen!$AX$21*Wochen!$AX25</f>
        <v>16.714863771243593</v>
      </c>
      <c r="LT36" s="87">
        <f>LT$7/Wochen!$AX$21*Wochen!$AX25</f>
        <v>16.522524952792015</v>
      </c>
      <c r="LU36" s="87">
        <f>LU$7/Wochen!$AX$21*Wochen!$AX25</f>
        <v>16.00755327758295</v>
      </c>
      <c r="LV36" s="87">
        <f>LV$7/Wochen!$AY$21*Wochen!$AY25</f>
        <v>13.111780851407353</v>
      </c>
      <c r="LW36" s="87">
        <f>LW$7/Wochen!$AY$21*Wochen!$AY25</f>
        <v>13.131155481405738</v>
      </c>
      <c r="LX36" s="87">
        <f>LX$7/Wochen!$AY$21*Wochen!$AY25</f>
        <v>13.208654001399278</v>
      </c>
      <c r="LY36" s="87">
        <f>LY$7/Wochen!$AY$21*Wochen!$AY25</f>
        <v>12.961627468919863</v>
      </c>
      <c r="LZ36" s="87">
        <f>LZ$7/Wochen!$AY$21*Wochen!$AY25</f>
        <v>13.266777891394435</v>
      </c>
      <c r="MA36" s="87">
        <f>MA$7/Wochen!$AY$21*Wochen!$AY25</f>
        <v>12.249609816479198</v>
      </c>
      <c r="MB36" s="87">
        <f>MB$7/Wochen!$AY$21*Wochen!$AY25</f>
        <v>12.070394488994134</v>
      </c>
      <c r="MC36" s="87">
        <f>MC$7/Wochen!$AZ$21*Wochen!$AZ25</f>
        <v>13.567883821762525</v>
      </c>
      <c r="MD36" s="87">
        <f>MD$7/Wochen!$AZ$21*Wochen!$AZ25</f>
        <v>13.359452541398944</v>
      </c>
      <c r="ME36" s="87">
        <f>ME$7/Wochen!$AZ$21*Wochen!$AZ25</f>
        <v>13.369377840463878</v>
      </c>
      <c r="MF36" s="87">
        <f>MF$7/Wochen!$AZ$21*Wochen!$AZ25</f>
        <v>13.438854933918403</v>
      </c>
      <c r="MG36" s="87">
        <f>MG$7/Wochen!$AZ$21*Wochen!$AZ25</f>
        <v>14.049260826411743</v>
      </c>
      <c r="MH36" s="87">
        <f>MH$7/Wochen!$AZ$21*Wochen!$AZ25</f>
        <v>13.394191088126208</v>
      </c>
      <c r="MI36" s="87">
        <f>MI$7/Wochen!$AZ$21*Wochen!$AZ25</f>
        <v>13.820978947918299</v>
      </c>
      <c r="MJ36" s="87">
        <f>MJ$7/Wochen!$BA$21*Wochen!$BA25</f>
        <v>12.31767970263337</v>
      </c>
      <c r="MK36" s="87">
        <f>MK$7/Wochen!$BA$21*Wochen!$BA25</f>
        <v>11.645725354693472</v>
      </c>
      <c r="ML36" s="87">
        <f>ML$7/Wochen!$BA$21*Wochen!$BA25</f>
        <v>12.032877859797916</v>
      </c>
      <c r="MM36" s="87">
        <f>MM$7/Wochen!$BA$21*Wochen!$BA25</f>
        <v>12.513480969582744</v>
      </c>
      <c r="MN36" s="87">
        <f>MN$7/Wochen!$BA$21*Wochen!$BA25</f>
        <v>12.415580336108059</v>
      </c>
      <c r="MO36" s="87">
        <f>MO$7/Wochen!$BA$21*Wochen!$BA25</f>
        <v>12.335479817810585</v>
      </c>
      <c r="MP36" s="87">
        <f>MP$7/Wochen!$BA$21*Wochen!$BA25</f>
        <v>11.739175959373856</v>
      </c>
      <c r="MQ36" s="87">
        <f>MQ$7/Wochen!$BB$21*Wochen!$BB25</f>
        <v>12.528800755429652</v>
      </c>
      <c r="MR36" s="87">
        <f>MR$7/Wochen!$BB$21*Wochen!$BB25</f>
        <v>13.894869373622914</v>
      </c>
      <c r="MS36" s="87">
        <f>MS$7/Wochen!$BB$21*Wochen!$BB25</f>
        <v>13.280138495435946</v>
      </c>
      <c r="MT36" s="87">
        <f>MT$7/Wochen!$BB$21*Wochen!$BB25</f>
        <v>13.543594586087503</v>
      </c>
      <c r="MU36" s="87">
        <f>MU$7/Wochen!$BB$21*Wochen!$BB25</f>
        <v>13.66556499842619</v>
      </c>
      <c r="MV36" s="87">
        <f>MV$7/Wochen!$BB$21*Wochen!$BB25</f>
        <v>13.285017311929494</v>
      </c>
      <c r="MW36" s="87">
        <f>MW$7/Wochen!$BB$21*Wochen!$BB25</f>
        <v>12.802014479068303</v>
      </c>
      <c r="MX36" s="87">
        <f>MX$7/Wochen!$BC$21*Wochen!$BC25</f>
        <v>15.271368929905515</v>
      </c>
      <c r="MY36" s="87">
        <f>MY$7/Wochen!$BC$21*Wochen!$BC25</f>
        <v>14.310041749066137</v>
      </c>
      <c r="MZ36" s="87">
        <f>MZ$7/Wochen!$BC$21*Wochen!$BC25</f>
        <v>14.200175785541639</v>
      </c>
      <c r="NA36" s="87">
        <f>NA$7/Wochen!$BC$21*Wochen!$BC25</f>
        <v>14.040870138431114</v>
      </c>
      <c r="NB36" s="87">
        <f>NB$7/Wochen!$BC$21*Wochen!$BC25</f>
        <v>14.57372006152494</v>
      </c>
      <c r="NC36" s="87">
        <f>NC$7/Wochen!$BC$21*Wochen!$BC25</f>
        <v>13.744232036914964</v>
      </c>
      <c r="ND36" s="87">
        <f>ND$7/Wochen!$BC$21*Wochen!$BC25</f>
        <v>13.859591298615689</v>
      </c>
      <c r="NE36" s="87">
        <f>NE$7/Wochen!$D$5*Wochen!$D9</f>
        <v>16.632280590382479</v>
      </c>
      <c r="NF36" s="87">
        <f>NF$7/Wochen!$D$5*Wochen!$D9</f>
        <v>17.184573877162357</v>
      </c>
      <c r="NG36" s="87">
        <f>NG$7/Wochen!$D$5*Wochen!$D9</f>
        <v>17.076654499285826</v>
      </c>
      <c r="NH36" s="87">
        <f>NH$7/Wochen!$D$5*Wochen!$D9</f>
        <v>17.857482939215995</v>
      </c>
      <c r="NI36" s="87">
        <f>NI$7/Wochen!$D$5*Wochen!$D9</f>
        <v>17.527376606887795</v>
      </c>
      <c r="NJ36" s="87">
        <f t="shared" si="188"/>
        <v>5415.8296069290145</v>
      </c>
      <c r="NK36" s="87">
        <f>SUM(Wochen!D25:BD25)</f>
        <v>5401</v>
      </c>
      <c r="NL36" s="87">
        <f>SUM(Wochen!E25:BC25)</f>
        <v>5285</v>
      </c>
      <c r="NM36" s="87">
        <f t="shared" si="193"/>
        <v>5282.0228134697109</v>
      </c>
      <c r="NN36" s="87">
        <f t="shared" si="189"/>
        <v>-2.9771865302891456</v>
      </c>
    </row>
    <row r="37" spans="1:378">
      <c r="A37" s="28" t="str">
        <f>Wochen!C26</f>
        <v>45-50</v>
      </c>
      <c r="B37" s="87">
        <f t="shared" si="190"/>
        <v>26.369165645538597</v>
      </c>
      <c r="C37" s="87">
        <f t="shared" si="191"/>
        <v>25.139356132338197</v>
      </c>
      <c r="D37" s="87">
        <f t="shared" si="192"/>
        <v>25.671304720111312</v>
      </c>
      <c r="E37" s="87">
        <f>E$7/Wochen!$D$21*Wochen!$D26</f>
        <v>26.268543294445042</v>
      </c>
      <c r="F37" s="87">
        <f>F$7/Wochen!$D$21*Wochen!$D26</f>
        <v>26.298405223161726</v>
      </c>
      <c r="G37" s="87">
        <f>G$7/Wochen!$D$21*Wochen!$D26</f>
        <v>25.979877983517074</v>
      </c>
      <c r="H37" s="87">
        <f>H$7/Wochen!$D$21*Wochen!$D26</f>
        <v>27.691961896607086</v>
      </c>
      <c r="I37" s="87">
        <f>I$7/Wochen!$D$21*Wochen!$D26</f>
        <v>28.050305041207324</v>
      </c>
      <c r="J37" s="87">
        <f>J$7/Wochen!$D$21*Wochen!$D26</f>
        <v>26.039601840950446</v>
      </c>
      <c r="K37" s="87">
        <f>K$7/Wochen!$E$21*Wochen!$E26</f>
        <v>27.96322378716745</v>
      </c>
      <c r="L37" s="87">
        <f>L$7/Wochen!$E$21*Wochen!$E26</f>
        <v>28.715962441314556</v>
      </c>
      <c r="M37" s="87">
        <f>M$7/Wochen!$E$21*Wochen!$E26</f>
        <v>28.054773082942098</v>
      </c>
      <c r="N37" s="87">
        <f>N$7/Wochen!$E$21*Wochen!$E26</f>
        <v>27.973395931142413</v>
      </c>
      <c r="O37" s="87">
        <f>O$7/Wochen!$E$21*Wochen!$E26</f>
        <v>28.441314553990612</v>
      </c>
      <c r="P37" s="87">
        <f>P$7/Wochen!$E$21*Wochen!$E26</f>
        <v>27.271517996870109</v>
      </c>
      <c r="Q37" s="87">
        <f>Q$7/Wochen!$E$21*Wochen!$E26</f>
        <v>26.579812206572768</v>
      </c>
      <c r="R37" s="87">
        <f>R$7/Wochen!$F$21*Wochen!$F26</f>
        <v>34.032145279966599</v>
      </c>
      <c r="S37" s="87">
        <f>S$7/Wochen!$F$21*Wochen!$F26</f>
        <v>34.190888691749727</v>
      </c>
      <c r="T37" s="87">
        <f>T$7/Wochen!$F$21*Wochen!$F26</f>
        <v>34.068778374993478</v>
      </c>
      <c r="U37" s="87">
        <f>U$7/Wochen!$F$21*Wochen!$F26</f>
        <v>34.019934248290973</v>
      </c>
      <c r="V37" s="87">
        <f>V$7/Wochen!$F$21*Wochen!$F26</f>
        <v>33.897823931534724</v>
      </c>
      <c r="W37" s="87">
        <f>W$7/Wochen!$F$21*Wochen!$F26</f>
        <v>31.870792673380993</v>
      </c>
      <c r="X37" s="87">
        <f>X$7/Wochen!$F$21*Wochen!$F26</f>
        <v>31.919636800083495</v>
      </c>
      <c r="Y37" s="87">
        <f>Y$7/Wochen!$G$21*Wochen!$G26</f>
        <v>29.546372724942323</v>
      </c>
      <c r="Z37" s="87">
        <f>Z$7/Wochen!$G$21*Wochen!$G26</f>
        <v>30.08397846705973</v>
      </c>
      <c r="AA37" s="87">
        <f>AA$7/Wochen!$G$21*Wochen!$G26</f>
        <v>31.433478595231989</v>
      </c>
      <c r="AB37" s="87">
        <f>AB$7/Wochen!$G$21*Wochen!$G26</f>
        <v>31.10433222250705</v>
      </c>
      <c r="AC37" s="87">
        <f>AC$7/Wochen!$G$21*Wochen!$G26</f>
        <v>31.082389130992052</v>
      </c>
      <c r="AD37" s="87">
        <f>AD$7/Wochen!$G$21*Wochen!$G26</f>
        <v>30.687413483722125</v>
      </c>
      <c r="AE37" s="87">
        <f>AE$7/Wochen!$G$21*Wochen!$G26</f>
        <v>30.062035375544731</v>
      </c>
      <c r="AF37" s="87">
        <f>AF$7/Wochen!$H$21*Wochen!$H26</f>
        <v>33.71290127195639</v>
      </c>
      <c r="AG37" s="87">
        <f>AG$7/Wochen!$H$21*Wochen!$H26</f>
        <v>31.901877649909142</v>
      </c>
      <c r="AH37" s="87">
        <f>AH$7/Wochen!$H$21*Wochen!$H26</f>
        <v>31.681304260044417</v>
      </c>
      <c r="AI37" s="87">
        <f>AI$7/Wochen!$H$21*Wochen!$H26</f>
        <v>32.261760549162119</v>
      </c>
      <c r="AJ37" s="87">
        <f>AJ$7/Wochen!$H$21*Wochen!$H26</f>
        <v>34.966686856450636</v>
      </c>
      <c r="AK37" s="87">
        <f>AK$7/Wochen!$H$21*Wochen!$H26</f>
        <v>33.376236624268117</v>
      </c>
      <c r="AL37" s="87">
        <f>AL$7/Wochen!$H$21*Wochen!$H26</f>
        <v>32.099232788209164</v>
      </c>
      <c r="AM37" s="87">
        <f>AM$7/Wochen!$I$21*Wochen!$I26</f>
        <v>30.961413342675538</v>
      </c>
      <c r="AN37" s="87">
        <f>AN$7/Wochen!$I$21*Wochen!$I26</f>
        <v>31.820229217756872</v>
      </c>
      <c r="AO37" s="87">
        <f>AO$7/Wochen!$I$21*Wochen!$I26</f>
        <v>31.90831289725239</v>
      </c>
      <c r="AP37" s="87">
        <f>AP$7/Wochen!$I$21*Wochen!$I26</f>
        <v>31.732145538261346</v>
      </c>
      <c r="AQ37" s="87">
        <f>AQ$7/Wochen!$I$21*Wochen!$I26</f>
        <v>31.346779440468445</v>
      </c>
      <c r="AR37" s="87">
        <f>AR$7/Wochen!$I$21*Wochen!$I26</f>
        <v>31.346779440468445</v>
      </c>
      <c r="AS37" s="87">
        <f>AS$7/Wochen!$I$21*Wochen!$I26</f>
        <v>30.88434012311696</v>
      </c>
      <c r="AT37" s="87">
        <f>AT$7/Wochen!$J$21*Wochen!$J26</f>
        <v>29.167146401985111</v>
      </c>
      <c r="AU37" s="87">
        <f>AU$7/Wochen!$J$21*Wochen!$J26</f>
        <v>29.238709677419354</v>
      </c>
      <c r="AV37" s="87">
        <f>AV$7/Wochen!$J$21*Wochen!$J26</f>
        <v>29.545409429280397</v>
      </c>
      <c r="AW37" s="87">
        <f>AW$7/Wochen!$J$21*Wochen!$J26</f>
        <v>29.749875930521092</v>
      </c>
      <c r="AX37" s="87">
        <f>AX$7/Wochen!$J$21*Wochen!$J26</f>
        <v>30.434838709677418</v>
      </c>
      <c r="AY37" s="87">
        <f>AY$7/Wochen!$J$21*Wochen!$J26</f>
        <v>29.075136476426799</v>
      </c>
      <c r="AZ37" s="87">
        <f>AZ$7/Wochen!$J$21*Wochen!$J26</f>
        <v>28.788883374689828</v>
      </c>
      <c r="BA37" s="87">
        <f>BA$7/Wochen!$K$21*Wochen!$K26</f>
        <v>33.354464592854683</v>
      </c>
      <c r="BB37" s="87">
        <f>BB$7/Wochen!$K$21*Wochen!$K26</f>
        <v>32.082755909381291</v>
      </c>
      <c r="BC37" s="87">
        <f>BC$7/Wochen!$K$21*Wochen!$K26</f>
        <v>33.466017986141829</v>
      </c>
      <c r="BD37" s="87">
        <f>BD$7/Wochen!$K$21*Wochen!$K26</f>
        <v>33.05327043097941</v>
      </c>
      <c r="BE37" s="87">
        <f>BE$7/Wochen!$K$21*Wochen!$K26</f>
        <v>33.30984323553983</v>
      </c>
      <c r="BF37" s="87">
        <f>BF$7/Wochen!$K$21*Wochen!$K26</f>
        <v>31.145707405769329</v>
      </c>
      <c r="BG37" s="87">
        <f>BG$7/Wochen!$K$21*Wochen!$K26</f>
        <v>30.587940439333632</v>
      </c>
      <c r="BH37" s="87">
        <f>BH$7/Wochen!$L$21*Wochen!$L26</f>
        <v>29.428571428571427</v>
      </c>
      <c r="BI37" s="87">
        <f>BI$7/Wochen!$L$21*Wochen!$L26</f>
        <v>29.497931697931701</v>
      </c>
      <c r="BJ37" s="87">
        <f>BJ$7/Wochen!$L$21*Wochen!$L26</f>
        <v>29.121404521404521</v>
      </c>
      <c r="BK37" s="87">
        <f>BK$7/Wochen!$L$21*Wochen!$L26</f>
        <v>29.636652236652235</v>
      </c>
      <c r="BL37" s="87"/>
      <c r="BM37" s="87">
        <f>BM$7/Wochen!$L$21*Wochen!$L26</f>
        <v>30.716690716690717</v>
      </c>
      <c r="BN37" s="87">
        <f>BN$7/Wochen!$L$21*Wochen!$L26</f>
        <v>29.279942279942283</v>
      </c>
      <c r="BO37" s="87">
        <f>BO$7/Wochen!$L$21*Wochen!$L26</f>
        <v>28.318807118807118</v>
      </c>
      <c r="BP37" s="87">
        <f>BP$7/Wochen!$M$21*Wochen!$M26</f>
        <v>30.436904121644748</v>
      </c>
      <c r="BQ37" s="87">
        <f>BQ$7/Wochen!$M$21*Wochen!$M26</f>
        <v>31.158852002151271</v>
      </c>
      <c r="BR37" s="87">
        <f>BR$7/Wochen!$M$21*Wochen!$M26</f>
        <v>31.45181635945827</v>
      </c>
      <c r="BS37" s="87">
        <f>BS$7/Wochen!$M$21*Wochen!$M26</f>
        <v>31.870336869896835</v>
      </c>
      <c r="BT37" s="87">
        <f>BT$7/Wochen!$M$21*Wochen!$M26</f>
        <v>31.190241040434167</v>
      </c>
      <c r="BU37" s="87">
        <f>BU$7/Wochen!$M$21*Wochen!$M26</f>
        <v>29.401065858309295</v>
      </c>
      <c r="BV37" s="87">
        <f>BV$7/Wochen!$M$21*Wochen!$M26</f>
        <v>28.490783748105411</v>
      </c>
      <c r="BW37" s="87">
        <f>BW$7/Wochen!$N$21*Wochen!$N26</f>
        <v>28.822631977772165</v>
      </c>
      <c r="BX37" s="87">
        <f>BX$7/Wochen!$N$21*Wochen!$N26</f>
        <v>30.020510229856026</v>
      </c>
      <c r="BY37" s="87">
        <f>BY$7/Wochen!$N$21*Wochen!$N26</f>
        <v>30.24117201313463</v>
      </c>
      <c r="BZ37" s="87">
        <f>BZ$7/Wochen!$N$21*Wochen!$N26</f>
        <v>30.094064157615559</v>
      </c>
      <c r="CA37" s="87">
        <f>CA$7/Wochen!$N$21*Wochen!$N26</f>
        <v>30.283202828997219</v>
      </c>
      <c r="CB37" s="87">
        <f>CB$7/Wochen!$N$21*Wochen!$N26</f>
        <v>30.04152563778732</v>
      </c>
      <c r="CC37" s="87">
        <f>CC$7/Wochen!$N$21*Wochen!$N26</f>
        <v>28.496893154837082</v>
      </c>
      <c r="CD37" s="87">
        <f>CD$7/Wochen!$O$21*Wochen!$O26</f>
        <v>24.856699621371476</v>
      </c>
      <c r="CE37" s="87">
        <f>CE$7/Wochen!$O$21*Wochen!$O26</f>
        <v>24.396560790912915</v>
      </c>
      <c r="CF37" s="87">
        <f>CF$7/Wochen!$O$21*Wochen!$O26</f>
        <v>25.298432898611697</v>
      </c>
      <c r="CG37" s="87">
        <f>CG$7/Wochen!$O$21*Wochen!$O26</f>
        <v>25.473285654185947</v>
      </c>
      <c r="CH37" s="87">
        <f>CH$7/Wochen!$O$21*Wochen!$O26</f>
        <v>25.822991165334454</v>
      </c>
      <c r="CI37" s="87">
        <f>CI$7/Wochen!$O$21*Wochen!$O26</f>
        <v>25.123580143037444</v>
      </c>
      <c r="CJ37" s="87">
        <f>CJ$7/Wochen!$O$21*Wochen!$O26</f>
        <v>24.028449726546064</v>
      </c>
      <c r="CK37" s="87">
        <f>CK$7/Wochen!$P$21*Wochen!$P26</f>
        <v>28.165068419351364</v>
      </c>
      <c r="CL37" s="87">
        <f>CL$7/Wochen!$P$21*Wochen!$P26</f>
        <v>28.59605645943325</v>
      </c>
      <c r="CM37" s="87">
        <f>CM$7/Wochen!$P$21*Wochen!$P26</f>
        <v>28.908522788492618</v>
      </c>
      <c r="CN37" s="87">
        <f>CN$7/Wochen!$P$21*Wochen!$P26</f>
        <v>28.768451675466007</v>
      </c>
      <c r="CO37" s="87">
        <f>CO$7/Wochen!$P$21*Wochen!$P26</f>
        <v>30.266135114750565</v>
      </c>
      <c r="CP37" s="87">
        <f>CP$7/Wochen!$P$21*Wochen!$P26</f>
        <v>28.768451675466007</v>
      </c>
      <c r="CQ37" s="87">
        <f>CQ$7/Wochen!$P$21*Wochen!$P26</f>
        <v>26.527313867040192</v>
      </c>
      <c r="CR37" s="87">
        <f>CR$7/Wochen!$Q$21*Wochen!$Q26</f>
        <v>28.702586899469765</v>
      </c>
      <c r="CS37" s="87">
        <f>CS$7/Wochen!$Q$21*Wochen!$Q26</f>
        <v>29.156981415028653</v>
      </c>
      <c r="CT37" s="87">
        <f>CT$7/Wochen!$Q$21*Wochen!$Q26</f>
        <v>29.795297520218522</v>
      </c>
      <c r="CU37" s="87">
        <f>CU$7/Wochen!$Q$21*Wochen!$Q26</f>
        <v>30.184778533554709</v>
      </c>
      <c r="CV37" s="87">
        <f>CV$7/Wochen!$Q$21*Wochen!$Q26</f>
        <v>29.016335493546141</v>
      </c>
      <c r="CW37" s="87">
        <f>CW$7/Wochen!$Q$21*Wochen!$Q26</f>
        <v>28.616035563172836</v>
      </c>
      <c r="CX37" s="87">
        <f>CX$7/Wochen!$Q$21*Wochen!$Q26</f>
        <v>26.52798457500937</v>
      </c>
      <c r="CY37" s="87">
        <f>CY$7/Wochen!$R$21*Wochen!$R26</f>
        <v>30.660430203898724</v>
      </c>
      <c r="CZ37" s="87">
        <f>CZ$7/Wochen!$R$21*Wochen!$R26</f>
        <v>29.190566883262377</v>
      </c>
      <c r="DA37" s="87">
        <f>DA$7/Wochen!$R$21*Wochen!$R26</f>
        <v>30.178131301814922</v>
      </c>
      <c r="DB37" s="87">
        <f>DB$7/Wochen!$R$21*Wochen!$R26</f>
        <v>29.202050190454852</v>
      </c>
      <c r="DC37" s="87">
        <f>DC$7/Wochen!$R$21*Wochen!$R26</f>
        <v>28.857550974680709</v>
      </c>
      <c r="DD37" s="87">
        <f>DD$7/Wochen!$R$21*Wochen!$R26</f>
        <v>29.133150347300024</v>
      </c>
      <c r="DE37" s="87">
        <f>DE$7/Wochen!$R$21*Wochen!$R26</f>
        <v>27.778120098588392</v>
      </c>
      <c r="DF37" s="87">
        <f>DF$7/Wochen!$S$21*Wochen!$S26</f>
        <v>28.793465642102934</v>
      </c>
      <c r="DG37" s="87">
        <f>DG$7/Wochen!$S$21*Wochen!$S26</f>
        <v>27.812482724307593</v>
      </c>
      <c r="DH37" s="87">
        <f>DH$7/Wochen!$S$21*Wochen!$S26</f>
        <v>28.340704295428161</v>
      </c>
      <c r="DI37" s="87">
        <f>DI$7/Wochen!$S$21*Wochen!$S26</f>
        <v>28.276024103046051</v>
      </c>
      <c r="DJ37" s="87">
        <f>DJ$7/Wochen!$S$21*Wochen!$S26</f>
        <v>27.963403173199179</v>
      </c>
      <c r="DK37" s="87">
        <f>DK$7/Wochen!$S$21*Wochen!$S26</f>
        <v>26.99320028746752</v>
      </c>
      <c r="DL37" s="87">
        <f>DL$7/Wochen!$S$21*Wochen!$S26</f>
        <v>26.820719774448563</v>
      </c>
      <c r="DM37" s="87">
        <f>DM$7/Wochen!$T$21*Wochen!$T26</f>
        <v>27.351905666703924</v>
      </c>
      <c r="DN37" s="87">
        <f>DN$7/Wochen!$T$21*Wochen!$T26</f>
        <v>30.48586118251928</v>
      </c>
      <c r="DO37" s="87">
        <f>DO$7/Wochen!$T$21*Wochen!$T26</f>
        <v>30.373533027830561</v>
      </c>
      <c r="DP37" s="87">
        <f>DP$7/Wochen!$T$21*Wochen!$T26</f>
        <v>30.047781379233264</v>
      </c>
      <c r="DQ37" s="87">
        <f>DQ$7/Wochen!$T$21*Wochen!$T26</f>
        <v>29.137923326254612</v>
      </c>
      <c r="DR37" s="87">
        <f>DR$7/Wochen!$T$21*Wochen!$T26</f>
        <v>27.396836928579411</v>
      </c>
      <c r="DS37" s="87">
        <f>DS$7/Wochen!$T$21*Wochen!$T26</f>
        <v>26.206158488878952</v>
      </c>
      <c r="DT37" s="87">
        <f>DT$7/Wochen!$U$21*Wochen!$U26</f>
        <v>25.904330017554127</v>
      </c>
      <c r="DU37" s="87">
        <f>DU$7/Wochen!$U$21*Wochen!$U26</f>
        <v>27.181685196021064</v>
      </c>
      <c r="DV37" s="87">
        <f>DV$7/Wochen!$U$21*Wochen!$U26</f>
        <v>26.586307782328849</v>
      </c>
      <c r="DW37" s="87">
        <f>DW$7/Wochen!$U$21*Wochen!$U26</f>
        <v>26.467232299590403</v>
      </c>
      <c r="DX37" s="87">
        <f>DX$7/Wochen!$U$21*Wochen!$U26</f>
        <v>27.45231129315389</v>
      </c>
      <c r="DY37" s="87">
        <f>DY$7/Wochen!$U$21*Wochen!$U26</f>
        <v>26.672908133411351</v>
      </c>
      <c r="DZ37" s="87">
        <f>DZ$7/Wochen!$U$21*Wochen!$U26</f>
        <v>24.735225277940316</v>
      </c>
      <c r="EA37" s="87">
        <f>EA$7/Wochen!$V$21*Wochen!$V26</f>
        <v>24.679985979670523</v>
      </c>
      <c r="EB37" s="87">
        <f>EB$7/Wochen!$V$21*Wochen!$V26</f>
        <v>24.080266386260078</v>
      </c>
      <c r="EC37" s="87">
        <f>EC$7/Wochen!$V$21*Wochen!$V26</f>
        <v>25.604977216964603</v>
      </c>
      <c r="ED37" s="87">
        <f>ED$7/Wochen!$V$21*Wochen!$V26</f>
        <v>26.052225727304592</v>
      </c>
      <c r="EE37" s="87">
        <f>EE$7/Wochen!$V$21*Wochen!$V26</f>
        <v>26.031896249561868</v>
      </c>
      <c r="EF37" s="87">
        <f>EF$7/Wochen!$V$21*Wochen!$V26</f>
        <v>24.71048019628461</v>
      </c>
      <c r="EG37" s="87">
        <f>EG$7/Wochen!$V$21*Wochen!$V26</f>
        <v>22.840168243953734</v>
      </c>
      <c r="EH37" s="87">
        <f>EH$7/Wochen!$W$21*Wochen!$W26</f>
        <v>24.008143228414671</v>
      </c>
      <c r="EI37" s="87">
        <f>EI$7/Wochen!$W$21*Wochen!$W26</f>
        <v>24.284666474155355</v>
      </c>
      <c r="EJ37" s="87">
        <f>EJ$7/Wochen!$W$21*Wochen!$W26</f>
        <v>23.44522090672827</v>
      </c>
      <c r="EK37" s="87">
        <f>EK$7/Wochen!$W$21*Wochen!$W26</f>
        <v>24.76858215420156</v>
      </c>
      <c r="EL37" s="87">
        <f>EL$7/Wochen!$W$21*Wochen!$W26</f>
        <v>25.430262777938204</v>
      </c>
      <c r="EM37" s="87">
        <f>EM$7/Wochen!$W$21*Wochen!$W26</f>
        <v>25.272249494657814</v>
      </c>
      <c r="EN37" s="87">
        <f>EN$7/Wochen!$W$21*Wochen!$W26</f>
        <v>23.790874963904127</v>
      </c>
      <c r="EO37" s="87">
        <f>EO$7/Wochen!$X$21*Wochen!$X26</f>
        <v>29.957025761124122</v>
      </c>
      <c r="EP37" s="87">
        <f>EP$7/Wochen!$X$21*Wochen!$X26</f>
        <v>30.28817330210773</v>
      </c>
      <c r="EQ37" s="87">
        <f>EQ$7/Wochen!$X$21*Wochen!$X26</f>
        <v>28.679742388758779</v>
      </c>
      <c r="ER37" s="87">
        <f>ER$7/Wochen!$X$21*Wochen!$X26</f>
        <v>28.549648711943796</v>
      </c>
      <c r="ES37" s="87">
        <f>ES$7/Wochen!$X$21*Wochen!$X26</f>
        <v>30.016159250585481</v>
      </c>
      <c r="ET37" s="87">
        <f>ET$7/Wochen!$X$21*Wochen!$X26</f>
        <v>27.615339578454336</v>
      </c>
      <c r="EU37" s="87">
        <f>EU$7/Wochen!$X$21*Wochen!$X26</f>
        <v>26.893911007025761</v>
      </c>
      <c r="EV37" s="87">
        <f>EV$7/Wochen!$Y$21*Wochen!$Y26</f>
        <v>28.622185450032504</v>
      </c>
      <c r="EW37" s="87">
        <f>EW$7/Wochen!$Y$21*Wochen!$Y26</f>
        <v>27.290112877489509</v>
      </c>
      <c r="EX37" s="87">
        <f>EX$7/Wochen!$Y$21*Wochen!$Y26</f>
        <v>27.915607824596655</v>
      </c>
      <c r="EY37" s="87">
        <f>EY$7/Wochen!$Y$21*Wochen!$Y26</f>
        <v>26.525619053247446</v>
      </c>
      <c r="EZ37" s="87">
        <f>EZ$7/Wochen!$Y$21*Wochen!$Y26</f>
        <v>28.297854736717685</v>
      </c>
      <c r="FA37" s="87">
        <f>FA$7/Wochen!$Y$21*Wochen!$Y26</f>
        <v>28.494769812658827</v>
      </c>
      <c r="FB37" s="87">
        <f>FB$7/Wochen!$Y$21*Wochen!$Y26</f>
        <v>28.853850245257377</v>
      </c>
      <c r="FC37" s="87">
        <f>FC$7/Wochen!$Z$21*Wochen!$Z26</f>
        <v>28.696472471556802</v>
      </c>
      <c r="FD37" s="87">
        <f>FD$7/Wochen!$Z$21*Wochen!$Z26</f>
        <v>29.933966039677546</v>
      </c>
      <c r="FE37" s="87">
        <f>FE$7/Wochen!$Z$21*Wochen!$Z26</f>
        <v>30.703218798239092</v>
      </c>
      <c r="FF37" s="87">
        <f>FF$7/Wochen!$Z$21*Wochen!$Z26</f>
        <v>28.005259847921788</v>
      </c>
      <c r="FG37" s="87">
        <f>FG$7/Wochen!$Z$21*Wochen!$Z26</f>
        <v>25.987364930535705</v>
      </c>
      <c r="FH37" s="87">
        <f>FH$7/Wochen!$Z$21*Wochen!$Z26</f>
        <v>26.477902921502487</v>
      </c>
      <c r="FI37" s="87">
        <f>FI$7/Wochen!$Z$21*Wochen!$Z26</f>
        <v>25.195814990566575</v>
      </c>
      <c r="FJ37" s="87">
        <f>FJ$7/Wochen!$AA$21*Wochen!$AA26</f>
        <v>25.215724338752729</v>
      </c>
      <c r="FK37" s="87">
        <f>FK$7/Wochen!$AA$21*Wochen!$AA26</f>
        <v>26.722640135889346</v>
      </c>
      <c r="FL37" s="87">
        <f>FL$7/Wochen!$AA$21*Wochen!$AA26</f>
        <v>26.823101189031789</v>
      </c>
      <c r="FM37" s="87">
        <f>FM$7/Wochen!$AA$21*Wochen!$AA26</f>
        <v>25.863140014559573</v>
      </c>
      <c r="FN37" s="87">
        <f>FN$7/Wochen!$AA$21*Wochen!$AA26</f>
        <v>27.39238049017229</v>
      </c>
      <c r="FO37" s="87">
        <f>FO$7/Wochen!$AA$21*Wochen!$AA26</f>
        <v>26.845425867507888</v>
      </c>
      <c r="FP37" s="87">
        <f>FP$7/Wochen!$AA$21*Wochen!$AA26</f>
        <v>25.137587964086386</v>
      </c>
      <c r="FQ37" s="87">
        <f>FQ$7/Wochen!$AB$21*Wochen!$AB26</f>
        <v>28.051685798425385</v>
      </c>
      <c r="FR37" s="87">
        <f>FR$7/Wochen!$AB$21*Wochen!$AB26</f>
        <v>30.773483983412465</v>
      </c>
      <c r="FS37" s="87">
        <f>FS$7/Wochen!$AB$21*Wochen!$AB26</f>
        <v>32.563495402367927</v>
      </c>
      <c r="FT37" s="87">
        <f>FT$7/Wochen!$AB$21*Wochen!$AB26</f>
        <v>29.633271230242205</v>
      </c>
      <c r="FU37" s="87">
        <f>FU$7/Wochen!$AB$21*Wochen!$AB26</f>
        <v>28.591141294548951</v>
      </c>
      <c r="FV37" s="87">
        <f>FV$7/Wochen!$AB$21*Wochen!$AB26</f>
        <v>27.242502554240037</v>
      </c>
      <c r="FW37" s="87">
        <f>FW$7/Wochen!$AB$21*Wochen!$AB26</f>
        <v>27.144419736763027</v>
      </c>
      <c r="FX37" s="87">
        <f>FX$7/Wochen!$AC$21*Wochen!$AC26</f>
        <v>29.847974104252707</v>
      </c>
      <c r="FY37" s="87">
        <f>FY$7/Wochen!$AC$21*Wochen!$AC26</f>
        <v>31.921419801317111</v>
      </c>
      <c r="FZ37" s="87">
        <f>FZ$7/Wochen!$AC$21*Wochen!$AC26</f>
        <v>34.6096662573948</v>
      </c>
      <c r="GA37" s="87">
        <f>GA$7/Wochen!$AC$21*Wochen!$AC26</f>
        <v>32.307177140305839</v>
      </c>
      <c r="GB37" s="87">
        <f>GB$7/Wochen!$AC$21*Wochen!$AC26</f>
        <v>28.726866837816722</v>
      </c>
      <c r="GC37" s="87">
        <f>GC$7/Wochen!$AC$21*Wochen!$AC26</f>
        <v>28.437548833575178</v>
      </c>
      <c r="GD37" s="87">
        <f>GD$7/Wochen!$AC$21*Wochen!$AC26</f>
        <v>30.149347025337651</v>
      </c>
      <c r="GE37" s="87">
        <f>GE$7/Wochen!$AD$21*Wochen!$AD26</f>
        <v>28.606573223779606</v>
      </c>
      <c r="GF37" s="87">
        <f>GF$7/Wochen!$AD$21*Wochen!$AD26</f>
        <v>25.424420009666509</v>
      </c>
      <c r="GG37" s="87">
        <f>GG$7/Wochen!$AD$21*Wochen!$AD26</f>
        <v>25.205715321411311</v>
      </c>
      <c r="GH37" s="87">
        <f>GH$7/Wochen!$AD$21*Wochen!$AD26</f>
        <v>25.664995166747222</v>
      </c>
      <c r="GI37" s="87">
        <f>GI$7/Wochen!$AD$21*Wochen!$AD26</f>
        <v>26.660101498308364</v>
      </c>
      <c r="GJ37" s="87">
        <f>GJ$7/Wochen!$AD$21*Wochen!$AD26</f>
        <v>25.566578057032384</v>
      </c>
      <c r="GK37" s="87">
        <f>GK$7/Wochen!$AD$21*Wochen!$AD26</f>
        <v>23.871616723054615</v>
      </c>
      <c r="GL37" s="87">
        <f>GL$7/Wochen!$AE$21*Wochen!$AE26</f>
        <v>21.93835406581286</v>
      </c>
      <c r="GM37" s="87">
        <f>GM$7/Wochen!$AE$21*Wochen!$AE26</f>
        <v>22.953367240639746</v>
      </c>
      <c r="GN37" s="87">
        <f>GN$7/Wochen!$AE$21*Wochen!$AE26</f>
        <v>23.365402291807094</v>
      </c>
      <c r="GO37" s="87">
        <f>GO$7/Wochen!$AE$21*Wochen!$AE26</f>
        <v>24.350266560451008</v>
      </c>
      <c r="GP37" s="87">
        <f>GP$7/Wochen!$AE$21*Wochen!$AE26</f>
        <v>24.832649059378639</v>
      </c>
      <c r="GQ37" s="87">
        <f>GQ$7/Wochen!$AE$21*Wochen!$AE26</f>
        <v>23.666891353636863</v>
      </c>
      <c r="GR37" s="87">
        <f>GR$7/Wochen!$AE$21*Wochen!$AE26</f>
        <v>22.89306942827379</v>
      </c>
      <c r="GS37" s="87">
        <f>GS$7/Wochen!$AF$21*Wochen!$AF26</f>
        <v>23.941029900332229</v>
      </c>
      <c r="GT37" s="87">
        <f>GT$7/Wochen!$AF$21*Wochen!$AF26</f>
        <v>24.418604651162791</v>
      </c>
      <c r="GU37" s="87">
        <f>GU$7/Wochen!$AF$21*Wochen!$AF26</f>
        <v>24.294019933554814</v>
      </c>
      <c r="GV37" s="87">
        <f>GV$7/Wochen!$AF$21*Wochen!$AF26</f>
        <v>24.865033222591361</v>
      </c>
      <c r="GW37" s="87">
        <f>GW$7/Wochen!$AF$21*Wochen!$AF26</f>
        <v>26.713039867109632</v>
      </c>
      <c r="GX37" s="87">
        <f>GX$7/Wochen!$AF$21*Wochen!$AF26</f>
        <v>26.380813953488371</v>
      </c>
      <c r="GY37" s="87">
        <f>GY$7/Wochen!$AF$21*Wochen!$AF26</f>
        <v>24.387458471760798</v>
      </c>
      <c r="GZ37" s="87">
        <f>GZ$7/Wochen!$AG$21*Wochen!$AG26</f>
        <v>25.647682119205296</v>
      </c>
      <c r="HA37" s="87">
        <f>HA$7/Wochen!$AG$21*Wochen!$AG26</f>
        <v>25.679164544065205</v>
      </c>
      <c r="HB37" s="87">
        <f>HB$7/Wochen!$AG$21*Wochen!$AG26</f>
        <v>28.743453897096281</v>
      </c>
      <c r="HC37" s="87">
        <f>HC$7/Wochen!$AG$21*Wochen!$AG26</f>
        <v>31.545389709628118</v>
      </c>
      <c r="HD37" s="87">
        <f>HD$7/Wochen!$AG$21*Wochen!$AG26</f>
        <v>34.557208354559343</v>
      </c>
      <c r="HE37" s="87">
        <f>HE$7/Wochen!$AG$21*Wochen!$AG26</f>
        <v>32.070096790626593</v>
      </c>
      <c r="HF37" s="87">
        <f>HF$7/Wochen!$AG$21*Wochen!$AG26</f>
        <v>27.757004584819153</v>
      </c>
      <c r="HG37" s="87">
        <f>HG$7/Wochen!$AH$21*Wochen!$AH26</f>
        <v>32.248855230715044</v>
      </c>
      <c r="HH37" s="87">
        <f>HH$7/Wochen!$AH$21*Wochen!$AH26</f>
        <v>32.548960901725955</v>
      </c>
      <c r="HI37" s="87">
        <f>HI$7/Wochen!$AH$21*Wochen!$AH26</f>
        <v>29.848009862627688</v>
      </c>
      <c r="HJ37" s="87">
        <f>HJ$7/Wochen!$AH$21*Wochen!$AH26</f>
        <v>29.735470235998591</v>
      </c>
      <c r="HK37" s="87">
        <f>HK$7/Wochen!$AH$21*Wochen!$AH26</f>
        <v>31.048432546671364</v>
      </c>
      <c r="HL37" s="87">
        <f>HL$7/Wochen!$AH$21*Wochen!$AH26</f>
        <v>30.060584712927088</v>
      </c>
      <c r="HM37" s="87">
        <f>HM$7/Wochen!$AH$21*Wochen!$AH26</f>
        <v>27.509686509334269</v>
      </c>
      <c r="HN37" s="87">
        <f>HN$7/Wochen!$AI$21*Wochen!$AI26</f>
        <v>25.333252720677145</v>
      </c>
      <c r="HO37" s="87">
        <f>HO$7/Wochen!$AI$21*Wochen!$AI26</f>
        <v>26.398669891172915</v>
      </c>
      <c r="HP37" s="87">
        <f>HP$7/Wochen!$AI$21*Wochen!$AI26</f>
        <v>27.033615477629986</v>
      </c>
      <c r="HQ37" s="87">
        <f>HQ$7/Wochen!$AI$21*Wochen!$AI26</f>
        <v>24.30012091898428</v>
      </c>
      <c r="HR37" s="87">
        <f>HR$7/Wochen!$AI$21*Wochen!$AI26</f>
        <v>26.463240628778721</v>
      </c>
      <c r="HS37" s="87">
        <f>HS$7/Wochen!$AI$21*Wochen!$AI26</f>
        <v>25.548488512696494</v>
      </c>
      <c r="HT37" s="87">
        <f>HT$7/Wochen!$AI$21*Wochen!$AI26</f>
        <v>22.922611850060459</v>
      </c>
      <c r="HU37" s="87">
        <f>HU$7/Wochen!$AJ$21*Wochen!$AJ26</f>
        <v>23.303250910003769</v>
      </c>
      <c r="HV37" s="87">
        <f>HV$7/Wochen!$AJ$21*Wochen!$AJ26</f>
        <v>22.167754487259948</v>
      </c>
      <c r="HW37" s="87">
        <f>HW$7/Wochen!$AJ$21*Wochen!$AJ26</f>
        <v>22.587172084850007</v>
      </c>
      <c r="HX37" s="87">
        <f>HX$7/Wochen!$AJ$21*Wochen!$AJ26</f>
        <v>22.924752102422492</v>
      </c>
      <c r="HY37" s="87">
        <f>HY$7/Wochen!$AJ$21*Wochen!$AJ26</f>
        <v>24.500125517760765</v>
      </c>
      <c r="HZ37" s="87">
        <f>HZ$7/Wochen!$AJ$21*Wochen!$AJ26</f>
        <v>23.405547885025729</v>
      </c>
      <c r="IA37" s="87">
        <f>IA$7/Wochen!$AJ$21*Wochen!$AJ26</f>
        <v>24.111397012677294</v>
      </c>
      <c r="IB37" s="87">
        <f>IB$7/Wochen!$AK$21*Wochen!$AK26</f>
        <v>28.567914898850152</v>
      </c>
      <c r="IC37" s="87">
        <f>IC$7/Wochen!$AK$21*Wochen!$AK26</f>
        <v>28.456127405767695</v>
      </c>
      <c r="ID37" s="87">
        <f>ID$7/Wochen!$AK$21*Wochen!$AK26</f>
        <v>26.928365000307448</v>
      </c>
      <c r="IE37" s="87">
        <f>IE$7/Wochen!$AK$21*Wochen!$AK26</f>
        <v>27.94687327061428</v>
      </c>
      <c r="IF37" s="87">
        <f>IF$7/Wochen!$AK$21*Wochen!$AK26</f>
        <v>28.86601488040337</v>
      </c>
      <c r="IG37" s="87">
        <f>IG$7/Wochen!$AK$21*Wochen!$AK26</f>
        <v>29.685789829674725</v>
      </c>
      <c r="IH37" s="87">
        <f>IH$7/Wochen!$AK$21*Wochen!$AK26</f>
        <v>31.548914714382338</v>
      </c>
      <c r="II37" s="87">
        <f>II$7/Wochen!$AL$21*Wochen!$AL26</f>
        <v>26.86324204796734</v>
      </c>
      <c r="IJ37" s="87">
        <f>IJ$7/Wochen!$AL$21*Wochen!$AL26</f>
        <v>26.935873447865283</v>
      </c>
      <c r="IK37" s="87">
        <f>IK$7/Wochen!$AL$21*Wochen!$AL26</f>
        <v>27.454669161422007</v>
      </c>
      <c r="IL37" s="87">
        <f>IL$7/Wochen!$AL$21*Wochen!$AL26</f>
        <v>26.53121279129104</v>
      </c>
      <c r="IM37" s="87">
        <f>IM$7/Wochen!$AL$21*Wochen!$AL26</f>
        <v>25.483245449906448</v>
      </c>
      <c r="IN37" s="87">
        <f>IN$7/Wochen!$AL$21*Wochen!$AL26</f>
        <v>24.881442422180641</v>
      </c>
      <c r="IO37" s="87">
        <f>IO$7/Wochen!$AL$21*Wochen!$AL26</f>
        <v>24.850314679367241</v>
      </c>
      <c r="IP37" s="87">
        <f>IP$7/Wochen!$AM$21*Wochen!$AM26</f>
        <v>26.915374030522894</v>
      </c>
      <c r="IQ37" s="87">
        <f>IQ$7/Wochen!$AM$21*Wochen!$AM26</f>
        <v>26.807855891918937</v>
      </c>
      <c r="IR37" s="87">
        <f>IR$7/Wochen!$AM$21*Wochen!$AM26</f>
        <v>28.683450087565674</v>
      </c>
      <c r="IS37" s="87">
        <f>IS$7/Wochen!$AM$21*Wochen!$AM26</f>
        <v>28.145859394545909</v>
      </c>
      <c r="IT37" s="87">
        <f>IT$7/Wochen!$AM$21*Wochen!$AM26</f>
        <v>26.807855891918937</v>
      </c>
      <c r="IU37" s="87">
        <f>IU$7/Wochen!$AM$21*Wochen!$AM26</f>
        <v>26.604766074555915</v>
      </c>
      <c r="IV37" s="87">
        <f>IV$7/Wochen!$AM$21*Wochen!$AM26</f>
        <v>27.03483862897173</v>
      </c>
      <c r="IW37" s="87">
        <f>IW$7/Wochen!$AN$21*Wochen!$AN26</f>
        <v>27.05268968901429</v>
      </c>
      <c r="IX37" s="87">
        <f>IX$7/Wochen!$AN$21*Wochen!$AN26</f>
        <v>25.71367233024597</v>
      </c>
      <c r="IY37" s="87">
        <f>IY$7/Wochen!$AN$21*Wochen!$AN26</f>
        <v>26.088143286511684</v>
      </c>
      <c r="IZ37" s="87">
        <f>IZ$7/Wochen!$AN$21*Wochen!$AN26</f>
        <v>26.610133104336626</v>
      </c>
      <c r="JA37" s="87">
        <f>JA$7/Wochen!$AN$21*Wochen!$AN26</f>
        <v>27.290989388456111</v>
      </c>
      <c r="JB37" s="87">
        <f>JB$7/Wochen!$AN$21*Wochen!$AN26</f>
        <v>26.655523523277921</v>
      </c>
      <c r="JC37" s="87">
        <f>JC$7/Wochen!$AN$21*Wochen!$AN26</f>
        <v>25.588848678157394</v>
      </c>
      <c r="JD37" s="87">
        <f>JD$7/Wochen!$AO$21*Wochen!$AO26</f>
        <v>24.059636363636361</v>
      </c>
      <c r="JE37" s="87">
        <f>JE$7/Wochen!$AO$21*Wochen!$AO26</f>
        <v>24.354909090909089</v>
      </c>
      <c r="JF37" s="87">
        <f>JF$7/Wochen!$AO$21*Wochen!$AO26</f>
        <v>24.018909090909091</v>
      </c>
      <c r="JG37" s="87">
        <f>JG$7/Wochen!$AO$21*Wochen!$AO26</f>
        <v>23.784727272727274</v>
      </c>
      <c r="JH37" s="87">
        <f>JH$7/Wochen!$AO$21*Wochen!$AO26</f>
        <v>23.784727272727274</v>
      </c>
      <c r="JI37" s="87">
        <f>JI$7/Wochen!$AO$21*Wochen!$AO26</f>
        <v>24.273454545454548</v>
      </c>
      <c r="JJ37" s="87">
        <f>JJ$7/Wochen!$AO$21*Wochen!$AO26</f>
        <v>23.723636363636363</v>
      </c>
      <c r="JK37" s="87">
        <f>JK$7/Wochen!$AP$21*Wochen!$AP26</f>
        <v>26.900011492931849</v>
      </c>
      <c r="JL37" s="87">
        <f>JL$7/Wochen!$AP$21*Wochen!$AP26</f>
        <v>26.258533501896331</v>
      </c>
      <c r="JM37" s="87">
        <f>JM$7/Wochen!$AP$21*Wochen!$AP26</f>
        <v>27.44684519020802</v>
      </c>
      <c r="JN37" s="87">
        <f>JN$7/Wochen!$AP$21*Wochen!$AP26</f>
        <v>26.258533501896331</v>
      </c>
      <c r="JO37" s="87">
        <f>JO$7/Wochen!$AP$21*Wochen!$AP26</f>
        <v>26.574014481094128</v>
      </c>
      <c r="JP37" s="87">
        <f>JP$7/Wochen!$AP$21*Wochen!$AP26</f>
        <v>24.323583496149865</v>
      </c>
      <c r="JQ37" s="87">
        <f>JQ$7/Wochen!$AP$21*Wochen!$AP26</f>
        <v>25.238478335823469</v>
      </c>
      <c r="JR37" s="87">
        <f>JR$7/Wochen!$AP$21*Wochen!$AQ26</f>
        <v>26.435237329042639</v>
      </c>
      <c r="JS37" s="87">
        <f>JS$7/Wochen!$AP$21*Wochen!$AQ26</f>
        <v>27.336685438455351</v>
      </c>
      <c r="JT37" s="87">
        <f>JT$7/Wochen!$AP$21*Wochen!$AQ26</f>
        <v>26.80450522928399</v>
      </c>
      <c r="JU37" s="87">
        <f>JU$7/Wochen!$AP$21*Wochen!$AQ26</f>
        <v>25.425181013676585</v>
      </c>
      <c r="JV37" s="87">
        <f>JV$7/Wochen!$AP$21*Wochen!$AQ26</f>
        <v>27.314963797264681</v>
      </c>
      <c r="JW37" s="87">
        <f>JW$7/Wochen!$AP$21*Wochen!$AQ26</f>
        <v>25.870474658085278</v>
      </c>
      <c r="JX37" s="87">
        <f>JX$7/Wochen!$AP$21*Wochen!$AQ26</f>
        <v>24.349959774738533</v>
      </c>
      <c r="JY37" s="87">
        <f>JY$7/Wochen!$AR$21*Wochen!$AR26</f>
        <v>24.151817049699989</v>
      </c>
      <c r="JZ37" s="87">
        <f>JZ$7/Wochen!$AR$21*Wochen!$AR26</f>
        <v>25.6531189856221</v>
      </c>
      <c r="KA37" s="87">
        <f>KA$7/Wochen!$AR$21*Wochen!$AR26</f>
        <v>26.177063285406994</v>
      </c>
      <c r="KB37" s="87">
        <f>KB$7/Wochen!$AR$21*Wochen!$AR26</f>
        <v>25.350843428053889</v>
      </c>
      <c r="KC37" s="87">
        <f>KC$7/Wochen!$AR$21*Wochen!$AR26</f>
        <v>24.957885203215213</v>
      </c>
      <c r="KD37" s="87">
        <f>KD$7/Wochen!$AR$21*Wochen!$AR26</f>
        <v>25.784105060568322</v>
      </c>
      <c r="KE37" s="87">
        <f>KE$7/Wochen!$AR$21*Wochen!$AR26</f>
        <v>25.925166987433485</v>
      </c>
      <c r="KF37" s="87">
        <f>KF$7/Wochen!$AS$21*Wochen!$AS26</f>
        <v>31.872410094281033</v>
      </c>
      <c r="KG37" s="87">
        <f>KG$7/Wochen!$AS$21*Wochen!$AS26</f>
        <v>31.776661209281318</v>
      </c>
      <c r="KH37" s="87">
        <f>KH$7/Wochen!$AS$21*Wochen!$AS26</f>
        <v>30.843109580534072</v>
      </c>
      <c r="KI37" s="87">
        <f>KI$7/Wochen!$AS$21*Wochen!$AS26</f>
        <v>28.365607181166371</v>
      </c>
      <c r="KJ37" s="87">
        <f>KJ$7/Wochen!$AS$21*Wochen!$AS26</f>
        <v>30.591768757409813</v>
      </c>
      <c r="KK37" s="87">
        <f>KK$7/Wochen!$AS$21*Wochen!$AS26</f>
        <v>30.484051261785126</v>
      </c>
      <c r="KL37" s="87">
        <f>KL$7/Wochen!$AS$21*Wochen!$AS26</f>
        <v>28.066391915542258</v>
      </c>
      <c r="KM37" s="87">
        <f>KM$7/Wochen!$AT$21*Wochen!$AT26</f>
        <v>25.668147977145495</v>
      </c>
      <c r="KN37" s="87">
        <f>KN$7/Wochen!$AT$21*Wochen!$AT26</f>
        <v>24.997749177584115</v>
      </c>
      <c r="KO37" s="87">
        <f>KO$7/Wochen!$AT$21*Wochen!$AT26</f>
        <v>24.926646274600337</v>
      </c>
      <c r="KP37" s="87">
        <f>KP$7/Wochen!$AT$21*Wochen!$AT26</f>
        <v>25.871299128527731</v>
      </c>
      <c r="KQ37" s="87">
        <f>KQ$7/Wochen!$AT$21*Wochen!$AT26</f>
        <v>26.023662492064407</v>
      </c>
      <c r="KR37" s="87">
        <f>KR$7/Wochen!$AT$21*Wochen!$AT26</f>
        <v>24.418768396144745</v>
      </c>
      <c r="KS37" s="87">
        <f>KS$7/Wochen!$AT$21*Wochen!$AT26</f>
        <v>24.093726553933166</v>
      </c>
      <c r="KT37" s="87">
        <f>KT$7/Wochen!$AU$21*Wochen!$AU26</f>
        <v>27.339833028362303</v>
      </c>
      <c r="KU37" s="87">
        <f>KU$7/Wochen!$AU$21*Wochen!$AU26</f>
        <v>26.855443732845377</v>
      </c>
      <c r="KV37" s="87">
        <f>KV$7/Wochen!$AU$21*Wochen!$AU26</f>
        <v>27.824222323879233</v>
      </c>
      <c r="KW37" s="87">
        <f>KW$7/Wochen!$AU$21*Wochen!$AU26</f>
        <v>28.77047118023788</v>
      </c>
      <c r="KX37" s="87">
        <f>KX$7/Wochen!$AU$21*Wochen!$AU26</f>
        <v>28.252287282708142</v>
      </c>
      <c r="KY37" s="87">
        <f>KY$7/Wochen!$AU$21*Wochen!$AU26</f>
        <v>29.367509149130836</v>
      </c>
      <c r="KZ37" s="87">
        <f>KZ$7/Wochen!$AU$21*Wochen!$AU26</f>
        <v>28.590233302836229</v>
      </c>
      <c r="LA37" s="87">
        <f>LA$7/Wochen!$AV$21*Wochen!$AV26</f>
        <v>31.820594658155549</v>
      </c>
      <c r="LB37" s="87">
        <f>LB$7/Wochen!$AV$21*Wochen!$AV26</f>
        <v>30.973794725348565</v>
      </c>
      <c r="LC37" s="87">
        <f>LC$7/Wochen!$AV$21*Wochen!$AV26</f>
        <v>30.985721484965563</v>
      </c>
      <c r="LD37" s="87">
        <f>LD$7/Wochen!$AV$21*Wochen!$AV26</f>
        <v>30.37745674449857</v>
      </c>
      <c r="LE37" s="87">
        <f>LE$7/Wochen!$AV$21*Wochen!$AV26</f>
        <v>30.544431379136569</v>
      </c>
      <c r="LF37" s="87">
        <f>LF$7/Wochen!$AV$21*Wochen!$AV26</f>
        <v>29.900386359818576</v>
      </c>
      <c r="LG37" s="87">
        <f>LG$7/Wochen!$AV$21*Wochen!$AV26</f>
        <v>28.397614648076598</v>
      </c>
      <c r="LH37" s="87">
        <f>LH$7/Wochen!$AW$21*Wochen!$AW26</f>
        <v>26.531849577897162</v>
      </c>
      <c r="LI37" s="87">
        <f>LI$7/Wochen!$AW$21*Wochen!$AW26</f>
        <v>25.956364433724374</v>
      </c>
      <c r="LJ37" s="87">
        <f>LJ$7/Wochen!$AW$21*Wochen!$AW26</f>
        <v>25.956364433724374</v>
      </c>
      <c r="LK37" s="87">
        <f>LK$7/Wochen!$AW$21*Wochen!$AW26</f>
        <v>25.648777546321678</v>
      </c>
      <c r="LL37" s="87">
        <f>LL$7/Wochen!$AW$21*Wochen!$AW26</f>
        <v>26.085352483280342</v>
      </c>
      <c r="LM37" s="87">
        <f>LM$7/Wochen!$AW$21*Wochen!$AW26</f>
        <v>25.361034974235285</v>
      </c>
      <c r="LN37" s="87">
        <f>LN$7/Wochen!$AW$21*Wochen!$AW26</f>
        <v>25.460256550816798</v>
      </c>
      <c r="LO37" s="87">
        <f>LO$7/Wochen!$AX$21*Wochen!$AX26</f>
        <v>24.312921499865119</v>
      </c>
      <c r="LP37" s="87">
        <f>LP$7/Wochen!$AX$21*Wochen!$AX26</f>
        <v>24.461397356352844</v>
      </c>
      <c r="LQ37" s="87">
        <f>LQ$7/Wochen!$AX$21*Wochen!$AX26</f>
        <v>24.628432694901541</v>
      </c>
      <c r="LR37" s="87">
        <f>LR$7/Wochen!$AX$21*Wochen!$AX26</f>
        <v>24.943943889937955</v>
      </c>
      <c r="LS37" s="87">
        <f>LS$7/Wochen!$AX$21*Wochen!$AX26</f>
        <v>24.999622336120851</v>
      </c>
      <c r="LT37" s="87">
        <f>LT$7/Wochen!$AX$21*Wochen!$AX26</f>
        <v>24.711950364175884</v>
      </c>
      <c r="LU37" s="87">
        <f>LU$7/Wochen!$AX$21*Wochen!$AX26</f>
        <v>23.941731858645806</v>
      </c>
      <c r="LV37" s="87">
        <f>LV$7/Wochen!$AY$21*Wochen!$AY26</f>
        <v>30.157095958236912</v>
      </c>
      <c r="LW37" s="87">
        <f>LW$7/Wochen!$AY$21*Wochen!$AY26</f>
        <v>30.201657607233198</v>
      </c>
      <c r="LX37" s="87">
        <f>LX$7/Wochen!$AY$21*Wochen!$AY26</f>
        <v>30.379904203218342</v>
      </c>
      <c r="LY37" s="87">
        <f>LY$7/Wochen!$AY$21*Wochen!$AY26</f>
        <v>29.811743178515684</v>
      </c>
      <c r="LZ37" s="87">
        <f>LZ$7/Wochen!$AY$21*Wochen!$AY26</f>
        <v>30.513589150207199</v>
      </c>
      <c r="MA37" s="87">
        <f>MA$7/Wochen!$AY$21*Wochen!$AY26</f>
        <v>28.174102577902158</v>
      </c>
      <c r="MB37" s="87">
        <f>MB$7/Wochen!$AY$21*Wochen!$AY26</f>
        <v>27.761907324686511</v>
      </c>
      <c r="MC37" s="87">
        <f>MC$7/Wochen!$AZ$21*Wochen!$AZ26</f>
        <v>28.563965940552684</v>
      </c>
      <c r="MD37" s="87">
        <f>MD$7/Wochen!$AZ$21*Wochen!$AZ26</f>
        <v>28.125163245050409</v>
      </c>
      <c r="ME37" s="87">
        <f>ME$7/Wochen!$AZ$21*Wochen!$AZ26</f>
        <v>28.146058611502902</v>
      </c>
      <c r="MF37" s="87">
        <f>MF$7/Wochen!$AZ$21*Wochen!$AZ26</f>
        <v>28.292326176670322</v>
      </c>
      <c r="MG37" s="87">
        <f>MG$7/Wochen!$AZ$21*Wochen!$AZ26</f>
        <v>29.577391213498405</v>
      </c>
      <c r="MH37" s="87">
        <f>MH$7/Wochen!$AZ$21*Wochen!$AZ26</f>
        <v>28.198297027634123</v>
      </c>
      <c r="MI37" s="87">
        <f>MI$7/Wochen!$AZ$21*Wochen!$AZ26</f>
        <v>29.096797785091155</v>
      </c>
      <c r="MJ37" s="87">
        <f>MJ$7/Wochen!$BA$21*Wochen!$BA26</f>
        <v>30.287000680592641</v>
      </c>
      <c r="MK37" s="87">
        <f>MK$7/Wochen!$BA$21*Wochen!$BA26</f>
        <v>28.634783519187479</v>
      </c>
      <c r="ML37" s="87">
        <f>ML$7/Wochen!$BA$21*Wochen!$BA26</f>
        <v>29.586723208208991</v>
      </c>
      <c r="MM37" s="87">
        <f>MM$7/Wochen!$BA$21*Wochen!$BA26</f>
        <v>30.768441442856393</v>
      </c>
      <c r="MN37" s="87">
        <f>MN$7/Wochen!$BA$21*Wochen!$BA26</f>
        <v>30.52772106172452</v>
      </c>
      <c r="MO37" s="87">
        <f>MO$7/Wochen!$BA$21*Wochen!$BA26</f>
        <v>30.330768022616613</v>
      </c>
      <c r="MP37" s="87">
        <f>MP$7/Wochen!$BA$21*Wochen!$BA26</f>
        <v>28.864562064813363</v>
      </c>
      <c r="MQ37" s="87">
        <f>MQ$7/Wochen!$BB$21*Wochen!$BB26</f>
        <v>23.575700346238591</v>
      </c>
      <c r="MR37" s="87">
        <f>MR$7/Wochen!$BB$21*Wochen!$BB26</f>
        <v>26.146259574021613</v>
      </c>
      <c r="MS37" s="87">
        <f>MS$7/Wochen!$BB$21*Wochen!$BB26</f>
        <v>24.989507921519252</v>
      </c>
      <c r="MT37" s="87">
        <f>MT$7/Wochen!$BB$21*Wochen!$BB26</f>
        <v>25.485258629734549</v>
      </c>
      <c r="MU37" s="87">
        <f>MU$7/Wochen!$BB$21*Wochen!$BB26</f>
        <v>25.714772846500892</v>
      </c>
      <c r="MV37" s="87">
        <f>MV$7/Wochen!$BB$21*Wochen!$BB26</f>
        <v>24.99868849018991</v>
      </c>
      <c r="MW37" s="87">
        <f>MW$7/Wochen!$BB$21*Wochen!$BB26</f>
        <v>24.089812191795193</v>
      </c>
      <c r="MX37" s="87">
        <f>MX$7/Wochen!$BC$21*Wochen!$BC26</f>
        <v>24.128762909250714</v>
      </c>
      <c r="MY37" s="87">
        <f>MY$7/Wochen!$BC$21*Wochen!$BC26</f>
        <v>22.609865963524499</v>
      </c>
      <c r="MZ37" s="87">
        <f>MZ$7/Wochen!$BC$21*Wochen!$BC26</f>
        <v>22.436277741155788</v>
      </c>
      <c r="NA37" s="87">
        <f>NA$7/Wochen!$BC$21*Wochen!$BC26</f>
        <v>22.18457481872116</v>
      </c>
      <c r="NB37" s="87">
        <f>NB$7/Wochen!$BC$21*Wochen!$BC26</f>
        <v>23.026477697209405</v>
      </c>
      <c r="NC37" s="87">
        <f>NC$7/Wochen!$BC$21*Wochen!$BC26</f>
        <v>21.715886618325641</v>
      </c>
      <c r="ND37" s="87">
        <f>ND$7/Wochen!$BC$21*Wochen!$BC26</f>
        <v>21.898154251812791</v>
      </c>
      <c r="NE37" s="87">
        <f>NE$7/Wochen!$D$5*Wochen!$D10</f>
        <v>28.4134793419034</v>
      </c>
      <c r="NF37" s="87">
        <f>NF$7/Wochen!$D$5*Wochen!$D10</f>
        <v>29.356980373485694</v>
      </c>
      <c r="NG37" s="87">
        <f>NG$7/Wochen!$D$5*Wochen!$D10</f>
        <v>29.172618102946618</v>
      </c>
      <c r="NH37" s="87">
        <f>NH$7/Wochen!$D$5*Wochen!$D10</f>
        <v>30.506533354493993</v>
      </c>
      <c r="NI37" s="87">
        <f>NI$7/Wochen!$D$5*Wochen!$D10</f>
        <v>29.942601703433319</v>
      </c>
      <c r="NJ37" s="87">
        <f t="shared" si="188"/>
        <v>10130.636162235827</v>
      </c>
      <c r="NK37" s="87">
        <f>SUM(Wochen!D26:BD26)</f>
        <v>10104</v>
      </c>
      <c r="NL37" s="87">
        <f>SUM(Wochen!E26:BC26)</f>
        <v>9918</v>
      </c>
      <c r="NM37" s="87">
        <f t="shared" si="193"/>
        <v>9912.5370072405494</v>
      </c>
      <c r="NN37" s="87">
        <f t="shared" si="189"/>
        <v>-5.4629927594505716</v>
      </c>
    </row>
    <row r="38" spans="1:378">
      <c r="A38" s="28" t="str">
        <f>Wochen!C27</f>
        <v>50-55</v>
      </c>
      <c r="B38" s="87">
        <f t="shared" si="190"/>
        <v>59.330622702461845</v>
      </c>
      <c r="C38" s="87">
        <f t="shared" si="191"/>
        <v>56.563551297760938</v>
      </c>
      <c r="D38" s="87">
        <f t="shared" si="192"/>
        <v>62.10799529059188</v>
      </c>
      <c r="E38" s="87">
        <f>E$7/Wochen!$D$21*Wochen!$D27</f>
        <v>63.552927325270261</v>
      </c>
      <c r="F38" s="87">
        <f>F$7/Wochen!$D$21*Wochen!$D27</f>
        <v>63.625173927004177</v>
      </c>
      <c r="G38" s="87">
        <f>G$7/Wochen!$D$21*Wochen!$D27</f>
        <v>62.854543508509046</v>
      </c>
      <c r="H38" s="87">
        <f>H$7/Wochen!$D$21*Wochen!$D27</f>
        <v>66.99668200792037</v>
      </c>
      <c r="I38" s="87">
        <f>I$7/Wochen!$D$21*Wochen!$D27</f>
        <v>67.863641228727388</v>
      </c>
      <c r="J38" s="87">
        <f>J$7/Wochen!$D$21*Wochen!$D27</f>
        <v>62.999036711976885</v>
      </c>
      <c r="K38" s="87">
        <f>K$7/Wochen!$E$21*Wochen!$E27</f>
        <v>66.538132498695887</v>
      </c>
      <c r="L38" s="87">
        <f>L$7/Wochen!$E$21*Wochen!$E27</f>
        <v>68.329264475743358</v>
      </c>
      <c r="M38" s="87">
        <f>M$7/Wochen!$E$21*Wochen!$E27</f>
        <v>66.755972874282733</v>
      </c>
      <c r="N38" s="87">
        <f>N$7/Wochen!$E$21*Wochen!$E27</f>
        <v>66.562336984872204</v>
      </c>
      <c r="O38" s="87">
        <f>O$7/Wochen!$E$21*Wochen!$E27</f>
        <v>67.675743348982792</v>
      </c>
      <c r="P38" s="87">
        <f>P$7/Wochen!$E$21*Wochen!$E27</f>
        <v>64.892227438706314</v>
      </c>
      <c r="Q38" s="87">
        <f>Q$7/Wochen!$E$21*Wochen!$E27</f>
        <v>63.246322378716741</v>
      </c>
      <c r="R38" s="87">
        <f>R$7/Wochen!$F$21*Wochen!$F27</f>
        <v>68.936909669675941</v>
      </c>
      <c r="S38" s="87">
        <f>S$7/Wochen!$F$21*Wochen!$F27</f>
        <v>69.258466837134065</v>
      </c>
      <c r="T38" s="87">
        <f>T$7/Wochen!$F$21*Wochen!$F27</f>
        <v>69.011115169858584</v>
      </c>
      <c r="U38" s="87">
        <f>U$7/Wochen!$F$21*Wochen!$F27</f>
        <v>68.912174502948389</v>
      </c>
      <c r="V38" s="87">
        <f>V$7/Wochen!$F$21*Wochen!$F27</f>
        <v>68.664822835672908</v>
      </c>
      <c r="W38" s="87">
        <f>W$7/Wochen!$F$21*Wochen!$F27</f>
        <v>64.558785158899965</v>
      </c>
      <c r="X38" s="87">
        <f>X$7/Wochen!$F$21*Wochen!$F27</f>
        <v>64.657725825810161</v>
      </c>
      <c r="Y38" s="87">
        <f>Y$7/Wochen!$G$21*Wochen!$G27</f>
        <v>59.230812612150729</v>
      </c>
      <c r="Z38" s="87">
        <f>Z$7/Wochen!$G$21*Wochen!$G27</f>
        <v>60.30853627275058</v>
      </c>
      <c r="AA38" s="87">
        <f>AA$7/Wochen!$G$21*Wochen!$G27</f>
        <v>63.013842604460393</v>
      </c>
      <c r="AB38" s="87">
        <f>AB$7/Wochen!$G$21*Wochen!$G27</f>
        <v>62.354011791848251</v>
      </c>
      <c r="AC38" s="87">
        <f>AC$7/Wochen!$G$21*Wochen!$G27</f>
        <v>62.310023071007429</v>
      </c>
      <c r="AD38" s="87">
        <f>AD$7/Wochen!$G$21*Wochen!$G27</f>
        <v>61.518226095872855</v>
      </c>
      <c r="AE38" s="87">
        <f>AE$7/Wochen!$G$21*Wochen!$G27</f>
        <v>60.264547551909764</v>
      </c>
      <c r="AF38" s="87">
        <f>AF$7/Wochen!$H$21*Wochen!$H27</f>
        <v>60.683222289521503</v>
      </c>
      <c r="AG38" s="87">
        <f>AG$7/Wochen!$H$21*Wochen!$H27</f>
        <v>57.423379769836458</v>
      </c>
      <c r="AH38" s="87">
        <f>AH$7/Wochen!$H$21*Wochen!$H27</f>
        <v>57.02634766807995</v>
      </c>
      <c r="AI38" s="87">
        <f>AI$7/Wochen!$H$21*Wochen!$H27</f>
        <v>58.07116898849182</v>
      </c>
      <c r="AJ38" s="87">
        <f>AJ$7/Wochen!$H$21*Wochen!$H27</f>
        <v>62.94003634161114</v>
      </c>
      <c r="AK38" s="87">
        <f>AK$7/Wochen!$H$21*Wochen!$H27</f>
        <v>60.077225923682612</v>
      </c>
      <c r="AL38" s="87">
        <f>AL$7/Wochen!$H$21*Wochen!$H27</f>
        <v>57.778619018776496</v>
      </c>
      <c r="AM38" s="87">
        <f>AM$7/Wochen!$I$21*Wochen!$I27</f>
        <v>65.44116911065511</v>
      </c>
      <c r="AN38" s="87">
        <f>AN$7/Wochen!$I$21*Wochen!$I27</f>
        <v>67.25639357389521</v>
      </c>
      <c r="AO38" s="87">
        <f>AO$7/Wochen!$I$21*Wochen!$I27</f>
        <v>67.442570441919827</v>
      </c>
      <c r="AP38" s="87">
        <f>AP$7/Wochen!$I$21*Wochen!$I27</f>
        <v>67.070216705870564</v>
      </c>
      <c r="AQ38" s="87">
        <f>AQ$7/Wochen!$I$21*Wochen!$I27</f>
        <v>66.255692908262844</v>
      </c>
      <c r="AR38" s="87">
        <f>AR$7/Wochen!$I$21*Wochen!$I27</f>
        <v>66.255692908262844</v>
      </c>
      <c r="AS38" s="87">
        <f>AS$7/Wochen!$I$21*Wochen!$I27</f>
        <v>65.278264351133572</v>
      </c>
      <c r="AT38" s="87">
        <f>AT$7/Wochen!$J$21*Wochen!$J27</f>
        <v>62.298759305210915</v>
      </c>
      <c r="AU38" s="87">
        <f>AU$7/Wochen!$J$21*Wochen!$J27</f>
        <v>62.451612903225808</v>
      </c>
      <c r="AV38" s="87">
        <f>AV$7/Wochen!$J$21*Wochen!$J27</f>
        <v>63.106699751861044</v>
      </c>
      <c r="AW38" s="87">
        <f>AW$7/Wochen!$J$21*Wochen!$J27</f>
        <v>63.543424317617863</v>
      </c>
      <c r="AX38" s="87">
        <f>AX$7/Wochen!$J$21*Wochen!$J27</f>
        <v>65.00645161290322</v>
      </c>
      <c r="AY38" s="87">
        <f>AY$7/Wochen!$J$21*Wochen!$J27</f>
        <v>62.102233250620351</v>
      </c>
      <c r="AZ38" s="87">
        <f>AZ$7/Wochen!$J$21*Wochen!$J27</f>
        <v>61.490818858560793</v>
      </c>
      <c r="BA38" s="87">
        <f>BA$7/Wochen!$K$21*Wochen!$K27</f>
        <v>69.500712565728037</v>
      </c>
      <c r="BB38" s="87">
        <f>BB$7/Wochen!$K$21*Wochen!$K27</f>
        <v>66.850852621750448</v>
      </c>
      <c r="BC38" s="87">
        <f>BC$7/Wochen!$K$21*Wochen!$K27</f>
        <v>69.733156420462919</v>
      </c>
      <c r="BD38" s="87">
        <f>BD$7/Wochen!$K$21*Wochen!$K27</f>
        <v>68.873114157943888</v>
      </c>
      <c r="BE38" s="87">
        <f>BE$7/Wochen!$K$21*Wochen!$K27</f>
        <v>69.407735023834093</v>
      </c>
      <c r="BF38" s="87">
        <f>BF$7/Wochen!$K$21*Wochen!$K27</f>
        <v>64.898324241977505</v>
      </c>
      <c r="BG38" s="87">
        <f>BG$7/Wochen!$K$21*Wochen!$K27</f>
        <v>63.736104968303117</v>
      </c>
      <c r="BH38" s="87">
        <f>BH$7/Wochen!$L$21*Wochen!$L27</f>
        <v>71.285714285714278</v>
      </c>
      <c r="BI38" s="87">
        <f>BI$7/Wochen!$L$21*Wochen!$L27</f>
        <v>71.453727753727762</v>
      </c>
      <c r="BJ38" s="87">
        <f>BJ$7/Wochen!$L$21*Wochen!$L27</f>
        <v>70.541654641654645</v>
      </c>
      <c r="BK38" s="87">
        <f>BK$7/Wochen!$L$21*Wochen!$L27</f>
        <v>71.789754689754687</v>
      </c>
      <c r="BL38" s="87"/>
      <c r="BM38" s="87">
        <f>BM$7/Wochen!$L$21*Wochen!$L27</f>
        <v>74.405964405964411</v>
      </c>
      <c r="BN38" s="87">
        <f>BN$7/Wochen!$L$21*Wochen!$L27</f>
        <v>70.92568542568543</v>
      </c>
      <c r="BO38" s="87">
        <f>BO$7/Wochen!$L$21*Wochen!$L27</f>
        <v>68.597498797498801</v>
      </c>
      <c r="BP38" s="87">
        <f>BP$7/Wochen!$M$21*Wochen!$M27</f>
        <v>66.705177724539183</v>
      </c>
      <c r="BQ38" s="87">
        <f>BQ$7/Wochen!$M$21*Wochen!$M27</f>
        <v>68.287390602845548</v>
      </c>
      <c r="BR38" s="87">
        <f>BR$7/Wochen!$M$21*Wochen!$M27</f>
        <v>68.929448002737985</v>
      </c>
      <c r="BS38" s="87">
        <f>BS$7/Wochen!$M$21*Wochen!$M27</f>
        <v>69.846672859727178</v>
      </c>
      <c r="BT38" s="87">
        <f>BT$7/Wochen!$M$21*Wochen!$M27</f>
        <v>68.356182467119737</v>
      </c>
      <c r="BU38" s="87">
        <f>BU$7/Wochen!$M$21*Wochen!$M27</f>
        <v>64.435046203490927</v>
      </c>
      <c r="BV38" s="87">
        <f>BV$7/Wochen!$M$21*Wochen!$M27</f>
        <v>62.440082139539427</v>
      </c>
      <c r="BW38" s="87">
        <f>BW$7/Wochen!$N$21*Wochen!$N27</f>
        <v>58.060974993685278</v>
      </c>
      <c r="BX38" s="87">
        <f>BX$7/Wochen!$N$21*Wochen!$N27</f>
        <v>60.474008588027282</v>
      </c>
      <c r="BY38" s="87">
        <f>BY$7/Wochen!$N$21*Wochen!$N27</f>
        <v>60.9185147764587</v>
      </c>
      <c r="BZ38" s="87">
        <f>BZ$7/Wochen!$N$21*Wochen!$N27</f>
        <v>60.622177317504416</v>
      </c>
      <c r="CA38" s="87">
        <f>CA$7/Wochen!$N$21*Wochen!$N27</f>
        <v>61.003182621874203</v>
      </c>
      <c r="CB38" s="87">
        <f>CB$7/Wochen!$N$21*Wochen!$N27</f>
        <v>60.516342510735036</v>
      </c>
      <c r="CC38" s="87">
        <f>CC$7/Wochen!$N$21*Wochen!$N27</f>
        <v>57.404799191715078</v>
      </c>
      <c r="CD38" s="87">
        <f>CD$7/Wochen!$O$21*Wochen!$O27</f>
        <v>65.479648716870003</v>
      </c>
      <c r="CE38" s="87">
        <f>CE$7/Wochen!$O$21*Wochen!$O27</f>
        <v>64.267511569204885</v>
      </c>
      <c r="CF38" s="87">
        <f>CF$7/Wochen!$O$21*Wochen!$O27</f>
        <v>66.643300378628524</v>
      </c>
      <c r="CG38" s="87">
        <f>CG$7/Wochen!$O$21*Wochen!$O27</f>
        <v>67.103912494741266</v>
      </c>
      <c r="CH38" s="87">
        <f>CH$7/Wochen!$O$21*Wochen!$O27</f>
        <v>68.025136726966764</v>
      </c>
      <c r="CI38" s="87">
        <f>CI$7/Wochen!$O$21*Wochen!$O27</f>
        <v>66.182688262515782</v>
      </c>
      <c r="CJ38" s="87">
        <f>CJ$7/Wochen!$O$21*Wochen!$O27</f>
        <v>63.297801851072776</v>
      </c>
      <c r="CK38" s="87">
        <f>CK$7/Wochen!$P$21*Wochen!$P27</f>
        <v>56.189311496605967</v>
      </c>
      <c r="CL38" s="87">
        <f>CL$7/Wochen!$P$21*Wochen!$P27</f>
        <v>57.049132636569333</v>
      </c>
      <c r="CM38" s="87">
        <f>CM$7/Wochen!$P$21*Wochen!$P27</f>
        <v>57.672502963042774</v>
      </c>
      <c r="CN38" s="87">
        <f>CN$7/Wochen!$P$21*Wochen!$P27</f>
        <v>57.393061092554682</v>
      </c>
      <c r="CO38" s="87">
        <f>CO$7/Wochen!$P$21*Wochen!$P27</f>
        <v>60.380939553927377</v>
      </c>
      <c r="CP38" s="87">
        <f>CP$7/Wochen!$P$21*Wochen!$P27</f>
        <v>57.393061092554682</v>
      </c>
      <c r="CQ38" s="87">
        <f>CQ$7/Wochen!$P$21*Wochen!$P27</f>
        <v>52.92199116474518</v>
      </c>
      <c r="CR38" s="87">
        <f>CR$7/Wochen!$Q$21*Wochen!$Q27</f>
        <v>57.973541856354771</v>
      </c>
      <c r="CS38" s="87">
        <f>CS$7/Wochen!$Q$21*Wochen!$Q27</f>
        <v>58.891328798671736</v>
      </c>
      <c r="CT38" s="87">
        <f>CT$7/Wochen!$Q$21*Wochen!$Q27</f>
        <v>60.18060093192652</v>
      </c>
      <c r="CU38" s="87">
        <f>CU$7/Wochen!$Q$21*Wochen!$Q27</f>
        <v>60.967275453912485</v>
      </c>
      <c r="CV38" s="87">
        <f>CV$7/Wochen!$Q$21*Wochen!$Q27</f>
        <v>58.607251887954583</v>
      </c>
      <c r="CW38" s="87">
        <f>CW$7/Wochen!$Q$21*Wochen!$Q27</f>
        <v>57.798725295913449</v>
      </c>
      <c r="CX38" s="87">
        <f>CX$7/Wochen!$Q$21*Wochen!$Q27</f>
        <v>53.581275775266455</v>
      </c>
      <c r="CY38" s="87">
        <f>CY$7/Wochen!$R$21*Wochen!$R27</f>
        <v>59.376540443647777</v>
      </c>
      <c r="CZ38" s="87">
        <f>CZ$7/Wochen!$R$21*Wochen!$R27</f>
        <v>56.530024647098358</v>
      </c>
      <c r="DA38" s="87">
        <f>DA$7/Wochen!$R$21*Wochen!$R27</f>
        <v>58.442527447905</v>
      </c>
      <c r="DB38" s="87">
        <f>DB$7/Wochen!$R$21*Wochen!$R27</f>
        <v>56.552263051758906</v>
      </c>
      <c r="DC38" s="87">
        <f>DC$7/Wochen!$R$21*Wochen!$R27</f>
        <v>55.885110911942647</v>
      </c>
      <c r="DD38" s="87">
        <f>DD$7/Wochen!$R$21*Wochen!$R27</f>
        <v>56.418832623795659</v>
      </c>
      <c r="DE38" s="87">
        <f>DE$7/Wochen!$R$21*Wochen!$R27</f>
        <v>53.794700873851667</v>
      </c>
      <c r="DF38" s="87">
        <f>DF$7/Wochen!$S$21*Wochen!$S27</f>
        <v>63.493283210791084</v>
      </c>
      <c r="DG38" s="87">
        <f>DG$7/Wochen!$S$21*Wochen!$S27</f>
        <v>61.330090110011611</v>
      </c>
      <c r="DH38" s="87">
        <f>DH$7/Wochen!$S$21*Wochen!$S27</f>
        <v>62.49488639504672</v>
      </c>
      <c r="DI38" s="87">
        <f>DI$7/Wochen!$S$21*Wochen!$S27</f>
        <v>62.352258278511805</v>
      </c>
      <c r="DJ38" s="87">
        <f>DJ$7/Wochen!$S$21*Wochen!$S27</f>
        <v>61.662889048593065</v>
      </c>
      <c r="DK38" s="87">
        <f>DK$7/Wochen!$S$21*Wochen!$S27</f>
        <v>59.523467300569401</v>
      </c>
      <c r="DL38" s="87">
        <f>DL$7/Wochen!$S$21*Wochen!$S27</f>
        <v>59.143125656476315</v>
      </c>
      <c r="DM38" s="87">
        <f>DM$7/Wochen!$T$21*Wochen!$T27</f>
        <v>56.200681792779704</v>
      </c>
      <c r="DN38" s="87">
        <f>DN$7/Wochen!$T$21*Wochen!$T27</f>
        <v>62.640102827763499</v>
      </c>
      <c r="DO38" s="87">
        <f>DO$7/Wochen!$T$21*Wochen!$T27</f>
        <v>62.409299206437915</v>
      </c>
      <c r="DP38" s="87">
        <f>DP$7/Wochen!$T$21*Wochen!$T27</f>
        <v>61.739968704593721</v>
      </c>
      <c r="DQ38" s="87">
        <f>DQ$7/Wochen!$T$21*Wochen!$T27</f>
        <v>59.870459371856491</v>
      </c>
      <c r="DR38" s="87">
        <f>DR$7/Wochen!$T$21*Wochen!$T27</f>
        <v>56.293003241309933</v>
      </c>
      <c r="DS38" s="87">
        <f>DS$7/Wochen!$T$21*Wochen!$T27</f>
        <v>53.846484855258744</v>
      </c>
      <c r="DT38" s="87">
        <f>DT$7/Wochen!$U$21*Wochen!$U27</f>
        <v>51.808660035108254</v>
      </c>
      <c r="DU38" s="87">
        <f>DU$7/Wochen!$U$21*Wochen!$U27</f>
        <v>54.363370392042128</v>
      </c>
      <c r="DV38" s="87">
        <f>DV$7/Wochen!$U$21*Wochen!$U27</f>
        <v>53.172615564657697</v>
      </c>
      <c r="DW38" s="87">
        <f>DW$7/Wochen!$U$21*Wochen!$U27</f>
        <v>52.934464599180806</v>
      </c>
      <c r="DX38" s="87">
        <f>DX$7/Wochen!$U$21*Wochen!$U27</f>
        <v>54.904622586307781</v>
      </c>
      <c r="DY38" s="87">
        <f>DY$7/Wochen!$U$21*Wochen!$U27</f>
        <v>53.345816266822702</v>
      </c>
      <c r="DZ38" s="87">
        <f>DZ$7/Wochen!$U$21*Wochen!$U27</f>
        <v>49.470450555880632</v>
      </c>
      <c r="EA38" s="87">
        <f>EA$7/Wochen!$V$21*Wochen!$V27</f>
        <v>51.913073957237998</v>
      </c>
      <c r="EB38" s="87">
        <f>EB$7/Wochen!$V$21*Wochen!$V27</f>
        <v>50.651594812478095</v>
      </c>
      <c r="EC38" s="87">
        <f>EC$7/Wochen!$V$21*Wochen!$V27</f>
        <v>53.858745180511747</v>
      </c>
      <c r="ED38" s="87">
        <f>ED$7/Wochen!$V$21*Wochen!$V27</f>
        <v>54.799509288468279</v>
      </c>
      <c r="EE38" s="87">
        <f>EE$7/Wochen!$V$21*Wochen!$V27</f>
        <v>54.756747283561168</v>
      </c>
      <c r="EF38" s="87">
        <f>EF$7/Wochen!$V$21*Wochen!$V27</f>
        <v>51.977216964598668</v>
      </c>
      <c r="EG38" s="87">
        <f>EG$7/Wochen!$V$21*Wochen!$V27</f>
        <v>48.04311251314406</v>
      </c>
      <c r="EH38" s="87">
        <f>EH$7/Wochen!$W$21*Wochen!$W27</f>
        <v>58.405775339301186</v>
      </c>
      <c r="EI38" s="87">
        <f>EI$7/Wochen!$W$21*Wochen!$W27</f>
        <v>59.078486861103087</v>
      </c>
      <c r="EJ38" s="87">
        <f>EJ$7/Wochen!$W$21*Wochen!$W27</f>
        <v>57.036326884204449</v>
      </c>
      <c r="EK38" s="87">
        <f>EK$7/Wochen!$W$21*Wochen!$W27</f>
        <v>60.255732024256424</v>
      </c>
      <c r="EL38" s="87">
        <f>EL$7/Wochen!$W$21*Wochen!$W27</f>
        <v>61.865434594282419</v>
      </c>
      <c r="EM38" s="87">
        <f>EM$7/Wochen!$W$21*Wochen!$W27</f>
        <v>61.481028010395619</v>
      </c>
      <c r="EN38" s="87">
        <f>EN$7/Wochen!$W$21*Wochen!$W27</f>
        <v>57.877216286456829</v>
      </c>
      <c r="EO38" s="87">
        <f>EO$7/Wochen!$X$21*Wochen!$X27</f>
        <v>55.316686182669791</v>
      </c>
      <c r="EP38" s="87">
        <f>EP$7/Wochen!$X$21*Wochen!$X27</f>
        <v>55.928161592505859</v>
      </c>
      <c r="EQ38" s="87">
        <f>EQ$7/Wochen!$X$21*Wochen!$X27</f>
        <v>52.958138173302103</v>
      </c>
      <c r="ER38" s="87">
        <f>ER$7/Wochen!$X$21*Wochen!$X27</f>
        <v>52.717915690866512</v>
      </c>
      <c r="ES38" s="87">
        <f>ES$7/Wochen!$X$21*Wochen!$X27</f>
        <v>55.425878220140518</v>
      </c>
      <c r="ET38" s="87">
        <f>ET$7/Wochen!$X$21*Wochen!$X27</f>
        <v>50.992681498829043</v>
      </c>
      <c r="EU38" s="87">
        <f>EU$7/Wochen!$X$21*Wochen!$X27</f>
        <v>49.66053864168618</v>
      </c>
      <c r="EV38" s="87">
        <f>EV$7/Wochen!$Y$21*Wochen!$Y27</f>
        <v>61.625317652621007</v>
      </c>
      <c r="EW38" s="87">
        <f>EW$7/Wochen!$Y$21*Wochen!$Y27</f>
        <v>58.757283848472312</v>
      </c>
      <c r="EX38" s="87">
        <f>EX$7/Wochen!$Y$21*Wochen!$Y27</f>
        <v>60.104012765203002</v>
      </c>
      <c r="EY38" s="87">
        <f>EY$7/Wochen!$Y$21*Wochen!$Y27</f>
        <v>57.111281839134804</v>
      </c>
      <c r="EZ38" s="87">
        <f>EZ$7/Wochen!$Y$21*Wochen!$Y27</f>
        <v>60.927013769871749</v>
      </c>
      <c r="FA38" s="87">
        <f>FA$7/Wochen!$Y$21*Wochen!$Y27</f>
        <v>61.350983984398084</v>
      </c>
      <c r="FB38" s="87">
        <f>FB$7/Wochen!$Y$21*Wochen!$Y27</f>
        <v>62.124106140299041</v>
      </c>
      <c r="FC38" s="87">
        <f>FC$7/Wochen!$Z$21*Wochen!$Z27</f>
        <v>60.630495683494374</v>
      </c>
      <c r="FD38" s="87">
        <f>FD$7/Wochen!$Z$21*Wochen!$Z27</f>
        <v>63.245097478703329</v>
      </c>
      <c r="FE38" s="87">
        <f>FE$7/Wochen!$Z$21*Wochen!$Z27</f>
        <v>64.870390486535925</v>
      </c>
      <c r="FF38" s="87">
        <f>FF$7/Wochen!$Z$21*Wochen!$Z27</f>
        <v>59.170087473557828</v>
      </c>
      <c r="FG38" s="87">
        <f>FG$7/Wochen!$Z$21*Wochen!$Z27</f>
        <v>54.906637699388256</v>
      </c>
      <c r="FH38" s="87">
        <f>FH$7/Wochen!$Z$21*Wochen!$Z27</f>
        <v>55.943056429020636</v>
      </c>
      <c r="FI38" s="87">
        <f>FI$7/Wochen!$Z$21*Wochen!$Z27</f>
        <v>53.234234749299638</v>
      </c>
      <c r="FJ38" s="87">
        <f>FJ$7/Wochen!$AA$21*Wochen!$AA27</f>
        <v>54.679750060664887</v>
      </c>
      <c r="FK38" s="87">
        <f>FK$7/Wochen!$AA$21*Wochen!$AA27</f>
        <v>57.947464207716571</v>
      </c>
      <c r="FL38" s="87">
        <f>FL$7/Wochen!$AA$21*Wochen!$AA27</f>
        <v>58.165311817520021</v>
      </c>
      <c r="FM38" s="87">
        <f>FM$7/Wochen!$AA$21*Wochen!$AA27</f>
        <v>56.083656879398205</v>
      </c>
      <c r="FN38" s="87">
        <f>FN$7/Wochen!$AA$21*Wochen!$AA27</f>
        <v>59.399781606406215</v>
      </c>
      <c r="FO38" s="87">
        <f>FO$7/Wochen!$AA$21*Wochen!$AA27</f>
        <v>58.213722397476346</v>
      </c>
      <c r="FP38" s="87">
        <f>FP$7/Wochen!$AA$21*Wochen!$AA27</f>
        <v>54.510313030817763</v>
      </c>
      <c r="FQ38" s="87">
        <f>FQ$7/Wochen!$AB$21*Wochen!$AB27</f>
        <v>56.24087986056854</v>
      </c>
      <c r="FR38" s="87">
        <f>FR$7/Wochen!$AB$21*Wochen!$AB27</f>
        <v>61.69781837850833</v>
      </c>
      <c r="FS38" s="87">
        <f>FS$7/Wochen!$AB$21*Wochen!$AB27</f>
        <v>65.286615782198439</v>
      </c>
      <c r="FT38" s="87">
        <f>FT$7/Wochen!$AB$21*Wochen!$AB27</f>
        <v>59.411803593965985</v>
      </c>
      <c r="FU38" s="87">
        <f>FU$7/Wochen!$AB$21*Wochen!$AB27</f>
        <v>57.32243524250255</v>
      </c>
      <c r="FV38" s="87">
        <f>FV$7/Wochen!$AB$21*Wochen!$AB27</f>
        <v>54.618546787667526</v>
      </c>
      <c r="FW38" s="87">
        <f>FW$7/Wochen!$AB$21*Wochen!$AB27</f>
        <v>54.421900354588622</v>
      </c>
      <c r="FX38" s="87">
        <f>FX$7/Wochen!$AC$21*Wochen!$AC27</f>
        <v>57.484987163745956</v>
      </c>
      <c r="FY38" s="87">
        <f>FY$7/Wochen!$AC$21*Wochen!$AC27</f>
        <v>61.478289987721844</v>
      </c>
      <c r="FZ38" s="87">
        <f>FZ$7/Wochen!$AC$21*Wochen!$AC27</f>
        <v>66.655653532760354</v>
      </c>
      <c r="GA38" s="87">
        <f>GA$7/Wochen!$AC$21*Wochen!$AC27</f>
        <v>62.221230047996428</v>
      </c>
      <c r="GB38" s="87">
        <f>GB$7/Wochen!$AC$21*Wochen!$AC27</f>
        <v>55.325817613572951</v>
      </c>
      <c r="GC38" s="87">
        <f>GC$7/Wochen!$AC$21*Wochen!$AC27</f>
        <v>54.768612568367011</v>
      </c>
      <c r="GD38" s="87">
        <f>GD$7/Wochen!$AC$21*Wochen!$AC27</f>
        <v>58.065409085835476</v>
      </c>
      <c r="GE38" s="87">
        <f>GE$7/Wochen!$AD$21*Wochen!$AD27</f>
        <v>60.848235862735628</v>
      </c>
      <c r="GF38" s="87">
        <f>GF$7/Wochen!$AD$21*Wochen!$AD27</f>
        <v>54.07956742387627</v>
      </c>
      <c r="GG38" s="87">
        <f>GG$7/Wochen!$AD$21*Wochen!$AD27</f>
        <v>53.614366843885932</v>
      </c>
      <c r="GH38" s="87">
        <f>GH$7/Wochen!$AD$21*Wochen!$AD27</f>
        <v>54.591288061865633</v>
      </c>
      <c r="GI38" s="87">
        <f>GI$7/Wochen!$AD$21*Wochen!$AD27</f>
        <v>56.707950700821655</v>
      </c>
      <c r="GJ38" s="87">
        <f>GJ$7/Wochen!$AD$21*Wochen!$AD27</f>
        <v>54.381947800869987</v>
      </c>
      <c r="GK38" s="87">
        <f>GK$7/Wochen!$AD$21*Wochen!$AD27</f>
        <v>50.776643305944894</v>
      </c>
      <c r="GL38" s="87">
        <f>GL$7/Wochen!$AE$21*Wochen!$AE27</f>
        <v>50.565230712666221</v>
      </c>
      <c r="GM38" s="87">
        <f>GM$7/Wochen!$AE$21*Wochen!$AE27</f>
        <v>52.904712298547707</v>
      </c>
      <c r="GN38" s="87">
        <f>GN$7/Wochen!$AE$21*Wochen!$AE27</f>
        <v>53.854402843311476</v>
      </c>
      <c r="GO38" s="87">
        <f>GO$7/Wochen!$AE$21*Wochen!$AE27</f>
        <v>56.124394877137078</v>
      </c>
      <c r="GP38" s="87">
        <f>GP$7/Wochen!$AE$21*Wochen!$AE27</f>
        <v>57.236227710031251</v>
      </c>
      <c r="GQ38" s="87">
        <f>GQ$7/Wochen!$AE$21*Wochen!$AE27</f>
        <v>54.549298363870335</v>
      </c>
      <c r="GR38" s="87">
        <f>GR$7/Wochen!$AE$21*Wochen!$AE27</f>
        <v>52.765733194435931</v>
      </c>
      <c r="GS38" s="87">
        <f>GS$7/Wochen!$AF$21*Wochen!$AF27</f>
        <v>54.175130517323211</v>
      </c>
      <c r="GT38" s="87">
        <f>GT$7/Wochen!$AF$21*Wochen!$AF27</f>
        <v>55.255813953488371</v>
      </c>
      <c r="GU38" s="87">
        <f>GU$7/Wochen!$AF$21*Wochen!$AF27</f>
        <v>54.973896535358328</v>
      </c>
      <c r="GV38" s="87">
        <f>GV$7/Wochen!$AF$21*Wochen!$AF27</f>
        <v>56.266018035121029</v>
      </c>
      <c r="GW38" s="87">
        <f>GW$7/Wochen!$AF$21*Wochen!$AF27</f>
        <v>60.447793070716656</v>
      </c>
      <c r="GX38" s="87">
        <f>GX$7/Wochen!$AF$21*Wochen!$AF27</f>
        <v>59.696013289036543</v>
      </c>
      <c r="GY38" s="87">
        <f>GY$7/Wochen!$AF$21*Wochen!$AF27</f>
        <v>55.185334598955869</v>
      </c>
      <c r="GZ38" s="87">
        <f>GZ$7/Wochen!$AG$21*Wochen!$AG27</f>
        <v>53.411920529801321</v>
      </c>
      <c r="HA38" s="87">
        <f>HA$7/Wochen!$AG$21*Wochen!$AG27</f>
        <v>53.477483443708614</v>
      </c>
      <c r="HB38" s="87">
        <f>HB$7/Wochen!$AG$21*Wochen!$AG27</f>
        <v>59.858940397350992</v>
      </c>
      <c r="HC38" s="87">
        <f>HC$7/Wochen!$AG$21*Wochen!$AG27</f>
        <v>65.694039735099338</v>
      </c>
      <c r="HD38" s="87">
        <f>HD$7/Wochen!$AG$21*Wochen!$AG27</f>
        <v>71.966225165562903</v>
      </c>
      <c r="HE38" s="87">
        <f>HE$7/Wochen!$AG$21*Wochen!$AG27</f>
        <v>66.786754966887415</v>
      </c>
      <c r="HF38" s="87">
        <f>HF$7/Wochen!$AG$21*Wochen!$AG27</f>
        <v>57.804635761589402</v>
      </c>
      <c r="HG38" s="87">
        <f>HG$7/Wochen!$AH$21*Wochen!$AH27</f>
        <v>65.708935071034404</v>
      </c>
      <c r="HH38" s="87">
        <f>HH$7/Wochen!$AH$21*Wochen!$AH27</f>
        <v>66.320417987554293</v>
      </c>
      <c r="HI38" s="87">
        <f>HI$7/Wochen!$AH$21*Wochen!$AH27</f>
        <v>60.817071738875192</v>
      </c>
      <c r="HJ38" s="87">
        <f>HJ$7/Wochen!$AH$21*Wochen!$AH27</f>
        <v>60.587765645180227</v>
      </c>
      <c r="HK38" s="87">
        <f>HK$7/Wochen!$AH$21*Wochen!$AH27</f>
        <v>63.263003404954802</v>
      </c>
      <c r="HL38" s="87">
        <f>HL$7/Wochen!$AH$21*Wochen!$AH27</f>
        <v>61.250205471410119</v>
      </c>
      <c r="HM38" s="87">
        <f>HM$7/Wochen!$AH$21*Wochen!$AH27</f>
        <v>56.052600680990956</v>
      </c>
      <c r="HN38" s="87">
        <f>HN$7/Wochen!$AI$21*Wochen!$AI27</f>
        <v>49.385610640870617</v>
      </c>
      <c r="HO38" s="87">
        <f>HO$7/Wochen!$AI$21*Wochen!$AI27</f>
        <v>51.462575574365175</v>
      </c>
      <c r="HP38" s="87">
        <f>HP$7/Wochen!$AI$21*Wochen!$AI27</f>
        <v>52.700362756952842</v>
      </c>
      <c r="HQ38" s="87">
        <f>HQ$7/Wochen!$AI$21*Wochen!$AI27</f>
        <v>47.371584038694074</v>
      </c>
      <c r="HR38" s="87">
        <f>HR$7/Wochen!$AI$21*Wochen!$AI27</f>
        <v>51.588452237001214</v>
      </c>
      <c r="HS38" s="87">
        <f>HS$7/Wochen!$AI$21*Wochen!$AI27</f>
        <v>49.805199516324066</v>
      </c>
      <c r="HT38" s="87">
        <f>HT$7/Wochen!$AI$21*Wochen!$AI27</f>
        <v>44.686215235792019</v>
      </c>
      <c r="HU38" s="87">
        <f>HU$7/Wochen!$AJ$21*Wochen!$AJ27</f>
        <v>56.185138697125645</v>
      </c>
      <c r="HV38" s="87">
        <f>HV$7/Wochen!$AJ$21*Wochen!$AJ27</f>
        <v>53.447408058240242</v>
      </c>
      <c r="HW38" s="87">
        <f>HW$7/Wochen!$AJ$21*Wochen!$AJ27</f>
        <v>54.458641897828542</v>
      </c>
      <c r="HX38" s="87">
        <f>HX$7/Wochen!$AJ$21*Wochen!$AJ27</f>
        <v>55.27256181749717</v>
      </c>
      <c r="HY38" s="87">
        <f>HY$7/Wochen!$AJ$21*Wochen!$AJ27</f>
        <v>59.070854775950799</v>
      </c>
      <c r="HZ38" s="87">
        <f>HZ$7/Wochen!$AJ$21*Wochen!$AJ27</f>
        <v>56.431781097025222</v>
      </c>
      <c r="IA38" s="87">
        <f>IA$7/Wochen!$AJ$21*Wochen!$AJ27</f>
        <v>58.133613656332372</v>
      </c>
      <c r="IB38" s="87">
        <f>IB$7/Wochen!$AK$21*Wochen!$AK27</f>
        <v>55.863001906167376</v>
      </c>
      <c r="IC38" s="87">
        <f>IC$7/Wochen!$AK$21*Wochen!$AK27</f>
        <v>55.64440755088237</v>
      </c>
      <c r="ID38" s="87">
        <f>ID$7/Wochen!$AK$21*Wochen!$AK27</f>
        <v>52.656951361987332</v>
      </c>
      <c r="IE38" s="87">
        <f>IE$7/Wochen!$AK$21*Wochen!$AK27</f>
        <v>54.648588821250698</v>
      </c>
      <c r="IF38" s="87">
        <f>IF$7/Wochen!$AK$21*Wochen!$AK27</f>
        <v>56.445920186927381</v>
      </c>
      <c r="IG38" s="87">
        <f>IG$7/Wochen!$AK$21*Wochen!$AK27</f>
        <v>58.048945459017403</v>
      </c>
      <c r="IH38" s="87">
        <f>IH$7/Wochen!$AK$21*Wochen!$AK27</f>
        <v>61.692184713767446</v>
      </c>
      <c r="II38" s="87">
        <f>II$7/Wochen!$AL$21*Wochen!$AL27</f>
        <v>57.689913250552813</v>
      </c>
      <c r="IJ38" s="87">
        <f>IJ$7/Wochen!$AL$21*Wochen!$AL27</f>
        <v>57.845892158530361</v>
      </c>
      <c r="IK38" s="87">
        <f>IK$7/Wochen!$AL$21*Wochen!$AL27</f>
        <v>58.960027215512838</v>
      </c>
      <c r="IL38" s="87">
        <f>IL$7/Wochen!$AL$21*Wochen!$AL27</f>
        <v>56.976866814084033</v>
      </c>
      <c r="IM38" s="87">
        <f>IM$7/Wochen!$AL$21*Wochen!$AL27</f>
        <v>54.726313998979421</v>
      </c>
      <c r="IN38" s="87">
        <f>IN$7/Wochen!$AL$21*Wochen!$AL27</f>
        <v>53.433917332879737</v>
      </c>
      <c r="IO38" s="87">
        <f>IO$7/Wochen!$AL$21*Wochen!$AL27</f>
        <v>53.367069229460796</v>
      </c>
      <c r="IP38" s="87">
        <f>IP$7/Wochen!$AM$21*Wochen!$AM27</f>
        <v>54.817175381536153</v>
      </c>
      <c r="IQ38" s="87">
        <f>IQ$7/Wochen!$AM$21*Wochen!$AM27</f>
        <v>54.598198648986738</v>
      </c>
      <c r="IR38" s="87">
        <f>IR$7/Wochen!$AM$21*Wochen!$AM27</f>
        <v>58.418126094570923</v>
      </c>
      <c r="IS38" s="87">
        <f>IS$7/Wochen!$AM$21*Wochen!$AM27</f>
        <v>57.323242431823864</v>
      </c>
      <c r="IT38" s="87">
        <f>IT$7/Wochen!$AM$21*Wochen!$AM27</f>
        <v>54.598198648986738</v>
      </c>
      <c r="IU38" s="87">
        <f>IU$7/Wochen!$AM$21*Wochen!$AM27</f>
        <v>54.184575931948963</v>
      </c>
      <c r="IV38" s="87">
        <f>IV$7/Wochen!$AM$21*Wochen!$AM27</f>
        <v>55.060482862146614</v>
      </c>
      <c r="IW38" s="87">
        <f>IW$7/Wochen!$AN$21*Wochen!$AN27</f>
        <v>63.171686192725261</v>
      </c>
      <c r="IX38" s="87">
        <f>IX$7/Wochen!$AN$21*Wochen!$AN27</f>
        <v>60.044899711709505</v>
      </c>
      <c r="IY38" s="87">
        <f>IY$7/Wochen!$AN$21*Wochen!$AN27</f>
        <v>60.919339998773232</v>
      </c>
      <c r="IZ38" s="87">
        <f>IZ$7/Wochen!$AN$21*Wochen!$AN27</f>
        <v>62.138256762559045</v>
      </c>
      <c r="JA38" s="87">
        <f>JA$7/Wochen!$AN$21*Wochen!$AN27</f>
        <v>63.728148193584005</v>
      </c>
      <c r="JB38" s="87">
        <f>JB$7/Wochen!$AN$21*Wochen!$AN27</f>
        <v>62.244249524627364</v>
      </c>
      <c r="JC38" s="87">
        <f>JC$7/Wochen!$AN$21*Wochen!$AN27</f>
        <v>59.753419616021596</v>
      </c>
      <c r="JD38" s="87">
        <f>JD$7/Wochen!$AO$21*Wochen!$AO27</f>
        <v>58.573757575757575</v>
      </c>
      <c r="JE38" s="87">
        <f>JE$7/Wochen!$AO$21*Wochen!$AO27</f>
        <v>59.292606060606062</v>
      </c>
      <c r="JF38" s="87">
        <f>JF$7/Wochen!$AO$21*Wochen!$AO27</f>
        <v>58.474606060606064</v>
      </c>
      <c r="JG38" s="87">
        <f>JG$7/Wochen!$AO$21*Wochen!$AO27</f>
        <v>57.904484848484849</v>
      </c>
      <c r="JH38" s="87">
        <f>JH$7/Wochen!$AO$21*Wochen!$AO27</f>
        <v>57.904484848484849</v>
      </c>
      <c r="JI38" s="87">
        <f>JI$7/Wochen!$AO$21*Wochen!$AO27</f>
        <v>59.094303030303031</v>
      </c>
      <c r="JJ38" s="87">
        <f>JJ$7/Wochen!$AO$21*Wochen!$AO27</f>
        <v>57.755757575757571</v>
      </c>
      <c r="JK38" s="87">
        <f>JK$7/Wochen!$AP$21*Wochen!$AP27</f>
        <v>60.120790713711074</v>
      </c>
      <c r="JL38" s="87">
        <f>JL$7/Wochen!$AP$21*Wochen!$AP27</f>
        <v>58.687104930467761</v>
      </c>
      <c r="JM38" s="87">
        <f>JM$7/Wochen!$AP$21*Wochen!$AP27</f>
        <v>61.342949086311911</v>
      </c>
      <c r="JN38" s="87">
        <f>JN$7/Wochen!$AP$21*Wochen!$AP27</f>
        <v>58.687104930467761</v>
      </c>
      <c r="JO38" s="87">
        <f>JO$7/Wochen!$AP$21*Wochen!$AP27</f>
        <v>59.392196299275945</v>
      </c>
      <c r="JP38" s="87">
        <f>JP$7/Wochen!$AP$21*Wochen!$AP27</f>
        <v>54.362544535110899</v>
      </c>
      <c r="JQ38" s="87">
        <f>JQ$7/Wochen!$AP$21*Wochen!$AP27</f>
        <v>56.407309504654634</v>
      </c>
      <c r="JR38" s="87">
        <f>JR$7/Wochen!$AP$21*Wochen!$AQ27</f>
        <v>55.248247327893353</v>
      </c>
      <c r="JS38" s="87">
        <f>JS$7/Wochen!$AP$21*Wochen!$AQ27</f>
        <v>57.132226180898748</v>
      </c>
      <c r="JT38" s="87">
        <f>JT$7/Wochen!$AP$21*Wochen!$AQ27</f>
        <v>56.019997701413629</v>
      </c>
      <c r="JU38" s="87">
        <f>JU$7/Wochen!$AP$21*Wochen!$AQ27</f>
        <v>53.137283070911387</v>
      </c>
      <c r="JV38" s="87">
        <f>JV$7/Wochen!$AP$21*Wochen!$AQ27</f>
        <v>57.086829100103429</v>
      </c>
      <c r="JW38" s="87">
        <f>JW$7/Wochen!$AP$21*Wochen!$AQ27</f>
        <v>54.06792322721526</v>
      </c>
      <c r="JX38" s="87">
        <f>JX$7/Wochen!$AP$21*Wochen!$AQ27</f>
        <v>50.890127571543495</v>
      </c>
      <c r="JY38" s="87">
        <f>JY$7/Wochen!$AR$21*Wochen!$AR27</f>
        <v>54.680799275444357</v>
      </c>
      <c r="JZ38" s="87">
        <f>JZ$7/Wochen!$AR$21*Wochen!$AR27</f>
        <v>58.07981433261633</v>
      </c>
      <c r="KA38" s="87">
        <f>KA$7/Wochen!$AR$21*Wochen!$AR27</f>
        <v>59.266047775387747</v>
      </c>
      <c r="KB38" s="87">
        <f>KB$7/Wochen!$AR$21*Wochen!$AR27</f>
        <v>57.395448884863576</v>
      </c>
      <c r="KC38" s="87">
        <f>KC$7/Wochen!$AR$21*Wochen!$AR27</f>
        <v>56.505773802785008</v>
      </c>
      <c r="KD38" s="87">
        <f>KD$7/Wochen!$AR$21*Wochen!$AR27</f>
        <v>58.376372693309179</v>
      </c>
      <c r="KE38" s="87">
        <f>KE$7/Wochen!$AR$21*Wochen!$AR27</f>
        <v>58.695743235593795</v>
      </c>
      <c r="KF38" s="87">
        <f>KF$7/Wochen!$AS$21*Wochen!$AS27</f>
        <v>55.626376107943315</v>
      </c>
      <c r="KG38" s="87">
        <f>KG$7/Wochen!$AS$21*Wochen!$AS27</f>
        <v>55.459267204877776</v>
      </c>
      <c r="KH38" s="87">
        <f>KH$7/Wochen!$AS$21*Wochen!$AS27</f>
        <v>53.829955399988712</v>
      </c>
      <c r="KI38" s="87">
        <f>KI$7/Wochen!$AS$21*Wochen!$AS27</f>
        <v>49.506012533167727</v>
      </c>
      <c r="KJ38" s="87">
        <f>KJ$7/Wochen!$AS$21*Wochen!$AS27</f>
        <v>53.391294529441652</v>
      </c>
      <c r="KK38" s="87">
        <f>KK$7/Wochen!$AS$21*Wochen!$AS27</f>
        <v>53.203297013492914</v>
      </c>
      <c r="KL38" s="87">
        <f>KL$7/Wochen!$AS$21*Wochen!$AS27</f>
        <v>48.983797211087904</v>
      </c>
      <c r="KM38" s="87">
        <f>KM$7/Wochen!$AT$21*Wochen!$AT27</f>
        <v>53.961447451953603</v>
      </c>
      <c r="KN38" s="87">
        <f>KN$7/Wochen!$AT$21*Wochen!$AT27</f>
        <v>52.552086339239338</v>
      </c>
      <c r="KO38" s="87">
        <f>KO$7/Wochen!$AT$21*Wochen!$AT27</f>
        <v>52.402608645466614</v>
      </c>
      <c r="KP38" s="87">
        <f>KP$7/Wochen!$AT$21*Wochen!$AT27</f>
        <v>54.388526577018524</v>
      </c>
      <c r="KQ38" s="87">
        <f>KQ$7/Wochen!$AT$21*Wochen!$AT27</f>
        <v>54.708835920817222</v>
      </c>
      <c r="KR38" s="87">
        <f>KR$7/Wochen!$AT$21*Wochen!$AT27</f>
        <v>51.334910832804297</v>
      </c>
      <c r="KS38" s="87">
        <f>KS$7/Wochen!$AT$21*Wochen!$AT27</f>
        <v>50.651584232700408</v>
      </c>
      <c r="KT38" s="87">
        <f>KT$7/Wochen!$AU$21*Wochen!$AU27</f>
        <v>55.096008691674285</v>
      </c>
      <c r="KU38" s="87">
        <f>KU$7/Wochen!$AU$21*Wochen!$AU27</f>
        <v>54.119853613906677</v>
      </c>
      <c r="KV38" s="87">
        <f>KV$7/Wochen!$AU$21*Wochen!$AU27</f>
        <v>56.072163769441907</v>
      </c>
      <c r="KW38" s="87">
        <f>KW$7/Wochen!$AU$21*Wochen!$AU27</f>
        <v>57.979071363220498</v>
      </c>
      <c r="KX38" s="87">
        <f>KX$7/Wochen!$AU$21*Wochen!$AU27</f>
        <v>56.934812442817936</v>
      </c>
      <c r="KY38" s="87">
        <f>KY$7/Wochen!$AU$21*Wochen!$AU27</f>
        <v>59.182239249771278</v>
      </c>
      <c r="KZ38" s="87">
        <f>KZ$7/Wochen!$AU$21*Wochen!$AU27</f>
        <v>57.615850869167424</v>
      </c>
      <c r="LA38" s="87">
        <f>LA$7/Wochen!$AV$21*Wochen!$AV27</f>
        <v>63.641189316311099</v>
      </c>
      <c r="LB38" s="87">
        <f>LB$7/Wochen!$AV$21*Wochen!$AV27</f>
        <v>61.94758945069713</v>
      </c>
      <c r="LC38" s="87">
        <f>LC$7/Wochen!$AV$21*Wochen!$AV27</f>
        <v>61.971442969931125</v>
      </c>
      <c r="LD38" s="87">
        <f>LD$7/Wochen!$AV$21*Wochen!$AV27</f>
        <v>60.75491348899714</v>
      </c>
      <c r="LE38" s="87">
        <f>LE$7/Wochen!$AV$21*Wochen!$AV27</f>
        <v>61.088862758273137</v>
      </c>
      <c r="LF38" s="87">
        <f>LF$7/Wochen!$AV$21*Wochen!$AV27</f>
        <v>59.800772719637152</v>
      </c>
      <c r="LG38" s="87">
        <f>LG$7/Wochen!$AV$21*Wochen!$AV27</f>
        <v>56.795229296153195</v>
      </c>
      <c r="LH38" s="87">
        <f>LH$7/Wochen!$AW$21*Wochen!$AW27</f>
        <v>61.565617805065237</v>
      </c>
      <c r="LI38" s="87">
        <f>LI$7/Wochen!$AW$21*Wochen!$AW27</f>
        <v>60.230237912509601</v>
      </c>
      <c r="LJ38" s="87">
        <f>LJ$7/Wochen!$AW$21*Wochen!$AW27</f>
        <v>60.230237912509601</v>
      </c>
      <c r="LK38" s="87">
        <f>LK$7/Wochen!$AW$21*Wochen!$AW27</f>
        <v>59.516500383729856</v>
      </c>
      <c r="LL38" s="87">
        <f>LL$7/Wochen!$AW$21*Wochen!$AW27</f>
        <v>60.529547198772065</v>
      </c>
      <c r="LM38" s="87">
        <f>LM$7/Wochen!$AW$21*Wochen!$AW27</f>
        <v>58.848810437452038</v>
      </c>
      <c r="LN38" s="87">
        <f>LN$7/Wochen!$AW$21*Wochen!$AW27</f>
        <v>59.079048349961624</v>
      </c>
      <c r="LO38" s="87">
        <f>LO$7/Wochen!$AX$21*Wochen!$AX27</f>
        <v>54.562719179929857</v>
      </c>
      <c r="LP38" s="87">
        <f>LP$7/Wochen!$AX$21*Wochen!$AX27</f>
        <v>54.895926625303474</v>
      </c>
      <c r="LQ38" s="87">
        <f>LQ$7/Wochen!$AX$21*Wochen!$AX27</f>
        <v>55.270785001348806</v>
      </c>
      <c r="LR38" s="87">
        <f>LR$7/Wochen!$AX$21*Wochen!$AX27</f>
        <v>55.978850822767733</v>
      </c>
      <c r="LS38" s="87">
        <f>LS$7/Wochen!$AX$21*Wochen!$AX27</f>
        <v>56.103803614782841</v>
      </c>
      <c r="LT38" s="87">
        <f>LT$7/Wochen!$AX$21*Wochen!$AX27</f>
        <v>55.458214189371461</v>
      </c>
      <c r="LU38" s="87">
        <f>LU$7/Wochen!$AX$21*Wochen!$AX27</f>
        <v>53.729700566495822</v>
      </c>
      <c r="LV38" s="87">
        <f>LV$7/Wochen!$AY$21*Wochen!$AY27</f>
        <v>49.096334965825307</v>
      </c>
      <c r="LW38" s="87">
        <f>LW$7/Wochen!$AY$21*Wochen!$AY27</f>
        <v>49.168882191485928</v>
      </c>
      <c r="LX38" s="87">
        <f>LX$7/Wochen!$AY$21*Wochen!$AY27</f>
        <v>49.459071094128412</v>
      </c>
      <c r="LY38" s="87">
        <f>LY$7/Wochen!$AY$21*Wochen!$AY27</f>
        <v>48.534093966955488</v>
      </c>
      <c r="LZ38" s="87">
        <f>LZ$7/Wochen!$AY$21*Wochen!$AY27</f>
        <v>49.676712771110267</v>
      </c>
      <c r="MA38" s="87">
        <f>MA$7/Wochen!$AY$21*Wochen!$AY27</f>
        <v>45.867983423927662</v>
      </c>
      <c r="MB38" s="87">
        <f>MB$7/Wochen!$AY$21*Wochen!$AY27</f>
        <v>45.19692158656693</v>
      </c>
      <c r="MC38" s="87">
        <f>MC$7/Wochen!$AZ$21*Wochen!$AZ27</f>
        <v>58.556130178132996</v>
      </c>
      <c r="MD38" s="87">
        <f>MD$7/Wochen!$AZ$21*Wochen!$AZ27</f>
        <v>57.656584652353345</v>
      </c>
      <c r="ME38" s="87">
        <f>ME$7/Wochen!$AZ$21*Wochen!$AZ27</f>
        <v>57.699420153580945</v>
      </c>
      <c r="MF38" s="87">
        <f>MF$7/Wochen!$AZ$21*Wochen!$AZ27</f>
        <v>57.999268662174167</v>
      </c>
      <c r="MG38" s="87">
        <f>MG$7/Wochen!$AZ$21*Wochen!$AZ27</f>
        <v>60.633651987671733</v>
      </c>
      <c r="MH38" s="87">
        <f>MH$7/Wochen!$AZ$21*Wochen!$AZ27</f>
        <v>57.806508906649952</v>
      </c>
      <c r="MI38" s="87">
        <f>MI$7/Wochen!$AZ$21*Wochen!$AZ27</f>
        <v>59.648435459436868</v>
      </c>
      <c r="MJ38" s="87">
        <f>MJ$7/Wochen!$BA$21*Wochen!$BA27</f>
        <v>56.80624051096801</v>
      </c>
      <c r="MK38" s="87">
        <f>MK$7/Wochen!$BA$21*Wochen!$BA27</f>
        <v>53.707345165174601</v>
      </c>
      <c r="ML38" s="87">
        <f>ML$7/Wochen!$BA$21*Wochen!$BA27</f>
        <v>55.492801424009208</v>
      </c>
      <c r="MM38" s="87">
        <f>MM$7/Wochen!$BA$21*Wochen!$BA27</f>
        <v>57.709229883252185</v>
      </c>
      <c r="MN38" s="87">
        <f>MN$7/Wochen!$BA$21*Wochen!$BA27</f>
        <v>57.257735197110101</v>
      </c>
      <c r="MO38" s="87">
        <f>MO$7/Wochen!$BA$21*Wochen!$BA27</f>
        <v>56.888330453902931</v>
      </c>
      <c r="MP38" s="87">
        <f>MP$7/Wochen!$BA$21*Wochen!$BA27</f>
        <v>54.138317365582957</v>
      </c>
      <c r="MQ38" s="87">
        <f>MQ$7/Wochen!$BB$21*Wochen!$BB27</f>
        <v>54.965061378659115</v>
      </c>
      <c r="MR38" s="87">
        <f>MR$7/Wochen!$BB$21*Wochen!$BB27</f>
        <v>60.958136606861814</v>
      </c>
      <c r="MS38" s="87">
        <f>MS$7/Wochen!$BB$21*Wochen!$BB27</f>
        <v>58.261252754170599</v>
      </c>
      <c r="MT38" s="87">
        <f>MT$7/Wochen!$BB$21*Wochen!$BB27</f>
        <v>59.417060119609694</v>
      </c>
      <c r="MU38" s="87">
        <f>MU$7/Wochen!$BB$21*Wochen!$BB27</f>
        <v>59.952156122127796</v>
      </c>
      <c r="MV38" s="87">
        <f>MV$7/Wochen!$BB$21*Wochen!$BB27</f>
        <v>58.28265659427133</v>
      </c>
      <c r="MW38" s="87">
        <f>MW$7/Wochen!$BB$21*Wochen!$BB27</f>
        <v>56.163676424299645</v>
      </c>
      <c r="MX38" s="87">
        <f>MX$7/Wochen!$BC$21*Wochen!$BC27</f>
        <v>58.489343001538124</v>
      </c>
      <c r="MY38" s="87">
        <f>MY$7/Wochen!$BC$21*Wochen!$BC27</f>
        <v>54.807459898923305</v>
      </c>
      <c r="MZ38" s="87">
        <f>MZ$7/Wochen!$BC$21*Wochen!$BC27</f>
        <v>54.386673258624477</v>
      </c>
      <c r="NA38" s="87">
        <f>NA$7/Wochen!$BC$21*Wochen!$BC27</f>
        <v>53.776532630191163</v>
      </c>
      <c r="NB38" s="87">
        <f>NB$7/Wochen!$BC$21*Wochen!$BC27</f>
        <v>55.817347835640518</v>
      </c>
      <c r="NC38" s="87">
        <f>NC$7/Wochen!$BC$21*Wochen!$BC27</f>
        <v>52.64040870138431</v>
      </c>
      <c r="ND38" s="87">
        <f>ND$7/Wochen!$BC$21*Wochen!$BC27</f>
        <v>53.082234673698089</v>
      </c>
      <c r="NE38" s="87">
        <f>NE$7/Wochen!$D$5*Wochen!$D11</f>
        <v>54.609321271755803</v>
      </c>
      <c r="NF38" s="87">
        <f>NF$7/Wochen!$D$5*Wochen!$D11</f>
        <v>56.422684230016408</v>
      </c>
      <c r="NG38" s="87">
        <f>NG$7/Wochen!$D$5*Wochen!$D11</f>
        <v>56.068348939321794</v>
      </c>
      <c r="NH38" s="87">
        <f>NH$7/Wochen!$D$5*Wochen!$D11</f>
        <v>58.63206898375919</v>
      </c>
      <c r="NI38" s="87">
        <f>NI$7/Wochen!$D$5*Wochen!$D11</f>
        <v>57.548219859281602</v>
      </c>
      <c r="NJ38" s="87">
        <f t="shared" si="188"/>
        <v>21410.506644391149</v>
      </c>
      <c r="NK38" s="87">
        <f>SUM(Wochen!D27:BD27)</f>
        <v>21373</v>
      </c>
      <c r="NL38" s="87">
        <f>SUM(Wochen!E27:BC27)</f>
        <v>20923</v>
      </c>
      <c r="NM38" s="87">
        <f t="shared" si="193"/>
        <v>20911.582634179966</v>
      </c>
      <c r="NN38" s="87">
        <f t="shared" si="189"/>
        <v>-11.41736582003432</v>
      </c>
    </row>
    <row r="39" spans="1:378">
      <c r="A39" s="28" t="str">
        <f>Wochen!C28</f>
        <v>55-60</v>
      </c>
      <c r="B39" s="87">
        <f t="shared" si="190"/>
        <v>93.151943856522223</v>
      </c>
      <c r="C39" s="87">
        <f t="shared" si="191"/>
        <v>88.807508076194708</v>
      </c>
      <c r="D39" s="87">
        <f t="shared" si="192"/>
        <v>91.919833030075978</v>
      </c>
      <c r="E39" s="87">
        <f>E$7/Wochen!$D$21*Wochen!$D28</f>
        <v>94.058332441399983</v>
      </c>
      <c r="F39" s="87">
        <f>F$7/Wochen!$D$21*Wochen!$D28</f>
        <v>94.165257411966181</v>
      </c>
      <c r="G39" s="87">
        <f>G$7/Wochen!$D$21*Wochen!$D28</f>
        <v>93.024724392593384</v>
      </c>
      <c r="H39" s="87">
        <f>H$7/Wochen!$D$21*Wochen!$D28</f>
        <v>99.155089371722141</v>
      </c>
      <c r="I39" s="87">
        <f>I$7/Wochen!$D$21*Wochen!$D28</f>
        <v>100.43818901851654</v>
      </c>
      <c r="J39" s="87">
        <f>J$7/Wochen!$D$21*Wochen!$D28</f>
        <v>93.238574333725794</v>
      </c>
      <c r="K39" s="87">
        <f>K$7/Wochen!$E$21*Wochen!$E28</f>
        <v>101.38461137193532</v>
      </c>
      <c r="L39" s="87">
        <f>L$7/Wochen!$E$21*Wochen!$E28</f>
        <v>104.11377151799688</v>
      </c>
      <c r="M39" s="87">
        <f>M$7/Wochen!$E$21*Wochen!$E28</f>
        <v>101.71653625456442</v>
      </c>
      <c r="N39" s="87">
        <f>N$7/Wochen!$E$21*Wochen!$E28</f>
        <v>101.42149191444966</v>
      </c>
      <c r="O39" s="87">
        <f>O$7/Wochen!$E$21*Wochen!$E28</f>
        <v>103.11799687010955</v>
      </c>
      <c r="P39" s="87">
        <f>P$7/Wochen!$E$21*Wochen!$E28</f>
        <v>98.87673448095984</v>
      </c>
      <c r="Q39" s="87">
        <f>Q$7/Wochen!$E$21*Wochen!$E28</f>
        <v>96.368857589984344</v>
      </c>
      <c r="R39" s="87">
        <f>R$7/Wochen!$F$21*Wochen!$F28</f>
        <v>100.64207065699524</v>
      </c>
      <c r="S39" s="87">
        <f>S$7/Wochen!$F$21*Wochen!$F28</f>
        <v>101.11151698585816</v>
      </c>
      <c r="T39" s="87">
        <f>T$7/Wochen!$F$21*Wochen!$F28</f>
        <v>100.75040442519439</v>
      </c>
      <c r="U39" s="87">
        <f>U$7/Wochen!$F$21*Wochen!$F28</f>
        <v>100.60595940092887</v>
      </c>
      <c r="V39" s="87">
        <f>V$7/Wochen!$F$21*Wochen!$F28</f>
        <v>100.24484684026508</v>
      </c>
      <c r="W39" s="87">
        <f>W$7/Wochen!$F$21*Wochen!$F28</f>
        <v>94.25037833324636</v>
      </c>
      <c r="X39" s="87">
        <f>X$7/Wochen!$F$21*Wochen!$F28</f>
        <v>94.394823357511882</v>
      </c>
      <c r="Y39" s="87">
        <f>Y$7/Wochen!$G$21*Wochen!$G28</f>
        <v>103.82650602409639</v>
      </c>
      <c r="Z39" s="87">
        <f>Z$7/Wochen!$G$21*Wochen!$G28</f>
        <v>105.71566265060243</v>
      </c>
      <c r="AA39" s="87">
        <f>AA$7/Wochen!$G$21*Wochen!$G28</f>
        <v>110.4578313253012</v>
      </c>
      <c r="AB39" s="87">
        <f>AB$7/Wochen!$G$21*Wochen!$G28</f>
        <v>109.30120481927712</v>
      </c>
      <c r="AC39" s="87">
        <f>AC$7/Wochen!$G$21*Wochen!$G28</f>
        <v>109.22409638554217</v>
      </c>
      <c r="AD39" s="87">
        <f>AD$7/Wochen!$G$21*Wochen!$G28</f>
        <v>107.83614457831325</v>
      </c>
      <c r="AE39" s="87">
        <f>AE$7/Wochen!$G$21*Wochen!$G28</f>
        <v>105.63855421686746</v>
      </c>
      <c r="AF39" s="87">
        <f>AF$7/Wochen!$H$21*Wochen!$H28</f>
        <v>110.95941853422168</v>
      </c>
      <c r="AG39" s="87">
        <f>AG$7/Wochen!$H$21*Wochen!$H28</f>
        <v>104.99878861296183</v>
      </c>
      <c r="AH39" s="87">
        <f>AH$7/Wochen!$H$21*Wochen!$H28</f>
        <v>104.27281445588532</v>
      </c>
      <c r="AI39" s="87">
        <f>AI$7/Wochen!$H$21*Wochen!$H28</f>
        <v>106.18327276398142</v>
      </c>
      <c r="AJ39" s="87">
        <f>AJ$7/Wochen!$H$21*Wochen!$H28</f>
        <v>115.08600847970925</v>
      </c>
      <c r="AK39" s="87">
        <f>AK$7/Wochen!$H$21*Wochen!$H28</f>
        <v>109.85135271552593</v>
      </c>
      <c r="AL39" s="87">
        <f>AL$7/Wochen!$H$21*Wochen!$H28</f>
        <v>105.64834443771451</v>
      </c>
      <c r="AM39" s="87">
        <f>AM$7/Wochen!$I$21*Wochen!$I28</f>
        <v>104.00220209198739</v>
      </c>
      <c r="AN39" s="87">
        <f>AN$7/Wochen!$I$21*Wochen!$I28</f>
        <v>106.88704269055603</v>
      </c>
      <c r="AO39" s="87">
        <f>AO$7/Wochen!$I$21*Wochen!$I28</f>
        <v>107.18292377758871</v>
      </c>
      <c r="AP39" s="87">
        <f>AP$7/Wochen!$I$21*Wochen!$I28</f>
        <v>106.59116160352333</v>
      </c>
      <c r="AQ39" s="87">
        <f>AQ$7/Wochen!$I$21*Wochen!$I28</f>
        <v>105.29668184775537</v>
      </c>
      <c r="AR39" s="87">
        <f>AR$7/Wochen!$I$21*Wochen!$I28</f>
        <v>105.29668184775537</v>
      </c>
      <c r="AS39" s="87">
        <f>AS$7/Wochen!$I$21*Wochen!$I28</f>
        <v>103.74330614083379</v>
      </c>
      <c r="AT39" s="87">
        <f>AT$7/Wochen!$J$21*Wochen!$J28</f>
        <v>104.63359801488834</v>
      </c>
      <c r="AU39" s="87">
        <f>AU$7/Wochen!$J$21*Wochen!$J28</f>
        <v>104.89032258064516</v>
      </c>
      <c r="AV39" s="87">
        <f>AV$7/Wochen!$J$21*Wochen!$J28</f>
        <v>105.99057071960297</v>
      </c>
      <c r="AW39" s="87">
        <f>AW$7/Wochen!$J$21*Wochen!$J28</f>
        <v>106.72406947890819</v>
      </c>
      <c r="AX39" s="87">
        <f>AX$7/Wochen!$J$21*Wochen!$J28</f>
        <v>109.18129032258064</v>
      </c>
      <c r="AY39" s="87">
        <f>AY$7/Wochen!$J$21*Wochen!$J28</f>
        <v>104.30352357320101</v>
      </c>
      <c r="AZ39" s="87">
        <f>AZ$7/Wochen!$J$21*Wochen!$J28</f>
        <v>103.2766253101737</v>
      </c>
      <c r="BA39" s="87">
        <f>BA$7/Wochen!$K$21*Wochen!$K28</f>
        <v>104.61840876701558</v>
      </c>
      <c r="BB39" s="87">
        <f>BB$7/Wochen!$K$21*Wochen!$K28</f>
        <v>100.62961324880828</v>
      </c>
      <c r="BC39" s="87">
        <f>BC$7/Wochen!$K$21*Wochen!$K28</f>
        <v>104.96830311071798</v>
      </c>
      <c r="BD39" s="87">
        <f>BD$7/Wochen!$K$21*Wochen!$K28</f>
        <v>103.67369403901913</v>
      </c>
      <c r="BE39" s="87">
        <f>BE$7/Wochen!$K$21*Wochen!$K28</f>
        <v>104.47845102953463</v>
      </c>
      <c r="BF39" s="87">
        <f>BF$7/Wochen!$K$21*Wochen!$K28</f>
        <v>97.690500761708208</v>
      </c>
      <c r="BG39" s="87">
        <f>BG$7/Wochen!$K$21*Wochen!$K28</f>
        <v>95.941029043196238</v>
      </c>
      <c r="BH39" s="87">
        <f>BH$7/Wochen!$L$21*Wochen!$L28</f>
        <v>105.14285714285714</v>
      </c>
      <c r="BI39" s="87">
        <f>BI$7/Wochen!$L$21*Wochen!$L28</f>
        <v>105.3906685906686</v>
      </c>
      <c r="BJ39" s="87">
        <f>BJ$7/Wochen!$L$21*Wochen!$L28</f>
        <v>104.04540644540644</v>
      </c>
      <c r="BK39" s="87">
        <f>BK$7/Wochen!$L$21*Wochen!$L28</f>
        <v>105.88629148629148</v>
      </c>
      <c r="BL39" s="87"/>
      <c r="BM39" s="87">
        <f>BM$7/Wochen!$L$21*Wochen!$L28</f>
        <v>109.74506974506974</v>
      </c>
      <c r="BN39" s="87">
        <f>BN$7/Wochen!$L$21*Wochen!$L28</f>
        <v>104.61183261183261</v>
      </c>
      <c r="BO39" s="87">
        <f>BO$7/Wochen!$L$21*Wochen!$L28</f>
        <v>101.17787397787397</v>
      </c>
      <c r="BP39" s="87">
        <f>BP$7/Wochen!$M$21*Wochen!$M28</f>
        <v>101.97785165990319</v>
      </c>
      <c r="BQ39" s="87">
        <f>BQ$7/Wochen!$M$21*Wochen!$M28</f>
        <v>104.39671441842272</v>
      </c>
      <c r="BR39" s="87">
        <f>BR$7/Wochen!$M$21*Wochen!$M28</f>
        <v>105.37828191463355</v>
      </c>
      <c r="BS39" s="87">
        <f>BS$7/Wochen!$M$21*Wochen!$M28</f>
        <v>106.78052119493472</v>
      </c>
      <c r="BT39" s="87">
        <f>BT$7/Wochen!$M$21*Wochen!$M28</f>
        <v>104.50188236444532</v>
      </c>
      <c r="BU39" s="87">
        <f>BU$7/Wochen!$M$21*Wochen!$M28</f>
        <v>98.507309441157773</v>
      </c>
      <c r="BV39" s="87">
        <f>BV$7/Wochen!$M$21*Wochen!$M28</f>
        <v>95.45743900650271</v>
      </c>
      <c r="BW39" s="87">
        <f>BW$7/Wochen!$N$21*Wochen!$N28</f>
        <v>100.32493053801466</v>
      </c>
      <c r="BX39" s="87">
        <f>BX$7/Wochen!$N$21*Wochen!$N28</f>
        <v>104.49446830007578</v>
      </c>
      <c r="BY39" s="87">
        <f>BY$7/Wochen!$N$21*Wochen!$N28</f>
        <v>105.26254104571862</v>
      </c>
      <c r="BZ39" s="87">
        <f>BZ$7/Wochen!$N$21*Wochen!$N28</f>
        <v>104.75049254862338</v>
      </c>
      <c r="CA39" s="87">
        <f>CA$7/Wochen!$N$21*Wochen!$N28</f>
        <v>105.40884061631725</v>
      </c>
      <c r="CB39" s="87">
        <f>CB$7/Wochen!$N$21*Wochen!$N28</f>
        <v>104.5676180853751</v>
      </c>
      <c r="CC39" s="87">
        <f>CC$7/Wochen!$N$21*Wochen!$N28</f>
        <v>99.191108865875222</v>
      </c>
      <c r="CD39" s="87">
        <f>CD$7/Wochen!$O$21*Wochen!$O28</f>
        <v>102.40960244005048</v>
      </c>
      <c r="CE39" s="87">
        <f>CE$7/Wochen!$O$21*Wochen!$O28</f>
        <v>100.51383045856122</v>
      </c>
      <c r="CF39" s="87">
        <f>CF$7/Wochen!$O$21*Wochen!$O28</f>
        <v>104.2295435422802</v>
      </c>
      <c r="CG39" s="87">
        <f>CG$7/Wochen!$O$21*Wochen!$O28</f>
        <v>104.9499368952461</v>
      </c>
      <c r="CH39" s="87">
        <f>CH$7/Wochen!$O$21*Wochen!$O28</f>
        <v>106.39072360117795</v>
      </c>
      <c r="CI39" s="87">
        <f>CI$7/Wochen!$O$21*Wochen!$O28</f>
        <v>103.50915018931427</v>
      </c>
      <c r="CJ39" s="87">
        <f>CJ$7/Wochen!$O$21*Wochen!$O28</f>
        <v>98.99721287336979</v>
      </c>
      <c r="CK39" s="87">
        <f>CK$7/Wochen!$P$21*Wochen!$P28</f>
        <v>91.395647020795181</v>
      </c>
      <c r="CL39" s="87">
        <f>CL$7/Wochen!$P$21*Wochen!$P28</f>
        <v>92.7942032108609</v>
      </c>
      <c r="CM39" s="87">
        <f>CM$7/Wochen!$P$21*Wochen!$P28</f>
        <v>93.808156448658551</v>
      </c>
      <c r="CN39" s="87">
        <f>CN$7/Wochen!$P$21*Wochen!$P28</f>
        <v>93.353625686887185</v>
      </c>
      <c r="CO39" s="87">
        <f>CO$7/Wochen!$P$21*Wochen!$P28</f>
        <v>98.213608447365587</v>
      </c>
      <c r="CP39" s="87">
        <f>CP$7/Wochen!$P$21*Wochen!$P28</f>
        <v>93.353625686887185</v>
      </c>
      <c r="CQ39" s="87">
        <f>CQ$7/Wochen!$P$21*Wochen!$P28</f>
        <v>86.081133498545427</v>
      </c>
      <c r="CR39" s="87">
        <f>CR$7/Wochen!$Q$21*Wochen!$Q28</f>
        <v>102.1641583203899</v>
      </c>
      <c r="CS39" s="87">
        <f>CS$7/Wochen!$Q$21*Wochen!$Q28</f>
        <v>103.78153285844357</v>
      </c>
      <c r="CT39" s="87">
        <f>CT$7/Wochen!$Q$21*Wochen!$Q28</f>
        <v>106.05355899523326</v>
      </c>
      <c r="CU39" s="87">
        <f>CU$7/Wochen!$Q$21*Wochen!$Q28</f>
        <v>107.43988002785068</v>
      </c>
      <c r="CV39" s="87">
        <f>CV$7/Wochen!$Q$21*Wochen!$Q28</f>
        <v>103.2809169299984</v>
      </c>
      <c r="CW39" s="87">
        <f>CW$7/Wochen!$Q$21*Wochen!$Q28</f>
        <v>101.85608697980827</v>
      </c>
      <c r="CX39" s="87">
        <f>CX$7/Wochen!$Q$21*Wochen!$Q28</f>
        <v>94.423865888275927</v>
      </c>
      <c r="CY39" s="87">
        <f>CY$7/Wochen!$R$21*Wochen!$R28</f>
        <v>97.365561281649121</v>
      </c>
      <c r="CZ39" s="87">
        <f>CZ$7/Wochen!$R$21*Wochen!$R28</f>
        <v>92.697848980506379</v>
      </c>
      <c r="DA39" s="87">
        <f>DA$7/Wochen!$R$21*Wochen!$R28</f>
        <v>95.833968182836657</v>
      </c>
      <c r="DB39" s="87">
        <f>DB$7/Wochen!$R$21*Wochen!$R28</f>
        <v>92.73431548285906</v>
      </c>
      <c r="DC39" s="87">
        <f>DC$7/Wochen!$R$21*Wochen!$R28</f>
        <v>91.64032041227874</v>
      </c>
      <c r="DD39" s="87">
        <f>DD$7/Wochen!$R$21*Wochen!$R28</f>
        <v>92.515516468743002</v>
      </c>
      <c r="DE39" s="87">
        <f>DE$7/Wochen!$R$21*Wochen!$R28</f>
        <v>88.212469191127042</v>
      </c>
      <c r="DF39" s="87">
        <f>DF$7/Wochen!$S$21*Wochen!$S28</f>
        <v>97.897783183149969</v>
      </c>
      <c r="DG39" s="87">
        <f>DG$7/Wochen!$S$21*Wochen!$S28</f>
        <v>94.562441262645805</v>
      </c>
      <c r="DH39" s="87">
        <f>DH$7/Wochen!$S$21*Wochen!$S28</f>
        <v>96.358394604455754</v>
      </c>
      <c r="DI39" s="87">
        <f>DI$7/Wochen!$S$21*Wochen!$S28</f>
        <v>96.138481950356564</v>
      </c>
      <c r="DJ39" s="87">
        <f>DJ$7/Wochen!$S$21*Wochen!$S28</f>
        <v>95.075570788877215</v>
      </c>
      <c r="DK39" s="87">
        <f>DK$7/Wochen!$S$21*Wochen!$S28</f>
        <v>91.776880977389567</v>
      </c>
      <c r="DL39" s="87">
        <f>DL$7/Wochen!$S$21*Wochen!$S28</f>
        <v>91.190447233125113</v>
      </c>
      <c r="DM39" s="87">
        <f>DM$7/Wochen!$T$21*Wochen!$T28</f>
        <v>95.663630267128653</v>
      </c>
      <c r="DN39" s="87">
        <f>DN$7/Wochen!$T$21*Wochen!$T28</f>
        <v>106.62467866323908</v>
      </c>
      <c r="DO39" s="87">
        <f>DO$7/Wochen!$T$21*Wochen!$T28</f>
        <v>106.23180954509893</v>
      </c>
      <c r="DP39" s="87">
        <f>DP$7/Wochen!$T$21*Wochen!$T28</f>
        <v>105.09248910249246</v>
      </c>
      <c r="DQ39" s="87">
        <f>DQ$7/Wochen!$T$21*Wochen!$T28</f>
        <v>101.91024924555717</v>
      </c>
      <c r="DR39" s="87">
        <f>DR$7/Wochen!$T$21*Wochen!$T28</f>
        <v>95.820777914384706</v>
      </c>
      <c r="DS39" s="87">
        <f>DS$7/Wochen!$T$21*Wochen!$T28</f>
        <v>91.656365262099015</v>
      </c>
      <c r="DT39" s="87">
        <f>DT$7/Wochen!$U$21*Wochen!$U28</f>
        <v>98.436454066705679</v>
      </c>
      <c r="DU39" s="87">
        <f>DU$7/Wochen!$U$21*Wochen!$U28</f>
        <v>103.29040374488005</v>
      </c>
      <c r="DV39" s="87">
        <f>DV$7/Wochen!$U$21*Wochen!$U28</f>
        <v>101.02796957284961</v>
      </c>
      <c r="DW39" s="87">
        <f>DW$7/Wochen!$U$21*Wochen!$U28</f>
        <v>100.57548273844354</v>
      </c>
      <c r="DX39" s="87">
        <f>DX$7/Wochen!$U$21*Wochen!$U28</f>
        <v>104.31878291398478</v>
      </c>
      <c r="DY39" s="87">
        <f>DY$7/Wochen!$U$21*Wochen!$U28</f>
        <v>101.35705090696314</v>
      </c>
      <c r="DZ39" s="87">
        <f>DZ$7/Wochen!$U$21*Wochen!$U28</f>
        <v>93.9938560561732</v>
      </c>
      <c r="EA39" s="87">
        <f>EA$7/Wochen!$V$21*Wochen!$V28</f>
        <v>94.748451921953503</v>
      </c>
      <c r="EB39" s="87">
        <f>EB$7/Wochen!$V$21*Wochen!$V28</f>
        <v>92.446080149550184</v>
      </c>
      <c r="EC39" s="87">
        <f>EC$7/Wochen!$V$21*Wochen!$V28</f>
        <v>98.299567706507773</v>
      </c>
      <c r="ED39" s="87">
        <f>ED$7/Wochen!$V$21*Wochen!$V28</f>
        <v>100.01659072321533</v>
      </c>
      <c r="EE39" s="87">
        <f>EE$7/Wochen!$V$21*Wochen!$V28</f>
        <v>99.938544222455903</v>
      </c>
      <c r="EF39" s="87">
        <f>EF$7/Wochen!$V$21*Wochen!$V28</f>
        <v>94.865521673092644</v>
      </c>
      <c r="EG39" s="87">
        <f>EG$7/Wochen!$V$21*Wochen!$V28</f>
        <v>87.685243603224677</v>
      </c>
      <c r="EH39" s="87">
        <f>EH$7/Wochen!$W$21*Wochen!$W28</f>
        <v>91.118625469246325</v>
      </c>
      <c r="EI39" s="87">
        <f>EI$7/Wochen!$W$21*Wochen!$W28</f>
        <v>92.168120127057463</v>
      </c>
      <c r="EJ39" s="87">
        <f>EJ$7/Wochen!$W$21*Wochen!$W28</f>
        <v>88.982154201559339</v>
      </c>
      <c r="EK39" s="87">
        <f>EK$7/Wochen!$W$21*Wochen!$W28</f>
        <v>94.004735778226973</v>
      </c>
      <c r="EL39" s="87">
        <f>EL$7/Wochen!$W$21*Wochen!$W28</f>
        <v>96.516026566560782</v>
      </c>
      <c r="EM39" s="87">
        <f>EM$7/Wochen!$W$21*Wochen!$W28</f>
        <v>95.916315333525858</v>
      </c>
      <c r="EN39" s="87">
        <f>EN$7/Wochen!$W$21*Wochen!$W28</f>
        <v>90.294022523823273</v>
      </c>
      <c r="EO39" s="87">
        <f>EO$7/Wochen!$X$21*Wochen!$X28</f>
        <v>102.18015222482435</v>
      </c>
      <c r="EP39" s="87">
        <f>EP$7/Wochen!$X$21*Wochen!$X28</f>
        <v>103.30966042154567</v>
      </c>
      <c r="EQ39" s="87">
        <f>EQ$7/Wochen!$X$21*Wochen!$X28</f>
        <v>97.823477751756428</v>
      </c>
      <c r="ER39" s="87">
        <f>ER$7/Wochen!$X$21*Wochen!$X28</f>
        <v>97.379742388758785</v>
      </c>
      <c r="ES39" s="87">
        <f>ES$7/Wochen!$X$21*Wochen!$X28</f>
        <v>102.38185011709602</v>
      </c>
      <c r="ET39" s="87">
        <f>ET$7/Wochen!$X$21*Wochen!$X28</f>
        <v>94.192915690866514</v>
      </c>
      <c r="EU39" s="87">
        <f>EU$7/Wochen!$X$21*Wochen!$X28</f>
        <v>91.732201405152225</v>
      </c>
      <c r="EV39" s="87">
        <f>EV$7/Wochen!$Y$21*Wochen!$Y28</f>
        <v>99.009396607765495</v>
      </c>
      <c r="EW39" s="87">
        <f>EW$7/Wochen!$Y$21*Wochen!$Y28</f>
        <v>94.401512912948405</v>
      </c>
      <c r="EX39" s="87">
        <f>EX$7/Wochen!$Y$21*Wochen!$Y28</f>
        <v>96.56521482181904</v>
      </c>
      <c r="EY39" s="87">
        <f>EY$7/Wochen!$Y$21*Wochen!$Y28</f>
        <v>91.756988357662081</v>
      </c>
      <c r="EZ39" s="87">
        <f>EZ$7/Wochen!$Y$21*Wochen!$Y28</f>
        <v>97.887477099462203</v>
      </c>
      <c r="FA39" s="87">
        <f>FA$7/Wochen!$Y$21*Wochen!$Y28</f>
        <v>98.568642515217775</v>
      </c>
      <c r="FB39" s="87">
        <f>FB$7/Wochen!$Y$21*Wochen!$Y28</f>
        <v>99.810767685125001</v>
      </c>
      <c r="FC39" s="87">
        <f>FC$7/Wochen!$Z$21*Wochen!$Z28</f>
        <v>97.568006403293126</v>
      </c>
      <c r="FD39" s="87">
        <f>FD$7/Wochen!$Z$21*Wochen!$Z28</f>
        <v>101.77548453490365</v>
      </c>
      <c r="FE39" s="87">
        <f>FE$7/Wochen!$Z$21*Wochen!$Z28</f>
        <v>104.39094391401292</v>
      </c>
      <c r="FF39" s="87">
        <f>FF$7/Wochen!$Z$21*Wochen!$Z28</f>
        <v>95.21788348293407</v>
      </c>
      <c r="FG39" s="87">
        <f>FG$7/Wochen!$Z$21*Wochen!$Z28</f>
        <v>88.357040763821402</v>
      </c>
      <c r="FH39" s="87">
        <f>FH$7/Wochen!$Z$21*Wochen!$Z28</f>
        <v>90.024869933108448</v>
      </c>
      <c r="FI39" s="87">
        <f>FI$7/Wochen!$Z$21*Wochen!$Z28</f>
        <v>85.665770967926349</v>
      </c>
      <c r="FJ39" s="87">
        <f>FJ$7/Wochen!$AA$21*Wochen!$AA28</f>
        <v>93.736714389711238</v>
      </c>
      <c r="FK39" s="87">
        <f>FK$7/Wochen!$AA$21*Wochen!$AA28</f>
        <v>99.338510070371271</v>
      </c>
      <c r="FL39" s="87">
        <f>FL$7/Wochen!$AA$21*Wochen!$AA28</f>
        <v>99.711963115748603</v>
      </c>
      <c r="FM39" s="87">
        <f>FM$7/Wochen!$AA$21*Wochen!$AA28</f>
        <v>96.14341179325406</v>
      </c>
      <c r="FN39" s="87">
        <f>FN$7/Wochen!$AA$21*Wochen!$AA28</f>
        <v>101.82819703955352</v>
      </c>
      <c r="FO39" s="87">
        <f>FO$7/Wochen!$AA$21*Wochen!$AA28</f>
        <v>99.794952681388025</v>
      </c>
      <c r="FP39" s="87">
        <f>FP$7/Wochen!$AA$21*Wochen!$AA28</f>
        <v>93.446250909973301</v>
      </c>
      <c r="FQ39" s="87">
        <f>FQ$7/Wochen!$AB$21*Wochen!$AB28</f>
        <v>91.442995372318052</v>
      </c>
      <c r="FR39" s="87">
        <f>FR$7/Wochen!$AB$21*Wochen!$AB28</f>
        <v>100.3155237694573</v>
      </c>
      <c r="FS39" s="87">
        <f>FS$7/Wochen!$AB$21*Wochen!$AB28</f>
        <v>106.15061001262094</v>
      </c>
      <c r="FT39" s="87">
        <f>FT$7/Wochen!$AB$21*Wochen!$AB28</f>
        <v>96.598653765250319</v>
      </c>
      <c r="FU39" s="87">
        <f>FU$7/Wochen!$AB$21*Wochen!$AB28</f>
        <v>93.20151451409339</v>
      </c>
      <c r="FV39" s="87">
        <f>FV$7/Wochen!$AB$21*Wochen!$AB28</f>
        <v>88.805216659655017</v>
      </c>
      <c r="FW39" s="87">
        <f>FW$7/Wochen!$AB$21*Wochen!$AB28</f>
        <v>88.485485906604964</v>
      </c>
      <c r="FX39" s="87">
        <f>FX$7/Wochen!$AC$21*Wochen!$AC28</f>
        <v>95.624065185846646</v>
      </c>
      <c r="FY39" s="87">
        <f>FY$7/Wochen!$AC$21*Wochen!$AC28</f>
        <v>102.26677084496038</v>
      </c>
      <c r="FZ39" s="87">
        <f>FZ$7/Wochen!$AC$21*Wochen!$AC28</f>
        <v>110.87911597276482</v>
      </c>
      <c r="GA39" s="87">
        <f>GA$7/Wochen!$AC$21*Wochen!$AC28</f>
        <v>103.50262306060945</v>
      </c>
      <c r="GB39" s="87">
        <f>GB$7/Wochen!$AC$21*Wochen!$AC28</f>
        <v>92.032369684116532</v>
      </c>
      <c r="GC39" s="87">
        <f>GC$7/Wochen!$AC$21*Wochen!$AC28</f>
        <v>91.105480522379736</v>
      </c>
      <c r="GD39" s="87">
        <f>GD$7/Wochen!$AC$21*Wochen!$AC28</f>
        <v>96.589574729322479</v>
      </c>
      <c r="GE39" s="87">
        <f>GE$7/Wochen!$AD$21*Wochen!$AD28</f>
        <v>110.3170613823103</v>
      </c>
      <c r="GF39" s="87">
        <f>GF$7/Wochen!$AD$21*Wochen!$AD28</f>
        <v>98.045553407443222</v>
      </c>
      <c r="GG39" s="87">
        <f>GG$7/Wochen!$AD$21*Wochen!$AD28</f>
        <v>97.202150797486709</v>
      </c>
      <c r="GH39" s="87">
        <f>GH$7/Wochen!$AD$21*Wochen!$AD28</f>
        <v>98.973296278395367</v>
      </c>
      <c r="GI39" s="87">
        <f>GI$7/Wochen!$AD$21*Wochen!$AD28</f>
        <v>102.81077815369744</v>
      </c>
      <c r="GJ39" s="87">
        <f>GJ$7/Wochen!$AD$21*Wochen!$AD28</f>
        <v>98.593765103914947</v>
      </c>
      <c r="GK39" s="87">
        <f>GK$7/Wochen!$AD$21*Wochen!$AD28</f>
        <v>92.057394876752042</v>
      </c>
      <c r="GL39" s="87">
        <f>GL$7/Wochen!$AE$21*Wochen!$AE28</f>
        <v>86.549482198664137</v>
      </c>
      <c r="GM39" s="87">
        <f>GM$7/Wochen!$AE$21*Wochen!$AE28</f>
        <v>90.553832955450702</v>
      </c>
      <c r="GN39" s="87">
        <f>GN$7/Wochen!$AE$21*Wochen!$AE28</f>
        <v>92.179361480482868</v>
      </c>
      <c r="GO39" s="87">
        <f>GO$7/Wochen!$AE$21*Wochen!$AE28</f>
        <v>96.064771125681716</v>
      </c>
      <c r="GP39" s="87">
        <f>GP$7/Wochen!$AE$21*Wochen!$AE28</f>
        <v>97.967828911085249</v>
      </c>
      <c r="GQ39" s="87">
        <f>GQ$7/Wochen!$AE$21*Wochen!$AE28</f>
        <v>93.368772596360074</v>
      </c>
      <c r="GR39" s="87">
        <f>GR$7/Wochen!$AE$21*Wochen!$AE28</f>
        <v>90.315950732275255</v>
      </c>
      <c r="GS39" s="87">
        <f>GS$7/Wochen!$AF$21*Wochen!$AF28</f>
        <v>94.53286663502611</v>
      </c>
      <c r="GT39" s="87">
        <f>GT$7/Wochen!$AF$21*Wochen!$AF28</f>
        <v>96.418604651162795</v>
      </c>
      <c r="GU39" s="87">
        <f>GU$7/Wochen!$AF$21*Wochen!$AF28</f>
        <v>95.92667299477931</v>
      </c>
      <c r="GV39" s="87">
        <f>GV$7/Wochen!$AF$21*Wochen!$AF28</f>
        <v>98.181359753203608</v>
      </c>
      <c r="GW39" s="87">
        <f>GW$7/Wochen!$AF$21*Wochen!$AF28</f>
        <v>105.4783459895586</v>
      </c>
      <c r="GX39" s="87">
        <f>GX$7/Wochen!$AF$21*Wochen!$AF28</f>
        <v>104.16652823920266</v>
      </c>
      <c r="GY39" s="87">
        <f>GY$7/Wochen!$AF$21*Wochen!$AF28</f>
        <v>96.295621737066924</v>
      </c>
      <c r="GZ39" s="87">
        <f>GZ$7/Wochen!$AG$21*Wochen!$AG28</f>
        <v>84.039735099337747</v>
      </c>
      <c r="HA39" s="87">
        <f>HA$7/Wochen!$AG$21*Wochen!$AG28</f>
        <v>84.142893530310758</v>
      </c>
      <c r="HB39" s="87">
        <f>HB$7/Wochen!$AG$21*Wochen!$AG28</f>
        <v>94.183647478349471</v>
      </c>
      <c r="HC39" s="87">
        <f>HC$7/Wochen!$AG$21*Wochen!$AG28</f>
        <v>103.36474783494651</v>
      </c>
      <c r="HD39" s="87">
        <f>HD$7/Wochen!$AG$21*Wochen!$AG28</f>
        <v>113.23357106469689</v>
      </c>
      <c r="HE39" s="87">
        <f>HE$7/Wochen!$AG$21*Wochen!$AG28</f>
        <v>105.08405501782985</v>
      </c>
      <c r="HF39" s="87">
        <f>HF$7/Wochen!$AG$21*Wochen!$AG28</f>
        <v>90.951349974528782</v>
      </c>
      <c r="HG39" s="87">
        <f>HG$7/Wochen!$AH$21*Wochen!$AH28</f>
        <v>98.26059645415053</v>
      </c>
      <c r="HH39" s="87">
        <f>HH$7/Wochen!$AH$21*Wochen!$AH28</f>
        <v>99.175002935305855</v>
      </c>
      <c r="HI39" s="87">
        <f>HI$7/Wochen!$AH$21*Wochen!$AH28</f>
        <v>90.945344604907831</v>
      </c>
      <c r="HJ39" s="87">
        <f>HJ$7/Wochen!$AH$21*Wochen!$AH28</f>
        <v>90.602442174474575</v>
      </c>
      <c r="HK39" s="87">
        <f>HK$7/Wochen!$AH$21*Wochen!$AH28</f>
        <v>94.602970529529188</v>
      </c>
      <c r="HL39" s="87">
        <f>HL$7/Wochen!$AH$21*Wochen!$AH28</f>
        <v>91.593049195726195</v>
      </c>
      <c r="HM39" s="87">
        <f>HM$7/Wochen!$AH$21*Wochen!$AH28</f>
        <v>83.820594105905826</v>
      </c>
      <c r="HN39" s="87">
        <f>HN$7/Wochen!$AI$21*Wochen!$AI28</f>
        <v>89.235671100362751</v>
      </c>
      <c r="HO39" s="87">
        <f>HO$7/Wochen!$AI$21*Wochen!$AI28</f>
        <v>92.988573155985492</v>
      </c>
      <c r="HP39" s="87">
        <f>HP$7/Wochen!$AI$21*Wochen!$AI28</f>
        <v>95.225151148730347</v>
      </c>
      <c r="HQ39" s="87">
        <f>HQ$7/Wochen!$AI$21*Wochen!$AI28</f>
        <v>85.596493349455869</v>
      </c>
      <c r="HR39" s="87">
        <f>HR$7/Wochen!$AI$21*Wochen!$AI28</f>
        <v>93.216021765417167</v>
      </c>
      <c r="HS39" s="87">
        <f>HS$7/Wochen!$AI$21*Wochen!$AI28</f>
        <v>89.993833131801694</v>
      </c>
      <c r="HT39" s="87">
        <f>HT$7/Wochen!$AI$21*Wochen!$AI28</f>
        <v>80.74425634824668</v>
      </c>
      <c r="HU39" s="87">
        <f>HU$7/Wochen!$AJ$21*Wochen!$AJ28</f>
        <v>87.20848500062759</v>
      </c>
      <c r="HV39" s="87">
        <f>HV$7/Wochen!$AJ$21*Wochen!$AJ28</f>
        <v>82.959081209991211</v>
      </c>
      <c r="HW39" s="87">
        <f>HW$7/Wochen!$AJ$21*Wochen!$AJ28</f>
        <v>84.528680808334386</v>
      </c>
      <c r="HX39" s="87">
        <f>HX$7/Wochen!$AJ$21*Wochen!$AJ28</f>
        <v>85.792017070415454</v>
      </c>
      <c r="HY39" s="87">
        <f>HY$7/Wochen!$AJ$21*Wochen!$AJ28</f>
        <v>91.687586293460527</v>
      </c>
      <c r="HZ39" s="87">
        <f>HZ$7/Wochen!$AJ$21*Wochen!$AJ28</f>
        <v>87.591314170955187</v>
      </c>
      <c r="IA39" s="87">
        <f>IA$7/Wochen!$AJ$21*Wochen!$AJ28</f>
        <v>90.232835446215631</v>
      </c>
      <c r="IB39" s="87">
        <f>IB$7/Wochen!$AK$21*Wochen!$AK28</f>
        <v>87.683699194490558</v>
      </c>
      <c r="IC39" s="87">
        <f>IC$7/Wochen!$AK$21*Wochen!$AK28</f>
        <v>87.340589067207773</v>
      </c>
      <c r="ID39" s="87">
        <f>ID$7/Wochen!$AK$21*Wochen!$AK28</f>
        <v>82.651417327676327</v>
      </c>
      <c r="IE39" s="87">
        <f>IE$7/Wochen!$AK$21*Wochen!$AK28</f>
        <v>85.777531820697291</v>
      </c>
      <c r="IF39" s="87">
        <f>IF$7/Wochen!$AK$21*Wochen!$AK28</f>
        <v>88.598659533911331</v>
      </c>
      <c r="IG39" s="87">
        <f>IG$7/Wochen!$AK$21*Wochen!$AK28</f>
        <v>91.11480046731846</v>
      </c>
      <c r="IH39" s="87">
        <f>IH$7/Wochen!$AK$21*Wochen!$AK28</f>
        <v>96.83330258869826</v>
      </c>
      <c r="II39" s="87">
        <f>II$7/Wochen!$AL$21*Wochen!$AL28</f>
        <v>99.379316210239836</v>
      </c>
      <c r="IJ39" s="87">
        <f>IJ$7/Wochen!$AL$21*Wochen!$AL28</f>
        <v>99.648012700572664</v>
      </c>
      <c r="IK39" s="87">
        <f>IK$7/Wochen!$AL$21*Wochen!$AL28</f>
        <v>101.5672733458071</v>
      </c>
      <c r="IL39" s="87">
        <f>IL$7/Wochen!$AL$21*Wochen!$AL28</f>
        <v>98.150989397289791</v>
      </c>
      <c r="IM39" s="87">
        <f>IM$7/Wochen!$AL$21*Wochen!$AL28</f>
        <v>94.274082893916201</v>
      </c>
      <c r="IN39" s="87">
        <f>IN$7/Wochen!$AL$21*Wochen!$AL28</f>
        <v>92.047740545444228</v>
      </c>
      <c r="IO39" s="87">
        <f>IO$7/Wochen!$AL$21*Wochen!$AL28</f>
        <v>91.93258490673017</v>
      </c>
      <c r="IP39" s="87">
        <f>IP$7/Wochen!$AM$21*Wochen!$AM28</f>
        <v>88.778458844133098</v>
      </c>
      <c r="IQ39" s="87">
        <f>IQ$7/Wochen!$AM$21*Wochen!$AM28</f>
        <v>88.423817863397545</v>
      </c>
      <c r="IR39" s="87">
        <f>IR$7/Wochen!$AM$21*Wochen!$AM28</f>
        <v>94.610332749562161</v>
      </c>
      <c r="IS39" s="87">
        <f>IS$7/Wochen!$AM$21*Wochen!$AM28</f>
        <v>92.83712784588441</v>
      </c>
      <c r="IT39" s="87">
        <f>IT$7/Wochen!$AM$21*Wochen!$AM28</f>
        <v>88.423817863397545</v>
      </c>
      <c r="IU39" s="87">
        <f>IU$7/Wochen!$AM$21*Wochen!$AM28</f>
        <v>87.753940455341507</v>
      </c>
      <c r="IV39" s="87">
        <f>IV$7/Wochen!$AM$21*Wochen!$AM28</f>
        <v>89.172504378283719</v>
      </c>
      <c r="IW39" s="87">
        <f>IW$7/Wochen!$AN$21*Wochen!$AN28</f>
        <v>90.955529657118319</v>
      </c>
      <c r="IX39" s="87">
        <f>IX$7/Wochen!$AN$21*Wochen!$AN28</f>
        <v>86.453536158989152</v>
      </c>
      <c r="IY39" s="87">
        <f>IY$7/Wochen!$AN$21*Wochen!$AN28</f>
        <v>87.712568238974427</v>
      </c>
      <c r="IZ39" s="87">
        <f>IZ$7/Wochen!$AN$21*Wochen!$AN28</f>
        <v>89.467582653499363</v>
      </c>
      <c r="JA39" s="87">
        <f>JA$7/Wochen!$AN$21*Wochen!$AN28</f>
        <v>91.756731889836217</v>
      </c>
      <c r="JB39" s="87">
        <f>JB$7/Wochen!$AN$21*Wochen!$AN28</f>
        <v>89.620192602588475</v>
      </c>
      <c r="JC39" s="87">
        <f>JC$7/Wochen!$AN$21*Wochen!$AN28</f>
        <v>86.033858798994046</v>
      </c>
      <c r="JD39" s="87">
        <f>JD$7/Wochen!$AO$21*Wochen!$AO28</f>
        <v>97.527454545454546</v>
      </c>
      <c r="JE39" s="87">
        <f>JE$7/Wochen!$AO$21*Wochen!$AO28</f>
        <v>98.724363636363634</v>
      </c>
      <c r="JF39" s="87">
        <f>JF$7/Wochen!$AO$21*Wochen!$AO28</f>
        <v>97.362363636363639</v>
      </c>
      <c r="JG39" s="87">
        <f>JG$7/Wochen!$AO$21*Wochen!$AO28</f>
        <v>96.413090909090911</v>
      </c>
      <c r="JH39" s="87">
        <f>JH$7/Wochen!$AO$21*Wochen!$AO28</f>
        <v>96.413090909090911</v>
      </c>
      <c r="JI39" s="87">
        <f>JI$7/Wochen!$AO$21*Wochen!$AO28</f>
        <v>98.394181818181821</v>
      </c>
      <c r="JJ39" s="87">
        <f>JJ$7/Wochen!$AO$21*Wochen!$AO28</f>
        <v>96.165454545454537</v>
      </c>
      <c r="JK39" s="87">
        <f>JK$7/Wochen!$AP$21*Wochen!$AP28</f>
        <v>97.016434892541099</v>
      </c>
      <c r="JL39" s="87">
        <f>JL$7/Wochen!$AP$21*Wochen!$AP28</f>
        <v>94.702907711757263</v>
      </c>
      <c r="JM39" s="87">
        <f>JM$7/Wochen!$AP$21*Wochen!$AP28</f>
        <v>98.988621997471554</v>
      </c>
      <c r="JN39" s="87">
        <f>JN$7/Wochen!$AP$21*Wochen!$AP28</f>
        <v>94.702907711757263</v>
      </c>
      <c r="JO39" s="87">
        <f>JO$7/Wochen!$AP$21*Wochen!$AP28</f>
        <v>95.840707964601776</v>
      </c>
      <c r="JP39" s="87">
        <f>JP$7/Wochen!$AP$21*Wochen!$AP28</f>
        <v>87.724399494310987</v>
      </c>
      <c r="JQ39" s="87">
        <f>JQ$7/Wochen!$AP$21*Wochen!$AP28</f>
        <v>91.024020227560044</v>
      </c>
      <c r="JR39" s="87">
        <f>JR$7/Wochen!$AP$21*Wochen!$AQ28</f>
        <v>84.620733249051838</v>
      </c>
      <c r="JS39" s="87">
        <f>JS$7/Wochen!$AP$21*Wochen!$AQ28</f>
        <v>87.506321112515806</v>
      </c>
      <c r="JT39" s="87">
        <f>JT$7/Wochen!$AP$21*Wochen!$AQ28</f>
        <v>85.802781289506953</v>
      </c>
      <c r="JU39" s="87">
        <f>JU$7/Wochen!$AP$21*Wochen!$AQ28</f>
        <v>81.387484197218711</v>
      </c>
      <c r="JV39" s="87">
        <f>JV$7/Wochen!$AP$21*Wochen!$AQ28</f>
        <v>87.436788874841966</v>
      </c>
      <c r="JW39" s="87">
        <f>JW$7/Wochen!$AP$21*Wochen!$AQ28</f>
        <v>82.812895069532246</v>
      </c>
      <c r="JX39" s="87">
        <f>JX$7/Wochen!$AP$21*Wochen!$AQ28</f>
        <v>77.945638432364092</v>
      </c>
      <c r="JY39" s="87">
        <f>JY$7/Wochen!$AR$21*Wochen!$AR28</f>
        <v>93.486527793501651</v>
      </c>
      <c r="JZ39" s="87">
        <f>JZ$7/Wochen!$AR$21*Wochen!$AR28</f>
        <v>99.29774708479566</v>
      </c>
      <c r="KA39" s="87">
        <f>KA$7/Wochen!$AR$21*Wochen!$AR28</f>
        <v>101.3258236159855</v>
      </c>
      <c r="KB39" s="87">
        <f>KB$7/Wochen!$AR$21*Wochen!$AR28</f>
        <v>98.127702932186111</v>
      </c>
      <c r="KC39" s="87">
        <f>KC$7/Wochen!$AR$21*Wochen!$AR28</f>
        <v>96.606645533793724</v>
      </c>
      <c r="KD39" s="87">
        <f>KD$7/Wochen!$AR$21*Wochen!$AR28</f>
        <v>99.804766217593112</v>
      </c>
      <c r="KE39" s="87">
        <f>KE$7/Wochen!$AR$21*Wochen!$AR28</f>
        <v>100.35078682214423</v>
      </c>
      <c r="KF39" s="87">
        <f>KF$7/Wochen!$AS$21*Wochen!$AS28</f>
        <v>99.826793880200981</v>
      </c>
      <c r="KG39" s="87">
        <f>KG$7/Wochen!$AS$21*Wochen!$AS28</f>
        <v>99.526901146050932</v>
      </c>
      <c r="KH39" s="87">
        <f>KH$7/Wochen!$AS$21*Wochen!$AS28</f>
        <v>96.602946988087851</v>
      </c>
      <c r="KI39" s="87">
        <f>KI$7/Wochen!$AS$21*Wochen!$AS28</f>
        <v>88.843222491955061</v>
      </c>
      <c r="KJ39" s="87">
        <f>KJ$7/Wochen!$AS$21*Wochen!$AS28</f>
        <v>95.815728560943938</v>
      </c>
      <c r="KK39" s="87">
        <f>KK$7/Wochen!$AS$21*Wochen!$AS28</f>
        <v>95.478349235025121</v>
      </c>
      <c r="KL39" s="87">
        <f>KL$7/Wochen!$AS$21*Wochen!$AS28</f>
        <v>87.906057697736131</v>
      </c>
      <c r="KM39" s="87">
        <f>KM$7/Wochen!$AT$21*Wochen!$AT28</f>
        <v>92.317827667801694</v>
      </c>
      <c r="KN39" s="87">
        <f>KN$7/Wochen!$AT$21*Wochen!$AT28</f>
        <v>89.906677439833786</v>
      </c>
      <c r="KO39" s="87">
        <f>KO$7/Wochen!$AT$21*Wochen!$AT28</f>
        <v>89.650949385352348</v>
      </c>
      <c r="KP39" s="87">
        <f>KP$7/Wochen!$AT$21*Wochen!$AT28</f>
        <v>93.048479252034397</v>
      </c>
      <c r="KQ39" s="87">
        <f>KQ$7/Wochen!$AT$21*Wochen!$AT28</f>
        <v>93.596467940208925</v>
      </c>
      <c r="KR39" s="87">
        <f>KR$7/Wochen!$AT$21*Wochen!$AT28</f>
        <v>87.82432042477059</v>
      </c>
      <c r="KS39" s="87">
        <f>KS$7/Wochen!$AT$21*Wochen!$AT28</f>
        <v>86.65527788999826</v>
      </c>
      <c r="KT39" s="87">
        <f>KT$7/Wochen!$AU$21*Wochen!$AU28</f>
        <v>95.203682525160104</v>
      </c>
      <c r="KU39" s="87">
        <f>KU$7/Wochen!$AU$21*Wochen!$AU28</f>
        <v>93.516925892040248</v>
      </c>
      <c r="KV39" s="87">
        <f>KV$7/Wochen!$AU$21*Wochen!$AU28</f>
        <v>96.890439158279975</v>
      </c>
      <c r="KW39" s="87">
        <f>KW$7/Wochen!$AU$21*Wochen!$AU28</f>
        <v>100.18549862763038</v>
      </c>
      <c r="KX39" s="87">
        <f>KX$7/Wochen!$AU$21*Wochen!$AU28</f>
        <v>98.381061299176579</v>
      </c>
      <c r="KY39" s="87">
        <f>KY$7/Wochen!$AU$21*Wochen!$AU28</f>
        <v>102.26452424519671</v>
      </c>
      <c r="KZ39" s="87">
        <f>KZ$7/Wochen!$AU$21*Wochen!$AU28</f>
        <v>99.557868252516002</v>
      </c>
      <c r="LA39" s="87">
        <f>LA$7/Wochen!$AV$21*Wochen!$AV28</f>
        <v>100.69052018590067</v>
      </c>
      <c r="LB39" s="87">
        <f>LB$7/Wochen!$AV$21*Wochen!$AV28</f>
        <v>98.010974858614702</v>
      </c>
      <c r="LC39" s="87">
        <f>LC$7/Wochen!$AV$21*Wochen!$AV28</f>
        <v>98.048714933646892</v>
      </c>
      <c r="LD39" s="87">
        <f>LD$7/Wochen!$AV$21*Wochen!$AV28</f>
        <v>96.123971107004863</v>
      </c>
      <c r="LE39" s="87">
        <f>LE$7/Wochen!$AV$21*Wochen!$AV28</f>
        <v>96.652332157455618</v>
      </c>
      <c r="LF39" s="87">
        <f>LF$7/Wochen!$AV$21*Wochen!$AV28</f>
        <v>94.614368105717006</v>
      </c>
      <c r="LG39" s="87">
        <f>LG$7/Wochen!$AV$21*Wochen!$AV28</f>
        <v>89.859118651660225</v>
      </c>
      <c r="LH39" s="87">
        <f>LH$7/Wochen!$AW$21*Wochen!$AW28</f>
        <v>109.93860322333079</v>
      </c>
      <c r="LI39" s="87">
        <f>LI$7/Wochen!$AW$21*Wochen!$AW28</f>
        <v>107.55399627233857</v>
      </c>
      <c r="LJ39" s="87">
        <f>LJ$7/Wochen!$AW$21*Wochen!$AW28</f>
        <v>107.55399627233857</v>
      </c>
      <c r="LK39" s="87">
        <f>LK$7/Wochen!$AW$21*Wochen!$AW28</f>
        <v>106.27946497094618</v>
      </c>
      <c r="LL39" s="87">
        <f>LL$7/Wochen!$AW$21*Wochen!$AW28</f>
        <v>108.08847714066441</v>
      </c>
      <c r="LM39" s="87">
        <f>LM$7/Wochen!$AW$21*Wochen!$AW28</f>
        <v>105.08716149545006</v>
      </c>
      <c r="LN39" s="87">
        <f>LN$7/Wochen!$AW$21*Wochen!$AW28</f>
        <v>105.49830062493147</v>
      </c>
      <c r="LO39" s="87">
        <f>LO$7/Wochen!$AX$21*Wochen!$AX28</f>
        <v>95.555435662260578</v>
      </c>
      <c r="LP39" s="87">
        <f>LP$7/Wochen!$AX$21*Wochen!$AX28</f>
        <v>96.138980307526296</v>
      </c>
      <c r="LQ39" s="87">
        <f>LQ$7/Wochen!$AX$21*Wochen!$AX28</f>
        <v>96.795468033450234</v>
      </c>
      <c r="LR39" s="87">
        <f>LR$7/Wochen!$AX$21*Wochen!$AX28</f>
        <v>98.035500404639862</v>
      </c>
      <c r="LS39" s="87">
        <f>LS$7/Wochen!$AX$21*Wochen!$AX28</f>
        <v>98.254329646614508</v>
      </c>
      <c r="LT39" s="87">
        <f>LT$7/Wochen!$AX$21*Wochen!$AX28</f>
        <v>97.123711896412189</v>
      </c>
      <c r="LU39" s="87">
        <f>LU$7/Wochen!$AX$21*Wochen!$AX28</f>
        <v>94.096574049096304</v>
      </c>
      <c r="LV39" s="87">
        <f>LV$7/Wochen!$AY$21*Wochen!$AY28</f>
        <v>97.464237662127985</v>
      </c>
      <c r="LW39" s="87">
        <f>LW$7/Wochen!$AY$21*Wochen!$AY28</f>
        <v>97.608255745115983</v>
      </c>
      <c r="LX39" s="87">
        <f>LX$7/Wochen!$AY$21*Wochen!$AY28</f>
        <v>98.184328077067974</v>
      </c>
      <c r="LY39" s="87">
        <f>LY$7/Wochen!$AY$21*Wochen!$AY28</f>
        <v>96.348097518970988</v>
      </c>
      <c r="LZ39" s="87">
        <f>LZ$7/Wochen!$AY$21*Wochen!$AY28</f>
        <v>98.616382326031967</v>
      </c>
      <c r="MA39" s="87">
        <f>MA$7/Wochen!$AY$21*Wochen!$AY28</f>
        <v>91.055432969162041</v>
      </c>
      <c r="MB39" s="87">
        <f>MB$7/Wochen!$AY$21*Wochen!$AY28</f>
        <v>89.723265701523061</v>
      </c>
      <c r="MC39" s="87">
        <f>MC$7/Wochen!$AZ$21*Wochen!$AZ28</f>
        <v>103.68719636420624</v>
      </c>
      <c r="MD39" s="87">
        <f>MD$7/Wochen!$AZ$21*Wochen!$AZ28</f>
        <v>102.09434257953299</v>
      </c>
      <c r="ME39" s="87">
        <f>ME$7/Wochen!$AZ$21*Wochen!$AZ28</f>
        <v>102.17019275975552</v>
      </c>
      <c r="MF39" s="87">
        <f>MF$7/Wochen!$AZ$21*Wochen!$AZ28</f>
        <v>102.70114402131327</v>
      </c>
      <c r="MG39" s="87">
        <f>MG$7/Wochen!$AZ$21*Wochen!$AZ28</f>
        <v>107.36593010499921</v>
      </c>
      <c r="MH39" s="87">
        <f>MH$7/Wochen!$AZ$21*Wochen!$AZ28</f>
        <v>102.35981821031187</v>
      </c>
      <c r="MI39" s="87">
        <f>MI$7/Wochen!$AZ$21*Wochen!$AZ28</f>
        <v>105.62137595988089</v>
      </c>
      <c r="MJ39" s="87">
        <f>MJ$7/Wochen!$BA$21*Wochen!$BA28</f>
        <v>95.643160043976749</v>
      </c>
      <c r="MK39" s="87">
        <f>MK$7/Wochen!$BA$21*Wochen!$BA28</f>
        <v>90.425632165855191</v>
      </c>
      <c r="ML39" s="87">
        <f>ML$7/Wochen!$BA$21*Wochen!$BA28</f>
        <v>93.431757499607343</v>
      </c>
      <c r="MM39" s="87">
        <f>MM$7/Wochen!$BA$21*Wochen!$BA28</f>
        <v>97.163499293230714</v>
      </c>
      <c r="MN39" s="87">
        <f>MN$7/Wochen!$BA$21*Wochen!$BA28</f>
        <v>96.403329668603746</v>
      </c>
      <c r="MO39" s="87">
        <f>MO$7/Wochen!$BA$21*Wochen!$BA28</f>
        <v>95.781372702999832</v>
      </c>
      <c r="MP39" s="87">
        <f>MP$7/Wochen!$BA$21*Wochen!$BA28</f>
        <v>91.15124862572641</v>
      </c>
      <c r="MQ39" s="87">
        <f>MQ$7/Wochen!$BB$21*Wochen!$BB28</f>
        <v>95.245829398803906</v>
      </c>
      <c r="MR39" s="87">
        <f>MR$7/Wochen!$BB$21*Wochen!$BB28</f>
        <v>105.63088867904732</v>
      </c>
      <c r="MS39" s="87">
        <f>MS$7/Wochen!$BB$21*Wochen!$BB28</f>
        <v>100.95761200293778</v>
      </c>
      <c r="MT39" s="87">
        <f>MT$7/Wochen!$BB$21*Wochen!$BB28</f>
        <v>102.96044486412758</v>
      </c>
      <c r="MU39" s="87">
        <f>MU$7/Wochen!$BB$21*Wochen!$BB28</f>
        <v>103.88768229986361</v>
      </c>
      <c r="MV39" s="87">
        <f>MV$7/Wochen!$BB$21*Wochen!$BB28</f>
        <v>100.99470150036723</v>
      </c>
      <c r="MW39" s="87">
        <f>MW$7/Wochen!$BB$21*Wochen!$BB28</f>
        <v>97.322841254852577</v>
      </c>
      <c r="MX39" s="87">
        <f>MX$7/Wochen!$BC$21*Wochen!$BC28</f>
        <v>104.76159085915184</v>
      </c>
      <c r="MY39" s="87">
        <f>MY$7/Wochen!$BC$21*Wochen!$BC28</f>
        <v>98.166886398593704</v>
      </c>
      <c r="MZ39" s="87">
        <f>MZ$7/Wochen!$BC$21*Wochen!$BC28</f>
        <v>97.413205888815639</v>
      </c>
      <c r="NA39" s="87">
        <f>NA$7/Wochen!$BC$21*Wochen!$BC28</f>
        <v>96.320369149637443</v>
      </c>
      <c r="NB39" s="87">
        <f>NB$7/Wochen!$BC$21*Wochen!$BC28</f>
        <v>99.975719622061078</v>
      </c>
      <c r="NC39" s="87">
        <f>NC$7/Wochen!$BC$21*Wochen!$BC28</f>
        <v>94.285431773236652</v>
      </c>
      <c r="ND39" s="87">
        <f>ND$7/Wochen!$BC$21*Wochen!$BC28</f>
        <v>95.076796308503631</v>
      </c>
      <c r="NE39" s="87">
        <f>NE$7/Wochen!$D$5*Wochen!$D12</f>
        <v>102.01132095434588</v>
      </c>
      <c r="NF39" s="87">
        <f>NF$7/Wochen!$D$5*Wochen!$D12</f>
        <v>105.39871977992912</v>
      </c>
      <c r="NG39" s="87">
        <f>NG$7/Wochen!$D$5*Wochen!$D12</f>
        <v>104.7368142622864</v>
      </c>
      <c r="NH39" s="87">
        <f>NH$7/Wochen!$D$5*Wochen!$D12</f>
        <v>109.52589536052477</v>
      </c>
      <c r="NI39" s="87">
        <f>NI$7/Wochen!$D$5*Wochen!$D12</f>
        <v>107.50124318891181</v>
      </c>
      <c r="NJ39" s="87">
        <f t="shared" si="188"/>
        <v>35548.002849929224</v>
      </c>
      <c r="NK39" s="87">
        <f>SUM(Wochen!D28:BD28)</f>
        <v>35450</v>
      </c>
      <c r="NL39" s="87">
        <f>SUM(Wochen!E28:BC28)</f>
        <v>34784</v>
      </c>
      <c r="NM39" s="87">
        <f t="shared" si="193"/>
        <v>34766.512642225032</v>
      </c>
      <c r="NN39" s="87">
        <f t="shared" si="189"/>
        <v>-17.487357774967677</v>
      </c>
    </row>
    <row r="40" spans="1:378">
      <c r="A40" s="28" t="str">
        <f>Wochen!C29</f>
        <v>60-65</v>
      </c>
      <c r="B40" s="87">
        <f t="shared" si="190"/>
        <v>133.9954884705358</v>
      </c>
      <c r="C40" s="87">
        <f t="shared" si="191"/>
        <v>127.74618469421856</v>
      </c>
      <c r="D40" s="87">
        <f t="shared" si="192"/>
        <v>136.77560740661457</v>
      </c>
      <c r="E40" s="87">
        <f>E$7/Wochen!$D$21*Wochen!$D29</f>
        <v>139.95766884298405</v>
      </c>
      <c r="F40" s="87">
        <f>F$7/Wochen!$D$21*Wochen!$D29</f>
        <v>140.11677191480254</v>
      </c>
      <c r="G40" s="87">
        <f>G$7/Wochen!$D$21*Wochen!$D29</f>
        <v>138.41967248207214</v>
      </c>
      <c r="H40" s="87">
        <f>H$7/Wochen!$D$21*Wochen!$D29</f>
        <v>147.54158193299796</v>
      </c>
      <c r="I40" s="87">
        <f>I$7/Wochen!$D$21*Wochen!$D29</f>
        <v>149.45081879481967</v>
      </c>
      <c r="J40" s="87">
        <f>J$7/Wochen!$D$21*Wochen!$D29</f>
        <v>138.7378786257091</v>
      </c>
      <c r="K40" s="87">
        <f>K$7/Wochen!$E$21*Wochen!$E29</f>
        <v>145.69556598852375</v>
      </c>
      <c r="L40" s="87">
        <f>L$7/Wochen!$E$21*Wochen!$E29</f>
        <v>149.61752738654147</v>
      </c>
      <c r="M40" s="87">
        <f>M$7/Wochen!$E$21*Wochen!$E29</f>
        <v>146.17256129368806</v>
      </c>
      <c r="N40" s="87">
        <f>N$7/Wochen!$E$21*Wochen!$E29</f>
        <v>145.74856546687533</v>
      </c>
      <c r="O40" s="87">
        <f>O$7/Wochen!$E$21*Wochen!$E29</f>
        <v>148.18654147104851</v>
      </c>
      <c r="P40" s="87">
        <f>P$7/Wochen!$E$21*Wochen!$E29</f>
        <v>142.09160146061555</v>
      </c>
      <c r="Q40" s="87">
        <f>Q$7/Wochen!$E$21*Wochen!$E29</f>
        <v>138.48763693270735</v>
      </c>
      <c r="R40" s="87">
        <f>R$7/Wochen!$F$21*Wochen!$F29</f>
        <v>138.60100193080416</v>
      </c>
      <c r="S40" s="87">
        <f>S$7/Wochen!$F$21*Wochen!$F29</f>
        <v>139.24750821896362</v>
      </c>
      <c r="T40" s="87">
        <f>T$7/Wochen!$F$21*Wochen!$F29</f>
        <v>138.75019568961019</v>
      </c>
      <c r="U40" s="87">
        <f>U$7/Wochen!$F$21*Wochen!$F29</f>
        <v>138.55127067786879</v>
      </c>
      <c r="V40" s="87">
        <f>V$7/Wochen!$F$21*Wochen!$F29</f>
        <v>138.05395814851536</v>
      </c>
      <c r="W40" s="87">
        <f>W$7/Wochen!$F$21*Wochen!$F29</f>
        <v>129.79857016124822</v>
      </c>
      <c r="X40" s="87">
        <f>X$7/Wochen!$F$21*Wochen!$F29</f>
        <v>129.99749517298963</v>
      </c>
      <c r="Y40" s="87">
        <f>Y$7/Wochen!$G$21*Wochen!$G29</f>
        <v>138.61943091514996</v>
      </c>
      <c r="Z40" s="87">
        <f>Z$7/Wochen!$G$21*Wochen!$G29</f>
        <v>141.14165598564472</v>
      </c>
      <c r="AA40" s="87">
        <f>AA$7/Wochen!$G$21*Wochen!$G29</f>
        <v>147.47295565239682</v>
      </c>
      <c r="AB40" s="87">
        <f>AB$7/Wochen!$G$21*Wochen!$G29</f>
        <v>145.92873622148167</v>
      </c>
      <c r="AC40" s="87">
        <f>AC$7/Wochen!$G$21*Wochen!$G29</f>
        <v>145.82578825942065</v>
      </c>
      <c r="AD40" s="87">
        <f>AD$7/Wochen!$G$21*Wochen!$G29</f>
        <v>143.97272494232249</v>
      </c>
      <c r="AE40" s="87">
        <f>AE$7/Wochen!$G$21*Wochen!$G29</f>
        <v>141.03870802358369</v>
      </c>
      <c r="AF40" s="87">
        <f>AF$7/Wochen!$H$21*Wochen!$H29</f>
        <v>150.68201090248334</v>
      </c>
      <c r="AG40" s="87">
        <f>AG$7/Wochen!$H$21*Wochen!$H29</f>
        <v>142.58752271350696</v>
      </c>
      <c r="AH40" s="87">
        <f>AH$7/Wochen!$H$21*Wochen!$H29</f>
        <v>141.60165556228549</v>
      </c>
      <c r="AI40" s="87">
        <f>AI$7/Wochen!$H$21*Wochen!$H29</f>
        <v>144.19604280234199</v>
      </c>
      <c r="AJ40" s="87">
        <f>AJ$7/Wochen!$H$21*Wochen!$H29</f>
        <v>156.28588734100543</v>
      </c>
      <c r="AK40" s="87">
        <f>AK$7/Wochen!$H$21*Wochen!$H29</f>
        <v>149.17726630325055</v>
      </c>
      <c r="AL40" s="87">
        <f>AL$7/Wochen!$H$21*Wochen!$H29</f>
        <v>143.46961437512618</v>
      </c>
      <c r="AM40" s="87">
        <f>AM$7/Wochen!$I$21*Wochen!$I29</f>
        <v>143.97057204344125</v>
      </c>
      <c r="AN40" s="87">
        <f>AN$7/Wochen!$I$21*Wochen!$I29</f>
        <v>147.96406586256944</v>
      </c>
      <c r="AO40" s="87">
        <f>AO$7/Wochen!$I$21*Wochen!$I29</f>
        <v>148.37365497222362</v>
      </c>
      <c r="AP40" s="87">
        <f>AP$7/Wochen!$I$21*Wochen!$I29</f>
        <v>147.55447675291526</v>
      </c>
      <c r="AQ40" s="87">
        <f>AQ$7/Wochen!$I$21*Wochen!$I29</f>
        <v>145.76252439817827</v>
      </c>
      <c r="AR40" s="87">
        <f>AR$7/Wochen!$I$21*Wochen!$I29</f>
        <v>145.76252439817827</v>
      </c>
      <c r="AS40" s="87">
        <f>AS$7/Wochen!$I$21*Wochen!$I29</f>
        <v>143.61218157249385</v>
      </c>
      <c r="AT40" s="87">
        <f>AT$7/Wochen!$J$21*Wochen!$J29</f>
        <v>146.40208436724566</v>
      </c>
      <c r="AU40" s="87">
        <f>AU$7/Wochen!$J$21*Wochen!$J29</f>
        <v>146.76129032258063</v>
      </c>
      <c r="AV40" s="87">
        <f>AV$7/Wochen!$J$21*Wochen!$J29</f>
        <v>148.30074441687344</v>
      </c>
      <c r="AW40" s="87">
        <f>AW$7/Wochen!$J$21*Wochen!$J29</f>
        <v>149.32704714640198</v>
      </c>
      <c r="AX40" s="87">
        <f>AX$7/Wochen!$J$21*Wochen!$J29</f>
        <v>152.76516129032257</v>
      </c>
      <c r="AY40" s="87">
        <f>AY$7/Wochen!$J$21*Wochen!$J29</f>
        <v>145.94024813895783</v>
      </c>
      <c r="AZ40" s="87">
        <f>AZ$7/Wochen!$J$21*Wochen!$J29</f>
        <v>144.50342431761786</v>
      </c>
      <c r="BA40" s="87">
        <f>BA$7/Wochen!$K$21*Wochen!$K29</f>
        <v>143.4095041525382</v>
      </c>
      <c r="BB40" s="87">
        <f>BB$7/Wochen!$K$21*Wochen!$K29</f>
        <v>137.94171703769226</v>
      </c>
      <c r="BC40" s="87">
        <f>BC$7/Wochen!$K$21*Wochen!$K29</f>
        <v>143.88913460120892</v>
      </c>
      <c r="BD40" s="87">
        <f>BD$7/Wochen!$K$21*Wochen!$K29</f>
        <v>142.11450194112734</v>
      </c>
      <c r="BE40" s="87">
        <f>BE$7/Wochen!$K$21*Wochen!$K29</f>
        <v>143.21765197306993</v>
      </c>
      <c r="BF40" s="87">
        <f>BF$7/Wochen!$K$21*Wochen!$K29</f>
        <v>133.91282126885844</v>
      </c>
      <c r="BG40" s="87">
        <f>BG$7/Wochen!$K$21*Wochen!$K29</f>
        <v>131.51466902550496</v>
      </c>
      <c r="BH40" s="87">
        <f>BH$7/Wochen!$L$21*Wochen!$L29</f>
        <v>153.28571428571428</v>
      </c>
      <c r="BI40" s="87">
        <f>BI$7/Wochen!$L$21*Wochen!$L29</f>
        <v>153.64699374699376</v>
      </c>
      <c r="BJ40" s="87">
        <f>BJ$7/Wochen!$L$21*Wochen!$L29</f>
        <v>151.68576238576239</v>
      </c>
      <c r="BK40" s="87">
        <f>BK$7/Wochen!$L$21*Wochen!$L29</f>
        <v>154.36955266955266</v>
      </c>
      <c r="BL40" s="87"/>
      <c r="BM40" s="87">
        <f>BM$7/Wochen!$L$21*Wochen!$L29</f>
        <v>159.99518999519</v>
      </c>
      <c r="BN40" s="87">
        <f>BN$7/Wochen!$L$21*Wochen!$L29</f>
        <v>152.51154401154403</v>
      </c>
      <c r="BO40" s="87">
        <f>BO$7/Wochen!$L$21*Wochen!$L29</f>
        <v>147.50524290524291</v>
      </c>
      <c r="BP40" s="87">
        <f>BP$7/Wochen!$M$21*Wochen!$M29</f>
        <v>154.17571994328461</v>
      </c>
      <c r="BQ40" s="87">
        <f>BQ$7/Wochen!$M$21*Wochen!$M29</f>
        <v>157.83268958099055</v>
      </c>
      <c r="BR40" s="87">
        <f>BR$7/Wochen!$M$21*Wochen!$M29</f>
        <v>159.31667726005963</v>
      </c>
      <c r="BS40" s="87">
        <f>BS$7/Wochen!$M$21*Wochen!$M29</f>
        <v>161.43665965872975</v>
      </c>
      <c r="BT40" s="87">
        <f>BT$7/Wochen!$M$21*Wochen!$M29</f>
        <v>157.99168826089084</v>
      </c>
      <c r="BU40" s="87">
        <f>BU$7/Wochen!$M$21*Wochen!$M29</f>
        <v>148.92876350657605</v>
      </c>
      <c r="BV40" s="87">
        <f>BV$7/Wochen!$M$21*Wochen!$M29</f>
        <v>144.31780178946852</v>
      </c>
      <c r="BW40" s="87">
        <f>BW$7/Wochen!$N$21*Wochen!$N29</f>
        <v>140.23319019954533</v>
      </c>
      <c r="BX40" s="87">
        <f>BX$7/Wochen!$N$21*Wochen!$N29</f>
        <v>146.06132861833797</v>
      </c>
      <c r="BY40" s="87">
        <f>BY$7/Wochen!$N$21*Wochen!$N29</f>
        <v>147.13493306390504</v>
      </c>
      <c r="BZ40" s="87">
        <f>BZ$7/Wochen!$N$21*Wochen!$N29</f>
        <v>146.41919676686032</v>
      </c>
      <c r="CA40" s="87">
        <f>CA$7/Wochen!$N$21*Wochen!$N29</f>
        <v>147.33942914877494</v>
      </c>
      <c r="CB40" s="87">
        <f>CB$7/Wochen!$N$21*Wochen!$N29</f>
        <v>146.16357666077292</v>
      </c>
      <c r="CC40" s="87">
        <f>CC$7/Wochen!$N$21*Wochen!$N29</f>
        <v>138.64834554180348</v>
      </c>
      <c r="CD40" s="87">
        <f>CD$7/Wochen!$O$21*Wochen!$O29</f>
        <v>137.91917332772402</v>
      </c>
      <c r="CE40" s="87">
        <f>CE$7/Wochen!$O$21*Wochen!$O29</f>
        <v>135.36606015986538</v>
      </c>
      <c r="CF40" s="87">
        <f>CF$7/Wochen!$O$21*Wochen!$O29</f>
        <v>140.37016196886833</v>
      </c>
      <c r="CG40" s="87">
        <f>CG$7/Wochen!$O$21*Wochen!$O29</f>
        <v>141.34034497265461</v>
      </c>
      <c r="CH40" s="87">
        <f>CH$7/Wochen!$O$21*Wochen!$O29</f>
        <v>143.28071098022718</v>
      </c>
      <c r="CI40" s="87">
        <f>CI$7/Wochen!$O$21*Wochen!$O29</f>
        <v>139.39997896508206</v>
      </c>
      <c r="CJ40" s="87">
        <f>CJ$7/Wochen!$O$21*Wochen!$O29</f>
        <v>133.32356962557847</v>
      </c>
      <c r="CK40" s="87">
        <f>CK$7/Wochen!$P$21*Wochen!$P29</f>
        <v>136.17810580756384</v>
      </c>
      <c r="CL40" s="87">
        <f>CL$7/Wochen!$P$21*Wochen!$P29</f>
        <v>138.26193298135976</v>
      </c>
      <c r="CM40" s="87">
        <f>CM$7/Wochen!$P$21*Wochen!$P29</f>
        <v>139.77270768236181</v>
      </c>
      <c r="CN40" s="87">
        <f>CN$7/Wochen!$P$21*Wochen!$P29</f>
        <v>139.09546385087813</v>
      </c>
      <c r="CO40" s="87">
        <f>CO$7/Wochen!$P$21*Wochen!$P29</f>
        <v>146.33676327981897</v>
      </c>
      <c r="CP40" s="87">
        <f>CP$7/Wochen!$P$21*Wochen!$P29</f>
        <v>139.09546385087813</v>
      </c>
      <c r="CQ40" s="87">
        <f>CQ$7/Wochen!$P$21*Wochen!$P29</f>
        <v>128.25956254713932</v>
      </c>
      <c r="CR40" s="87">
        <f>CR$7/Wochen!$Q$21*Wochen!$Q29</f>
        <v>136.12414975095066</v>
      </c>
      <c r="CS40" s="87">
        <f>CS$7/Wochen!$Q$21*Wochen!$Q29</f>
        <v>138.27914948315569</v>
      </c>
      <c r="CT40" s="87">
        <f>CT$7/Wochen!$Q$21*Wochen!$Q29</f>
        <v>141.30641101172944</v>
      </c>
      <c r="CU40" s="87">
        <f>CU$7/Wochen!$Q$21*Wochen!$Q29</f>
        <v>143.15355363933372</v>
      </c>
      <c r="CV40" s="87">
        <f>CV$7/Wochen!$Q$21*Wochen!$Q29</f>
        <v>137.61212575652081</v>
      </c>
      <c r="CW40" s="87">
        <f>CW$7/Wochen!$Q$21*Wochen!$Q29</f>
        <v>135.71367361148305</v>
      </c>
      <c r="CX40" s="87">
        <f>CX$7/Wochen!$Q$21*Wochen!$Q29</f>
        <v>125.81093674682663</v>
      </c>
      <c r="CY40" s="87">
        <f>CY$7/Wochen!$R$21*Wochen!$R29</f>
        <v>135.80327134214656</v>
      </c>
      <c r="CZ40" s="87">
        <f>CZ$7/Wochen!$R$21*Wochen!$R29</f>
        <v>129.29285234147434</v>
      </c>
      <c r="DA40" s="87">
        <f>DA$7/Wochen!$R$21*Wochen!$R29</f>
        <v>133.66704010755097</v>
      </c>
      <c r="DB40" s="87">
        <f>DB$7/Wochen!$R$21*Wochen!$R29</f>
        <v>129.34371498991709</v>
      </c>
      <c r="DC40" s="87">
        <f>DC$7/Wochen!$R$21*Wochen!$R29</f>
        <v>127.81783553663456</v>
      </c>
      <c r="DD40" s="87">
        <f>DD$7/Wochen!$R$21*Wochen!$R29</f>
        <v>129.03853909926059</v>
      </c>
      <c r="DE40" s="87">
        <f>DE$7/Wochen!$R$21*Wochen!$R29</f>
        <v>123.03674658301591</v>
      </c>
      <c r="DF40" s="87">
        <f>DF$7/Wochen!$S$21*Wochen!$S29</f>
        <v>138.50395267842333</v>
      </c>
      <c r="DG40" s="87">
        <f>DG$7/Wochen!$S$21*Wochen!$S29</f>
        <v>133.78517330974626</v>
      </c>
      <c r="DH40" s="87">
        <f>DH$7/Wochen!$S$21*Wochen!$S29</f>
        <v>136.32605450826469</v>
      </c>
      <c r="DI40" s="87">
        <f>DI$7/Wochen!$S$21*Wochen!$S29</f>
        <v>136.01492619824202</v>
      </c>
      <c r="DJ40" s="87">
        <f>DJ$7/Wochen!$S$21*Wochen!$S29</f>
        <v>134.51113936646581</v>
      </c>
      <c r="DK40" s="87">
        <f>DK$7/Wochen!$S$21*Wochen!$S29</f>
        <v>129.8442147161258</v>
      </c>
      <c r="DL40" s="87">
        <f>DL$7/Wochen!$S$21*Wochen!$S29</f>
        <v>129.01453922273205</v>
      </c>
      <c r="DM40" s="87">
        <f>DM$7/Wochen!$T$21*Wochen!$T29</f>
        <v>126.00927685257628</v>
      </c>
      <c r="DN40" s="87">
        <f>DN$7/Wochen!$T$21*Wochen!$T29</f>
        <v>140.44730077120823</v>
      </c>
      <c r="DO40" s="87">
        <f>DO$7/Wochen!$T$21*Wochen!$T29</f>
        <v>139.92980887448309</v>
      </c>
      <c r="DP40" s="87">
        <f>DP$7/Wochen!$T$21*Wochen!$T29</f>
        <v>138.42908237398012</v>
      </c>
      <c r="DQ40" s="87">
        <f>DQ$7/Wochen!$T$21*Wochen!$T29</f>
        <v>134.23739801050633</v>
      </c>
      <c r="DR40" s="87">
        <f>DR$7/Wochen!$T$21*Wochen!$T29</f>
        <v>126.21627361126633</v>
      </c>
      <c r="DS40" s="87">
        <f>DS$7/Wochen!$T$21*Wochen!$T29</f>
        <v>120.73085950597965</v>
      </c>
      <c r="DT40" s="87">
        <f>DT$7/Wochen!$U$21*Wochen!$U29</f>
        <v>124.34078408425981</v>
      </c>
      <c r="DU40" s="87">
        <f>DU$7/Wochen!$U$21*Wochen!$U29</f>
        <v>130.4720889409011</v>
      </c>
      <c r="DV40" s="87">
        <f>DV$7/Wochen!$U$21*Wochen!$U29</f>
        <v>127.61427735517847</v>
      </c>
      <c r="DW40" s="87">
        <f>DW$7/Wochen!$U$21*Wochen!$U29</f>
        <v>127.04271503803395</v>
      </c>
      <c r="DX40" s="87">
        <f>DX$7/Wochen!$U$21*Wochen!$U29</f>
        <v>131.77109420713867</v>
      </c>
      <c r="DY40" s="87">
        <f>DY$7/Wochen!$U$21*Wochen!$U29</f>
        <v>128.02995904037448</v>
      </c>
      <c r="DZ40" s="87">
        <f>DZ$7/Wochen!$U$21*Wochen!$U29</f>
        <v>118.72908133411352</v>
      </c>
      <c r="EA40" s="87">
        <f>EA$7/Wochen!$V$21*Wochen!$V29</f>
        <v>128.08061689449701</v>
      </c>
      <c r="EB40" s="87">
        <f>EB$7/Wochen!$V$21*Wochen!$V29</f>
        <v>124.96827900455661</v>
      </c>
      <c r="EC40" s="87">
        <f>EC$7/Wochen!$V$21*Wochen!$V29</f>
        <v>132.88100245355767</v>
      </c>
      <c r="ED40" s="87">
        <f>ED$7/Wochen!$V$21*Wochen!$V29</f>
        <v>135.20206799859798</v>
      </c>
      <c r="EE40" s="87">
        <f>EE$7/Wochen!$V$21*Wochen!$V29</f>
        <v>135.09656501927796</v>
      </c>
      <c r="EF40" s="87">
        <f>EF$7/Wochen!$V$21*Wochen!$V29</f>
        <v>128.23887136347705</v>
      </c>
      <c r="EG40" s="87">
        <f>EG$7/Wochen!$V$21*Wochen!$V29</f>
        <v>118.53259726603575</v>
      </c>
      <c r="EH40" s="87">
        <f>EH$7/Wochen!$W$21*Wochen!$W29</f>
        <v>131.41299451342766</v>
      </c>
      <c r="EI40" s="87">
        <f>EI$7/Wochen!$W$21*Wochen!$W29</f>
        <v>132.92659543748195</v>
      </c>
      <c r="EJ40" s="87">
        <f>EJ$7/Wochen!$W$21*Wochen!$W29</f>
        <v>128.33173548946002</v>
      </c>
      <c r="EK40" s="87">
        <f>EK$7/Wochen!$W$21*Wochen!$W29</f>
        <v>135.57539705457697</v>
      </c>
      <c r="EL40" s="87">
        <f>EL$7/Wochen!$W$21*Wochen!$W29</f>
        <v>139.19722783713544</v>
      </c>
      <c r="EM40" s="87">
        <f>EM$7/Wochen!$W$21*Wochen!$W29</f>
        <v>138.33231302339013</v>
      </c>
      <c r="EN40" s="87">
        <f>EN$7/Wochen!$W$21*Wochen!$W29</f>
        <v>130.22373664452786</v>
      </c>
      <c r="EO40" s="87">
        <f>EO$7/Wochen!$X$21*Wochen!$X29</f>
        <v>133.62019906323187</v>
      </c>
      <c r="EP40" s="87">
        <f>EP$7/Wochen!$X$21*Wochen!$X29</f>
        <v>135.09724824355973</v>
      </c>
      <c r="EQ40" s="87">
        <f>EQ$7/Wochen!$X$21*Wochen!$X29</f>
        <v>127.92300936768149</v>
      </c>
      <c r="ER40" s="87">
        <f>ER$7/Wochen!$X$21*Wochen!$X29</f>
        <v>127.34274004683841</v>
      </c>
      <c r="ES40" s="87">
        <f>ES$7/Wochen!$X$21*Wochen!$X29</f>
        <v>133.88395784543326</v>
      </c>
      <c r="ET40" s="87">
        <f>ET$7/Wochen!$X$21*Wochen!$X29</f>
        <v>123.17535128805622</v>
      </c>
      <c r="EU40" s="87">
        <f>EU$7/Wochen!$X$21*Wochen!$X29</f>
        <v>119.95749414519906</v>
      </c>
      <c r="EV40" s="87">
        <f>EV$7/Wochen!$Y$21*Wochen!$Y29</f>
        <v>124.41888777259028</v>
      </c>
      <c r="EW40" s="87">
        <f>EW$7/Wochen!$Y$21*Wochen!$Y29</f>
        <v>118.6284498552095</v>
      </c>
      <c r="EX40" s="87">
        <f>EX$7/Wochen!$Y$21*Wochen!$Y29</f>
        <v>121.34743809467525</v>
      </c>
      <c r="EY40" s="87">
        <f>EY$7/Wochen!$Y$21*Wochen!$Y29</f>
        <v>115.3052420069736</v>
      </c>
      <c r="EZ40" s="87">
        <f>EZ$7/Wochen!$Y$21*Wochen!$Y29</f>
        <v>123.00904201879321</v>
      </c>
      <c r="FA40" s="87">
        <f>FA$7/Wochen!$Y$21*Wochen!$Y29</f>
        <v>123.86501979788429</v>
      </c>
      <c r="FB40" s="87">
        <f>FB$7/Wochen!$Y$21*Wochen!$Y29</f>
        <v>125.4259204538739</v>
      </c>
      <c r="FC40" s="87">
        <f>FC$7/Wochen!$Z$21*Wochen!$Z29</f>
        <v>134.65267852038193</v>
      </c>
      <c r="FD40" s="87">
        <f>FD$7/Wochen!$Z$21*Wochen!$Z29</f>
        <v>140.45937910925619</v>
      </c>
      <c r="FE40" s="87">
        <f>FE$7/Wochen!$Z$21*Wochen!$Z29</f>
        <v>144.06894974558344</v>
      </c>
      <c r="FF40" s="87">
        <f>FF$7/Wochen!$Z$21*Wochen!$Z29</f>
        <v>131.40929620947915</v>
      </c>
      <c r="FG40" s="87">
        <f>FG$7/Wochen!$Z$21*Wochen!$Z29</f>
        <v>121.94071236635985</v>
      </c>
      <c r="FH40" s="87">
        <f>FH$7/Wochen!$Z$21*Wochen!$Z29</f>
        <v>124.24246755474243</v>
      </c>
      <c r="FI40" s="87">
        <f>FI$7/Wochen!$Z$21*Wochen!$Z29</f>
        <v>118.226516494197</v>
      </c>
      <c r="FJ40" s="87">
        <f>FJ$7/Wochen!$AA$21*Wochen!$AA29</f>
        <v>123.06369813152148</v>
      </c>
      <c r="FK40" s="87">
        <f>FK$7/Wochen!$AA$21*Wochen!$AA29</f>
        <v>130.41810240232954</v>
      </c>
      <c r="FL40" s="87">
        <f>FL$7/Wochen!$AA$21*Wochen!$AA29</f>
        <v>130.90839602038341</v>
      </c>
      <c r="FM40" s="87">
        <f>FM$7/Wochen!$AA$21*Wochen!$AA29</f>
        <v>126.2233681145353</v>
      </c>
      <c r="FN40" s="87">
        <f>FN$7/Wochen!$AA$21*Wochen!$AA29</f>
        <v>133.68672652268867</v>
      </c>
      <c r="FO40" s="87">
        <f>FO$7/Wochen!$AA$21*Wochen!$AA29</f>
        <v>131.01735015772871</v>
      </c>
      <c r="FP40" s="87">
        <f>FP$7/Wochen!$AA$21*Wochen!$AA29</f>
        <v>122.6823586508129</v>
      </c>
      <c r="FQ40" s="87">
        <f>FQ$7/Wochen!$AB$21*Wochen!$AB29</f>
        <v>124.16996213714766</v>
      </c>
      <c r="FR40" s="87">
        <f>FR$7/Wochen!$AB$21*Wochen!$AB29</f>
        <v>136.21792175010518</v>
      </c>
      <c r="FS40" s="87">
        <f>FS$7/Wochen!$AB$21*Wochen!$AB29</f>
        <v>144.14135464871686</v>
      </c>
      <c r="FT40" s="87">
        <f>FT$7/Wochen!$AB$21*Wochen!$AB29</f>
        <v>131.17080353386623</v>
      </c>
      <c r="FU40" s="87">
        <f>FU$7/Wochen!$AB$21*Wochen!$AB29</f>
        <v>126.5578460244005</v>
      </c>
      <c r="FV40" s="87">
        <f>FV$7/Wochen!$AB$21*Wochen!$AB29</f>
        <v>120.5881363062684</v>
      </c>
      <c r="FW40" s="87">
        <f>FW$7/Wochen!$AB$21*Wochen!$AB29</f>
        <v>120.15397559949517</v>
      </c>
      <c r="FX40" s="87">
        <f>FX$7/Wochen!$AC$21*Wochen!$AC29</f>
        <v>136.66502957919411</v>
      </c>
      <c r="FY40" s="87">
        <f>FY$7/Wochen!$AC$21*Wochen!$AC29</f>
        <v>146.15872307177139</v>
      </c>
      <c r="FZ40" s="87">
        <f>FZ$7/Wochen!$AC$21*Wochen!$AC29</f>
        <v>158.46740707668266</v>
      </c>
      <c r="GA40" s="87">
        <f>GA$7/Wochen!$AC$21*Wochen!$AC29</f>
        <v>147.92499162852997</v>
      </c>
      <c r="GB40" s="87">
        <f>GB$7/Wochen!$AC$21*Wochen!$AC29</f>
        <v>131.53181158611454</v>
      </c>
      <c r="GC40" s="87">
        <f>GC$7/Wochen!$AC$21*Wochen!$AC29</f>
        <v>130.2071101685456</v>
      </c>
      <c r="GD40" s="87">
        <f>GD$7/Wochen!$AC$21*Wochen!$AC29</f>
        <v>138.04492688916176</v>
      </c>
      <c r="GE40" s="87">
        <f>GE$7/Wochen!$AD$21*Wochen!$AD29</f>
        <v>142.8748187530208</v>
      </c>
      <c r="GF40" s="87">
        <f>GF$7/Wochen!$AD$21*Wochen!$AD29</f>
        <v>126.98163363943935</v>
      </c>
      <c r="GG40" s="87">
        <f>GG$7/Wochen!$AD$21*Wochen!$AD29</f>
        <v>125.88931851135814</v>
      </c>
      <c r="GH40" s="87">
        <f>GH$7/Wochen!$AD$21*Wochen!$AD29</f>
        <v>128.18318028032866</v>
      </c>
      <c r="GI40" s="87">
        <f>GI$7/Wochen!$AD$21*Wochen!$AD29</f>
        <v>133.15321411309813</v>
      </c>
      <c r="GJ40" s="87">
        <f>GJ$7/Wochen!$AD$21*Wochen!$AD29</f>
        <v>127.69163847269213</v>
      </c>
      <c r="GK40" s="87">
        <f>GK$7/Wochen!$AD$21*Wochen!$AD29</f>
        <v>119.22619623006283</v>
      </c>
      <c r="GL40" s="87">
        <f>GL$7/Wochen!$AE$21*Wochen!$AE29</f>
        <v>116.3802929101048</v>
      </c>
      <c r="GM40" s="87">
        <f>GM$7/Wochen!$AE$21*Wochen!$AE29</f>
        <v>121.76481402046694</v>
      </c>
      <c r="GN40" s="87">
        <f>GN$7/Wochen!$AE$21*Wochen!$AE29</f>
        <v>123.95060971873276</v>
      </c>
      <c r="GO40" s="87">
        <f>GO$7/Wochen!$AE$21*Wochen!$AE29</f>
        <v>129.17519455849009</v>
      </c>
      <c r="GP40" s="87">
        <f>GP$7/Wochen!$AE$21*Wochen!$AE29</f>
        <v>131.73417488816716</v>
      </c>
      <c r="GQ40" s="87">
        <f>GQ$7/Wochen!$AE$21*Wochen!$AE29</f>
        <v>125.54997242478093</v>
      </c>
      <c r="GR40" s="87">
        <f>GR$7/Wochen!$AE$21*Wochen!$AE29</f>
        <v>121.4449414792573</v>
      </c>
      <c r="GS40" s="87">
        <f>GS$7/Wochen!$AF$21*Wochen!$AF29</f>
        <v>127.36627906976744</v>
      </c>
      <c r="GT40" s="87">
        <f>GT$7/Wochen!$AF$21*Wochen!$AF29</f>
        <v>129.90697674418604</v>
      </c>
      <c r="GU40" s="87">
        <f>GU$7/Wochen!$AF$21*Wochen!$AF29</f>
        <v>129.24418604651163</v>
      </c>
      <c r="GV40" s="87">
        <f>GV$7/Wochen!$AF$21*Wochen!$AF29</f>
        <v>132.28197674418604</v>
      </c>
      <c r="GW40" s="87">
        <f>GW$7/Wochen!$AF$21*Wochen!$AF29</f>
        <v>142.11337209302323</v>
      </c>
      <c r="GX40" s="87">
        <f>GX$7/Wochen!$AF$21*Wochen!$AF29</f>
        <v>140.34593023255815</v>
      </c>
      <c r="GY40" s="87">
        <f>GY$7/Wochen!$AF$21*Wochen!$AF29</f>
        <v>129.74127906976744</v>
      </c>
      <c r="GZ40" s="87">
        <f>GZ$7/Wochen!$AG$21*Wochen!$AG29</f>
        <v>122.13774834437086</v>
      </c>
      <c r="HA40" s="87">
        <f>HA$7/Wochen!$AG$21*Wochen!$AG29</f>
        <v>122.28767193071829</v>
      </c>
      <c r="HB40" s="87">
        <f>HB$7/Wochen!$AG$21*Wochen!$AG29</f>
        <v>136.88023433520124</v>
      </c>
      <c r="HC40" s="87">
        <f>HC$7/Wochen!$AG$21*Wochen!$AG29</f>
        <v>150.22343352012226</v>
      </c>
      <c r="HD40" s="87">
        <f>HD$7/Wochen!$AG$21*Wochen!$AG29</f>
        <v>164.56612328069281</v>
      </c>
      <c r="HE40" s="87">
        <f>HE$7/Wochen!$AG$21*Wochen!$AG29</f>
        <v>152.72215995924606</v>
      </c>
      <c r="HF40" s="87">
        <f>HF$7/Wochen!$AG$21*Wochen!$AG29</f>
        <v>132.18262862964849</v>
      </c>
      <c r="HG40" s="87">
        <f>HG$7/Wochen!$AH$21*Wochen!$AH29</f>
        <v>131.56927321826936</v>
      </c>
      <c r="HH40" s="87">
        <f>HH$7/Wochen!$AH$21*Wochen!$AH29</f>
        <v>132.7936479981214</v>
      </c>
      <c r="HI40" s="87">
        <f>HI$7/Wochen!$AH$21*Wochen!$AH29</f>
        <v>121.77427497945285</v>
      </c>
      <c r="HJ40" s="87">
        <f>HJ$7/Wochen!$AH$21*Wochen!$AH29</f>
        <v>121.31513443700834</v>
      </c>
      <c r="HK40" s="87">
        <f>HK$7/Wochen!$AH$21*Wochen!$AH29</f>
        <v>126.67177409886111</v>
      </c>
      <c r="HL40" s="87">
        <f>HL$7/Wochen!$AH$21*Wochen!$AH29</f>
        <v>122.64154044851473</v>
      </c>
      <c r="HM40" s="87">
        <f>HM$7/Wochen!$AH$21*Wochen!$AH29</f>
        <v>112.23435481977221</v>
      </c>
      <c r="HN40" s="87">
        <f>HN$7/Wochen!$AI$21*Wochen!$AI29</f>
        <v>127.09322853688029</v>
      </c>
      <c r="HO40" s="87">
        <f>HO$7/Wochen!$AI$21*Wochen!$AI29</f>
        <v>132.43827085852479</v>
      </c>
      <c r="HP40" s="87">
        <f>HP$7/Wochen!$AI$21*Wochen!$AI29</f>
        <v>135.62370012091898</v>
      </c>
      <c r="HQ40" s="87">
        <f>HQ$7/Wochen!$AI$21*Wochen!$AI29</f>
        <v>121.91015719467956</v>
      </c>
      <c r="HR40" s="87">
        <f>HR$7/Wochen!$AI$21*Wochen!$AI29</f>
        <v>132.76221281741235</v>
      </c>
      <c r="HS40" s="87">
        <f>HS$7/Wochen!$AI$21*Wochen!$AI29</f>
        <v>128.17303506650543</v>
      </c>
      <c r="HT40" s="87">
        <f>HT$7/Wochen!$AI$21*Wochen!$AI29</f>
        <v>114.9993954050786</v>
      </c>
      <c r="HU40" s="87">
        <f>HU$7/Wochen!$AJ$21*Wochen!$AJ29</f>
        <v>118.51776076314799</v>
      </c>
      <c r="HV40" s="87">
        <f>HV$7/Wochen!$AJ$21*Wochen!$AJ29</f>
        <v>112.74275134931592</v>
      </c>
      <c r="HW40" s="87">
        <f>HW$7/Wochen!$AJ$21*Wochen!$AJ29</f>
        <v>114.87586293460525</v>
      </c>
      <c r="HX40" s="87">
        <f>HX$7/Wochen!$AJ$21*Wochen!$AJ29</f>
        <v>116.59275762520396</v>
      </c>
      <c r="HY40" s="87">
        <f>HY$7/Wochen!$AJ$21*Wochen!$AJ29</f>
        <v>124.604932847998</v>
      </c>
      <c r="HZ40" s="87">
        <f>HZ$7/Wochen!$AJ$21*Wochen!$AJ29</f>
        <v>119.03803188151123</v>
      </c>
      <c r="IA40" s="87">
        <f>IA$7/Wochen!$AJ$21*Wochen!$AJ29</f>
        <v>122.62790259821764</v>
      </c>
      <c r="IB40" s="87">
        <f>IB$7/Wochen!$AK$21*Wochen!$AK29</f>
        <v>126.2928119043227</v>
      </c>
      <c r="IC40" s="87">
        <f>IC$7/Wochen!$AK$21*Wochen!$AK29</f>
        <v>125.79862264034927</v>
      </c>
      <c r="ID40" s="87">
        <f>ID$7/Wochen!$AK$21*Wochen!$AK29</f>
        <v>119.04470269937896</v>
      </c>
      <c r="IE40" s="87">
        <f>IE$7/Wochen!$AK$21*Wochen!$AK29</f>
        <v>123.54731599335918</v>
      </c>
      <c r="IF40" s="87">
        <f>IF$7/Wochen!$AK$21*Wochen!$AK29</f>
        <v>127.61064994158519</v>
      </c>
      <c r="IG40" s="87">
        <f>IG$7/Wochen!$AK$21*Wochen!$AK29</f>
        <v>131.23470454405708</v>
      </c>
      <c r="IH40" s="87">
        <f>IH$7/Wochen!$AK$21*Wochen!$AK29</f>
        <v>139.47119227694768</v>
      </c>
      <c r="II40" s="87">
        <f>II$7/Wochen!$AL$21*Wochen!$AL29</f>
        <v>135.34376594658954</v>
      </c>
      <c r="IJ40" s="87">
        <f>IJ$7/Wochen!$AL$21*Wochen!$AL29</f>
        <v>135.70970119634859</v>
      </c>
      <c r="IK40" s="87">
        <f>IK$7/Wochen!$AL$21*Wochen!$AL29</f>
        <v>138.32352440891307</v>
      </c>
      <c r="IL40" s="87">
        <f>IL$7/Wochen!$AL$21*Wochen!$AL29</f>
        <v>133.6709190905483</v>
      </c>
      <c r="IM40" s="87">
        <f>IM$7/Wochen!$AL$21*Wochen!$AL29</f>
        <v>128.39099620116801</v>
      </c>
      <c r="IN40" s="87">
        <f>IN$7/Wochen!$AL$21*Wochen!$AL29</f>
        <v>125.35896127459317</v>
      </c>
      <c r="IO40" s="87">
        <f>IO$7/Wochen!$AL$21*Wochen!$AL29</f>
        <v>125.20213188183932</v>
      </c>
      <c r="IP40" s="87">
        <f>IP$7/Wochen!$AM$21*Wochen!$AM29</f>
        <v>118.51219664748562</v>
      </c>
      <c r="IQ40" s="87">
        <f>IQ$7/Wochen!$AM$21*Wochen!$AM29</f>
        <v>118.03877908431323</v>
      </c>
      <c r="IR40" s="87">
        <f>IR$7/Wochen!$AM$21*Wochen!$AM29</f>
        <v>126.29728546409807</v>
      </c>
      <c r="IS40" s="87">
        <f>IS$7/Wochen!$AM$21*Wochen!$AM29</f>
        <v>123.93019764823617</v>
      </c>
      <c r="IT40" s="87">
        <f>IT$7/Wochen!$AM$21*Wochen!$AM29</f>
        <v>118.03877908431323</v>
      </c>
      <c r="IU40" s="87">
        <f>IU$7/Wochen!$AM$21*Wochen!$AM29</f>
        <v>117.14454590943207</v>
      </c>
      <c r="IV40" s="87">
        <f>IV$7/Wochen!$AM$21*Wochen!$AM29</f>
        <v>119.0382161621216</v>
      </c>
      <c r="IW40" s="87">
        <f>IW$7/Wochen!$AN$21*Wochen!$AN29</f>
        <v>122.54137275348094</v>
      </c>
      <c r="IX40" s="87">
        <f>IX$7/Wochen!$AN$21*Wochen!$AN29</f>
        <v>116.4759860148439</v>
      </c>
      <c r="IY40" s="87">
        <f>IY$7/Wochen!$AN$21*Wochen!$AN29</f>
        <v>118.17223823836103</v>
      </c>
      <c r="IZ40" s="87">
        <f>IZ$7/Wochen!$AN$21*Wochen!$AN29</f>
        <v>120.53671103477889</v>
      </c>
      <c r="JA40" s="87">
        <f>JA$7/Wochen!$AN$21*Wochen!$AN29</f>
        <v>123.62080598662823</v>
      </c>
      <c r="JB40" s="87">
        <f>JB$7/Wochen!$AN$21*Wochen!$AN29</f>
        <v>120.74231736490215</v>
      </c>
      <c r="JC40" s="87">
        <f>JC$7/Wochen!$AN$21*Wochen!$AN29</f>
        <v>115.91056860700485</v>
      </c>
      <c r="JD40" s="87">
        <f>JD$7/Wochen!$AO$21*Wochen!$AO29</f>
        <v>125.45381818181818</v>
      </c>
      <c r="JE40" s="87">
        <f>JE$7/Wochen!$AO$21*Wochen!$AO29</f>
        <v>126.99345454545454</v>
      </c>
      <c r="JF40" s="87">
        <f>JF$7/Wochen!$AO$21*Wochen!$AO29</f>
        <v>125.24145454545454</v>
      </c>
      <c r="JG40" s="87">
        <f>JG$7/Wochen!$AO$21*Wochen!$AO29</f>
        <v>124.02036363636364</v>
      </c>
      <c r="JH40" s="87">
        <f>JH$7/Wochen!$AO$21*Wochen!$AO29</f>
        <v>124.02036363636364</v>
      </c>
      <c r="JI40" s="87">
        <f>JI$7/Wochen!$AO$21*Wochen!$AO29</f>
        <v>126.56872727272729</v>
      </c>
      <c r="JJ40" s="87">
        <f>JJ$7/Wochen!$AO$21*Wochen!$AO29</f>
        <v>123.70181818181818</v>
      </c>
      <c r="JK40" s="87">
        <f>JK$7/Wochen!$AP$21*Wochen!$AP29</f>
        <v>140.67383059418458</v>
      </c>
      <c r="JL40" s="87">
        <f>JL$7/Wochen!$AP$21*Wochen!$AP29</f>
        <v>137.31921618204802</v>
      </c>
      <c r="JM40" s="87">
        <f>JM$7/Wochen!$AP$21*Wochen!$AP29</f>
        <v>143.53350189633375</v>
      </c>
      <c r="JN40" s="87">
        <f>JN$7/Wochen!$AP$21*Wochen!$AP29</f>
        <v>137.31921618204802</v>
      </c>
      <c r="JO40" s="87">
        <f>JO$7/Wochen!$AP$21*Wochen!$AP29</f>
        <v>138.96902654867256</v>
      </c>
      <c r="JP40" s="87">
        <f>JP$7/Wochen!$AP$21*Wochen!$AP29</f>
        <v>127.20037926675094</v>
      </c>
      <c r="JQ40" s="87">
        <f>JQ$7/Wochen!$AP$21*Wochen!$AP29</f>
        <v>131.98482932996208</v>
      </c>
      <c r="JR40" s="87">
        <f>JR$7/Wochen!$AP$21*Wochen!$AQ29</f>
        <v>125.04286863578901</v>
      </c>
      <c r="JS40" s="87">
        <f>JS$7/Wochen!$AP$21*Wochen!$AQ29</f>
        <v>129.3068612803126</v>
      </c>
      <c r="JT40" s="87">
        <f>JT$7/Wochen!$AP$21*Wochen!$AQ29</f>
        <v>126.789564417883</v>
      </c>
      <c r="JU40" s="87">
        <f>JU$7/Wochen!$AP$21*Wochen!$AQ29</f>
        <v>120.26514193770831</v>
      </c>
      <c r="JV40" s="87">
        <f>JV$7/Wochen!$AP$21*Wochen!$AQ29</f>
        <v>129.20411446960119</v>
      </c>
      <c r="JW40" s="87">
        <f>JW$7/Wochen!$AP$21*Wochen!$AQ29</f>
        <v>122.37145155729226</v>
      </c>
      <c r="JX40" s="87">
        <f>JX$7/Wochen!$AP$21*Wochen!$AQ29</f>
        <v>115.17917480749338</v>
      </c>
      <c r="JY40" s="87">
        <f>JY$7/Wochen!$AR$21*Wochen!$AR29</f>
        <v>124.15119438469377</v>
      </c>
      <c r="JZ40" s="87">
        <f>JZ$7/Wochen!$AR$21*Wochen!$AR29</f>
        <v>131.86856107777652</v>
      </c>
      <c r="KA40" s="87">
        <f>KA$7/Wochen!$AR$21*Wochen!$AR29</f>
        <v>134.56187025925507</v>
      </c>
      <c r="KB40" s="87">
        <f>KB$7/Wochen!$AR$21*Wochen!$AR29</f>
        <v>130.31472885769273</v>
      </c>
      <c r="KC40" s="87">
        <f>KC$7/Wochen!$AR$21*Wochen!$AR29</f>
        <v>128.29474697158383</v>
      </c>
      <c r="KD40" s="87">
        <f>KD$7/Wochen!$AR$21*Wochen!$AR29</f>
        <v>132.54188837314615</v>
      </c>
      <c r="KE40" s="87">
        <f>KE$7/Wochen!$AR$21*Wochen!$AR29</f>
        <v>133.26701007585191</v>
      </c>
      <c r="KF40" s="87">
        <f>KF$7/Wochen!$AS$21*Wochen!$AS29</f>
        <v>140.11833116919775</v>
      </c>
      <c r="KG40" s="87">
        <f>KG$7/Wochen!$AS$21*Wochen!$AS29</f>
        <v>139.69739739174619</v>
      </c>
      <c r="KH40" s="87">
        <f>KH$7/Wochen!$AS$21*Wochen!$AS29</f>
        <v>135.59329306159319</v>
      </c>
      <c r="KI40" s="87">
        <f>KI$7/Wochen!$AS$21*Wochen!$AS29</f>
        <v>124.7016315700333</v>
      </c>
      <c r="KJ40" s="87">
        <f>KJ$7/Wochen!$AS$21*Wochen!$AS29</f>
        <v>134.48834189578275</v>
      </c>
      <c r="KK40" s="87">
        <f>KK$7/Wochen!$AS$21*Wochen!$AS29</f>
        <v>134.01479139614972</v>
      </c>
      <c r="KL40" s="87">
        <f>KL$7/Wochen!$AS$21*Wochen!$AS29</f>
        <v>123.3862135154971</v>
      </c>
      <c r="KM40" s="87">
        <f>KM$7/Wochen!$AT$21*Wochen!$AT29</f>
        <v>139.71639637559878</v>
      </c>
      <c r="KN40" s="87">
        <f>KN$7/Wochen!$AT$21*Wochen!$AT29</f>
        <v>136.06729381889537</v>
      </c>
      <c r="KO40" s="87">
        <f>KO$7/Wochen!$AT$21*Wochen!$AT29</f>
        <v>135.68026779015409</v>
      </c>
      <c r="KP40" s="87">
        <f>KP$7/Wochen!$AT$21*Wochen!$AT29</f>
        <v>140.82218502914526</v>
      </c>
      <c r="KQ40" s="87">
        <f>KQ$7/Wochen!$AT$21*Wochen!$AT29</f>
        <v>141.65152651930512</v>
      </c>
      <c r="KR40" s="87">
        <f>KR$7/Wochen!$AT$21*Wochen!$AT29</f>
        <v>132.91579615628788</v>
      </c>
      <c r="KS40" s="87">
        <f>KS$7/Wochen!$AT$21*Wochen!$AT29</f>
        <v>131.14653431061348</v>
      </c>
      <c r="KT40" s="87">
        <f>KT$7/Wochen!$AU$21*Wochen!$AU29</f>
        <v>127.26206541628544</v>
      </c>
      <c r="KU40" s="87">
        <f>KU$7/Wochen!$AU$21*Wochen!$AU29</f>
        <v>125.00731930466604</v>
      </c>
      <c r="KV40" s="87">
        <f>KV$7/Wochen!$AU$21*Wochen!$AU29</f>
        <v>129.51681152790485</v>
      </c>
      <c r="KW40" s="87">
        <f>KW$7/Wochen!$AU$21*Wochen!$AU29</f>
        <v>133.92143183897531</v>
      </c>
      <c r="KX40" s="87">
        <f>KX$7/Wochen!$AU$21*Wochen!$AU29</f>
        <v>131.50937785910338</v>
      </c>
      <c r="KY40" s="87">
        <f>KY$7/Wochen!$AU$21*Wochen!$AU29</f>
        <v>136.70053751143641</v>
      </c>
      <c r="KZ40" s="87">
        <f>KZ$7/Wochen!$AU$21*Wochen!$AU29</f>
        <v>133.08245654162855</v>
      </c>
      <c r="LA40" s="87">
        <f>LA$7/Wochen!$AV$21*Wochen!$AV29</f>
        <v>138.78559829777703</v>
      </c>
      <c r="LB40" s="87">
        <f>LB$7/Wochen!$AV$21*Wochen!$AV29</f>
        <v>135.09227840304609</v>
      </c>
      <c r="LC40" s="87">
        <f>LC$7/Wochen!$AV$21*Wochen!$AV29</f>
        <v>135.1442969931127</v>
      </c>
      <c r="LD40" s="87">
        <f>LD$7/Wochen!$AV$21*Wochen!$AV29</f>
        <v>132.49134889971441</v>
      </c>
      <c r="LE40" s="87">
        <f>LE$7/Wochen!$AV$21*Wochen!$AV29</f>
        <v>133.21960916064728</v>
      </c>
      <c r="LF40" s="87">
        <f>LF$7/Wochen!$AV$21*Wochen!$AV29</f>
        <v>130.4106052970491</v>
      </c>
      <c r="LG40" s="87">
        <f>LG$7/Wochen!$AV$21*Wochen!$AV29</f>
        <v>123.85626294865332</v>
      </c>
      <c r="LH40" s="87">
        <f>LH$7/Wochen!$AW$21*Wochen!$AW29</f>
        <v>135.44435917114353</v>
      </c>
      <c r="LI40" s="87">
        <f>LI$7/Wochen!$AW$21*Wochen!$AW29</f>
        <v>132.50652340752112</v>
      </c>
      <c r="LJ40" s="87">
        <f>LJ$7/Wochen!$AW$21*Wochen!$AW29</f>
        <v>132.50652340752112</v>
      </c>
      <c r="LK40" s="87">
        <f>LK$7/Wochen!$AW$21*Wochen!$AW29</f>
        <v>130.93630084420568</v>
      </c>
      <c r="LL40" s="87">
        <f>LL$7/Wochen!$AW$21*Wochen!$AW29</f>
        <v>133.16500383729854</v>
      </c>
      <c r="LM40" s="87">
        <f>LM$7/Wochen!$AW$21*Wochen!$AW29</f>
        <v>129.46738296239448</v>
      </c>
      <c r="LN40" s="87">
        <f>LN$7/Wochen!$AW$21*Wochen!$AW29</f>
        <v>129.97390636991557</v>
      </c>
      <c r="LO40" s="87">
        <f>LO$7/Wochen!$AX$21*Wochen!$AX29</f>
        <v>132.87294308065822</v>
      </c>
      <c r="LP40" s="87">
        <f>LP$7/Wochen!$AX$21*Wochen!$AX29</f>
        <v>133.68438090099809</v>
      </c>
      <c r="LQ40" s="87">
        <f>LQ$7/Wochen!$AX$21*Wochen!$AX29</f>
        <v>134.59724844888049</v>
      </c>
      <c r="LR40" s="87">
        <f>LR$7/Wochen!$AX$21*Wochen!$AX29</f>
        <v>136.32155381710277</v>
      </c>
      <c r="LS40" s="87">
        <f>LS$7/Wochen!$AX$21*Wochen!$AX29</f>
        <v>136.62584299973025</v>
      </c>
      <c r="LT40" s="87">
        <f>LT$7/Wochen!$AX$21*Wochen!$AX29</f>
        <v>135.05368222282169</v>
      </c>
      <c r="LU40" s="87">
        <f>LU$7/Wochen!$AX$21*Wochen!$AX29</f>
        <v>130.84434852980849</v>
      </c>
      <c r="LV40" s="87">
        <f>LV$7/Wochen!$AY$21*Wochen!$AY29</f>
        <v>144.37527581938539</v>
      </c>
      <c r="LW40" s="87">
        <f>LW$7/Wochen!$AY$21*Wochen!$AY29</f>
        <v>144.5886120230343</v>
      </c>
      <c r="LX40" s="87">
        <f>LX$7/Wochen!$AY$21*Wochen!$AY29</f>
        <v>145.44195683762985</v>
      </c>
      <c r="LY40" s="87">
        <f>LY$7/Wochen!$AY$21*Wochen!$AY29</f>
        <v>142.72192024110649</v>
      </c>
      <c r="LZ40" s="87">
        <f>LZ$7/Wochen!$AY$21*Wochen!$AY29</f>
        <v>146.08196544857648</v>
      </c>
      <c r="MA40" s="87">
        <f>MA$7/Wochen!$AY$21*Wochen!$AY29</f>
        <v>134.88181475700983</v>
      </c>
      <c r="MB40" s="87">
        <f>MB$7/Wochen!$AY$21*Wochen!$AY29</f>
        <v>132.90845487325763</v>
      </c>
      <c r="MC40" s="87">
        <f>MC$7/Wochen!$AZ$21*Wochen!$AZ29</f>
        <v>147.10442459384632</v>
      </c>
      <c r="MD40" s="87">
        <f>MD$7/Wochen!$AZ$21*Wochen!$AZ29</f>
        <v>144.84459071200962</v>
      </c>
      <c r="ME40" s="87">
        <f>ME$7/Wochen!$AZ$21*Wochen!$AZ29</f>
        <v>144.95220184923994</v>
      </c>
      <c r="MF40" s="87">
        <f>MF$7/Wochen!$AZ$21*Wochen!$AZ29</f>
        <v>145.70547980985216</v>
      </c>
      <c r="MG40" s="87">
        <f>MG$7/Wochen!$AZ$21*Wochen!$AZ29</f>
        <v>152.32356474951678</v>
      </c>
      <c r="MH40" s="87">
        <f>MH$7/Wochen!$AZ$21*Wochen!$AZ29</f>
        <v>145.22122969231575</v>
      </c>
      <c r="MI40" s="87">
        <f>MI$7/Wochen!$AZ$21*Wochen!$AZ29</f>
        <v>149.84850859321944</v>
      </c>
      <c r="MJ40" s="87">
        <f>MJ$7/Wochen!$BA$21*Wochen!$BA29</f>
        <v>137.95801266949374</v>
      </c>
      <c r="MK40" s="87">
        <f>MK$7/Wochen!$BA$21*Wochen!$BA29</f>
        <v>130.4321239725669</v>
      </c>
      <c r="ML40" s="87">
        <f>ML$7/Wochen!$BA$21*Wochen!$BA29</f>
        <v>134.76823202973665</v>
      </c>
      <c r="MM40" s="87">
        <f>MM$7/Wochen!$BA$21*Wochen!$BA29</f>
        <v>140.15098685932674</v>
      </c>
      <c r="MN40" s="87">
        <f>MN$7/Wochen!$BA$21*Wochen!$BA29</f>
        <v>139.05449976441025</v>
      </c>
      <c r="MO40" s="87">
        <f>MO$7/Wochen!$BA$21*Wochen!$BA29</f>
        <v>138.15737395947855</v>
      </c>
      <c r="MP40" s="87">
        <f>MP$7/Wochen!$BA$21*Wochen!$BA29</f>
        <v>131.47877074498717</v>
      </c>
      <c r="MQ40" s="87">
        <f>MQ$7/Wochen!$BB$21*Wochen!$BB29</f>
        <v>129.06011960969468</v>
      </c>
      <c r="MR40" s="87">
        <f>MR$7/Wochen!$BB$21*Wochen!$BB29</f>
        <v>143.13209526807259</v>
      </c>
      <c r="MS40" s="87">
        <f>MS$7/Wochen!$BB$21*Wochen!$BB29</f>
        <v>136.79970622180252</v>
      </c>
      <c r="MT40" s="87">
        <f>MT$7/Wochen!$BB$21*Wochen!$BB29</f>
        <v>139.51358724163256</v>
      </c>
      <c r="MU40" s="87">
        <f>MU$7/Wochen!$BB$21*Wochen!$BB29</f>
        <v>140.77001363970203</v>
      </c>
      <c r="MV40" s="87">
        <f>MV$7/Wochen!$BB$21*Wochen!$BB29</f>
        <v>136.84996327772532</v>
      </c>
      <c r="MW40" s="87">
        <f>MW$7/Wochen!$BB$21*Wochen!$BB29</f>
        <v>131.87451474137026</v>
      </c>
      <c r="MX40" s="87">
        <f>MX$7/Wochen!$BC$21*Wochen!$BC29</f>
        <v>133.4717644473742</v>
      </c>
      <c r="MY40" s="87">
        <f>MY$7/Wochen!$BC$21*Wochen!$BC29</f>
        <v>125.06976488683804</v>
      </c>
      <c r="MZ40" s="87">
        <f>MZ$7/Wochen!$BC$21*Wochen!$BC29</f>
        <v>124.10953636563391</v>
      </c>
      <c r="NA40" s="87">
        <f>NA$7/Wochen!$BC$21*Wochen!$BC29</f>
        <v>122.71720500988793</v>
      </c>
      <c r="NB40" s="87">
        <f>NB$7/Wochen!$BC$21*Wochen!$BC29</f>
        <v>127.37431333772797</v>
      </c>
      <c r="NC40" s="87">
        <f>NC$7/Wochen!$BC$21*Wochen!$BC29</f>
        <v>120.12458800263678</v>
      </c>
      <c r="ND40" s="87">
        <f>ND$7/Wochen!$BC$21*Wochen!$BC29</f>
        <v>121.13282794990113</v>
      </c>
      <c r="NE40" s="87">
        <f>NE$7/Wochen!$D$5*Wochen!$D13</f>
        <v>136.24609850288314</v>
      </c>
      <c r="NF40" s="87">
        <f>NF$7/Wochen!$D$5*Wochen!$D13</f>
        <v>140.77030101042163</v>
      </c>
      <c r="NG40" s="87">
        <f>NG$7/Wochen!$D$5*Wochen!$D13</f>
        <v>139.88626143998306</v>
      </c>
      <c r="NH40" s="87">
        <f>NH$7/Wochen!$D$5*Wochen!$D13</f>
        <v>146.28254774374437</v>
      </c>
      <c r="NI40" s="87">
        <f>NI$7/Wochen!$D$5*Wochen!$D13</f>
        <v>143.57842670475586</v>
      </c>
      <c r="NJ40" s="87">
        <f t="shared" si="188"/>
        <v>48979.399969212805</v>
      </c>
      <c r="NK40" s="87">
        <f>SUM(Wochen!D29:BD29)</f>
        <v>48865</v>
      </c>
      <c r="NL40" s="87">
        <f>SUM(Wochen!E29:BC29)</f>
        <v>47874</v>
      </c>
      <c r="NM40" s="87">
        <f t="shared" si="193"/>
        <v>47848.159177106114</v>
      </c>
      <c r="NN40" s="87">
        <f t="shared" si="189"/>
        <v>-25.84082289388607</v>
      </c>
    </row>
    <row r="41" spans="1:378">
      <c r="A41" s="28" t="str">
        <f>Wochen!C30</f>
        <v>65-70</v>
      </c>
      <c r="B41" s="87">
        <f t="shared" si="190"/>
        <v>169.53653781887044</v>
      </c>
      <c r="C41" s="87">
        <f t="shared" si="191"/>
        <v>161.62966469867439</v>
      </c>
      <c r="D41" s="87">
        <f t="shared" si="192"/>
        <v>178.45697313496734</v>
      </c>
      <c r="E41" s="87">
        <f>E$7/Wochen!$D$21*Wochen!$D30</f>
        <v>182.60874451460987</v>
      </c>
      <c r="F41" s="87">
        <f>F$7/Wochen!$D$21*Wochen!$D30</f>
        <v>182.81633308359201</v>
      </c>
      <c r="G41" s="87">
        <f>G$7/Wochen!$D$21*Wochen!$D30</f>
        <v>180.60205501444932</v>
      </c>
      <c r="H41" s="87">
        <f>H$7/Wochen!$D$21*Wochen!$D30</f>
        <v>192.5037996360912</v>
      </c>
      <c r="I41" s="87">
        <f>I$7/Wochen!$D$21*Wochen!$D30</f>
        <v>194.9948624638767</v>
      </c>
      <c r="J41" s="87">
        <f>J$7/Wochen!$D$21*Wochen!$D30</f>
        <v>181.01723215241358</v>
      </c>
      <c r="K41" s="87">
        <f>K$7/Wochen!$E$21*Wochen!$E30</f>
        <v>194.02175273865416</v>
      </c>
      <c r="L41" s="87">
        <f>L$7/Wochen!$E$21*Wochen!$E30</f>
        <v>199.24460093896715</v>
      </c>
      <c r="M41" s="87">
        <f>M$7/Wochen!$E$21*Wochen!$E30</f>
        <v>194.65696400625978</v>
      </c>
      <c r="N41" s="87">
        <f>N$7/Wochen!$E$21*Wochen!$E30</f>
        <v>194.09233176838811</v>
      </c>
      <c r="O41" s="87">
        <f>O$7/Wochen!$E$21*Wochen!$E30</f>
        <v>197.33896713615025</v>
      </c>
      <c r="P41" s="87">
        <f>P$7/Wochen!$E$21*Wochen!$E30</f>
        <v>189.22237871674491</v>
      </c>
      <c r="Q41" s="87">
        <f>Q$7/Wochen!$E$21*Wochen!$E30</f>
        <v>184.42300469483567</v>
      </c>
      <c r="R41" s="87">
        <f>R$7/Wochen!$F$21*Wochen!$F30</f>
        <v>187.75854511297814</v>
      </c>
      <c r="S41" s="87">
        <f>S$7/Wochen!$F$21*Wochen!$F30</f>
        <v>188.63434744037991</v>
      </c>
      <c r="T41" s="87">
        <f>T$7/Wochen!$F$21*Wochen!$F30</f>
        <v>187.96065334237855</v>
      </c>
      <c r="U41" s="87">
        <f>U$7/Wochen!$F$21*Wochen!$F30</f>
        <v>187.69117570317798</v>
      </c>
      <c r="V41" s="87">
        <f>V$7/Wochen!$F$21*Wochen!$F30</f>
        <v>187.01748160517661</v>
      </c>
      <c r="W41" s="87">
        <f>W$7/Wochen!$F$21*Wochen!$F30</f>
        <v>175.8341595783541</v>
      </c>
      <c r="X41" s="87">
        <f>X$7/Wochen!$F$21*Wochen!$F30</f>
        <v>176.10363721755468</v>
      </c>
      <c r="Y41" s="87">
        <f>Y$7/Wochen!$G$21*Wochen!$G30</f>
        <v>182.3867213534991</v>
      </c>
      <c r="Z41" s="87">
        <f>Z$7/Wochen!$G$21*Wochen!$G30</f>
        <v>185.70530633170983</v>
      </c>
      <c r="AA41" s="87">
        <f>AA$7/Wochen!$G$21*Wochen!$G30</f>
        <v>194.03563188925915</v>
      </c>
      <c r="AB41" s="87">
        <f>AB$7/Wochen!$G$21*Wochen!$G30</f>
        <v>192.00384516790567</v>
      </c>
      <c r="AC41" s="87">
        <f>AC$7/Wochen!$G$21*Wochen!$G30</f>
        <v>191.86839271981543</v>
      </c>
      <c r="AD41" s="87">
        <f>AD$7/Wochen!$G$21*Wochen!$G30</f>
        <v>189.43024865419125</v>
      </c>
      <c r="AE41" s="87">
        <f>AE$7/Wochen!$G$21*Wochen!$G30</f>
        <v>185.56985388361957</v>
      </c>
      <c r="AF41" s="87">
        <f>AF$7/Wochen!$H$21*Wochen!$H30</f>
        <v>197.88007268322229</v>
      </c>
      <c r="AG41" s="87">
        <f>AG$7/Wochen!$H$21*Wochen!$H30</f>
        <v>187.25015142337975</v>
      </c>
      <c r="AH41" s="87">
        <f>AH$7/Wochen!$H$21*Wochen!$H30</f>
        <v>185.95548152634765</v>
      </c>
      <c r="AI41" s="87">
        <f>AI$7/Wochen!$H$21*Wochen!$H30</f>
        <v>189.36250757116898</v>
      </c>
      <c r="AJ41" s="87">
        <f>AJ$7/Wochen!$H$21*Wochen!$H30</f>
        <v>205.23924894003633</v>
      </c>
      <c r="AK41" s="87">
        <f>AK$7/Wochen!$H$21*Wochen!$H30</f>
        <v>195.90399757722591</v>
      </c>
      <c r="AL41" s="87">
        <f>AL$7/Wochen!$H$21*Wochen!$H30</f>
        <v>188.408540278619</v>
      </c>
      <c r="AM41" s="87">
        <f>AM$7/Wochen!$I$21*Wochen!$I30</f>
        <v>191.82002902757617</v>
      </c>
      <c r="AN41" s="87">
        <f>AN$7/Wochen!$I$21*Wochen!$I30</f>
        <v>197.14078374455733</v>
      </c>
      <c r="AO41" s="87">
        <f>AO$7/Wochen!$I$21*Wochen!$I30</f>
        <v>197.68650217706821</v>
      </c>
      <c r="AP41" s="87">
        <f>AP$7/Wochen!$I$21*Wochen!$I30</f>
        <v>196.59506531204642</v>
      </c>
      <c r="AQ41" s="87">
        <f>AQ$7/Wochen!$I$21*Wochen!$I30</f>
        <v>194.20754716981133</v>
      </c>
      <c r="AR41" s="87">
        <f>AR$7/Wochen!$I$21*Wochen!$I30</f>
        <v>194.20754716981133</v>
      </c>
      <c r="AS41" s="87">
        <f>AS$7/Wochen!$I$21*Wochen!$I30</f>
        <v>191.34252539912916</v>
      </c>
      <c r="AT41" s="87">
        <f>AT$7/Wochen!$J$21*Wochen!$J30</f>
        <v>197.09062034739455</v>
      </c>
      <c r="AU41" s="87">
        <f>AU$7/Wochen!$J$21*Wochen!$J30</f>
        <v>197.57419354838709</v>
      </c>
      <c r="AV41" s="87">
        <f>AV$7/Wochen!$J$21*Wochen!$J30</f>
        <v>199.64665012406948</v>
      </c>
      <c r="AW41" s="87">
        <f>AW$7/Wochen!$J$21*Wochen!$J30</f>
        <v>201.02828784119106</v>
      </c>
      <c r="AX41" s="87">
        <f>AX$7/Wochen!$J$21*Wochen!$J30</f>
        <v>205.65677419354839</v>
      </c>
      <c r="AY41" s="87">
        <f>AY$7/Wochen!$J$21*Wochen!$J30</f>
        <v>196.46888337468982</v>
      </c>
      <c r="AZ41" s="87">
        <f>AZ$7/Wochen!$J$21*Wochen!$J30</f>
        <v>194.53459057071962</v>
      </c>
      <c r="BA41" s="87">
        <f>BA$7/Wochen!$K$21*Wochen!$K30</f>
        <v>205.71035431716547</v>
      </c>
      <c r="BB41" s="87">
        <f>BB$7/Wochen!$K$21*Wochen!$K30</f>
        <v>197.86721706226348</v>
      </c>
      <c r="BC41" s="87">
        <f>BC$7/Wochen!$K$21*Wochen!$K30</f>
        <v>206.39834881320951</v>
      </c>
      <c r="BD41" s="87">
        <f>BD$7/Wochen!$K$21*Wochen!$K30</f>
        <v>203.8527691778466</v>
      </c>
      <c r="BE41" s="87">
        <f>BE$7/Wochen!$K$21*Wochen!$K30</f>
        <v>205.43515651874785</v>
      </c>
      <c r="BF41" s="87">
        <f>BF$7/Wochen!$K$21*Wochen!$K30</f>
        <v>192.08806329549367</v>
      </c>
      <c r="BG41" s="87">
        <f>BG$7/Wochen!$K$21*Wochen!$K30</f>
        <v>188.64809081527349</v>
      </c>
      <c r="BH41" s="87">
        <f>BH$7/Wochen!$L$21*Wochen!$L30</f>
        <v>208.57142857142856</v>
      </c>
      <c r="BI41" s="87">
        <f>BI$7/Wochen!$L$21*Wochen!$L30</f>
        <v>209.06301106301109</v>
      </c>
      <c r="BJ41" s="87">
        <f>BJ$7/Wochen!$L$21*Wochen!$L30</f>
        <v>206.39442039442039</v>
      </c>
      <c r="BK41" s="87">
        <f>BK$7/Wochen!$L$21*Wochen!$L30</f>
        <v>210.04617604617604</v>
      </c>
      <c r="BL41" s="87"/>
      <c r="BM41" s="87">
        <f>BM$7/Wochen!$L$21*Wochen!$L30</f>
        <v>217.70081770081771</v>
      </c>
      <c r="BN41" s="87">
        <f>BN$7/Wochen!$L$21*Wochen!$L30</f>
        <v>207.51803751803752</v>
      </c>
      <c r="BO41" s="87">
        <f>BO$7/Wochen!$L$21*Wochen!$L30</f>
        <v>200.70610870610869</v>
      </c>
      <c r="BP41" s="87">
        <f>BP$7/Wochen!$M$21*Wochen!$M30</f>
        <v>188.45279421111817</v>
      </c>
      <c r="BQ41" s="87">
        <f>BQ$7/Wochen!$M$21*Wochen!$M30</f>
        <v>192.92279861145062</v>
      </c>
      <c r="BR41" s="87">
        <f>BR$7/Wochen!$M$21*Wochen!$M30</f>
        <v>194.73671344057107</v>
      </c>
      <c r="BS41" s="87">
        <f>BS$7/Wochen!$M$21*Wochen!$M30</f>
        <v>197.32802033931452</v>
      </c>
      <c r="BT41" s="87">
        <f>BT$7/Wochen!$M$21*Wochen!$M30</f>
        <v>193.1171466288564</v>
      </c>
      <c r="BU41" s="87">
        <f>BU$7/Wochen!$M$21*Wochen!$M30</f>
        <v>182.03930963672812</v>
      </c>
      <c r="BV41" s="87">
        <f>BV$7/Wochen!$M$21*Wochen!$M30</f>
        <v>176.40321713196107</v>
      </c>
      <c r="BW41" s="87">
        <f>BW$7/Wochen!$N$21*Wochen!$N30</f>
        <v>184.02141955039153</v>
      </c>
      <c r="BX41" s="87">
        <f>BX$7/Wochen!$N$21*Wochen!$N30</f>
        <v>191.66941146754232</v>
      </c>
      <c r="BY41" s="87">
        <f>BY$7/Wochen!$N$21*Wochen!$N30</f>
        <v>193.07825208385955</v>
      </c>
      <c r="BZ41" s="87">
        <f>BZ$7/Wochen!$N$21*Wochen!$N30</f>
        <v>192.13902500631471</v>
      </c>
      <c r="CA41" s="87">
        <f>CA$7/Wochen!$N$21*Wochen!$N30</f>
        <v>193.34660267744377</v>
      </c>
      <c r="CB41" s="87">
        <f>CB$7/Wochen!$N$21*Wochen!$N30</f>
        <v>191.80358676433443</v>
      </c>
      <c r="CC41" s="87">
        <f>CC$7/Wochen!$N$21*Wochen!$N30</f>
        <v>181.94170245011367</v>
      </c>
      <c r="CD41" s="87">
        <f>CD$7/Wochen!$O$21*Wochen!$O30</f>
        <v>182.09307951198988</v>
      </c>
      <c r="CE41" s="87">
        <f>CE$7/Wochen!$O$21*Wochen!$O30</f>
        <v>178.72223390828776</v>
      </c>
      <c r="CF41" s="87">
        <f>CF$7/Wochen!$O$21*Wochen!$O30</f>
        <v>185.32909129154399</v>
      </c>
      <c r="CG41" s="87">
        <f>CG$7/Wochen!$O$21*Wochen!$O30</f>
        <v>186.61001262095076</v>
      </c>
      <c r="CH41" s="87">
        <f>CH$7/Wochen!$O$21*Wochen!$O30</f>
        <v>189.1718552797644</v>
      </c>
      <c r="CI41" s="87">
        <f>CI$7/Wochen!$O$21*Wochen!$O30</f>
        <v>184.04816996213717</v>
      </c>
      <c r="CJ41" s="87">
        <f>CJ$7/Wochen!$O$21*Wochen!$O30</f>
        <v>176.02555742532604</v>
      </c>
      <c r="CK41" s="87">
        <f>CK$7/Wochen!$P$21*Wochen!$P30</f>
        <v>180.67891391013899</v>
      </c>
      <c r="CL41" s="87">
        <f>CL$7/Wochen!$P$21*Wochen!$P30</f>
        <v>183.44370218726431</v>
      </c>
      <c r="CM41" s="87">
        <f>CM$7/Wochen!$P$21*Wochen!$P30</f>
        <v>185.44817368818016</v>
      </c>
      <c r="CN41" s="87">
        <f>CN$7/Wochen!$P$21*Wochen!$P30</f>
        <v>184.54961749811443</v>
      </c>
      <c r="CO41" s="87">
        <f>CO$7/Wochen!$P$21*Wochen!$P30</f>
        <v>194.15725676112487</v>
      </c>
      <c r="CP41" s="87">
        <f>CP$7/Wochen!$P$21*Wochen!$P30</f>
        <v>184.54961749811443</v>
      </c>
      <c r="CQ41" s="87">
        <f>CQ$7/Wochen!$P$21*Wochen!$P30</f>
        <v>170.17271845706284</v>
      </c>
      <c r="CR41" s="87">
        <f>CR$7/Wochen!$Q$21*Wochen!$Q30</f>
        <v>184.15125060253868</v>
      </c>
      <c r="CS41" s="87">
        <f>CS$7/Wochen!$Q$21*Wochen!$Q30</f>
        <v>187.06657383107492</v>
      </c>
      <c r="CT41" s="87">
        <f>CT$7/Wochen!$Q$21*Wochen!$Q30</f>
        <v>191.16190884259012</v>
      </c>
      <c r="CU41" s="87">
        <f>CU$7/Wochen!$Q$21*Wochen!$Q30</f>
        <v>193.66075732419259</v>
      </c>
      <c r="CV41" s="87">
        <f>CV$7/Wochen!$Q$21*Wochen!$Q30</f>
        <v>186.16421187938516</v>
      </c>
      <c r="CW41" s="87">
        <f>CW$7/Wochen!$Q$21*Wochen!$Q30</f>
        <v>183.59595093996037</v>
      </c>
      <c r="CX41" s="87">
        <f>CX$7/Wochen!$Q$21*Wochen!$Q30</f>
        <v>170.19934658025815</v>
      </c>
      <c r="CY41" s="87">
        <f>CY$7/Wochen!$R$21*Wochen!$R30</f>
        <v>180.52263051758908</v>
      </c>
      <c r="CZ41" s="87">
        <f>CZ$7/Wochen!$R$21*Wochen!$R30</f>
        <v>171.8683620882814</v>
      </c>
      <c r="DA41" s="87">
        <f>DA$7/Wochen!$R$21*Wochen!$R30</f>
        <v>177.68294868922251</v>
      </c>
      <c r="DB41" s="87">
        <f>DB$7/Wochen!$R$21*Wochen!$R30</f>
        <v>171.93597356038541</v>
      </c>
      <c r="DC41" s="87">
        <f>DC$7/Wochen!$R$21*Wochen!$R30</f>
        <v>169.90762939726642</v>
      </c>
      <c r="DD41" s="87">
        <f>DD$7/Wochen!$R$21*Wochen!$R30</f>
        <v>171.5303047277616</v>
      </c>
      <c r="DE41" s="87">
        <f>DE$7/Wochen!$R$21*Wochen!$R30</f>
        <v>163.55215101949361</v>
      </c>
      <c r="DF41" s="87">
        <f>DF$7/Wochen!$S$21*Wochen!$S30</f>
        <v>188.11730886173916</v>
      </c>
      <c r="DG41" s="87">
        <f>DG$7/Wochen!$S$21*Wochen!$S30</f>
        <v>181.70822046547627</v>
      </c>
      <c r="DH41" s="87">
        <f>DH$7/Wochen!$S$21*Wochen!$S30</f>
        <v>185.159268063464</v>
      </c>
      <c r="DI41" s="87">
        <f>DI$7/Wochen!$S$21*Wochen!$S30</f>
        <v>184.73669080656754</v>
      </c>
      <c r="DJ41" s="87">
        <f>DJ$7/Wochen!$S$21*Wochen!$S30</f>
        <v>182.69423406490131</v>
      </c>
      <c r="DK41" s="87">
        <f>DK$7/Wochen!$S$21*Wochen!$S30</f>
        <v>176.35557521145446</v>
      </c>
      <c r="DL41" s="87">
        <f>DL$7/Wochen!$S$21*Wochen!$S30</f>
        <v>175.22870252639729</v>
      </c>
      <c r="DM41" s="87">
        <f>DM$7/Wochen!$T$21*Wochen!$T30</f>
        <v>165.47222532692524</v>
      </c>
      <c r="DN41" s="87">
        <f>DN$7/Wochen!$T$21*Wochen!$T30</f>
        <v>184.4318766066838</v>
      </c>
      <c r="DO41" s="87">
        <f>DO$7/Wochen!$T$21*Wochen!$T30</f>
        <v>183.75231921314409</v>
      </c>
      <c r="DP41" s="87">
        <f>DP$7/Wochen!$T$21*Wochen!$T30</f>
        <v>181.78160277187885</v>
      </c>
      <c r="DQ41" s="87">
        <f>DQ$7/Wochen!$T$21*Wochen!$T30</f>
        <v>176.277187884207</v>
      </c>
      <c r="DR41" s="87">
        <f>DR$7/Wochen!$T$21*Wochen!$T30</f>
        <v>165.74404828434112</v>
      </c>
      <c r="DS41" s="87">
        <f>DS$7/Wochen!$T$21*Wochen!$T30</f>
        <v>158.54073991281993</v>
      </c>
      <c r="DT41" s="87">
        <f>DT$7/Wochen!$U$21*Wochen!$U30</f>
        <v>167.88806319485079</v>
      </c>
      <c r="DU41" s="87">
        <f>DU$7/Wochen!$U$21*Wochen!$U30</f>
        <v>176.16670567583381</v>
      </c>
      <c r="DV41" s="87">
        <f>DV$7/Wochen!$U$21*Wochen!$U30</f>
        <v>172.3080163838502</v>
      </c>
      <c r="DW41" s="87">
        <f>DW$7/Wochen!$U$21*Wochen!$U30</f>
        <v>171.5362785254535</v>
      </c>
      <c r="DX41" s="87">
        <f>DX$7/Wochen!$U$21*Wochen!$U30</f>
        <v>177.92065535400818</v>
      </c>
      <c r="DY41" s="87">
        <f>DY$7/Wochen!$U$21*Wochen!$U30</f>
        <v>172.86928028086601</v>
      </c>
      <c r="DZ41" s="87">
        <f>DZ$7/Wochen!$U$21*Wochen!$U30</f>
        <v>160.31100058513749</v>
      </c>
      <c r="EA41" s="87">
        <f>EA$7/Wochen!$V$21*Wochen!$V30</f>
        <v>177.01507185418859</v>
      </c>
      <c r="EB41" s="87">
        <f>EB$7/Wochen!$V$21*Wochen!$V30</f>
        <v>172.71363477041712</v>
      </c>
      <c r="EC41" s="87">
        <f>EC$7/Wochen!$V$21*Wochen!$V30</f>
        <v>183.64949176305646</v>
      </c>
      <c r="ED41" s="87">
        <f>ED$7/Wochen!$V$21*Wochen!$V30</f>
        <v>186.85734314756397</v>
      </c>
      <c r="EE41" s="87">
        <f>EE$7/Wochen!$V$21*Wochen!$V30</f>
        <v>186.71153172099545</v>
      </c>
      <c r="EF41" s="87">
        <f>EF$7/Wochen!$V$21*Wochen!$V30</f>
        <v>177.23378899404136</v>
      </c>
      <c r="EG41" s="87">
        <f>EG$7/Wochen!$V$21*Wochen!$V30</f>
        <v>163.81913774973711</v>
      </c>
      <c r="EH41" s="87">
        <f>EH$7/Wochen!$W$21*Wochen!$W30</f>
        <v>173.95373953219752</v>
      </c>
      <c r="EI41" s="87">
        <f>EI$7/Wochen!$W$21*Wochen!$W30</f>
        <v>175.95732024256424</v>
      </c>
      <c r="EJ41" s="87">
        <f>EJ$7/Wochen!$W$21*Wochen!$W30</f>
        <v>169.87502165752238</v>
      </c>
      <c r="EK41" s="87">
        <f>EK$7/Wochen!$W$21*Wochen!$W30</f>
        <v>179.46358648570603</v>
      </c>
      <c r="EL41" s="87">
        <f>EL$7/Wochen!$W$21*Wochen!$W30</f>
        <v>184.25786889979787</v>
      </c>
      <c r="EM41" s="87">
        <f>EM$7/Wochen!$W$21*Wochen!$W30</f>
        <v>183.11296563673116</v>
      </c>
      <c r="EN41" s="87">
        <f>EN$7/Wochen!$W$21*Wochen!$W30</f>
        <v>172.37949754548077</v>
      </c>
      <c r="EO41" s="87">
        <f>EO$7/Wochen!$X$21*Wochen!$X30</f>
        <v>178.70403981264639</v>
      </c>
      <c r="EP41" s="87">
        <f>EP$7/Wochen!$X$21*Wochen!$X30</f>
        <v>180.67944964871197</v>
      </c>
      <c r="EQ41" s="87">
        <f>EQ$7/Wochen!$X$21*Wochen!$X30</f>
        <v>171.08460187353629</v>
      </c>
      <c r="ER41" s="87">
        <f>ER$7/Wochen!$X$21*Wochen!$X30</f>
        <v>170.30854800936768</v>
      </c>
      <c r="ES41" s="87">
        <f>ES$7/Wochen!$X$21*Wochen!$X30</f>
        <v>179.05679156908667</v>
      </c>
      <c r="ET41" s="87">
        <f>ET$7/Wochen!$X$21*Wochen!$X30</f>
        <v>164.73507025761126</v>
      </c>
      <c r="EU41" s="87">
        <f>EU$7/Wochen!$X$21*Wochen!$X30</f>
        <v>160.43149882903981</v>
      </c>
      <c r="EV41" s="87">
        <f>EV$7/Wochen!$Y$21*Wochen!$Y30</f>
        <v>180.34897464688848</v>
      </c>
      <c r="EW41" s="87">
        <f>EW$7/Wochen!$Y$21*Wochen!$Y30</f>
        <v>171.95555818214052</v>
      </c>
      <c r="EX41" s="87">
        <f>EX$7/Wochen!$Y$21*Wochen!$Y30</f>
        <v>175.89681460906564</v>
      </c>
      <c r="EY41" s="87">
        <f>EY$7/Wochen!$Y$21*Wochen!$Y30</f>
        <v>167.1384669936765</v>
      </c>
      <c r="EZ41" s="87">
        <f>EZ$7/Wochen!$Y$21*Wochen!$Y30</f>
        <v>178.30536020329765</v>
      </c>
      <c r="FA41" s="87">
        <f>FA$7/Wochen!$Y$21*Wochen!$Y30</f>
        <v>179.54612611547779</v>
      </c>
      <c r="FB41" s="87">
        <f>FB$7/Wochen!$Y$21*Wochen!$Y30</f>
        <v>181.80869924945335</v>
      </c>
      <c r="FC41" s="87">
        <f>FC$7/Wochen!$Z$21*Wochen!$Z30</f>
        <v>182.33297124235321</v>
      </c>
      <c r="FD41" s="87">
        <f>FD$7/Wochen!$Z$21*Wochen!$Z30</f>
        <v>190.19581499056656</v>
      </c>
      <c r="FE41" s="87">
        <f>FE$7/Wochen!$Z$21*Wochen!$Z30</f>
        <v>195.08352867188839</v>
      </c>
      <c r="FF41" s="87">
        <f>FF$7/Wochen!$Z$21*Wochen!$Z30</f>
        <v>177.94111257217997</v>
      </c>
      <c r="FG41" s="87">
        <f>FG$7/Wochen!$Z$21*Wochen!$Z30</f>
        <v>165.1197187124807</v>
      </c>
      <c r="FH41" s="87">
        <f>FH$7/Wochen!$Z$21*Wochen!$Z30</f>
        <v>168.23652163970041</v>
      </c>
      <c r="FI41" s="87">
        <f>FI$7/Wochen!$Z$21*Wochen!$Z30</f>
        <v>160.09033217083069</v>
      </c>
      <c r="FJ41" s="87">
        <f>FJ$7/Wochen!$AA$21*Wochen!$AA30</f>
        <v>163.07995632128123</v>
      </c>
      <c r="FK41" s="87">
        <f>FK$7/Wochen!$AA$21*Wochen!$AA30</f>
        <v>172.82577044406696</v>
      </c>
      <c r="FL41" s="87">
        <f>FL$7/Wochen!$AA$21*Wochen!$AA30</f>
        <v>173.47549138558603</v>
      </c>
      <c r="FM41" s="87">
        <f>FM$7/Wochen!$AA$21*Wochen!$AA30</f>
        <v>167.26704683329288</v>
      </c>
      <c r="FN41" s="87">
        <f>FN$7/Wochen!$AA$21*Wochen!$AA30</f>
        <v>177.1572433875273</v>
      </c>
      <c r="FO41" s="87">
        <f>FO$7/Wochen!$AA$21*Wochen!$AA30</f>
        <v>173.61987381703472</v>
      </c>
      <c r="FP41" s="87">
        <f>FP$7/Wochen!$AA$21*Wochen!$AA30</f>
        <v>162.57461781121086</v>
      </c>
      <c r="FQ41" s="87">
        <f>FQ$7/Wochen!$AB$21*Wochen!$AB30</f>
        <v>155.3843380010818</v>
      </c>
      <c r="FR41" s="87">
        <f>FR$7/Wochen!$AB$21*Wochen!$AB30</f>
        <v>170.46096520223571</v>
      </c>
      <c r="FS41" s="87">
        <f>FS$7/Wochen!$AB$21*Wochen!$AB30</f>
        <v>180.37622453272431</v>
      </c>
      <c r="FT41" s="87">
        <f>FT$7/Wochen!$AB$21*Wochen!$AB30</f>
        <v>164.14508083418477</v>
      </c>
      <c r="FU41" s="87">
        <f>FU$7/Wochen!$AB$21*Wochen!$AB30</f>
        <v>158.37249834725645</v>
      </c>
      <c r="FV41" s="87">
        <f>FV$7/Wochen!$AB$21*Wochen!$AB30</f>
        <v>150.90209748181982</v>
      </c>
      <c r="FW41" s="87">
        <f>FW$7/Wochen!$AB$21*Wochen!$AB30</f>
        <v>150.35879560069716</v>
      </c>
      <c r="FX41" s="87">
        <f>FX$7/Wochen!$AC$21*Wochen!$AC30</f>
        <v>167.20392900993414</v>
      </c>
      <c r="FY41" s="87">
        <f>FY$7/Wochen!$AC$21*Wochen!$AC30</f>
        <v>178.81906462774862</v>
      </c>
      <c r="FZ41" s="87">
        <f>FZ$7/Wochen!$AC$21*Wochen!$AC30</f>
        <v>193.87822301596162</v>
      </c>
      <c r="GA41" s="87">
        <f>GA$7/Wochen!$AC$21*Wochen!$AC30</f>
        <v>180.98002009152808</v>
      </c>
      <c r="GB41" s="87">
        <f>GB$7/Wochen!$AC$21*Wochen!$AC30</f>
        <v>160.92365219332515</v>
      </c>
      <c r="GC41" s="87">
        <f>GC$7/Wochen!$AC$21*Wochen!$AC30</f>
        <v>159.3029355954906</v>
      </c>
      <c r="GD41" s="87">
        <f>GD$7/Wochen!$AC$21*Wochen!$AC30</f>
        <v>168.89217546601185</v>
      </c>
      <c r="GE41" s="87">
        <f>GE$7/Wochen!$AD$21*Wochen!$AD30</f>
        <v>189.02464958917352</v>
      </c>
      <c r="GF41" s="87">
        <f>GF$7/Wochen!$AD$21*Wochen!$AD30</f>
        <v>167.9978250362494</v>
      </c>
      <c r="GG41" s="87">
        <f>GG$7/Wochen!$AD$21*Wochen!$AD30</f>
        <v>166.5526824552924</v>
      </c>
      <c r="GH41" s="87">
        <f>GH$7/Wochen!$AD$21*Wochen!$AD30</f>
        <v>169.58748187530207</v>
      </c>
      <c r="GI41" s="87">
        <f>GI$7/Wochen!$AD$21*Wochen!$AD30</f>
        <v>176.16288061865637</v>
      </c>
      <c r="GJ41" s="87">
        <f>GJ$7/Wochen!$AD$21*Wochen!$AD30</f>
        <v>168.93716771387145</v>
      </c>
      <c r="GK41" s="87">
        <f>GK$7/Wochen!$AD$21*Wochen!$AD30</f>
        <v>157.73731271145479</v>
      </c>
      <c r="GL41" s="87">
        <f>GL$7/Wochen!$AE$21*Wochen!$AE30</f>
        <v>157.3140511060727</v>
      </c>
      <c r="GM41" s="87">
        <f>GM$7/Wochen!$AE$21*Wochen!$AE30</f>
        <v>164.59243826214842</v>
      </c>
      <c r="GN41" s="87">
        <f>GN$7/Wochen!$AE$21*Wochen!$AE30</f>
        <v>167.54703106808014</v>
      </c>
      <c r="GO41" s="87">
        <f>GO$7/Wochen!$AE$21*Wochen!$AE30</f>
        <v>174.60922850664869</v>
      </c>
      <c r="GP41" s="87">
        <f>GP$7/Wochen!$AE$21*Wochen!$AE30</f>
        <v>178.0682639867639</v>
      </c>
      <c r="GQ41" s="87">
        <f>GQ$7/Wochen!$AE$21*Wochen!$AE30</f>
        <v>169.70892824315214</v>
      </c>
      <c r="GR41" s="87">
        <f>GR$7/Wochen!$AE$21*Wochen!$AE30</f>
        <v>164.16005882713401</v>
      </c>
      <c r="GS41" s="87">
        <f>GS$7/Wochen!$AF$21*Wochen!$AF30</f>
        <v>165.26150925486473</v>
      </c>
      <c r="GT41" s="87">
        <f>GT$7/Wochen!$AF$21*Wochen!$AF30</f>
        <v>168.55813953488371</v>
      </c>
      <c r="GU41" s="87">
        <f>GU$7/Wochen!$AF$21*Wochen!$AF30</f>
        <v>167.69814902705266</v>
      </c>
      <c r="GV41" s="87">
        <f>GV$7/Wochen!$AF$21*Wochen!$AF30</f>
        <v>171.63977218794494</v>
      </c>
      <c r="GW41" s="87">
        <f>GW$7/Wochen!$AF$21*Wochen!$AF30</f>
        <v>184.39629805410536</v>
      </c>
      <c r="GX41" s="87">
        <f>GX$7/Wochen!$AF$21*Wochen!$AF30</f>
        <v>182.1029900332226</v>
      </c>
      <c r="GY41" s="87">
        <f>GY$7/Wochen!$AF$21*Wochen!$AF30</f>
        <v>168.34314190792597</v>
      </c>
      <c r="GZ41" s="87">
        <f>GZ$7/Wochen!$AG$21*Wochen!$AG30</f>
        <v>176.17218543046357</v>
      </c>
      <c r="HA41" s="87">
        <f>HA$7/Wochen!$AG$21*Wochen!$AG30</f>
        <v>176.38843606724402</v>
      </c>
      <c r="HB41" s="87">
        <f>HB$7/Wochen!$AG$21*Wochen!$AG30</f>
        <v>197.43683138053999</v>
      </c>
      <c r="HC41" s="87">
        <f>HC$7/Wochen!$AG$21*Wochen!$AG30</f>
        <v>216.68313805399896</v>
      </c>
      <c r="HD41" s="87">
        <f>HD$7/Wochen!$AG$21*Wochen!$AG30</f>
        <v>237.37111563932754</v>
      </c>
      <c r="HE41" s="87">
        <f>HE$7/Wochen!$AG$21*Wochen!$AG30</f>
        <v>220.28731533367295</v>
      </c>
      <c r="HF41" s="87">
        <f>HF$7/Wochen!$AG$21*Wochen!$AG30</f>
        <v>190.66097809475292</v>
      </c>
      <c r="HG41" s="87">
        <f>HG$7/Wochen!$AH$21*Wochen!$AH30</f>
        <v>188.79963602207351</v>
      </c>
      <c r="HH41" s="87">
        <f>HH$7/Wochen!$AH$21*Wochen!$AH30</f>
        <v>190.556592696959</v>
      </c>
      <c r="HI41" s="87">
        <f>HI$7/Wochen!$AH$21*Wochen!$AH30</f>
        <v>174.74398262298931</v>
      </c>
      <c r="HJ41" s="87">
        <f>HJ$7/Wochen!$AH$21*Wochen!$AH30</f>
        <v>174.08512386990725</v>
      </c>
      <c r="HK41" s="87">
        <f>HK$7/Wochen!$AH$21*Wochen!$AH30</f>
        <v>181.77180932253142</v>
      </c>
      <c r="HL41" s="87">
        <f>HL$7/Wochen!$AH$21*Wochen!$AH30</f>
        <v>175.98849360103324</v>
      </c>
      <c r="HM41" s="87">
        <f>HM$7/Wochen!$AH$21*Wochen!$AH30</f>
        <v>161.05436186450626</v>
      </c>
      <c r="HN41" s="87">
        <f>HN$7/Wochen!$AI$21*Wochen!$AI30</f>
        <v>169.64740024183797</v>
      </c>
      <c r="HO41" s="87">
        <f>HO$7/Wochen!$AI$21*Wochen!$AI30</f>
        <v>176.78210399032648</v>
      </c>
      <c r="HP41" s="87">
        <f>HP$7/Wochen!$AI$21*Wochen!$AI30</f>
        <v>181.0340991535671</v>
      </c>
      <c r="HQ41" s="87">
        <f>HQ$7/Wochen!$AI$21*Wochen!$AI30</f>
        <v>162.72889963724305</v>
      </c>
      <c r="HR41" s="87">
        <f>HR$7/Wochen!$AI$21*Wochen!$AI30</f>
        <v>177.21451027811366</v>
      </c>
      <c r="HS41" s="87">
        <f>HS$7/Wochen!$AI$21*Wochen!$AI30</f>
        <v>171.08875453446191</v>
      </c>
      <c r="HT41" s="87">
        <f>HT$7/Wochen!$AI$21*Wochen!$AI30</f>
        <v>153.50423216444983</v>
      </c>
      <c r="HU41" s="87">
        <f>HU$7/Wochen!$AJ$21*Wochen!$AJ30</f>
        <v>161.12125015689722</v>
      </c>
      <c r="HV41" s="87">
        <f>HV$7/Wochen!$AJ$21*Wochen!$AJ30</f>
        <v>153.27030249780344</v>
      </c>
      <c r="HW41" s="87">
        <f>HW$7/Wochen!$AJ$21*Wochen!$AJ30</f>
        <v>156.17020208359483</v>
      </c>
      <c r="HX41" s="87">
        <f>HX$7/Wochen!$AJ$21*Wochen!$AJ30</f>
        <v>158.50426760386594</v>
      </c>
      <c r="HY41" s="87">
        <f>HY$7/Wochen!$AJ$21*Wochen!$AJ30</f>
        <v>169.39657336513119</v>
      </c>
      <c r="HZ41" s="87">
        <f>HZ$7/Wochen!$AJ$21*Wochen!$AJ30</f>
        <v>161.82854273879752</v>
      </c>
      <c r="IA41" s="87">
        <f>IA$7/Wochen!$AJ$21*Wochen!$AJ30</f>
        <v>166.70886155390988</v>
      </c>
      <c r="IB41" s="87">
        <f>IB$7/Wochen!$AK$21*Wochen!$AK30</f>
        <v>168.15470700362786</v>
      </c>
      <c r="IC41" s="87">
        <f>IC$7/Wochen!$AK$21*Wochen!$AK30</f>
        <v>167.49671032404845</v>
      </c>
      <c r="ID41" s="87">
        <f>ID$7/Wochen!$AK$21*Wochen!$AK30</f>
        <v>158.50408903646314</v>
      </c>
      <c r="IE41" s="87">
        <f>IE$7/Wochen!$AK$21*Wochen!$AK30</f>
        <v>164.49916989485337</v>
      </c>
      <c r="IF41" s="87">
        <f>IF$7/Wochen!$AK$21*Wochen!$AK30</f>
        <v>169.90936481583964</v>
      </c>
      <c r="IG41" s="87">
        <f>IG$7/Wochen!$AK$21*Wochen!$AK30</f>
        <v>174.73467379942201</v>
      </c>
      <c r="IH41" s="87">
        <f>IH$7/Wochen!$AK$21*Wochen!$AK30</f>
        <v>185.70128512574556</v>
      </c>
      <c r="II41" s="87">
        <f>II$7/Wochen!$AL$21*Wochen!$AL30</f>
        <v>181.4369790780745</v>
      </c>
      <c r="IJ41" s="87">
        <f>IJ$7/Wochen!$AL$21*Wochen!$AL30</f>
        <v>181.92753869705732</v>
      </c>
      <c r="IK41" s="87">
        <f>IK$7/Wochen!$AL$21*Wochen!$AL30</f>
        <v>185.43153597550602</v>
      </c>
      <c r="IL41" s="87">
        <f>IL$7/Wochen!$AL$21*Wochen!$AL30</f>
        <v>179.19442081986733</v>
      </c>
      <c r="IM41" s="87">
        <f>IM$7/Wochen!$AL$21*Wochen!$AL30</f>
        <v>172.11634631740094</v>
      </c>
      <c r="IN41" s="87">
        <f>IN$7/Wochen!$AL$21*Wochen!$AL30</f>
        <v>168.05170947440038</v>
      </c>
      <c r="IO41" s="87">
        <f>IO$7/Wochen!$AL$21*Wochen!$AL30</f>
        <v>167.84146963769348</v>
      </c>
      <c r="IP41" s="87">
        <f>IP$7/Wochen!$AM$21*Wochen!$AM30</f>
        <v>164.45152614460847</v>
      </c>
      <c r="IQ41" s="87">
        <f>IQ$7/Wochen!$AM$21*Wochen!$AM30</f>
        <v>163.79459594696021</v>
      </c>
      <c r="IR41" s="87">
        <f>IR$7/Wochen!$AM$21*Wochen!$AM30</f>
        <v>175.25437828371278</v>
      </c>
      <c r="IS41" s="87">
        <f>IS$7/Wochen!$AM$21*Wochen!$AM30</f>
        <v>171.96972729547159</v>
      </c>
      <c r="IT41" s="87">
        <f>IT$7/Wochen!$AM$21*Wochen!$AM30</f>
        <v>163.79459594696021</v>
      </c>
      <c r="IU41" s="87">
        <f>IU$7/Wochen!$AM$21*Wochen!$AM30</f>
        <v>162.55372779584687</v>
      </c>
      <c r="IV41" s="87">
        <f>IV$7/Wochen!$AM$21*Wochen!$AM30</f>
        <v>165.18144858643984</v>
      </c>
      <c r="IW41" s="87">
        <f>IW$7/Wochen!$AN$21*Wochen!$AN30</f>
        <v>169.77390664294913</v>
      </c>
      <c r="IX41" s="87">
        <f>IX$7/Wochen!$AN$21*Wochen!$AN30</f>
        <v>161.37066797521931</v>
      </c>
      <c r="IY41" s="87">
        <f>IY$7/Wochen!$AN$21*Wochen!$AN30</f>
        <v>163.72072624670307</v>
      </c>
      <c r="IZ41" s="87">
        <f>IZ$7/Wochen!$AN$21*Wochen!$AN30</f>
        <v>166.99656504937744</v>
      </c>
      <c r="JA41" s="87">
        <f>JA$7/Wochen!$AN$21*Wochen!$AN30</f>
        <v>171.269398270257</v>
      </c>
      <c r="JB41" s="87">
        <f>JB$7/Wochen!$AN$21*Wochen!$AN30</f>
        <v>167.28142059743604</v>
      </c>
      <c r="JC41" s="87">
        <f>JC$7/Wochen!$AN$21*Wochen!$AN30</f>
        <v>160.58731521805802</v>
      </c>
      <c r="JD41" s="87">
        <f>JD$7/Wochen!$AO$21*Wochen!$AO30</f>
        <v>175.86448484848484</v>
      </c>
      <c r="JE41" s="87">
        <f>JE$7/Wochen!$AO$21*Wochen!$AO30</f>
        <v>178.02278787878788</v>
      </c>
      <c r="JF41" s="87">
        <f>JF$7/Wochen!$AO$21*Wochen!$AO30</f>
        <v>175.56678787878786</v>
      </c>
      <c r="JG41" s="87">
        <f>JG$7/Wochen!$AO$21*Wochen!$AO30</f>
        <v>173.8550303030303</v>
      </c>
      <c r="JH41" s="87">
        <f>JH$7/Wochen!$AO$21*Wochen!$AO30</f>
        <v>173.8550303030303</v>
      </c>
      <c r="JI41" s="87">
        <f>JI$7/Wochen!$AO$21*Wochen!$AO30</f>
        <v>177.42739393939394</v>
      </c>
      <c r="JJ41" s="87">
        <f>JJ$7/Wochen!$AO$21*Wochen!$AO30</f>
        <v>173.40848484848485</v>
      </c>
      <c r="JK41" s="87">
        <f>JK$7/Wochen!$AP$21*Wochen!$AP30</f>
        <v>182.42029651764167</v>
      </c>
      <c r="JL41" s="87">
        <f>JL$7/Wochen!$AP$21*Wochen!$AP30</f>
        <v>178.0701643489254</v>
      </c>
      <c r="JM41" s="87">
        <f>JM$7/Wochen!$AP$21*Wochen!$AP30</f>
        <v>186.12860590736696</v>
      </c>
      <c r="JN41" s="87">
        <f>JN$7/Wochen!$AP$21*Wochen!$AP30</f>
        <v>178.0701643489254</v>
      </c>
      <c r="JO41" s="87">
        <f>JO$7/Wochen!$AP$21*Wochen!$AP30</f>
        <v>180.2095736122285</v>
      </c>
      <c r="JP41" s="87">
        <f>JP$7/Wochen!$AP$21*Wochen!$AP30</f>
        <v>164.94845420066659</v>
      </c>
      <c r="JQ41" s="87">
        <f>JQ$7/Wochen!$AP$21*Wochen!$AP30</f>
        <v>171.15274106424548</v>
      </c>
      <c r="JR41" s="87">
        <f>JR$7/Wochen!$AP$21*Wochen!$AQ30</f>
        <v>163.78657625560282</v>
      </c>
      <c r="JS41" s="87">
        <f>JS$7/Wochen!$AP$21*Wochen!$AQ30</f>
        <v>169.37173888058842</v>
      </c>
      <c r="JT41" s="87">
        <f>JT$7/Wochen!$AP$21*Wochen!$AQ30</f>
        <v>166.07447419836799</v>
      </c>
      <c r="JU41" s="87">
        <f>JU$7/Wochen!$AP$21*Wochen!$AQ30</f>
        <v>157.52850247098033</v>
      </c>
      <c r="JV41" s="87">
        <f>JV$7/Wochen!$AP$21*Wochen!$AQ30</f>
        <v>169.23715664866106</v>
      </c>
      <c r="JW41" s="87">
        <f>JW$7/Wochen!$AP$21*Wochen!$AQ30</f>
        <v>160.28743822549131</v>
      </c>
      <c r="JX41" s="87">
        <f>JX$7/Wochen!$AP$21*Wochen!$AQ30</f>
        <v>150.86668199057578</v>
      </c>
      <c r="JY41" s="87">
        <f>JY$7/Wochen!$AR$21*Wochen!$AR30</f>
        <v>169.46977244424318</v>
      </c>
      <c r="JZ41" s="87">
        <f>JZ$7/Wochen!$AR$21*Wochen!$AR30</f>
        <v>180.00418883731462</v>
      </c>
      <c r="KA41" s="87">
        <f>KA$7/Wochen!$AR$21*Wochen!$AR30</f>
        <v>183.68062945771538</v>
      </c>
      <c r="KB41" s="87">
        <f>KB$7/Wochen!$AR$21*Wochen!$AR30</f>
        <v>177.88316540246799</v>
      </c>
      <c r="KC41" s="87">
        <f>KC$7/Wochen!$AR$21*Wochen!$AR30</f>
        <v>175.12583493716744</v>
      </c>
      <c r="KD41" s="87">
        <f>KD$7/Wochen!$AR$21*Wochen!$AR30</f>
        <v>180.9232989924148</v>
      </c>
      <c r="KE41" s="87">
        <f>KE$7/Wochen!$AR$21*Wochen!$AR30</f>
        <v>181.91310992867653</v>
      </c>
      <c r="KF41" s="87">
        <f>KF$7/Wochen!$AS$21*Wochen!$AS30</f>
        <v>177.85406198837012</v>
      </c>
      <c r="KG41" s="87">
        <f>KG$7/Wochen!$AS$21*Wochen!$AS30</f>
        <v>177.31976514424434</v>
      </c>
      <c r="KH41" s="87">
        <f>KH$7/Wochen!$AS$21*Wochen!$AS30</f>
        <v>172.11037091401795</v>
      </c>
      <c r="KI41" s="87">
        <f>KI$7/Wochen!$AS$21*Wochen!$AS30</f>
        <v>158.2854400722633</v>
      </c>
      <c r="KJ41" s="87">
        <f>KJ$7/Wochen!$AS$21*Wochen!$AS30</f>
        <v>170.70784169818776</v>
      </c>
      <c r="KK41" s="87">
        <f>KK$7/Wochen!$AS$21*Wochen!$AS30</f>
        <v>170.10675774854624</v>
      </c>
      <c r="KL41" s="87">
        <f>KL$7/Wochen!$AS$21*Wochen!$AS30</f>
        <v>156.61576243437025</v>
      </c>
      <c r="KM41" s="87">
        <f>KM$7/Wochen!$AT$21*Wochen!$AT30</f>
        <v>178.51030184105733</v>
      </c>
      <c r="KN41" s="87">
        <f>KN$7/Wochen!$AT$21*Wochen!$AT30</f>
        <v>173.84798291683498</v>
      </c>
      <c r="KO41" s="87">
        <f>KO$7/Wochen!$AT$21*Wochen!$AT30</f>
        <v>173.35349454608416</v>
      </c>
      <c r="KP41" s="87">
        <f>KP$7/Wochen!$AT$21*Wochen!$AT30</f>
        <v>179.92312575748829</v>
      </c>
      <c r="KQ41" s="87">
        <f>KQ$7/Wochen!$AT$21*Wochen!$AT30</f>
        <v>180.98274369481157</v>
      </c>
      <c r="KR41" s="87">
        <f>KR$7/Wochen!$AT$21*Wochen!$AT30</f>
        <v>169.82143475500663</v>
      </c>
      <c r="KS41" s="87">
        <f>KS$7/Wochen!$AT$21*Wochen!$AT30</f>
        <v>167.56091648871703</v>
      </c>
      <c r="KT41" s="87">
        <f>KT$7/Wochen!$AU$21*Wochen!$AU30</f>
        <v>168.34120539798718</v>
      </c>
      <c r="KU41" s="87">
        <f>KU$7/Wochen!$AU$21*Wochen!$AU30</f>
        <v>165.35864592863678</v>
      </c>
      <c r="KV41" s="87">
        <f>KV$7/Wochen!$AU$21*Wochen!$AU30</f>
        <v>171.32376486733762</v>
      </c>
      <c r="KW41" s="87">
        <f>KW$7/Wochen!$AU$21*Wochen!$AU30</f>
        <v>177.1501601097896</v>
      </c>
      <c r="KX41" s="87">
        <f>KX$7/Wochen!$AU$21*Wochen!$AU30</f>
        <v>173.95951509606587</v>
      </c>
      <c r="KY41" s="87">
        <f>KY$7/Wochen!$AU$21*Wochen!$AU30</f>
        <v>180.82633806038427</v>
      </c>
      <c r="KZ41" s="87">
        <f>KZ$7/Wochen!$AU$21*Wochen!$AU30</f>
        <v>176.04037053979872</v>
      </c>
      <c r="LA41" s="87">
        <f>LA$7/Wochen!$AV$21*Wochen!$AV30</f>
        <v>186.74057897978608</v>
      </c>
      <c r="LB41" s="87">
        <f>LB$7/Wochen!$AV$21*Wochen!$AV30</f>
        <v>181.77109580603619</v>
      </c>
      <c r="LC41" s="87">
        <f>LC$7/Wochen!$AV$21*Wochen!$AV30</f>
        <v>181.84108852679321</v>
      </c>
      <c r="LD41" s="87">
        <f>LD$7/Wochen!$AV$21*Wochen!$AV30</f>
        <v>178.27145976818409</v>
      </c>
      <c r="LE41" s="87">
        <f>LE$7/Wochen!$AV$21*Wochen!$AV30</f>
        <v>179.25135785878268</v>
      </c>
      <c r="LF41" s="87">
        <f>LF$7/Wochen!$AV$21*Wochen!$AV30</f>
        <v>175.47175093790244</v>
      </c>
      <c r="LG41" s="87">
        <f>LG$7/Wochen!$AV$21*Wochen!$AV30</f>
        <v>166.65266812251525</v>
      </c>
      <c r="LH41" s="87">
        <f>LH$7/Wochen!$AW$21*Wochen!$AW30</f>
        <v>182.05832693783577</v>
      </c>
      <c r="LI41" s="87">
        <f>LI$7/Wochen!$AW$21*Wochen!$AW30</f>
        <v>178.10941782699265</v>
      </c>
      <c r="LJ41" s="87">
        <f>LJ$7/Wochen!$AW$21*Wochen!$AW30</f>
        <v>178.10941782699265</v>
      </c>
      <c r="LK41" s="87">
        <f>LK$7/Wochen!$AW$21*Wochen!$AW30</f>
        <v>175.99879399188686</v>
      </c>
      <c r="LL41" s="87">
        <f>LL$7/Wochen!$AW$21*Wochen!$AW30</f>
        <v>178.99451814494026</v>
      </c>
      <c r="LM41" s="87">
        <f>LM$7/Wochen!$AW$21*Wochen!$AW30</f>
        <v>174.02433943646531</v>
      </c>
      <c r="LN41" s="87">
        <f>LN$7/Wochen!$AW$21*Wochen!$AW30</f>
        <v>174.70518583488652</v>
      </c>
      <c r="LO41" s="87">
        <f>LO$7/Wochen!$AX$21*Wochen!$AX30</f>
        <v>168.63555435662261</v>
      </c>
      <c r="LP41" s="87">
        <f>LP$7/Wochen!$AX$21*Wochen!$AX30</f>
        <v>169.66538980307524</v>
      </c>
      <c r="LQ41" s="87">
        <f>LQ$7/Wochen!$AX$21*Wochen!$AX30</f>
        <v>170.82395468033451</v>
      </c>
      <c r="LR41" s="87">
        <f>LR$7/Wochen!$AX$21*Wochen!$AX30</f>
        <v>173.01235500404638</v>
      </c>
      <c r="LS41" s="87">
        <f>LS$7/Wochen!$AX$21*Wochen!$AX30</f>
        <v>173.39854329646616</v>
      </c>
      <c r="LT41" s="87">
        <f>LT$7/Wochen!$AX$21*Wochen!$AX30</f>
        <v>171.40323711896411</v>
      </c>
      <c r="LU41" s="87">
        <f>LU$7/Wochen!$AX$21*Wochen!$AX30</f>
        <v>166.06096574049096</v>
      </c>
      <c r="LV41" s="87">
        <f>LV$7/Wochen!$AY$21*Wochen!$AY30</f>
        <v>186.04160163607989</v>
      </c>
      <c r="LW41" s="87">
        <f>LW$7/Wochen!$AY$21*Wochen!$AY30</f>
        <v>186.31650610839031</v>
      </c>
      <c r="LX41" s="87">
        <f>LX$7/Wochen!$AY$21*Wochen!$AY30</f>
        <v>187.41612399763198</v>
      </c>
      <c r="LY41" s="87">
        <f>LY$7/Wochen!$AY$21*Wochen!$AY30</f>
        <v>183.91109197567405</v>
      </c>
      <c r="LZ41" s="87">
        <f>LZ$7/Wochen!$AY$21*Wochen!$AY30</f>
        <v>188.24083741456326</v>
      </c>
      <c r="MA41" s="87">
        <f>MA$7/Wochen!$AY$21*Wochen!$AY30</f>
        <v>173.80835261826596</v>
      </c>
      <c r="MB41" s="87">
        <f>MB$7/Wochen!$AY$21*Wochen!$AY30</f>
        <v>171.26548624939457</v>
      </c>
      <c r="MC41" s="87">
        <f>MC$7/Wochen!$AZ$21*Wochen!$AZ30</f>
        <v>187.95089588883664</v>
      </c>
      <c r="MD41" s="87">
        <f>MD$7/Wochen!$AZ$21*Wochen!$AZ30</f>
        <v>185.0635741524317</v>
      </c>
      <c r="ME41" s="87">
        <f>ME$7/Wochen!$AZ$21*Wochen!$AZ30</f>
        <v>185.20106566368909</v>
      </c>
      <c r="MF41" s="87">
        <f>MF$7/Wochen!$AZ$21*Wochen!$AZ30</f>
        <v>186.16350624249074</v>
      </c>
      <c r="MG41" s="87">
        <f>MG$7/Wochen!$AZ$21*Wochen!$AZ30</f>
        <v>194.6192341848195</v>
      </c>
      <c r="MH41" s="87">
        <f>MH$7/Wochen!$AZ$21*Wochen!$AZ30</f>
        <v>185.54479444183252</v>
      </c>
      <c r="MI41" s="87">
        <f>MI$7/Wochen!$AZ$21*Wochen!$AZ30</f>
        <v>191.4569294258998</v>
      </c>
      <c r="MJ41" s="87">
        <f>MJ$7/Wochen!$BA$21*Wochen!$BA30</f>
        <v>188.67787026857232</v>
      </c>
      <c r="MK41" s="87">
        <f>MK$7/Wochen!$BA$21*Wochen!$BA30</f>
        <v>178.38511072718705</v>
      </c>
      <c r="ML41" s="87">
        <f>ML$7/Wochen!$BA$21*Wochen!$BA30</f>
        <v>184.3153761583163</v>
      </c>
      <c r="MM41" s="87">
        <f>MM$7/Wochen!$BA$21*Wochen!$BA30</f>
        <v>191.67708496937334</v>
      </c>
      <c r="MN41" s="87">
        <f>MN$7/Wochen!$BA$21*Wochen!$BA30</f>
        <v>190.17747761897286</v>
      </c>
      <c r="MO41" s="87">
        <f>MO$7/Wochen!$BA$21*Wochen!$BA30</f>
        <v>188.9505261504633</v>
      </c>
      <c r="MP41" s="87">
        <f>MP$7/Wochen!$BA$21*Wochen!$BA30</f>
        <v>179.81655410711483</v>
      </c>
      <c r="MQ41" s="87">
        <f>MQ$7/Wochen!$BB$21*Wochen!$BB30</f>
        <v>182.54327982373309</v>
      </c>
      <c r="MR41" s="87">
        <f>MR$7/Wochen!$BB$21*Wochen!$BB30</f>
        <v>202.44675270171021</v>
      </c>
      <c r="MS41" s="87">
        <f>MS$7/Wochen!$BB$21*Wochen!$BB30</f>
        <v>193.49018990662049</v>
      </c>
      <c r="MT41" s="87">
        <f>MT$7/Wochen!$BB$21*Wochen!$BB30</f>
        <v>197.32871681880178</v>
      </c>
      <c r="MU41" s="87">
        <f>MU$7/Wochen!$BB$21*Wochen!$BB30</f>
        <v>199.10581261147834</v>
      </c>
      <c r="MV41" s="87">
        <f>MV$7/Wochen!$BB$21*Wochen!$BB30</f>
        <v>193.56127373832757</v>
      </c>
      <c r="MW41" s="87">
        <f>MW$7/Wochen!$BB$21*Wochen!$BB30</f>
        <v>186.52397439932849</v>
      </c>
      <c r="MX41" s="87">
        <f>MX$7/Wochen!$BC$21*Wochen!$BC30</f>
        <v>191.50296638101517</v>
      </c>
      <c r="MY41" s="87">
        <f>MY$7/Wochen!$BC$21*Wochen!$BC30</f>
        <v>179.44792353328938</v>
      </c>
      <c r="MZ41" s="87">
        <f>MZ$7/Wochen!$BC$21*Wochen!$BC30</f>
        <v>178.07020435069214</v>
      </c>
      <c r="NA41" s="87">
        <f>NA$7/Wochen!$BC$21*Wochen!$BC30</f>
        <v>176.07251153592617</v>
      </c>
      <c r="NB41" s="87">
        <f>NB$7/Wochen!$BC$21*Wochen!$BC30</f>
        <v>182.75444957152274</v>
      </c>
      <c r="NC41" s="87">
        <f>NC$7/Wochen!$BC$21*Wochen!$BC30</f>
        <v>172.35266974291363</v>
      </c>
      <c r="ND41" s="87">
        <f>ND$7/Wochen!$BC$21*Wochen!$BC30</f>
        <v>173.79927488464074</v>
      </c>
      <c r="NE41" s="87">
        <f>NE$7/Wochen!$D$5*Wochen!$D14</f>
        <v>171.31249008093954</v>
      </c>
      <c r="NF41" s="87">
        <f>NF$7/Wochen!$D$5*Wochen!$D14</f>
        <v>177.00111093477227</v>
      </c>
      <c r="NG41" s="87">
        <f>NG$7/Wochen!$D$5*Wochen!$D14</f>
        <v>175.88954134264401</v>
      </c>
      <c r="NH41" s="87">
        <f>NH$7/Wochen!$D$5*Wochen!$D14</f>
        <v>183.93207427392477</v>
      </c>
      <c r="NI41" s="87">
        <f>NI$7/Wochen!$D$5*Wochen!$D14</f>
        <v>180.5319790509443</v>
      </c>
      <c r="NJ41" s="87">
        <f t="shared" si="188"/>
        <v>65477.009196550993</v>
      </c>
      <c r="NK41" s="87">
        <f>SUM(Wochen!D30:BD30)</f>
        <v>65341</v>
      </c>
      <c r="NL41" s="87">
        <f>SUM(Wochen!E30:BC30)</f>
        <v>64048</v>
      </c>
      <c r="NM41" s="87">
        <f t="shared" si="193"/>
        <v>64014.152568670259</v>
      </c>
      <c r="NN41" s="87">
        <f t="shared" si="189"/>
        <v>-33.847431329741084</v>
      </c>
    </row>
    <row r="42" spans="1:378">
      <c r="A42" s="28" t="str">
        <f>Wochen!C31</f>
        <v>70-75</v>
      </c>
      <c r="B42" s="87">
        <f t="shared" si="190"/>
        <v>191.89300434443578</v>
      </c>
      <c r="C42" s="87">
        <f t="shared" si="191"/>
        <v>182.94346663696112</v>
      </c>
      <c r="D42" s="87">
        <f t="shared" si="192"/>
        <v>199.02162046451886</v>
      </c>
      <c r="E42" s="87">
        <f>E$7/Wochen!$D$21*Wochen!$D31</f>
        <v>203.65182489564381</v>
      </c>
      <c r="F42" s="87">
        <f>F$7/Wochen!$D$21*Wochen!$D31</f>
        <v>203.88333511720006</v>
      </c>
      <c r="G42" s="87">
        <f>G$7/Wochen!$D$21*Wochen!$D31</f>
        <v>201.41389275393342</v>
      </c>
      <c r="H42" s="87">
        <f>H$7/Wochen!$D$21*Wochen!$D31</f>
        <v>214.68714545649149</v>
      </c>
      <c r="I42" s="87">
        <f>I$7/Wochen!$D$21*Wochen!$D31</f>
        <v>217.46526811516645</v>
      </c>
      <c r="J42" s="87">
        <f>J$7/Wochen!$D$21*Wochen!$D31</f>
        <v>201.87691319704592</v>
      </c>
      <c r="K42" s="87">
        <f>K$7/Wochen!$E$21*Wochen!$E31</f>
        <v>211.80349504434014</v>
      </c>
      <c r="L42" s="87">
        <f>L$7/Wochen!$E$21*Wochen!$E31</f>
        <v>217.50500782472616</v>
      </c>
      <c r="M42" s="87">
        <f>M$7/Wochen!$E$21*Wochen!$E31</f>
        <v>212.49692227438706</v>
      </c>
      <c r="N42" s="87">
        <f>N$7/Wochen!$E$21*Wochen!$E31</f>
        <v>211.88054251434534</v>
      </c>
      <c r="O42" s="87">
        <f>O$7/Wochen!$E$21*Wochen!$E31</f>
        <v>215.42472613458531</v>
      </c>
      <c r="P42" s="87">
        <f>P$7/Wochen!$E$21*Wochen!$E31</f>
        <v>206.56426708398538</v>
      </c>
      <c r="Q42" s="87">
        <f>Q$7/Wochen!$E$21*Wochen!$E31</f>
        <v>201.32503912363066</v>
      </c>
      <c r="R42" s="87">
        <f>R$7/Wochen!$F$21*Wochen!$F31</f>
        <v>211.61013411261285</v>
      </c>
      <c r="S42" s="87">
        <f>S$7/Wochen!$F$21*Wochen!$F31</f>
        <v>212.59719250639253</v>
      </c>
      <c r="T42" s="87">
        <f>T$7/Wochen!$F$21*Wochen!$F31</f>
        <v>211.8379168188697</v>
      </c>
      <c r="U42" s="87">
        <f>U$7/Wochen!$F$21*Wochen!$F31</f>
        <v>211.53420654386053</v>
      </c>
      <c r="V42" s="87">
        <f>V$7/Wochen!$F$21*Wochen!$F31</f>
        <v>210.7749308563377</v>
      </c>
      <c r="W42" s="87">
        <f>W$7/Wochen!$F$21*Wochen!$F31</f>
        <v>198.17095444345873</v>
      </c>
      <c r="X42" s="87">
        <f>X$7/Wochen!$F$21*Wochen!$F31</f>
        <v>198.47466471846789</v>
      </c>
      <c r="Y42" s="87">
        <f>Y$7/Wochen!$G$21*Wochen!$G31</f>
        <v>211.24275826711099</v>
      </c>
      <c r="Z42" s="87">
        <f>Z$7/Wochen!$G$21*Wochen!$G31</f>
        <v>215.08638810561396</v>
      </c>
      <c r="AA42" s="87">
        <f>AA$7/Wochen!$G$21*Wochen!$G31</f>
        <v>224.73468341450908</v>
      </c>
      <c r="AB42" s="87">
        <f>AB$7/Wochen!$G$21*Wochen!$G31</f>
        <v>222.38144065624201</v>
      </c>
      <c r="AC42" s="87">
        <f>AC$7/Wochen!$G$21*Wochen!$G31</f>
        <v>222.22455780569084</v>
      </c>
      <c r="AD42" s="87">
        <f>AD$7/Wochen!$G$21*Wochen!$G31</f>
        <v>219.40066649577031</v>
      </c>
      <c r="AE42" s="87">
        <f>AE$7/Wochen!$G$21*Wochen!$G31</f>
        <v>214.92950525506279</v>
      </c>
      <c r="AF42" s="87">
        <f>AF$7/Wochen!$H$21*Wochen!$H31</f>
        <v>216.78861296184132</v>
      </c>
      <c r="AG42" s="87">
        <f>AG$7/Wochen!$H$21*Wochen!$H31</f>
        <v>205.14294367050272</v>
      </c>
      <c r="AH42" s="87">
        <f>AH$7/Wochen!$H$21*Wochen!$H31</f>
        <v>203.72456087219865</v>
      </c>
      <c r="AI42" s="87">
        <f>AI$7/Wochen!$H$21*Wochen!$H31</f>
        <v>207.45714718352511</v>
      </c>
      <c r="AJ42" s="87">
        <f>AJ$7/Wochen!$H$21*Wochen!$H31</f>
        <v>224.85099939430646</v>
      </c>
      <c r="AK42" s="87">
        <f>AK$7/Wochen!$H$21*Wochen!$H31</f>
        <v>214.62371290127194</v>
      </c>
      <c r="AL42" s="87">
        <f>AL$7/Wochen!$H$21*Wochen!$H31</f>
        <v>206.41202301635371</v>
      </c>
      <c r="AM42" s="87">
        <f>AM$7/Wochen!$I$21*Wochen!$I31</f>
        <v>225.87758370451928</v>
      </c>
      <c r="AN42" s="87">
        <f>AN$7/Wochen!$I$21*Wochen!$I31</f>
        <v>232.1430358840899</v>
      </c>
      <c r="AO42" s="87">
        <f>AO$7/Wochen!$I$21*Wochen!$I31</f>
        <v>232.78564636404585</v>
      </c>
      <c r="AP42" s="87">
        <f>AP$7/Wochen!$I$21*Wochen!$I31</f>
        <v>231.50042540413389</v>
      </c>
      <c r="AQ42" s="87">
        <f>AQ$7/Wochen!$I$21*Wochen!$I31</f>
        <v>228.6890045543266</v>
      </c>
      <c r="AR42" s="87">
        <f>AR$7/Wochen!$I$21*Wochen!$I31</f>
        <v>228.6890045543266</v>
      </c>
      <c r="AS42" s="87">
        <f>AS$7/Wochen!$I$21*Wochen!$I31</f>
        <v>225.31529953455782</v>
      </c>
      <c r="AT42" s="87">
        <f>AT$7/Wochen!$J$21*Wochen!$J31</f>
        <v>229.65588089330024</v>
      </c>
      <c r="AU42" s="87">
        <f>AU$7/Wochen!$J$21*Wochen!$J31</f>
        <v>230.21935483870968</v>
      </c>
      <c r="AV42" s="87">
        <f>AV$7/Wochen!$J$21*Wochen!$J31</f>
        <v>232.63424317617867</v>
      </c>
      <c r="AW42" s="87">
        <f>AW$7/Wochen!$J$21*Wochen!$J31</f>
        <v>234.24416873449132</v>
      </c>
      <c r="AX42" s="87">
        <f>AX$7/Wochen!$J$21*Wochen!$J31</f>
        <v>239.6374193548387</v>
      </c>
      <c r="AY42" s="87">
        <f>AY$7/Wochen!$J$21*Wochen!$J31</f>
        <v>228.93141439205957</v>
      </c>
      <c r="AZ42" s="87">
        <f>AZ$7/Wochen!$J$21*Wochen!$J31</f>
        <v>226.67751861042183</v>
      </c>
      <c r="BA42" s="87">
        <f>BA$7/Wochen!$K$21*Wochen!$K31</f>
        <v>233.18738021524399</v>
      </c>
      <c r="BB42" s="87">
        <f>BB$7/Wochen!$K$21*Wochen!$K31</f>
        <v>224.29662391272296</v>
      </c>
      <c r="BC42" s="87">
        <f>BC$7/Wochen!$K$21*Wochen!$K31</f>
        <v>233.96727111897391</v>
      </c>
      <c r="BD42" s="87">
        <f>BD$7/Wochen!$K$21*Wochen!$K31</f>
        <v>231.08167477517324</v>
      </c>
      <c r="BE42" s="87">
        <f>BE$7/Wochen!$K$21*Wochen!$K31</f>
        <v>232.87542385375204</v>
      </c>
      <c r="BF42" s="87">
        <f>BF$7/Wochen!$K$21*Wochen!$K31</f>
        <v>217.74554032139173</v>
      </c>
      <c r="BG42" s="87">
        <f>BG$7/Wochen!$K$21*Wochen!$K31</f>
        <v>213.84608580274218</v>
      </c>
      <c r="BH42" s="87">
        <f>BH$7/Wochen!$L$21*Wochen!$L31</f>
        <v>229.71428571428569</v>
      </c>
      <c r="BI42" s="87">
        <f>BI$7/Wochen!$L$21*Wochen!$L31</f>
        <v>230.25569985569987</v>
      </c>
      <c r="BJ42" s="87">
        <f>BJ$7/Wochen!$L$21*Wochen!$L31</f>
        <v>227.31659451659451</v>
      </c>
      <c r="BK42" s="87">
        <f>BK$7/Wochen!$L$21*Wochen!$L31</f>
        <v>231.33852813852815</v>
      </c>
      <c r="BL42" s="87"/>
      <c r="BM42" s="87">
        <f>BM$7/Wochen!$L$21*Wochen!$L31</f>
        <v>239.76911976911975</v>
      </c>
      <c r="BN42" s="87">
        <f>BN$7/Wochen!$L$21*Wochen!$L31</f>
        <v>228.55411255411258</v>
      </c>
      <c r="BO42" s="87">
        <f>BO$7/Wochen!$L$21*Wochen!$L31</f>
        <v>221.05165945165945</v>
      </c>
      <c r="BP42" s="87">
        <f>BP$7/Wochen!$M$21*Wochen!$M31</f>
        <v>218.74746980883</v>
      </c>
      <c r="BQ42" s="87">
        <f>BQ$7/Wochen!$M$21*Wochen!$M31</f>
        <v>223.93604850144231</v>
      </c>
      <c r="BR42" s="87">
        <f>BR$7/Wochen!$M$21*Wochen!$M31</f>
        <v>226.04155869554589</v>
      </c>
      <c r="BS42" s="87">
        <f>BS$7/Wochen!$M$21*Wochen!$M31</f>
        <v>229.04943040140807</v>
      </c>
      <c r="BT42" s="87">
        <f>BT$7/Wochen!$M$21*Wochen!$M31</f>
        <v>224.161638879382</v>
      </c>
      <c r="BU42" s="87">
        <f>BU$7/Wochen!$M$21*Wochen!$M31</f>
        <v>211.30298733682102</v>
      </c>
      <c r="BV42" s="87">
        <f>BV$7/Wochen!$M$21*Wochen!$M31</f>
        <v>204.76086637657068</v>
      </c>
      <c r="BW42" s="87">
        <f>BW$7/Wochen!$N$21*Wochen!$N31</f>
        <v>215.33831775700935</v>
      </c>
      <c r="BX42" s="87">
        <f>BX$7/Wochen!$N$21*Wochen!$N31</f>
        <v>224.28785046728973</v>
      </c>
      <c r="BY42" s="87">
        <f>BY$7/Wochen!$N$21*Wochen!$N31</f>
        <v>225.93644859813085</v>
      </c>
      <c r="BZ42" s="87">
        <f>BZ$7/Wochen!$N$21*Wochen!$N31</f>
        <v>224.83738317757008</v>
      </c>
      <c r="CA42" s="87">
        <f>CA$7/Wochen!$N$21*Wochen!$N31</f>
        <v>226.25046728971961</v>
      </c>
      <c r="CB42" s="87">
        <f>CB$7/Wochen!$N$21*Wochen!$N31</f>
        <v>224.44485981308412</v>
      </c>
      <c r="CC42" s="87">
        <f>CC$7/Wochen!$N$21*Wochen!$N31</f>
        <v>212.90467289719626</v>
      </c>
      <c r="CD42" s="87">
        <f>CD$7/Wochen!$O$21*Wochen!$O31</f>
        <v>210.7848127892301</v>
      </c>
      <c r="CE42" s="87">
        <f>CE$7/Wochen!$O$21*Wochen!$O31</f>
        <v>206.88283550694152</v>
      </c>
      <c r="CF42" s="87">
        <f>CF$7/Wochen!$O$21*Wochen!$O31</f>
        <v>214.53071098022718</v>
      </c>
      <c r="CG42" s="87">
        <f>CG$7/Wochen!$O$21*Wochen!$O31</f>
        <v>216.01346234749684</v>
      </c>
      <c r="CH42" s="87">
        <f>CH$7/Wochen!$O$21*Wochen!$O31</f>
        <v>218.97896508203618</v>
      </c>
      <c r="CI42" s="87">
        <f>CI$7/Wochen!$O$21*Wochen!$O31</f>
        <v>213.04795961295753</v>
      </c>
      <c r="CJ42" s="87">
        <f>CJ$7/Wochen!$O$21*Wochen!$O31</f>
        <v>203.76125368111065</v>
      </c>
      <c r="CK42" s="87">
        <f>CK$7/Wochen!$P$21*Wochen!$P31</f>
        <v>205.46417411916821</v>
      </c>
      <c r="CL42" s="87">
        <f>CL$7/Wochen!$P$21*Wochen!$P31</f>
        <v>208.60823187156555</v>
      </c>
      <c r="CM42" s="87">
        <f>CM$7/Wochen!$P$21*Wochen!$P31</f>
        <v>210.88767374205366</v>
      </c>
      <c r="CN42" s="87">
        <f>CN$7/Wochen!$P$21*Wochen!$P31</f>
        <v>209.86585497252452</v>
      </c>
      <c r="CO42" s="87">
        <f>CO$7/Wochen!$P$21*Wochen!$P31</f>
        <v>220.79145566210536</v>
      </c>
      <c r="CP42" s="87">
        <f>CP$7/Wochen!$P$21*Wochen!$P31</f>
        <v>209.86585497252452</v>
      </c>
      <c r="CQ42" s="87">
        <f>CQ$7/Wochen!$P$21*Wochen!$P31</f>
        <v>193.51675466005821</v>
      </c>
      <c r="CR42" s="87">
        <f>CR$7/Wochen!$Q$21*Wochen!$Q31</f>
        <v>204.186224626426</v>
      </c>
      <c r="CS42" s="87">
        <f>CS$7/Wochen!$Q$21*Wochen!$Q31</f>
        <v>207.41872422473355</v>
      </c>
      <c r="CT42" s="87">
        <f>CT$7/Wochen!$Q$21*Wochen!$Q31</f>
        <v>211.95961651759413</v>
      </c>
      <c r="CU42" s="87">
        <f>CU$7/Wochen!$Q$21*Wochen!$Q31</f>
        <v>214.73033045900058</v>
      </c>
      <c r="CV42" s="87">
        <f>CV$7/Wochen!$Q$21*Wochen!$Q31</f>
        <v>206.41818863478122</v>
      </c>
      <c r="CW42" s="87">
        <f>CW$7/Wochen!$Q$21*Wochen!$Q31</f>
        <v>203.57051041722457</v>
      </c>
      <c r="CX42" s="87">
        <f>CX$7/Wochen!$Q$21*Wochen!$Q31</f>
        <v>188.71640512023993</v>
      </c>
      <c r="CY42" s="87">
        <f>CY$7/Wochen!$R$21*Wochen!$R31</f>
        <v>208.34136231234598</v>
      </c>
      <c r="CZ42" s="87">
        <f>CZ$7/Wochen!$R$21*Wochen!$R31</f>
        <v>198.35346179699752</v>
      </c>
      <c r="DA42" s="87">
        <f>DA$7/Wochen!$R$21*Wochen!$R31</f>
        <v>205.06408245574727</v>
      </c>
      <c r="DB42" s="87">
        <f>DB$7/Wochen!$R$21*Wochen!$R31</f>
        <v>198.43149226977371</v>
      </c>
      <c r="DC42" s="87">
        <f>DC$7/Wochen!$R$21*Wochen!$R31</f>
        <v>196.09057808648893</v>
      </c>
      <c r="DD42" s="87">
        <f>DD$7/Wochen!$R$21*Wochen!$R31</f>
        <v>197.96330943311676</v>
      </c>
      <c r="DE42" s="87">
        <f>DE$7/Wochen!$R$21*Wochen!$R31</f>
        <v>188.75571364552991</v>
      </c>
      <c r="DF42" s="87">
        <f>DF$7/Wochen!$S$21*Wochen!$S31</f>
        <v>214.54823373320801</v>
      </c>
      <c r="DG42" s="87">
        <f>DG$7/Wochen!$S$21*Wochen!$S31</f>
        <v>207.23865332522527</v>
      </c>
      <c r="DH42" s="87">
        <f>DH$7/Wochen!$S$21*Wochen!$S31</f>
        <v>211.17458123721599</v>
      </c>
      <c r="DI42" s="87">
        <f>DI$7/Wochen!$S$21*Wochen!$S31</f>
        <v>210.69263088064571</v>
      </c>
      <c r="DJ42" s="87">
        <f>DJ$7/Wochen!$S$21*Wochen!$S31</f>
        <v>208.36320415722261</v>
      </c>
      <c r="DK42" s="87">
        <f>DK$7/Wochen!$S$21*Wochen!$S31</f>
        <v>201.13394880866824</v>
      </c>
      <c r="DL42" s="87">
        <f>DL$7/Wochen!$S$21*Wochen!$S31</f>
        <v>199.84874785781415</v>
      </c>
      <c r="DM42" s="87">
        <f>DM$7/Wochen!$T$21*Wochen!$T31</f>
        <v>200.71672068849895</v>
      </c>
      <c r="DN42" s="87">
        <f>DN$7/Wochen!$T$21*Wochen!$T31</f>
        <v>223.71465295629821</v>
      </c>
      <c r="DO42" s="87">
        <f>DO$7/Wochen!$T$21*Wochen!$T31</f>
        <v>222.89035430870686</v>
      </c>
      <c r="DP42" s="87">
        <f>DP$7/Wochen!$T$21*Wochen!$T31</f>
        <v>220.49988823069185</v>
      </c>
      <c r="DQ42" s="87">
        <f>DQ$7/Wochen!$T$21*Wochen!$T31</f>
        <v>213.82306918520175</v>
      </c>
      <c r="DR42" s="87">
        <f>DR$7/Wochen!$T$21*Wochen!$T31</f>
        <v>201.04644014753546</v>
      </c>
      <c r="DS42" s="87">
        <f>DS$7/Wochen!$T$21*Wochen!$T31</f>
        <v>192.30887448306694</v>
      </c>
      <c r="DT42" s="87">
        <f>DT$7/Wochen!$U$21*Wochen!$U31</f>
        <v>179.93007606787594</v>
      </c>
      <c r="DU42" s="87">
        <f>DU$7/Wochen!$U$21*Wochen!$U31</f>
        <v>188.80251609128146</v>
      </c>
      <c r="DV42" s="87">
        <f>DV$7/Wochen!$U$21*Wochen!$U31</f>
        <v>184.66705675833822</v>
      </c>
      <c r="DW42" s="87">
        <f>DW$7/Wochen!$U$21*Wochen!$U31</f>
        <v>183.83996489174956</v>
      </c>
      <c r="DX42" s="87">
        <f>DX$7/Wochen!$U$21*Wochen!$U31</f>
        <v>190.68227033352838</v>
      </c>
      <c r="DY42" s="87">
        <f>DY$7/Wochen!$U$21*Wochen!$U31</f>
        <v>185.26857811585722</v>
      </c>
      <c r="DZ42" s="87">
        <f>DZ$7/Wochen!$U$21*Wochen!$U31</f>
        <v>171.80953774136921</v>
      </c>
      <c r="EA42" s="87">
        <f>EA$7/Wochen!$V$21*Wochen!$V31</f>
        <v>198.14908283678</v>
      </c>
      <c r="EB42" s="87">
        <f>EB$7/Wochen!$V$21*Wochen!$V31</f>
        <v>193.33409276784673</v>
      </c>
      <c r="EC42" s="87">
        <f>EC$7/Wochen!$V$21*Wochen!$V31</f>
        <v>205.57559294310084</v>
      </c>
      <c r="ED42" s="87">
        <f>ED$7/Wochen!$V$21*Wochen!$V31</f>
        <v>209.16643299450871</v>
      </c>
      <c r="EE42" s="87">
        <f>EE$7/Wochen!$V$21*Wochen!$V31</f>
        <v>209.003212992172</v>
      </c>
      <c r="EF42" s="87">
        <f>EF$7/Wochen!$V$21*Wochen!$V31</f>
        <v>198.39391284028508</v>
      </c>
      <c r="EG42" s="87">
        <f>EG$7/Wochen!$V$21*Wochen!$V31</f>
        <v>183.3776726253067</v>
      </c>
      <c r="EH42" s="87">
        <f>EH$7/Wochen!$W$21*Wochen!$W31</f>
        <v>192.34594282414093</v>
      </c>
      <c r="EI42" s="87">
        <f>EI$7/Wochen!$W$21*Wochen!$W31</f>
        <v>194.56136298007507</v>
      </c>
      <c r="EJ42" s="87">
        <f>EJ$7/Wochen!$W$21*Wochen!$W31</f>
        <v>187.83598036384637</v>
      </c>
      <c r="EK42" s="87">
        <f>EK$7/Wochen!$W$21*Wochen!$W31</f>
        <v>198.43834825295986</v>
      </c>
      <c r="EL42" s="87">
        <f>EL$7/Wochen!$W$21*Wochen!$W31</f>
        <v>203.73953219751661</v>
      </c>
      <c r="EM42" s="87">
        <f>EM$7/Wochen!$W$21*Wochen!$W31</f>
        <v>202.47357782269711</v>
      </c>
      <c r="EN42" s="87">
        <f>EN$7/Wochen!$W$21*Wochen!$W31</f>
        <v>190.60525555876407</v>
      </c>
      <c r="EO42" s="87">
        <f>EO$7/Wochen!$X$21*Wochen!$X31</f>
        <v>206.73313817330211</v>
      </c>
      <c r="EP42" s="87">
        <f>EP$7/Wochen!$X$21*Wochen!$X31</f>
        <v>209.01838407494148</v>
      </c>
      <c r="EQ42" s="87">
        <f>EQ$7/Wochen!$X$21*Wochen!$X31</f>
        <v>197.91861826697891</v>
      </c>
      <c r="ER42" s="87">
        <f>ER$7/Wochen!$X$21*Wochen!$X31</f>
        <v>197.02084309133491</v>
      </c>
      <c r="ES42" s="87">
        <f>ES$7/Wochen!$X$21*Wochen!$X31</f>
        <v>207.14121779859485</v>
      </c>
      <c r="ET42" s="87">
        <f>ET$7/Wochen!$X$21*Wochen!$X31</f>
        <v>190.57318501170963</v>
      </c>
      <c r="EU42" s="87">
        <f>EU$7/Wochen!$X$21*Wochen!$X31</f>
        <v>185.59461358313817</v>
      </c>
      <c r="EV42" s="87">
        <f>EV$7/Wochen!$Y$21*Wochen!$Y31</f>
        <v>198.01879321553099</v>
      </c>
      <c r="EW42" s="87">
        <f>EW$7/Wochen!$Y$21*Wochen!$Y31</f>
        <v>188.80302582589681</v>
      </c>
      <c r="EX42" s="87">
        <f>EX$7/Wochen!$Y$21*Wochen!$Y31</f>
        <v>193.13042964363808</v>
      </c>
      <c r="EY42" s="87">
        <f>EY$7/Wochen!$Y$21*Wochen!$Y31</f>
        <v>183.51397671532416</v>
      </c>
      <c r="EZ42" s="87">
        <f>EZ$7/Wochen!$Y$21*Wochen!$Y31</f>
        <v>195.77495419892441</v>
      </c>
      <c r="FA42" s="87">
        <f>FA$7/Wochen!$Y$21*Wochen!$Y31</f>
        <v>197.13728503043555</v>
      </c>
      <c r="FB42" s="87">
        <f>FB$7/Wochen!$Y$21*Wochen!$Y31</f>
        <v>199.62153537025</v>
      </c>
      <c r="FC42" s="87">
        <f>FC$7/Wochen!$Z$21*Wochen!$Z31</f>
        <v>201.75827568463782</v>
      </c>
      <c r="FD42" s="87">
        <f>FD$7/Wochen!$Z$21*Wochen!$Z31</f>
        <v>210.45880738665599</v>
      </c>
      <c r="FE42" s="87">
        <f>FE$7/Wochen!$Z$21*Wochen!$Z31</f>
        <v>215.86724601223486</v>
      </c>
      <c r="FF42" s="87">
        <f>FF$7/Wochen!$Z$21*Wochen!$Z31</f>
        <v>196.8985192384655</v>
      </c>
      <c r="FG42" s="87">
        <f>FG$7/Wochen!$Z$21*Wochen!$Z31</f>
        <v>182.71116574238181</v>
      </c>
      <c r="FH42" s="87">
        <f>FH$7/Wochen!$Z$21*Wochen!$Z31</f>
        <v>186.16002515579439</v>
      </c>
      <c r="FI42" s="87">
        <f>FI$7/Wochen!$Z$21*Wochen!$Z31</f>
        <v>177.14596077982961</v>
      </c>
      <c r="FJ42" s="87">
        <f>FJ$7/Wochen!$AA$21*Wochen!$AA31</f>
        <v>176.09894443096337</v>
      </c>
      <c r="FK42" s="87">
        <f>FK$7/Wochen!$AA$21*Wochen!$AA31</f>
        <v>186.62278573161854</v>
      </c>
      <c r="FL42" s="87">
        <f>FL$7/Wochen!$AA$21*Wochen!$AA31</f>
        <v>187.32437515166222</v>
      </c>
      <c r="FM42" s="87">
        <f>FM$7/Wochen!$AA$21*Wochen!$AA31</f>
        <v>180.62029847124484</v>
      </c>
      <c r="FN42" s="87">
        <f>FN$7/Wochen!$AA$21*Wochen!$AA31</f>
        <v>191.30004853190974</v>
      </c>
      <c r="FO42" s="87">
        <f>FO$7/Wochen!$AA$21*Wochen!$AA31</f>
        <v>187.48028391167193</v>
      </c>
      <c r="FP42" s="87">
        <f>FP$7/Wochen!$AA$21*Wochen!$AA31</f>
        <v>175.55326377092936</v>
      </c>
      <c r="FQ42" s="87">
        <f>FQ$7/Wochen!$AB$21*Wochen!$AB31</f>
        <v>179.31077588797405</v>
      </c>
      <c r="FR42" s="87">
        <f>FR$7/Wochen!$AB$21*Wochen!$AB31</f>
        <v>196.70893683514635</v>
      </c>
      <c r="FS42" s="87">
        <f>FS$7/Wochen!$AB$21*Wochen!$AB31</f>
        <v>208.1509706112146</v>
      </c>
      <c r="FT42" s="87">
        <f>FT$7/Wochen!$AB$21*Wochen!$AB31</f>
        <v>189.42051805997957</v>
      </c>
      <c r="FU42" s="87">
        <f>FU$7/Wochen!$AB$21*Wochen!$AB31</f>
        <v>182.75906003966583</v>
      </c>
      <c r="FV42" s="87">
        <f>FV$7/Wochen!$AB$21*Wochen!$AB31</f>
        <v>174.13834966043632</v>
      </c>
      <c r="FW42" s="87">
        <f>FW$7/Wochen!$AB$21*Wochen!$AB31</f>
        <v>173.51138890558329</v>
      </c>
      <c r="FX42" s="87">
        <f>FX$7/Wochen!$AC$21*Wochen!$AC31</f>
        <v>190.14264984931356</v>
      </c>
      <c r="FY42" s="87">
        <f>FY$7/Wochen!$AC$21*Wochen!$AC31</f>
        <v>203.35126688246456</v>
      </c>
      <c r="FZ42" s="87">
        <f>FZ$7/Wochen!$AC$21*Wochen!$AC31</f>
        <v>220.47639245451504</v>
      </c>
      <c r="GA42" s="87">
        <f>GA$7/Wochen!$AC$21*Wochen!$AC31</f>
        <v>205.80868400491127</v>
      </c>
      <c r="GB42" s="87">
        <f>GB$7/Wochen!$AC$21*Wochen!$AC31</f>
        <v>183.00078133720282</v>
      </c>
      <c r="GC42" s="87">
        <f>GC$7/Wochen!$AC$21*Wochen!$AC31</f>
        <v>181.15771849536782</v>
      </c>
      <c r="GD42" s="87">
        <f>GD$7/Wochen!$AC$21*Wochen!$AC31</f>
        <v>192.06250697622505</v>
      </c>
      <c r="GE42" s="87">
        <f>GE$7/Wochen!$AD$21*Wochen!$AD31</f>
        <v>211.78347027549543</v>
      </c>
      <c r="GF42" s="87">
        <f>GF$7/Wochen!$AD$21*Wochen!$AD31</f>
        <v>188.22498791686806</v>
      </c>
      <c r="GG42" s="87">
        <f>GG$7/Wochen!$AD$21*Wochen!$AD31</f>
        <v>186.60584823586274</v>
      </c>
      <c r="GH42" s="87">
        <f>GH$7/Wochen!$AD$21*Wochen!$AD31</f>
        <v>190.0060415659739</v>
      </c>
      <c r="GI42" s="87">
        <f>GI$7/Wochen!$AD$21*Wochen!$AD31</f>
        <v>197.37312711454811</v>
      </c>
      <c r="GJ42" s="87">
        <f>GJ$7/Wochen!$AD$21*Wochen!$AD31</f>
        <v>189.27742870952153</v>
      </c>
      <c r="GK42" s="87">
        <f>GK$7/Wochen!$AD$21*Wochen!$AD31</f>
        <v>176.72909618173028</v>
      </c>
      <c r="GL42" s="87">
        <f>GL$7/Wochen!$AE$21*Wochen!$AE31</f>
        <v>178.58355291378149</v>
      </c>
      <c r="GM42" s="87">
        <f>GM$7/Wochen!$AE$21*Wochen!$AE31</f>
        <v>186.84600772106134</v>
      </c>
      <c r="GN42" s="87">
        <f>GN$7/Wochen!$AE$21*Wochen!$AE31</f>
        <v>190.2000735339175</v>
      </c>
      <c r="GO42" s="87">
        <f>GO$7/Wochen!$AE$21*Wochen!$AE31</f>
        <v>198.21710889147619</v>
      </c>
      <c r="GP42" s="87">
        <f>GP$7/Wochen!$AE$21*Wochen!$AE31</f>
        <v>202.14382008701514</v>
      </c>
      <c r="GQ42" s="87">
        <f>GQ$7/Wochen!$AE$21*Wochen!$AE31</f>
        <v>192.65426803112936</v>
      </c>
      <c r="GR42" s="87">
        <f>GR$7/Wochen!$AE$21*Wochen!$AE31</f>
        <v>186.35516882161897</v>
      </c>
      <c r="GS42" s="87">
        <f>GS$7/Wochen!$AF$21*Wochen!$AF31</f>
        <v>173.74347413383958</v>
      </c>
      <c r="GT42" s="87">
        <f>GT$7/Wochen!$AF$21*Wochen!$AF31</f>
        <v>177.2093023255814</v>
      </c>
      <c r="GU42" s="87">
        <f>GU$7/Wochen!$AF$21*Wochen!$AF31</f>
        <v>176.30517323208352</v>
      </c>
      <c r="GV42" s="87">
        <f>GV$7/Wochen!$AF$21*Wochen!$AF31</f>
        <v>180.44909824394875</v>
      </c>
      <c r="GW42" s="87">
        <f>GW$7/Wochen!$AF$21*Wochen!$AF31</f>
        <v>193.86034646416704</v>
      </c>
      <c r="GX42" s="87">
        <f>GX$7/Wochen!$AF$21*Wochen!$AF31</f>
        <v>191.44933554817277</v>
      </c>
      <c r="GY42" s="87">
        <f>GY$7/Wochen!$AF$21*Wochen!$AF31</f>
        <v>176.98327005220693</v>
      </c>
      <c r="GZ42" s="87">
        <f>GZ$7/Wochen!$AG$21*Wochen!$AG31</f>
        <v>194.59867549668874</v>
      </c>
      <c r="HA42" s="87">
        <f>HA$7/Wochen!$AG$21*Wochen!$AG31</f>
        <v>194.83754457463067</v>
      </c>
      <c r="HB42" s="87">
        <f>HB$7/Wochen!$AG$21*Wochen!$AG31</f>
        <v>218.08746816097809</v>
      </c>
      <c r="HC42" s="87">
        <f>HC$7/Wochen!$AG$21*Wochen!$AG31</f>
        <v>239.34681609780947</v>
      </c>
      <c r="HD42" s="87">
        <f>HD$7/Wochen!$AG$21*Wochen!$AG31</f>
        <v>262.19862455425368</v>
      </c>
      <c r="HE42" s="87">
        <f>HE$7/Wochen!$AG$21*Wochen!$AG31</f>
        <v>243.32796739684159</v>
      </c>
      <c r="HF42" s="87">
        <f>HF$7/Wochen!$AG$21*Wochen!$AG31</f>
        <v>210.60290371879776</v>
      </c>
      <c r="HG42" s="87">
        <f>HG$7/Wochen!$AH$21*Wochen!$AH31</f>
        <v>210.75308207115182</v>
      </c>
      <c r="HH42" s="87">
        <f>HH$7/Wochen!$AH$21*Wochen!$AH31</f>
        <v>212.7143360338147</v>
      </c>
      <c r="HI42" s="87">
        <f>HI$7/Wochen!$AH$21*Wochen!$AH31</f>
        <v>195.06305036984855</v>
      </c>
      <c r="HJ42" s="87">
        <f>HJ$7/Wochen!$AH$21*Wochen!$AH31</f>
        <v>194.32758013384995</v>
      </c>
      <c r="HK42" s="87">
        <f>HK$7/Wochen!$AH$21*Wochen!$AH31</f>
        <v>202.90806622050019</v>
      </c>
      <c r="HL42" s="87">
        <f>HL$7/Wochen!$AH$21*Wochen!$AH31</f>
        <v>196.45227192673477</v>
      </c>
      <c r="HM42" s="87">
        <f>HM$7/Wochen!$AH$21*Wochen!$AH31</f>
        <v>179.78161324410001</v>
      </c>
      <c r="HN42" s="87">
        <f>HN$7/Wochen!$AI$21*Wochen!$AI31</f>
        <v>186.72599758162031</v>
      </c>
      <c r="HO42" s="87">
        <f>HO$7/Wochen!$AI$21*Wochen!$AI31</f>
        <v>194.57896009673519</v>
      </c>
      <c r="HP42" s="87">
        <f>HP$7/Wochen!$AI$21*Wochen!$AI31</f>
        <v>199.2590084643289</v>
      </c>
      <c r="HQ42" s="87">
        <f>HQ$7/Wochen!$AI$21*Wochen!$AI31</f>
        <v>179.11100362756952</v>
      </c>
      <c r="HR42" s="87">
        <f>HR$7/Wochen!$AI$21*Wochen!$AI31</f>
        <v>195.05489721886337</v>
      </c>
      <c r="HS42" s="87">
        <f>HS$7/Wochen!$AI$21*Wochen!$AI31</f>
        <v>188.31245465538089</v>
      </c>
      <c r="HT42" s="87">
        <f>HT$7/Wochen!$AI$21*Wochen!$AI31</f>
        <v>168.95767835550183</v>
      </c>
      <c r="HU42" s="87">
        <f>HU$7/Wochen!$AJ$21*Wochen!$AJ31</f>
        <v>182.70892431279026</v>
      </c>
      <c r="HV42" s="87">
        <f>HV$7/Wochen!$AJ$21*Wochen!$AJ31</f>
        <v>173.80607505962095</v>
      </c>
      <c r="HW42" s="87">
        <f>HW$7/Wochen!$AJ$21*Wochen!$AJ31</f>
        <v>177.09451487385465</v>
      </c>
      <c r="HX42" s="87">
        <f>HX$7/Wochen!$AJ$21*Wochen!$AJ31</f>
        <v>179.74130789506714</v>
      </c>
      <c r="HY42" s="87">
        <f>HY$7/Wochen!$AJ$21*Wochen!$AJ31</f>
        <v>192.0930086607255</v>
      </c>
      <c r="HZ42" s="87">
        <f>HZ$7/Wochen!$AJ$21*Wochen!$AJ31</f>
        <v>183.51098280406677</v>
      </c>
      <c r="IA42" s="87">
        <f>IA$7/Wochen!$AJ$21*Wochen!$AJ31</f>
        <v>189.04518639387473</v>
      </c>
      <c r="IB42" s="87">
        <f>IB$7/Wochen!$AK$21*Wochen!$AK31</f>
        <v>180.74156059767571</v>
      </c>
      <c r="IC42" s="87">
        <f>IC$7/Wochen!$AK$21*Wochen!$AK31</f>
        <v>180.0343110127283</v>
      </c>
      <c r="ID42" s="87">
        <f>ID$7/Wochen!$AK$21*Wochen!$AK31</f>
        <v>170.36856668511345</v>
      </c>
      <c r="IE42" s="87">
        <f>IE$7/Wochen!$AK$21*Wochen!$AK31</f>
        <v>176.8123962368567</v>
      </c>
      <c r="IF42" s="87">
        <f>IF$7/Wochen!$AK$21*Wochen!$AK31</f>
        <v>182.62755949086883</v>
      </c>
      <c r="IG42" s="87">
        <f>IG$7/Wochen!$AK$21*Wochen!$AK31</f>
        <v>187.81405644714999</v>
      </c>
      <c r="IH42" s="87">
        <f>IH$7/Wochen!$AK$21*Wochen!$AK31</f>
        <v>199.60154952960707</v>
      </c>
      <c r="II42" s="87">
        <f>II$7/Wochen!$AL$21*Wochen!$AL31</f>
        <v>206.24510971253613</v>
      </c>
      <c r="IJ42" s="87">
        <f>IJ$7/Wochen!$AL$21*Wochen!$AL31</f>
        <v>206.80274423087826</v>
      </c>
      <c r="IK42" s="87">
        <f>IK$7/Wochen!$AL$21*Wochen!$AL31</f>
        <v>210.78584793332197</v>
      </c>
      <c r="IL42" s="87">
        <f>IL$7/Wochen!$AL$21*Wochen!$AL31</f>
        <v>203.69592334297218</v>
      </c>
      <c r="IM42" s="87">
        <f>IM$7/Wochen!$AL$21*Wochen!$AL31</f>
        <v>195.65005386403584</v>
      </c>
      <c r="IN42" s="87">
        <f>IN$7/Wochen!$AL$21*Wochen!$AL31</f>
        <v>191.02965356920109</v>
      </c>
      <c r="IO42" s="87">
        <f>IO$7/Wochen!$AL$21*Wochen!$AL31</f>
        <v>190.79066734705449</v>
      </c>
      <c r="IP42" s="87">
        <f>IP$7/Wochen!$AM$21*Wochen!$AM31</f>
        <v>180.5161996497373</v>
      </c>
      <c r="IQ42" s="87">
        <f>IQ$7/Wochen!$AM$21*Wochen!$AM31</f>
        <v>179.79509632224168</v>
      </c>
      <c r="IR42" s="87">
        <f>IR$7/Wochen!$AM$21*Wochen!$AM31</f>
        <v>192.37434325744306</v>
      </c>
      <c r="IS42" s="87">
        <f>IS$7/Wochen!$AM$21*Wochen!$AM31</f>
        <v>188.76882661996495</v>
      </c>
      <c r="IT42" s="87">
        <f>IT$7/Wochen!$AM$21*Wochen!$AM31</f>
        <v>179.79509632224168</v>
      </c>
      <c r="IU42" s="87">
        <f>IU$7/Wochen!$AM$21*Wochen!$AM31</f>
        <v>178.43301225919438</v>
      </c>
      <c r="IV42" s="87">
        <f>IV$7/Wochen!$AM$21*Wochen!$AM31</f>
        <v>181.31742556917689</v>
      </c>
      <c r="IW42" s="87">
        <f>IW$7/Wochen!$AN$21*Wochen!$AN31</f>
        <v>185.85928970128197</v>
      </c>
      <c r="IX42" s="87">
        <f>IX$7/Wochen!$AN$21*Wochen!$AN31</f>
        <v>176.65987854996015</v>
      </c>
      <c r="IY42" s="87">
        <f>IY$7/Wochen!$AN$21*Wochen!$AN31</f>
        <v>179.23259522787217</v>
      </c>
      <c r="IZ42" s="87">
        <f>IZ$7/Wochen!$AN$21*Wochen!$AN31</f>
        <v>182.81880635465868</v>
      </c>
      <c r="JA42" s="87">
        <f>JA$7/Wochen!$AN$21*Wochen!$AN31</f>
        <v>187.49647304177145</v>
      </c>
      <c r="JB42" s="87">
        <f>JB$7/Wochen!$AN$21*Wochen!$AN31</f>
        <v>183.13065080046616</v>
      </c>
      <c r="JC42" s="87">
        <f>JC$7/Wochen!$AN$21*Wochen!$AN31</f>
        <v>175.80230632398946</v>
      </c>
      <c r="JD42" s="87">
        <f>JD$7/Wochen!$AO$21*Wochen!$AO31</f>
        <v>183.31151515151515</v>
      </c>
      <c r="JE42" s="87">
        <f>JE$7/Wochen!$AO$21*Wochen!$AO31</f>
        <v>185.56121212121212</v>
      </c>
      <c r="JF42" s="87">
        <f>JF$7/Wochen!$AO$21*Wochen!$AO31</f>
        <v>183.00121212121212</v>
      </c>
      <c r="JG42" s="87">
        <f>JG$7/Wochen!$AO$21*Wochen!$AO31</f>
        <v>181.2169696969697</v>
      </c>
      <c r="JH42" s="87">
        <f>JH$7/Wochen!$AO$21*Wochen!$AO31</f>
        <v>181.2169696969697</v>
      </c>
      <c r="JI42" s="87">
        <f>JI$7/Wochen!$AO$21*Wochen!$AO31</f>
        <v>184.94060606060606</v>
      </c>
      <c r="JJ42" s="87">
        <f>JJ$7/Wochen!$AO$21*Wochen!$AO31</f>
        <v>180.75151515151515</v>
      </c>
      <c r="JK42" s="87">
        <f>JK$7/Wochen!$AP$21*Wochen!$AP31</f>
        <v>199.47166992299736</v>
      </c>
      <c r="JL42" s="87">
        <f>JL$7/Wochen!$AP$21*Wochen!$AP31</f>
        <v>194.71491782553727</v>
      </c>
      <c r="JM42" s="87">
        <f>JM$7/Wochen!$AP$21*Wochen!$AP31</f>
        <v>203.5266061372256</v>
      </c>
      <c r="JN42" s="87">
        <f>JN$7/Wochen!$AP$21*Wochen!$AP31</f>
        <v>194.71491782553727</v>
      </c>
      <c r="JO42" s="87">
        <f>JO$7/Wochen!$AP$21*Wochen!$AP31</f>
        <v>197.05430410297669</v>
      </c>
      <c r="JP42" s="87">
        <f>JP$7/Wochen!$AP$21*Wochen!$AP31</f>
        <v>180.36668199057578</v>
      </c>
      <c r="JQ42" s="87">
        <f>JQ$7/Wochen!$AP$21*Wochen!$AP31</f>
        <v>187.15090219515</v>
      </c>
      <c r="JR42" s="87">
        <f>JR$7/Wochen!$AP$21*Wochen!$AQ31</f>
        <v>192.04011033214576</v>
      </c>
      <c r="JS42" s="87">
        <f>JS$7/Wochen!$AP$21*Wochen!$AQ31</f>
        <v>198.58872543385817</v>
      </c>
      <c r="JT42" s="87">
        <f>JT$7/Wochen!$AP$21*Wochen!$AQ31</f>
        <v>194.72267555453396</v>
      </c>
      <c r="JU42" s="87">
        <f>JU$7/Wochen!$AP$21*Wochen!$AQ31</f>
        <v>184.70250545914263</v>
      </c>
      <c r="JV42" s="87">
        <f>JV$7/Wochen!$AP$21*Wochen!$AQ31</f>
        <v>198.43092747960003</v>
      </c>
      <c r="JW42" s="87">
        <f>JW$7/Wochen!$AP$21*Wochen!$AQ31</f>
        <v>187.93736352143432</v>
      </c>
      <c r="JX42" s="87">
        <f>JX$7/Wochen!$AP$21*Wochen!$AQ31</f>
        <v>176.89150672336513</v>
      </c>
      <c r="JY42" s="87">
        <f>JY$7/Wochen!$AR$21*Wochen!$AR31</f>
        <v>183.98799954715273</v>
      </c>
      <c r="JZ42" s="87">
        <f>JZ$7/Wochen!$AR$21*Wochen!$AR31</f>
        <v>195.42488395788521</v>
      </c>
      <c r="KA42" s="87">
        <f>KA$7/Wochen!$AR$21*Wochen!$AR31</f>
        <v>199.41627985961733</v>
      </c>
      <c r="KB42" s="87">
        <f>KB$7/Wochen!$AR$21*Wochen!$AR31</f>
        <v>193.12215555303973</v>
      </c>
      <c r="KC42" s="87">
        <f>KC$7/Wochen!$AR$21*Wochen!$AR31</f>
        <v>190.12860862674063</v>
      </c>
      <c r="KD42" s="87">
        <f>KD$7/Wochen!$AR$21*Wochen!$AR31</f>
        <v>196.42273293331823</v>
      </c>
      <c r="KE42" s="87">
        <f>KE$7/Wochen!$AR$21*Wochen!$AR31</f>
        <v>197.49733952224611</v>
      </c>
      <c r="KF42" s="87">
        <f>KF$7/Wochen!$AS$21*Wochen!$AS31</f>
        <v>213.78569412296054</v>
      </c>
      <c r="KG42" s="87">
        <f>KG$7/Wochen!$AS$21*Wochen!$AS31</f>
        <v>213.14345396036811</v>
      </c>
      <c r="KH42" s="87">
        <f>KH$7/Wochen!$AS$21*Wochen!$AS31</f>
        <v>206.88161237509175</v>
      </c>
      <c r="KI42" s="87">
        <f>KI$7/Wochen!$AS$21*Wochen!$AS31</f>
        <v>190.2636481680122</v>
      </c>
      <c r="KJ42" s="87">
        <f>KJ$7/Wochen!$AS$21*Wochen!$AS31</f>
        <v>205.19573194828658</v>
      </c>
      <c r="KK42" s="87">
        <f>KK$7/Wochen!$AS$21*Wochen!$AS31</f>
        <v>204.47321176537005</v>
      </c>
      <c r="KL42" s="87">
        <f>KL$7/Wochen!$AS$21*Wochen!$AS31</f>
        <v>188.25664765991081</v>
      </c>
      <c r="KM42" s="87">
        <f>KM$7/Wochen!$AT$21*Wochen!$AT31</f>
        <v>202.1366653200208</v>
      </c>
      <c r="KN42" s="87">
        <f>KN$7/Wochen!$AT$21*Wochen!$AT31</f>
        <v>196.85727477347493</v>
      </c>
      <c r="KO42" s="87">
        <f>KO$7/Wochen!$AT$21*Wochen!$AT31</f>
        <v>196.29733941247764</v>
      </c>
      <c r="KP42" s="87">
        <f>KP$7/Wochen!$AT$21*Wochen!$AT31</f>
        <v>203.73648063715586</v>
      </c>
      <c r="KQ42" s="87">
        <f>KQ$7/Wochen!$AT$21*Wochen!$AT31</f>
        <v>204.9363421250072</v>
      </c>
      <c r="KR42" s="87">
        <f>KR$7/Wochen!$AT$21*Wochen!$AT31</f>
        <v>192.29780111963987</v>
      </c>
      <c r="KS42" s="87">
        <f>KS$7/Wochen!$AT$21*Wochen!$AT31</f>
        <v>189.73809661222367</v>
      </c>
      <c r="KT42" s="87">
        <f>KT$7/Wochen!$AU$21*Wochen!$AU31</f>
        <v>190.82370768526988</v>
      </c>
      <c r="KU42" s="87">
        <f>KU$7/Wochen!$AU$21*Wochen!$AU31</f>
        <v>187.44281793229641</v>
      </c>
      <c r="KV42" s="87">
        <f>KV$7/Wochen!$AU$21*Wochen!$AU31</f>
        <v>194.20459743824338</v>
      </c>
      <c r="KW42" s="87">
        <f>KW$7/Wochen!$AU$21*Wochen!$AU31</f>
        <v>200.80912625800551</v>
      </c>
      <c r="KX42" s="87">
        <f>KX$7/Wochen!$AU$21*Wochen!$AU31</f>
        <v>197.19236047575481</v>
      </c>
      <c r="KY42" s="87">
        <f>KY$7/Wochen!$AU$21*Wochen!$AU31</f>
        <v>204.97626944190304</v>
      </c>
      <c r="KZ42" s="87">
        <f>KZ$7/Wochen!$AU$21*Wochen!$AU31</f>
        <v>199.55112076852697</v>
      </c>
      <c r="LA42" s="87">
        <f>LA$7/Wochen!$AV$21*Wochen!$AV31</f>
        <v>209.44823338372808</v>
      </c>
      <c r="LB42" s="87">
        <f>LB$7/Wochen!$AV$21*Wochen!$AV31</f>
        <v>203.87446105605017</v>
      </c>
      <c r="LC42" s="87">
        <f>LC$7/Wochen!$AV$21*Wochen!$AV31</f>
        <v>203.95296489165125</v>
      </c>
      <c r="LD42" s="87">
        <f>LD$7/Wochen!$AV$21*Wochen!$AV31</f>
        <v>199.94926927599528</v>
      </c>
      <c r="LE42" s="87">
        <f>LE$7/Wochen!$AV$21*Wochen!$AV31</f>
        <v>201.04832297441064</v>
      </c>
      <c r="LF42" s="87">
        <f>LF$7/Wochen!$AV$21*Wochen!$AV31</f>
        <v>196.80911585195139</v>
      </c>
      <c r="LG42" s="87">
        <f>LG$7/Wochen!$AV$21*Wochen!$AV31</f>
        <v>186.91763256621309</v>
      </c>
      <c r="LH42" s="87">
        <f>LH$7/Wochen!$AW$21*Wochen!$AW31</f>
        <v>215.77283192632387</v>
      </c>
      <c r="LI42" s="87">
        <f>LI$7/Wochen!$AW$21*Wochen!$AW31</f>
        <v>211.09264335050983</v>
      </c>
      <c r="LJ42" s="87">
        <f>LJ$7/Wochen!$AW$21*Wochen!$AW31</f>
        <v>211.09264335050983</v>
      </c>
      <c r="LK42" s="87">
        <f>LK$7/Wochen!$AW$21*Wochen!$AW31</f>
        <v>208.5911632496437</v>
      </c>
      <c r="LL42" s="87">
        <f>LL$7/Wochen!$AW$21*Wochen!$AW31</f>
        <v>212.141651134744</v>
      </c>
      <c r="LM42" s="87">
        <f>LM$7/Wochen!$AW$21*Wochen!$AW31</f>
        <v>206.25106896173668</v>
      </c>
      <c r="LN42" s="87">
        <f>LN$7/Wochen!$AW$21*Wochen!$AW31</f>
        <v>207.05799802653218</v>
      </c>
      <c r="LO42" s="87">
        <f>LO$7/Wochen!$AX$21*Wochen!$AX31</f>
        <v>199.87483140005395</v>
      </c>
      <c r="LP42" s="87">
        <f>LP$7/Wochen!$AX$21*Wochen!$AX31</f>
        <v>201.09544105745886</v>
      </c>
      <c r="LQ42" s="87">
        <f>LQ$7/Wochen!$AX$21*Wochen!$AX31</f>
        <v>202.46862692203939</v>
      </c>
      <c r="LR42" s="87">
        <f>LR$7/Wochen!$AX$21*Wochen!$AX31</f>
        <v>205.0624224440248</v>
      </c>
      <c r="LS42" s="87">
        <f>LS$7/Wochen!$AX$21*Wochen!$AX31</f>
        <v>205.52015106555166</v>
      </c>
      <c r="LT42" s="87">
        <f>LT$7/Wochen!$AX$21*Wochen!$AX31</f>
        <v>203.15521985432966</v>
      </c>
      <c r="LU42" s="87">
        <f>LU$7/Wochen!$AX$21*Wochen!$AX31</f>
        <v>196.82330725654168</v>
      </c>
      <c r="LV42" s="87">
        <f>LV$7/Wochen!$AY$21*Wochen!$AY31</f>
        <v>208.47731553737691</v>
      </c>
      <c r="LW42" s="87">
        <f>LW$7/Wochen!$AY$21*Wochen!$AY31</f>
        <v>208.78537215435122</v>
      </c>
      <c r="LX42" s="87">
        <f>LX$7/Wochen!$AY$21*Wochen!$AY31</f>
        <v>210.01759862224853</v>
      </c>
      <c r="LY42" s="87">
        <f>LY$7/Wochen!$AY$21*Wochen!$AY31</f>
        <v>206.08987675582583</v>
      </c>
      <c r="LZ42" s="87">
        <f>LZ$7/Wochen!$AY$21*Wochen!$AY31</f>
        <v>210.94176847317149</v>
      </c>
      <c r="MA42" s="87">
        <f>MA$7/Wochen!$AY$21*Wochen!$AY31</f>
        <v>194.76879608201926</v>
      </c>
      <c r="MB42" s="87">
        <f>MB$7/Wochen!$AY$21*Wochen!$AY31</f>
        <v>191.91927237500676</v>
      </c>
      <c r="MC42" s="87">
        <f>MC$7/Wochen!$AZ$21*Wochen!$AZ31</f>
        <v>219.08561876403908</v>
      </c>
      <c r="MD42" s="87">
        <f>MD$7/Wochen!$AZ$21*Wochen!$AZ31</f>
        <v>215.72000208953665</v>
      </c>
      <c r="ME42" s="87">
        <f>ME$7/Wochen!$AZ$21*Wochen!$AZ31</f>
        <v>215.88026955022724</v>
      </c>
      <c r="MF42" s="87">
        <f>MF$7/Wochen!$AZ$21*Wochen!$AZ31</f>
        <v>217.00214177506138</v>
      </c>
      <c r="MG42" s="87">
        <f>MG$7/Wochen!$AZ$21*Wochen!$AZ31</f>
        <v>226.85859060753276</v>
      </c>
      <c r="MH42" s="87">
        <f>MH$7/Wochen!$AZ$21*Wochen!$AZ31</f>
        <v>216.28093820195372</v>
      </c>
      <c r="MI42" s="87">
        <f>MI$7/Wochen!$AZ$21*Wochen!$AZ31</f>
        <v>223.17243901164915</v>
      </c>
      <c r="MJ42" s="87">
        <f>MJ$7/Wochen!$BA$21*Wochen!$BA31</f>
        <v>224.03685670907282</v>
      </c>
      <c r="MK42" s="87">
        <f>MK$7/Wochen!$BA$21*Wochen!$BA31</f>
        <v>211.81519292183657</v>
      </c>
      <c r="ML42" s="87">
        <f>ML$7/Wochen!$BA$21*Wochen!$BA31</f>
        <v>218.85681377938326</v>
      </c>
      <c r="MM42" s="87">
        <f>MM$7/Wochen!$BA$21*Wochen!$BA31</f>
        <v>227.59813622323438</v>
      </c>
      <c r="MN42" s="87">
        <f>MN$7/Wochen!$BA$21*Wochen!$BA31</f>
        <v>225.81749646615361</v>
      </c>
      <c r="MO42" s="87">
        <f>MO$7/Wochen!$BA$21*Wochen!$BA31</f>
        <v>224.36060939217839</v>
      </c>
      <c r="MP42" s="87">
        <f>MP$7/Wochen!$BA$21*Wochen!$BA31</f>
        <v>213.51489450814094</v>
      </c>
      <c r="MQ42" s="87">
        <f>MQ$7/Wochen!$BB$21*Wochen!$BB31</f>
        <v>204.63707900535098</v>
      </c>
      <c r="MR42" s="87">
        <f>MR$7/Wochen!$BB$21*Wochen!$BB31</f>
        <v>226.94953310250759</v>
      </c>
      <c r="MS42" s="87">
        <f>MS$7/Wochen!$BB$21*Wochen!$BB31</f>
        <v>216.90892875878711</v>
      </c>
      <c r="MT42" s="87">
        <f>MT$7/Wochen!$BB$21*Wochen!$BB31</f>
        <v>221.21204490609588</v>
      </c>
      <c r="MU42" s="87">
        <f>MU$7/Wochen!$BB$21*Wochen!$BB31</f>
        <v>223.20422830762774</v>
      </c>
      <c r="MV42" s="87">
        <f>MV$7/Wochen!$BB$21*Wochen!$BB31</f>
        <v>216.9886160948484</v>
      </c>
      <c r="MW42" s="87">
        <f>MW$7/Wochen!$BB$21*Wochen!$BB31</f>
        <v>209.09956982478226</v>
      </c>
      <c r="MX42" s="87">
        <f>MX$7/Wochen!$BC$21*Wochen!$BC31</f>
        <v>212.57745550428479</v>
      </c>
      <c r="MY42" s="87">
        <f>MY$7/Wochen!$BC$21*Wochen!$BC31</f>
        <v>199.19578114700064</v>
      </c>
      <c r="MZ42" s="87">
        <f>MZ$7/Wochen!$BC$21*Wochen!$BC31</f>
        <v>197.66644693473961</v>
      </c>
      <c r="NA42" s="87">
        <f>NA$7/Wochen!$BC$21*Wochen!$BC31</f>
        <v>195.44891232696111</v>
      </c>
      <c r="NB42" s="87">
        <f>NB$7/Wochen!$BC$21*Wochen!$BC31</f>
        <v>202.86618325642715</v>
      </c>
      <c r="NC42" s="87">
        <f>NC$7/Wochen!$BC$21*Wochen!$BC31</f>
        <v>191.31970995385629</v>
      </c>
      <c r="ND42" s="87">
        <f>ND$7/Wochen!$BC$21*Wochen!$BC31</f>
        <v>192.92551087673039</v>
      </c>
      <c r="NE42" s="87">
        <f>NE$7/Wochen!$D$5*Wochen!$D15</f>
        <v>196.95392265777917</v>
      </c>
      <c r="NF42" s="87">
        <f>NF$7/Wochen!$D$5*Wochen!$D15</f>
        <v>203.49399566206424</v>
      </c>
      <c r="NG42" s="87">
        <f>NG$7/Wochen!$D$5*Wochen!$D15</f>
        <v>202.21605036237634</v>
      </c>
      <c r="NH42" s="87">
        <f>NH$7/Wochen!$D$5*Wochen!$D15</f>
        <v>211.46236047188276</v>
      </c>
      <c r="NI42" s="87">
        <f>NI$7/Wochen!$D$5*Wochen!$D15</f>
        <v>207.55335131989634</v>
      </c>
      <c r="NJ42" s="87">
        <f t="shared" si="188"/>
        <v>73881.740112359432</v>
      </c>
      <c r="NK42" s="87">
        <f>SUM(Wochen!D31:BD31)</f>
        <v>73720</v>
      </c>
      <c r="NL42" s="87">
        <f>SUM(Wochen!E31:BC31)</f>
        <v>72278</v>
      </c>
      <c r="NM42" s="87">
        <f t="shared" si="193"/>
        <v>72238.31381450413</v>
      </c>
      <c r="NN42" s="87">
        <f t="shared" si="189"/>
        <v>-39.686185495869722</v>
      </c>
    </row>
    <row r="43" spans="1:378">
      <c r="A43" s="28" t="str">
        <f>Wochen!C32</f>
        <v>75-80</v>
      </c>
      <c r="B43" s="87">
        <f t="shared" si="190"/>
        <v>361.71616352901862</v>
      </c>
      <c r="C43" s="87">
        <f t="shared" si="191"/>
        <v>344.84638520663918</v>
      </c>
      <c r="D43" s="87">
        <f t="shared" si="192"/>
        <v>351.80728887937488</v>
      </c>
      <c r="E43" s="87">
        <f>E$7/Wochen!$D$21*Wochen!$D32</f>
        <v>359.99202611580864</v>
      </c>
      <c r="F43" s="87">
        <f>F$7/Wochen!$D$21*Wochen!$D32</f>
        <v>360.40126297763032</v>
      </c>
      <c r="G43" s="87">
        <f>G$7/Wochen!$D$21*Wochen!$D32</f>
        <v>356.03606978486567</v>
      </c>
      <c r="H43" s="87">
        <f>H$7/Wochen!$D$21*Wochen!$D32</f>
        <v>379.4989831959756</v>
      </c>
      <c r="I43" s="87">
        <f>I$7/Wochen!$D$21*Wochen!$D32</f>
        <v>384.40982553783584</v>
      </c>
      <c r="J43" s="87">
        <f>J$7/Wochen!$D$21*Wochen!$D32</f>
        <v>356.85454350850904</v>
      </c>
      <c r="K43" s="87">
        <f>K$7/Wochen!$E$21*Wochen!$E32</f>
        <v>372.98638497652587</v>
      </c>
      <c r="L43" s="87">
        <f>L$7/Wochen!$E$21*Wochen!$E32</f>
        <v>383.02676056338032</v>
      </c>
      <c r="M43" s="87">
        <f>M$7/Wochen!$E$21*Wochen!$E32</f>
        <v>374.20751173708919</v>
      </c>
      <c r="N43" s="87">
        <f>N$7/Wochen!$E$21*Wochen!$E32</f>
        <v>373.12206572769952</v>
      </c>
      <c r="O43" s="87">
        <f>O$7/Wochen!$E$21*Wochen!$E32</f>
        <v>379.36338028169018</v>
      </c>
      <c r="P43" s="87">
        <f>P$7/Wochen!$E$21*Wochen!$E32</f>
        <v>363.76009389671361</v>
      </c>
      <c r="Q43" s="87">
        <f>Q$7/Wochen!$E$21*Wochen!$E32</f>
        <v>354.53380281690136</v>
      </c>
      <c r="R43" s="87">
        <f>R$7/Wochen!$F$21*Wochen!$F32</f>
        <v>392.24228982935864</v>
      </c>
      <c r="S43" s="87">
        <f>S$7/Wochen!$F$21*Wochen!$F32</f>
        <v>394.07190940875648</v>
      </c>
      <c r="T43" s="87">
        <f>T$7/Wochen!$F$21*Wochen!$F32</f>
        <v>392.66450973229661</v>
      </c>
      <c r="U43" s="87">
        <f>U$7/Wochen!$F$21*Wochen!$F32</f>
        <v>392.10154986171261</v>
      </c>
      <c r="V43" s="87">
        <f>V$7/Wochen!$F$21*Wochen!$F32</f>
        <v>390.69415018525279</v>
      </c>
      <c r="W43" s="87">
        <f>W$7/Wochen!$F$21*Wochen!$F32</f>
        <v>367.33131555601938</v>
      </c>
      <c r="X43" s="87">
        <f>X$7/Wochen!$F$21*Wochen!$F32</f>
        <v>367.89427542660337</v>
      </c>
      <c r="Y43" s="87">
        <f>Y$7/Wochen!$G$21*Wochen!$G32</f>
        <v>369.74386054857729</v>
      </c>
      <c r="Z43" s="87">
        <f>Z$7/Wochen!$G$21*Wochen!$G32</f>
        <v>376.47146885413997</v>
      </c>
      <c r="AA43" s="87">
        <f>AA$7/Wochen!$G$21*Wochen!$G32</f>
        <v>393.35913868238913</v>
      </c>
      <c r="AB43" s="87">
        <f>AB$7/Wochen!$G$21*Wochen!$G32</f>
        <v>389.24019482184059</v>
      </c>
      <c r="AC43" s="87">
        <f>AC$7/Wochen!$G$21*Wochen!$G32</f>
        <v>388.96559856447061</v>
      </c>
      <c r="AD43" s="87">
        <f>AD$7/Wochen!$G$21*Wochen!$G32</f>
        <v>384.02286593181236</v>
      </c>
      <c r="AE43" s="87">
        <f>AE$7/Wochen!$G$21*Wochen!$G32</f>
        <v>376.19687259677005</v>
      </c>
      <c r="AF43" s="87">
        <f>AF$7/Wochen!$H$21*Wochen!$H32</f>
        <v>413.49606299212599</v>
      </c>
      <c r="AG43" s="87">
        <f>AG$7/Wochen!$H$21*Wochen!$H32</f>
        <v>391.28346456692913</v>
      </c>
      <c r="AH43" s="87">
        <f>AH$7/Wochen!$H$21*Wochen!$H32</f>
        <v>388.57808398950129</v>
      </c>
      <c r="AI43" s="87">
        <f>AI$7/Wochen!$H$21*Wochen!$H32</f>
        <v>395.69750656167975</v>
      </c>
      <c r="AJ43" s="87">
        <f>AJ$7/Wochen!$H$21*Wochen!$H32</f>
        <v>428.87401574803147</v>
      </c>
      <c r="AK43" s="87">
        <f>AK$7/Wochen!$H$21*Wochen!$H32</f>
        <v>409.36679790026244</v>
      </c>
      <c r="AL43" s="87">
        <f>AL$7/Wochen!$H$21*Wochen!$H32</f>
        <v>393.70406824146977</v>
      </c>
      <c r="AM43" s="87">
        <f>AM$7/Wochen!$I$21*Wochen!$I32</f>
        <v>381.66978629698212</v>
      </c>
      <c r="AN43" s="87">
        <f>AN$7/Wochen!$I$21*Wochen!$I32</f>
        <v>392.25664381162107</v>
      </c>
      <c r="AO43" s="87">
        <f>AO$7/Wochen!$I$21*Wochen!$I32</f>
        <v>393.34247535158397</v>
      </c>
      <c r="AP43" s="87">
        <f>AP$7/Wochen!$I$21*Wochen!$I32</f>
        <v>391.17081227165806</v>
      </c>
      <c r="AQ43" s="87">
        <f>AQ$7/Wochen!$I$21*Wochen!$I32</f>
        <v>386.42029928432009</v>
      </c>
      <c r="AR43" s="87">
        <f>AR$7/Wochen!$I$21*Wochen!$I32</f>
        <v>386.42029928432009</v>
      </c>
      <c r="AS43" s="87">
        <f>AS$7/Wochen!$I$21*Wochen!$I32</f>
        <v>380.71968369951452</v>
      </c>
      <c r="AT43" s="87">
        <f>AT$7/Wochen!$J$21*Wochen!$J32</f>
        <v>406.07464019851119</v>
      </c>
      <c r="AU43" s="87">
        <f>AU$7/Wochen!$J$21*Wochen!$J32</f>
        <v>407.07096774193548</v>
      </c>
      <c r="AV43" s="87">
        <f>AV$7/Wochen!$J$21*Wochen!$J32</f>
        <v>411.34094292803968</v>
      </c>
      <c r="AW43" s="87">
        <f>AW$7/Wochen!$J$21*Wochen!$J32</f>
        <v>414.18759305210915</v>
      </c>
      <c r="AX43" s="87">
        <f>AX$7/Wochen!$J$21*Wochen!$J32</f>
        <v>423.7238709677419</v>
      </c>
      <c r="AY43" s="87">
        <f>AY$7/Wochen!$J$21*Wochen!$J32</f>
        <v>404.7936476426799</v>
      </c>
      <c r="AZ43" s="87">
        <f>AZ$7/Wochen!$J$21*Wochen!$J32</f>
        <v>400.80833746898264</v>
      </c>
      <c r="BA43" s="87">
        <f>BA$7/Wochen!$K$21*Wochen!$K32</f>
        <v>411.42070863433094</v>
      </c>
      <c r="BB43" s="87">
        <f>BB$7/Wochen!$K$21*Wochen!$K32</f>
        <v>395.73443412452696</v>
      </c>
      <c r="BC43" s="87">
        <f>BC$7/Wochen!$K$21*Wochen!$K32</f>
        <v>412.79669762641902</v>
      </c>
      <c r="BD43" s="87">
        <f>BD$7/Wochen!$K$21*Wochen!$K32</f>
        <v>407.70553835569319</v>
      </c>
      <c r="BE43" s="87">
        <f>BE$7/Wochen!$K$21*Wochen!$K32</f>
        <v>410.87031303749569</v>
      </c>
      <c r="BF43" s="87">
        <f>BF$7/Wochen!$K$21*Wochen!$K32</f>
        <v>384.17612659098734</v>
      </c>
      <c r="BG43" s="87">
        <f>BG$7/Wochen!$K$21*Wochen!$K32</f>
        <v>377.29618163054698</v>
      </c>
      <c r="BH43" s="87">
        <f>BH$7/Wochen!$L$21*Wochen!$L32</f>
        <v>406.57142857142856</v>
      </c>
      <c r="BI43" s="87">
        <f>BI$7/Wochen!$L$21*Wochen!$L32</f>
        <v>407.52967772967776</v>
      </c>
      <c r="BJ43" s="87">
        <f>BJ$7/Wochen!$L$21*Wochen!$L32</f>
        <v>402.3277537277537</v>
      </c>
      <c r="BK43" s="87">
        <f>BK$7/Wochen!$L$21*Wochen!$L32</f>
        <v>409.44617604617605</v>
      </c>
      <c r="BL43" s="87"/>
      <c r="BM43" s="87">
        <f>BM$7/Wochen!$L$21*Wochen!$L32</f>
        <v>424.36748436748434</v>
      </c>
      <c r="BN43" s="87">
        <f>BN$7/Wochen!$L$21*Wochen!$L32</f>
        <v>404.51803751803754</v>
      </c>
      <c r="BO43" s="87">
        <f>BO$7/Wochen!$L$21*Wochen!$L32</f>
        <v>391.239442039442</v>
      </c>
      <c r="BP43" s="87">
        <f>BP$7/Wochen!$M$21*Wochen!$M32</f>
        <v>407.48472106781401</v>
      </c>
      <c r="BQ43" s="87">
        <f>BQ$7/Wochen!$M$21*Wochen!$M32</f>
        <v>417.15005133721212</v>
      </c>
      <c r="BR43" s="87">
        <f>BR$7/Wochen!$M$21*Wochen!$M32</f>
        <v>421.07221434508381</v>
      </c>
      <c r="BS43" s="87">
        <f>BS$7/Wochen!$M$21*Wochen!$M32</f>
        <v>426.67530435632909</v>
      </c>
      <c r="BT43" s="87">
        <f>BT$7/Wochen!$M$21*Wochen!$M32</f>
        <v>417.57028308805553</v>
      </c>
      <c r="BU43" s="87">
        <f>BU$7/Wochen!$M$21*Wochen!$M32</f>
        <v>393.61707328998193</v>
      </c>
      <c r="BV43" s="87">
        <f>BV$7/Wochen!$M$21*Wochen!$M32</f>
        <v>381.4303525155234</v>
      </c>
      <c r="BW43" s="87">
        <f>BW$7/Wochen!$N$21*Wochen!$N32</f>
        <v>384.39413993432686</v>
      </c>
      <c r="BX43" s="87">
        <f>BX$7/Wochen!$N$21*Wochen!$N32</f>
        <v>400.3696893154837</v>
      </c>
      <c r="BY43" s="87">
        <f>BY$7/Wochen!$N$21*Wochen!$N32</f>
        <v>403.31255367517053</v>
      </c>
      <c r="BZ43" s="87">
        <f>BZ$7/Wochen!$N$21*Wochen!$N32</f>
        <v>401.35064410204598</v>
      </c>
      <c r="CA43" s="87">
        <f>CA$7/Wochen!$N$21*Wochen!$N32</f>
        <v>403.87309926749174</v>
      </c>
      <c r="CB43" s="87">
        <f>CB$7/Wochen!$N$21*Wochen!$N32</f>
        <v>400.64996211164436</v>
      </c>
      <c r="CC43" s="87">
        <f>CC$7/Wochen!$N$21*Wochen!$N32</f>
        <v>380.04991159383684</v>
      </c>
      <c r="CD43" s="87">
        <f>CD$7/Wochen!$O$21*Wochen!$O32</f>
        <v>370.57788178376103</v>
      </c>
      <c r="CE43" s="87">
        <f>CE$7/Wochen!$O$21*Wochen!$O32</f>
        <v>363.7178691628103</v>
      </c>
      <c r="CF43" s="87">
        <f>CF$7/Wochen!$O$21*Wochen!$O32</f>
        <v>377.1634938998738</v>
      </c>
      <c r="CG43" s="87">
        <f>CG$7/Wochen!$O$21*Wochen!$O32</f>
        <v>379.77029869583504</v>
      </c>
      <c r="CH43" s="87">
        <f>CH$7/Wochen!$O$21*Wochen!$O32</f>
        <v>384.98390828775769</v>
      </c>
      <c r="CI43" s="87">
        <f>CI$7/Wochen!$O$21*Wochen!$O32</f>
        <v>374.5566891039125</v>
      </c>
      <c r="CJ43" s="87">
        <f>CJ$7/Wochen!$O$21*Wochen!$O32</f>
        <v>358.22985906604964</v>
      </c>
      <c r="CK43" s="87">
        <f>CK$7/Wochen!$P$21*Wochen!$P32</f>
        <v>366.56836547785798</v>
      </c>
      <c r="CL43" s="87">
        <f>CL$7/Wochen!$P$21*Wochen!$P32</f>
        <v>372.17767481952376</v>
      </c>
      <c r="CM43" s="87">
        <f>CM$7/Wochen!$P$21*Wochen!$P32</f>
        <v>376.24442409223144</v>
      </c>
      <c r="CN43" s="87">
        <f>CN$7/Wochen!$P$21*Wochen!$P32</f>
        <v>374.42139855619007</v>
      </c>
      <c r="CO43" s="87">
        <f>CO$7/Wochen!$P$21*Wochen!$P32</f>
        <v>393.9137485184786</v>
      </c>
      <c r="CP43" s="87">
        <f>CP$7/Wochen!$P$21*Wochen!$P32</f>
        <v>374.42139855619007</v>
      </c>
      <c r="CQ43" s="87">
        <f>CQ$7/Wochen!$P$21*Wochen!$P32</f>
        <v>345.25298997952808</v>
      </c>
      <c r="CR43" s="87">
        <f>CR$7/Wochen!$Q$21*Wochen!$Q32</f>
        <v>381.09078249692033</v>
      </c>
      <c r="CS43" s="87">
        <f>CS$7/Wochen!$Q$21*Wochen!$Q32</f>
        <v>387.12388195597453</v>
      </c>
      <c r="CT43" s="87">
        <f>CT$7/Wochen!$Q$21*Wochen!$Q32</f>
        <v>395.59895024369342</v>
      </c>
      <c r="CU43" s="87">
        <f>CU$7/Wochen!$Q$21*Wochen!$Q32</f>
        <v>400.77017835145409</v>
      </c>
      <c r="CV43" s="87">
        <f>CV$7/Wochen!$Q$21*Wochen!$Q32</f>
        <v>385.25649402817203</v>
      </c>
      <c r="CW43" s="87">
        <f>CW$7/Wochen!$Q$21*Wochen!$Q32</f>
        <v>379.94162069519575</v>
      </c>
      <c r="CX43" s="87">
        <f>CX$7/Wochen!$Q$21*Wochen!$Q32</f>
        <v>352.2180922285898</v>
      </c>
      <c r="CY43" s="87">
        <f>CY$7/Wochen!$R$21*Wochen!$R32</f>
        <v>373.75812233923375</v>
      </c>
      <c r="CZ43" s="87">
        <f>CZ$7/Wochen!$R$21*Wochen!$R32</f>
        <v>355.84012995742773</v>
      </c>
      <c r="DA43" s="87">
        <f>DA$7/Wochen!$R$21*Wochen!$R32</f>
        <v>367.87878108895364</v>
      </c>
      <c r="DB43" s="87">
        <f>DB$7/Wochen!$R$21*Wochen!$R32</f>
        <v>355.98011427291061</v>
      </c>
      <c r="DC43" s="87">
        <f>DC$7/Wochen!$R$21*Wochen!$R32</f>
        <v>351.78058480842486</v>
      </c>
      <c r="DD43" s="87">
        <f>DD$7/Wochen!$R$21*Wochen!$R32</f>
        <v>355.14020838001346</v>
      </c>
      <c r="DE43" s="87">
        <f>DE$7/Wochen!$R$21*Wochen!$R32</f>
        <v>338.62205915303605</v>
      </c>
      <c r="DF43" s="87">
        <f>DF$7/Wochen!$S$21*Wochen!$S32</f>
        <v>375.64398253081981</v>
      </c>
      <c r="DG43" s="87">
        <f>DG$7/Wochen!$S$21*Wochen!$S32</f>
        <v>362.84592846481291</v>
      </c>
      <c r="DH43" s="87">
        <f>DH$7/Wochen!$S$21*Wochen!$S32</f>
        <v>369.73718834650896</v>
      </c>
      <c r="DI43" s="87">
        <f>DI$7/Wochen!$S$21*Wochen!$S32</f>
        <v>368.89336060589306</v>
      </c>
      <c r="DJ43" s="87">
        <f>DJ$7/Wochen!$S$21*Wochen!$S32</f>
        <v>364.81485985958312</v>
      </c>
      <c r="DK43" s="87">
        <f>DK$7/Wochen!$S$21*Wochen!$S32</f>
        <v>352.15744375034546</v>
      </c>
      <c r="DL43" s="87">
        <f>DL$7/Wochen!$S$21*Wochen!$S32</f>
        <v>349.90723644203661</v>
      </c>
      <c r="DM43" s="87">
        <f>DM$7/Wochen!$T$21*Wochen!$T32</f>
        <v>335.97937856264667</v>
      </c>
      <c r="DN43" s="87">
        <f>DN$7/Wochen!$T$21*Wochen!$T32</f>
        <v>374.47557840616969</v>
      </c>
      <c r="DO43" s="87">
        <f>DO$7/Wochen!$T$21*Wochen!$T32</f>
        <v>373.09578629708284</v>
      </c>
      <c r="DP43" s="87">
        <f>DP$7/Wochen!$T$21*Wochen!$T32</f>
        <v>369.09438918073096</v>
      </c>
      <c r="DQ43" s="87">
        <f>DQ$7/Wochen!$T$21*Wochen!$T32</f>
        <v>357.91807309712755</v>
      </c>
      <c r="DR43" s="87">
        <f>DR$7/Wochen!$T$21*Wochen!$T32</f>
        <v>336.5312954062814</v>
      </c>
      <c r="DS43" s="87">
        <f>DS$7/Wochen!$T$21*Wochen!$T32</f>
        <v>321.90549904996084</v>
      </c>
      <c r="DT43" s="87">
        <f>DT$7/Wochen!$U$21*Wochen!$U32</f>
        <v>333.11568168519602</v>
      </c>
      <c r="DU43" s="87">
        <f>DU$7/Wochen!$U$21*Wochen!$U32</f>
        <v>349.54177881802224</v>
      </c>
      <c r="DV43" s="87">
        <f>DV$7/Wochen!$U$21*Wochen!$U32</f>
        <v>341.88554710356937</v>
      </c>
      <c r="DW43" s="87">
        <f>DW$7/Wochen!$U$21*Wochen!$U32</f>
        <v>340.35430076067877</v>
      </c>
      <c r="DX43" s="87">
        <f>DX$7/Wochen!$U$21*Wochen!$U32</f>
        <v>353.02188414277356</v>
      </c>
      <c r="DY43" s="87">
        <f>DY$7/Wochen!$U$21*Wochen!$U32</f>
        <v>342.99918080748972</v>
      </c>
      <c r="DZ43" s="87">
        <f>DZ$7/Wochen!$U$21*Wochen!$U32</f>
        <v>318.08162668227033</v>
      </c>
      <c r="EA43" s="87">
        <f>EA$7/Wochen!$V$21*Wochen!$V32</f>
        <v>346.79635471433579</v>
      </c>
      <c r="EB43" s="87">
        <f>EB$7/Wochen!$V$21*Wochen!$V32</f>
        <v>338.36926042762008</v>
      </c>
      <c r="EC43" s="87">
        <f>EC$7/Wochen!$V$21*Wochen!$V32</f>
        <v>359.7940764107957</v>
      </c>
      <c r="ED43" s="87">
        <f>ED$7/Wochen!$V$21*Wochen!$V32</f>
        <v>366.07868909919387</v>
      </c>
      <c r="EE43" s="87">
        <f>EE$7/Wochen!$V$21*Wochen!$V32</f>
        <v>365.79302488608482</v>
      </c>
      <c r="EF43" s="87">
        <f>EF$7/Wochen!$V$21*Wochen!$V32</f>
        <v>347.2248510339993</v>
      </c>
      <c r="EG43" s="87">
        <f>EG$7/Wochen!$V$21*Wochen!$V32</f>
        <v>320.94374342797056</v>
      </c>
      <c r="EH43" s="87">
        <f>EH$7/Wochen!$W$21*Wochen!$W32</f>
        <v>342.71273462315912</v>
      </c>
      <c r="EI43" s="87">
        <f>EI$7/Wochen!$W$21*Wochen!$W32</f>
        <v>346.66006352873234</v>
      </c>
      <c r="EJ43" s="87">
        <f>EJ$7/Wochen!$W$21*Wochen!$W32</f>
        <v>334.67710077967081</v>
      </c>
      <c r="EK43" s="87">
        <f>EK$7/Wochen!$W$21*Wochen!$W32</f>
        <v>353.56788911348542</v>
      </c>
      <c r="EL43" s="87">
        <f>EL$7/Wochen!$W$21*Wochen!$W32</f>
        <v>363.01328328039273</v>
      </c>
      <c r="EM43" s="87">
        <f>EM$7/Wochen!$W$21*Wochen!$W32</f>
        <v>360.75766676292233</v>
      </c>
      <c r="EN43" s="87">
        <f>EN$7/Wochen!$W$21*Wochen!$W32</f>
        <v>339.61126191163731</v>
      </c>
      <c r="EO43" s="87">
        <f>EO$7/Wochen!$X$21*Wochen!$X32</f>
        <v>347.32353629976581</v>
      </c>
      <c r="EP43" s="87">
        <f>EP$7/Wochen!$X$21*Wochen!$X32</f>
        <v>351.16288056206093</v>
      </c>
      <c r="EQ43" s="87">
        <f>EQ$7/Wochen!$X$21*Wochen!$X32</f>
        <v>332.51463700234189</v>
      </c>
      <c r="ER43" s="87">
        <f>ER$7/Wochen!$X$21*Wochen!$X32</f>
        <v>331.00632318501175</v>
      </c>
      <c r="ES43" s="87">
        <f>ES$7/Wochen!$X$21*Wochen!$X32</f>
        <v>348.00913348946136</v>
      </c>
      <c r="ET43" s="87">
        <f>ET$7/Wochen!$X$21*Wochen!$X32</f>
        <v>320.17388758782204</v>
      </c>
      <c r="EU43" s="87">
        <f>EU$7/Wochen!$X$21*Wochen!$X32</f>
        <v>311.80960187353628</v>
      </c>
      <c r="EV43" s="87">
        <f>EV$7/Wochen!$Y$21*Wochen!$Y32</f>
        <v>347.70114059452754</v>
      </c>
      <c r="EW43" s="87">
        <f>EW$7/Wochen!$Y$21*Wochen!$Y32</f>
        <v>331.51917735358427</v>
      </c>
      <c r="EX43" s="87">
        <f>EX$7/Wochen!$Y$21*Wochen!$Y32</f>
        <v>339.11766444063591</v>
      </c>
      <c r="EY43" s="87">
        <f>EY$7/Wochen!$Y$21*Wochen!$Y32</f>
        <v>322.23213758052128</v>
      </c>
      <c r="EZ43" s="87">
        <f>EZ$7/Wochen!$Y$21*Wochen!$Y32</f>
        <v>343.76118432716737</v>
      </c>
      <c r="FA43" s="87">
        <f>FA$7/Wochen!$Y$21*Wochen!$Y32</f>
        <v>346.15330063235035</v>
      </c>
      <c r="FB43" s="87">
        <f>FB$7/Wochen!$Y$21*Wochen!$Y32</f>
        <v>350.51539507121333</v>
      </c>
      <c r="FC43" s="87">
        <f>FC$7/Wochen!$Z$21*Wochen!$Z32</f>
        <v>367.31484763592709</v>
      </c>
      <c r="FD43" s="87">
        <f>FD$7/Wochen!$Z$21*Wochen!$Z32</f>
        <v>383.15476530787259</v>
      </c>
      <c r="FE43" s="87">
        <f>FE$7/Wochen!$Z$21*Wochen!$Z32</f>
        <v>393.00120061746037</v>
      </c>
      <c r="FF43" s="87">
        <f>FF$7/Wochen!$Z$21*Wochen!$Z32</f>
        <v>358.46732605339889</v>
      </c>
      <c r="FG43" s="87">
        <f>FG$7/Wochen!$Z$21*Wochen!$Z32</f>
        <v>332.63827111085703</v>
      </c>
      <c r="FH43" s="87">
        <f>FH$7/Wochen!$Z$21*Wochen!$Z32</f>
        <v>338.91715739523181</v>
      </c>
      <c r="FI43" s="87">
        <f>FI$7/Wochen!$Z$21*Wochen!$Z32</f>
        <v>322.50643187925215</v>
      </c>
      <c r="FJ43" s="87">
        <f>FJ$7/Wochen!$AA$21*Wochen!$AA32</f>
        <v>314.23726037369568</v>
      </c>
      <c r="FK43" s="87">
        <f>FK$7/Wochen!$AA$21*Wochen!$AA32</f>
        <v>333.0163795195341</v>
      </c>
      <c r="FL43" s="87">
        <f>FL$7/Wochen!$AA$21*Wochen!$AA32</f>
        <v>334.26832079592333</v>
      </c>
      <c r="FM43" s="87">
        <f>FM$7/Wochen!$AA$21*Wochen!$AA32</f>
        <v>322.30532637709291</v>
      </c>
      <c r="FN43" s="87">
        <f>FN$7/Wochen!$AA$21*Wochen!$AA32</f>
        <v>341.36265469546231</v>
      </c>
      <c r="FO43" s="87">
        <f>FO$7/Wochen!$AA$21*Wochen!$AA32</f>
        <v>334.54652996845425</v>
      </c>
      <c r="FP43" s="87">
        <f>FP$7/Wochen!$AA$21*Wochen!$AA32</f>
        <v>313.26352826983742</v>
      </c>
      <c r="FQ43" s="87">
        <f>FQ$7/Wochen!$AB$21*Wochen!$AB32</f>
        <v>315.30644870485003</v>
      </c>
      <c r="FR43" s="87">
        <f>FR$7/Wochen!$AB$21*Wochen!$AB32</f>
        <v>345.89999399002346</v>
      </c>
      <c r="FS43" s="87">
        <f>FS$7/Wochen!$AB$21*Wochen!$AB32</f>
        <v>366.02007332171399</v>
      </c>
      <c r="FT43" s="87">
        <f>FT$7/Wochen!$AB$21*Wochen!$AB32</f>
        <v>333.08377907326161</v>
      </c>
      <c r="FU43" s="87">
        <f>FU$7/Wochen!$AB$21*Wochen!$AB32</f>
        <v>321.3700342568664</v>
      </c>
      <c r="FV43" s="87">
        <f>FV$7/Wochen!$AB$21*Wochen!$AB32</f>
        <v>306.21107037682549</v>
      </c>
      <c r="FW43" s="87">
        <f>FW$7/Wochen!$AB$21*Wochen!$AB32</f>
        <v>305.10860027645896</v>
      </c>
      <c r="FX43" s="87">
        <f>FX$7/Wochen!$AC$21*Wochen!$AC32</f>
        <v>334.54604308516576</v>
      </c>
      <c r="FY43" s="87">
        <f>FY$7/Wochen!$AC$21*Wochen!$AC32</f>
        <v>357.78591360642929</v>
      </c>
      <c r="FZ43" s="87">
        <f>FZ$7/Wochen!$AC$21*Wochen!$AC32</f>
        <v>387.91667596830007</v>
      </c>
      <c r="GA43" s="87">
        <f>GA$7/Wochen!$AC$21*Wochen!$AC32</f>
        <v>362.1096104475946</v>
      </c>
      <c r="GB43" s="87">
        <f>GB$7/Wochen!$AC$21*Wochen!$AC32</f>
        <v>321.9802991405291</v>
      </c>
      <c r="GC43" s="87">
        <f>GC$7/Wochen!$AC$21*Wochen!$AC32</f>
        <v>318.73752650965514</v>
      </c>
      <c r="GD43" s="87">
        <f>GD$7/Wochen!$AC$21*Wochen!$AC32</f>
        <v>337.9239312423262</v>
      </c>
      <c r="GE43" s="87">
        <f>GE$7/Wochen!$AD$21*Wochen!$AD32</f>
        <v>365.4055099081682</v>
      </c>
      <c r="GF43" s="87">
        <f>GF$7/Wochen!$AD$21*Wochen!$AD32</f>
        <v>324.75833736104403</v>
      </c>
      <c r="GG43" s="87">
        <f>GG$7/Wochen!$AD$21*Wochen!$AD32</f>
        <v>321.96471725471241</v>
      </c>
      <c r="GH43" s="87">
        <f>GH$7/Wochen!$AD$21*Wochen!$AD32</f>
        <v>327.83131947800871</v>
      </c>
      <c r="GI43" s="87">
        <f>GI$7/Wochen!$AD$21*Wochen!$AD32</f>
        <v>340.54229096181734</v>
      </c>
      <c r="GJ43" s="87">
        <f>GJ$7/Wochen!$AD$21*Wochen!$AD32</f>
        <v>326.57419043015955</v>
      </c>
      <c r="GK43" s="87">
        <f>GK$7/Wochen!$AD$21*Wochen!$AD32</f>
        <v>304.92363460608988</v>
      </c>
      <c r="GL43" s="87">
        <f>GL$7/Wochen!$AE$21*Wochen!$AE32</f>
        <v>299.1107298241314</v>
      </c>
      <c r="GM43" s="87">
        <f>GM$7/Wochen!$AE$21*Wochen!$AE32</f>
        <v>312.94956798823461</v>
      </c>
      <c r="GN43" s="87">
        <f>GN$7/Wochen!$AE$21*Wochen!$AE32</f>
        <v>318.56731417366257</v>
      </c>
      <c r="GO43" s="87">
        <f>GO$7/Wochen!$AE$21*Wochen!$AE32</f>
        <v>331.99509773883204</v>
      </c>
      <c r="GP43" s="87">
        <f>GP$7/Wochen!$AE$21*Wochen!$AE32</f>
        <v>338.5719713217722</v>
      </c>
      <c r="GQ43" s="87">
        <f>GQ$7/Wochen!$AE$21*Wochen!$AE32</f>
        <v>322.67786016300016</v>
      </c>
      <c r="GR43" s="87">
        <f>GR$7/Wochen!$AE$21*Wochen!$AE32</f>
        <v>312.12745879036703</v>
      </c>
      <c r="GS43" s="87">
        <f>GS$7/Wochen!$AF$21*Wochen!$AF32</f>
        <v>312.19102990033224</v>
      </c>
      <c r="GT43" s="87">
        <f>GT$7/Wochen!$AF$21*Wochen!$AF32</f>
        <v>318.41860465116281</v>
      </c>
      <c r="GU43" s="87">
        <f>GU$7/Wochen!$AF$21*Wochen!$AF32</f>
        <v>316.79401993355481</v>
      </c>
      <c r="GV43" s="87">
        <f>GV$7/Wochen!$AF$21*Wochen!$AF32</f>
        <v>324.24003322259136</v>
      </c>
      <c r="GW43" s="87">
        <f>GW$7/Wochen!$AF$21*Wochen!$AF32</f>
        <v>348.33803986710961</v>
      </c>
      <c r="GX43" s="87">
        <f>GX$7/Wochen!$AF$21*Wochen!$AF32</f>
        <v>344.00581395348837</v>
      </c>
      <c r="GY43" s="87">
        <f>GY$7/Wochen!$AF$21*Wochen!$AF32</f>
        <v>318.01245847176079</v>
      </c>
      <c r="GZ43" s="87">
        <f>GZ$7/Wochen!$AG$21*Wochen!$AG32</f>
        <v>325.82516556291387</v>
      </c>
      <c r="HA43" s="87">
        <f>HA$7/Wochen!$AG$21*Wochen!$AG32</f>
        <v>326.22511462047885</v>
      </c>
      <c r="HB43" s="87">
        <f>HB$7/Wochen!$AG$21*Wochen!$AG32</f>
        <v>365.15348955680082</v>
      </c>
      <c r="HC43" s="87">
        <f>HC$7/Wochen!$AG$21*Wochen!$AG32</f>
        <v>400.74895568008151</v>
      </c>
      <c r="HD43" s="87">
        <f>HD$7/Wochen!$AG$21*Wochen!$AG32</f>
        <v>439.01074885379518</v>
      </c>
      <c r="HE43" s="87">
        <f>HE$7/Wochen!$AG$21*Wochen!$AG32</f>
        <v>407.41477330616408</v>
      </c>
      <c r="HF43" s="87">
        <f>HF$7/Wochen!$AG$21*Wochen!$AG32</f>
        <v>352.62175241976564</v>
      </c>
      <c r="HG43" s="87">
        <f>HG$7/Wochen!$AH$21*Wochen!$AH32</f>
        <v>340.05130914641308</v>
      </c>
      <c r="HH43" s="87">
        <f>HH$7/Wochen!$AH$21*Wochen!$AH32</f>
        <v>343.21580368674415</v>
      </c>
      <c r="HI43" s="87">
        <f>HI$7/Wochen!$AH$21*Wochen!$AH32</f>
        <v>314.73535282376423</v>
      </c>
      <c r="HJ43" s="87">
        <f>HJ$7/Wochen!$AH$21*Wochen!$AH32</f>
        <v>313.54866737114008</v>
      </c>
      <c r="HK43" s="87">
        <f>HK$7/Wochen!$AH$21*Wochen!$AH32</f>
        <v>327.39333098508865</v>
      </c>
      <c r="HL43" s="87">
        <f>HL$7/Wochen!$AH$21*Wochen!$AH32</f>
        <v>316.97686978983211</v>
      </c>
      <c r="HM43" s="87">
        <f>HM$7/Wochen!$AH$21*Wochen!$AH32</f>
        <v>290.0786661970177</v>
      </c>
      <c r="HN43" s="87">
        <f>HN$7/Wochen!$AI$21*Wochen!$AI32</f>
        <v>336.02140266021763</v>
      </c>
      <c r="HO43" s="87">
        <f>HO$7/Wochen!$AI$21*Wochen!$AI32</f>
        <v>350.15314389359128</v>
      </c>
      <c r="HP43" s="87">
        <f>HP$7/Wochen!$AI$21*Wochen!$AI32</f>
        <v>358.57509068923821</v>
      </c>
      <c r="HQ43" s="87">
        <f>HQ$7/Wochen!$AI$21*Wochen!$AI32</f>
        <v>322.31789600967352</v>
      </c>
      <c r="HR43" s="87">
        <f>HR$7/Wochen!$AI$21*Wochen!$AI32</f>
        <v>351.00961305925034</v>
      </c>
      <c r="HS43" s="87">
        <f>HS$7/Wochen!$AI$21*Wochen!$AI32</f>
        <v>338.87629987908105</v>
      </c>
      <c r="HT43" s="87">
        <f>HT$7/Wochen!$AI$21*Wochen!$AI32</f>
        <v>304.04655380894803</v>
      </c>
      <c r="HU43" s="87">
        <f>HU$7/Wochen!$AJ$21*Wochen!$AJ32</f>
        <v>308.51788628090878</v>
      </c>
      <c r="HV43" s="87">
        <f>HV$7/Wochen!$AJ$21*Wochen!$AJ32</f>
        <v>293.48474959206726</v>
      </c>
      <c r="HW43" s="87">
        <f>HW$7/Wochen!$AJ$21*Wochen!$AJ32</f>
        <v>299.03752981046819</v>
      </c>
      <c r="HX43" s="87">
        <f>HX$7/Wochen!$AJ$21*Wochen!$AJ32</f>
        <v>303.50684071796155</v>
      </c>
      <c r="HY43" s="87">
        <f>HY$7/Wochen!$AJ$21*Wochen!$AJ32</f>
        <v>324.36362495293088</v>
      </c>
      <c r="HZ43" s="87">
        <f>HZ$7/Wochen!$AJ$21*Wochen!$AJ32</f>
        <v>309.87222291954311</v>
      </c>
      <c r="IA43" s="87">
        <f>IA$7/Wochen!$AJ$21*Wochen!$AJ32</f>
        <v>319.21714572612024</v>
      </c>
      <c r="IB43" s="87">
        <f>IB$7/Wochen!$AK$21*Wochen!$AK32</f>
        <v>320.61120334501629</v>
      </c>
      <c r="IC43" s="87">
        <f>IC$7/Wochen!$AK$21*Wochen!$AK32</f>
        <v>319.3566377667097</v>
      </c>
      <c r="ID43" s="87">
        <f>ID$7/Wochen!$AK$21*Wochen!$AK32</f>
        <v>302.21090819651971</v>
      </c>
      <c r="IE43" s="87">
        <f>IE$7/Wochen!$AK$21*Wochen!$AK32</f>
        <v>313.64139457664641</v>
      </c>
      <c r="IF43" s="87">
        <f>IF$7/Wochen!$AK$21*Wochen!$AK32</f>
        <v>323.95671155383383</v>
      </c>
      <c r="IG43" s="87">
        <f>IG$7/Wochen!$AK$21*Wochen!$AK32</f>
        <v>333.1568591280822</v>
      </c>
      <c r="IH43" s="87">
        <f>IH$7/Wochen!$AK$21*Wochen!$AK32</f>
        <v>354.06628543319187</v>
      </c>
      <c r="II43" s="87">
        <f>II$7/Wochen!$AL$21*Wochen!$AL32</f>
        <v>346.43306684810341</v>
      </c>
      <c r="IJ43" s="87">
        <f>IJ$7/Wochen!$AL$21*Wochen!$AL32</f>
        <v>347.36973408175993</v>
      </c>
      <c r="IK43" s="87">
        <f>IK$7/Wochen!$AL$21*Wochen!$AL32</f>
        <v>354.06021432216357</v>
      </c>
      <c r="IL43" s="87">
        <f>IL$7/Wochen!$AL$21*Wochen!$AL32</f>
        <v>342.15115949424506</v>
      </c>
      <c r="IM43" s="87">
        <f>IM$7/Wochen!$AL$21*Wochen!$AL32</f>
        <v>328.63638940862961</v>
      </c>
      <c r="IN43" s="87">
        <f>IN$7/Wochen!$AL$21*Wochen!$AL32</f>
        <v>320.87543232976128</v>
      </c>
      <c r="IO43" s="87">
        <f>IO$7/Wochen!$AL$21*Wochen!$AL32</f>
        <v>320.47400351533707</v>
      </c>
      <c r="IP43" s="87">
        <f>IP$7/Wochen!$AM$21*Wochen!$AM32</f>
        <v>307.34256942707032</v>
      </c>
      <c r="IQ43" s="87">
        <f>IQ$7/Wochen!$AM$21*Wochen!$AM32</f>
        <v>306.11483612709532</v>
      </c>
      <c r="IR43" s="87">
        <f>IR$7/Wochen!$AM$21*Wochen!$AM32</f>
        <v>327.53196147110333</v>
      </c>
      <c r="IS43" s="87">
        <f>IS$7/Wochen!$AM$21*Wochen!$AM32</f>
        <v>321.39329497122839</v>
      </c>
      <c r="IT43" s="87">
        <f>IT$7/Wochen!$AM$21*Wochen!$AM32</f>
        <v>306.11483612709532</v>
      </c>
      <c r="IU43" s="87">
        <f>IU$7/Wochen!$AM$21*Wochen!$AM32</f>
        <v>303.79578433825367</v>
      </c>
      <c r="IV43" s="87">
        <f>IV$7/Wochen!$AM$21*Wochen!$AM32</f>
        <v>308.70671753815361</v>
      </c>
      <c r="IW43" s="87">
        <f>IW$7/Wochen!$AN$21*Wochen!$AN32</f>
        <v>327.11819910445928</v>
      </c>
      <c r="IX43" s="87">
        <f>IX$7/Wochen!$AN$21*Wochen!$AN32</f>
        <v>310.92694596086614</v>
      </c>
      <c r="IY43" s="87">
        <f>IY$7/Wochen!$AN$21*Wochen!$AN32</f>
        <v>315.45500828068452</v>
      </c>
      <c r="IZ43" s="87">
        <f>IZ$7/Wochen!$AN$21*Wochen!$AN32</f>
        <v>321.76685272649206</v>
      </c>
      <c r="JA43" s="87">
        <f>JA$7/Wochen!$AN$21*Wochen!$AN32</f>
        <v>329.99969330798012</v>
      </c>
      <c r="JB43" s="87">
        <f>JB$7/Wochen!$AN$21*Wochen!$AN32</f>
        <v>322.31570876525791</v>
      </c>
      <c r="JC43" s="87">
        <f>JC$7/Wochen!$AN$21*Wochen!$AN32</f>
        <v>309.41759185425997</v>
      </c>
      <c r="JD43" s="87">
        <f>JD$7/Wochen!$AO$21*Wochen!$AO32</f>
        <v>323.65939393939391</v>
      </c>
      <c r="JE43" s="87">
        <f>JE$7/Wochen!$AO$21*Wochen!$AO32</f>
        <v>327.63151515151515</v>
      </c>
      <c r="JF43" s="87">
        <f>JF$7/Wochen!$AO$21*Wochen!$AO32</f>
        <v>323.11151515151516</v>
      </c>
      <c r="JG43" s="87">
        <f>JG$7/Wochen!$AO$21*Wochen!$AO32</f>
        <v>319.9612121212121</v>
      </c>
      <c r="JH43" s="87">
        <f>JH$7/Wochen!$AO$21*Wochen!$AO32</f>
        <v>319.9612121212121</v>
      </c>
      <c r="JI43" s="87">
        <f>JI$7/Wochen!$AO$21*Wochen!$AO32</f>
        <v>326.5357575757576</v>
      </c>
      <c r="JJ43" s="87">
        <f>JJ$7/Wochen!$AO$21*Wochen!$AO32</f>
        <v>319.13939393939393</v>
      </c>
      <c r="JK43" s="87">
        <f>JK$7/Wochen!$AP$21*Wochen!$AP32</f>
        <v>345.87828985174121</v>
      </c>
      <c r="JL43" s="87">
        <f>JL$7/Wochen!$AP$21*Wochen!$AP32</f>
        <v>337.63021491782553</v>
      </c>
      <c r="JM43" s="87">
        <f>JM$7/Wochen!$AP$21*Wochen!$AP32</f>
        <v>352.90943569704632</v>
      </c>
      <c r="JN43" s="87">
        <f>JN$7/Wochen!$AP$21*Wochen!$AP32</f>
        <v>337.63021491782553</v>
      </c>
      <c r="JO43" s="87">
        <f>JO$7/Wochen!$AP$21*Wochen!$AP32</f>
        <v>341.68664521319391</v>
      </c>
      <c r="JP43" s="87">
        <f>JP$7/Wochen!$AP$21*Wochen!$AP32</f>
        <v>312.75077577289966</v>
      </c>
      <c r="JQ43" s="87">
        <f>JQ$7/Wochen!$AP$21*Wochen!$AP32</f>
        <v>324.5144236294679</v>
      </c>
      <c r="JR43" s="87">
        <f>JR$7/Wochen!$AP$21*Wochen!$AQ32</f>
        <v>327.99275945293647</v>
      </c>
      <c r="JS43" s="87">
        <f>JS$7/Wochen!$AP$21*Wochen!$AQ32</f>
        <v>339.17739340305712</v>
      </c>
      <c r="JT43" s="87">
        <f>JT$7/Wochen!$AP$21*Wochen!$AQ32</f>
        <v>332.57441673370874</v>
      </c>
      <c r="JU43" s="87">
        <f>JU$7/Wochen!$AP$21*Wochen!$AQ32</f>
        <v>315.46057924376504</v>
      </c>
      <c r="JV43" s="87">
        <f>JV$7/Wochen!$AP$21*Wochen!$AQ32</f>
        <v>338.90788415124695</v>
      </c>
      <c r="JW43" s="87">
        <f>JW$7/Wochen!$AP$21*Wochen!$AQ32</f>
        <v>320.98551890587288</v>
      </c>
      <c r="JX43" s="87">
        <f>JX$7/Wochen!$AP$21*Wochen!$AQ32</f>
        <v>302.11987127916331</v>
      </c>
      <c r="JY43" s="87">
        <f>JY$7/Wochen!$AR$21*Wochen!$AR32</f>
        <v>327.54205819087514</v>
      </c>
      <c r="JZ43" s="87">
        <f>JZ$7/Wochen!$AR$21*Wochen!$AR32</f>
        <v>347.90241141175142</v>
      </c>
      <c r="KA43" s="87">
        <f>KA$7/Wochen!$AR$21*Wochen!$AR32</f>
        <v>355.00803803917125</v>
      </c>
      <c r="KB43" s="87">
        <f>KB$7/Wochen!$AR$21*Wochen!$AR32</f>
        <v>343.80301143439374</v>
      </c>
      <c r="KC43" s="87">
        <f>KC$7/Wochen!$AR$21*Wochen!$AR32</f>
        <v>338.47379146382883</v>
      </c>
      <c r="KD43" s="87">
        <f>KD$7/Wochen!$AR$21*Wochen!$AR32</f>
        <v>349.67881806860635</v>
      </c>
      <c r="KE43" s="87">
        <f>KE$7/Wochen!$AR$21*Wochen!$AR32</f>
        <v>351.59187139137322</v>
      </c>
      <c r="KF43" s="87">
        <f>KF$7/Wochen!$AS$21*Wochen!$AS32</f>
        <v>362.47349404392253</v>
      </c>
      <c r="KG43" s="87">
        <f>KG$7/Wochen!$AS$21*Wochen!$AS32</f>
        <v>361.38457629989273</v>
      </c>
      <c r="KH43" s="87">
        <f>KH$7/Wochen!$AS$21*Wochen!$AS32</f>
        <v>350.76762829560209</v>
      </c>
      <c r="KI43" s="87">
        <f>KI$7/Wochen!$AS$21*Wochen!$AS32</f>
        <v>322.59188166883081</v>
      </c>
      <c r="KJ43" s="87">
        <f>KJ$7/Wochen!$AS$21*Wochen!$AS32</f>
        <v>347.90921921752386</v>
      </c>
      <c r="KK43" s="87">
        <f>KK$7/Wochen!$AS$21*Wochen!$AS32</f>
        <v>346.68418675549032</v>
      </c>
      <c r="KL43" s="87">
        <f>KL$7/Wochen!$AS$21*Wochen!$AS32</f>
        <v>319.18901371873767</v>
      </c>
      <c r="KM43" s="87">
        <f>KM$7/Wochen!$AT$21*Wochen!$AT32</f>
        <v>339.37375194782709</v>
      </c>
      <c r="KN43" s="87">
        <f>KN$7/Wochen!$AT$21*Wochen!$AT32</f>
        <v>330.5100132740809</v>
      </c>
      <c r="KO43" s="87">
        <f>KO$7/Wochen!$AT$21*Wochen!$AT32</f>
        <v>329.56991977838061</v>
      </c>
      <c r="KP43" s="87">
        <f>KP$7/Wochen!$AT$21*Wochen!$AT32</f>
        <v>342.05973336411381</v>
      </c>
      <c r="KQ43" s="87">
        <f>KQ$7/Wochen!$AT$21*Wochen!$AT32</f>
        <v>344.07421942632885</v>
      </c>
      <c r="KR43" s="87">
        <f>KR$7/Wochen!$AT$21*Wochen!$AT32</f>
        <v>322.8549662376638</v>
      </c>
      <c r="KS43" s="87">
        <f>KS$7/Wochen!$AT$21*Wochen!$AT32</f>
        <v>318.55739597160499</v>
      </c>
      <c r="KT43" s="87">
        <f>KT$7/Wochen!$AU$21*Wochen!$AU32</f>
        <v>339.18046660567245</v>
      </c>
      <c r="KU43" s="87">
        <f>KU$7/Wochen!$AU$21*Wochen!$AU32</f>
        <v>333.17108874656907</v>
      </c>
      <c r="KV43" s="87">
        <f>KV$7/Wochen!$AU$21*Wochen!$AU32</f>
        <v>345.18984446477589</v>
      </c>
      <c r="KW43" s="87">
        <f>KW$7/Wochen!$AU$21*Wochen!$AU32</f>
        <v>356.9290942360476</v>
      </c>
      <c r="KX43" s="87">
        <f>KX$7/Wochen!$AU$21*Wochen!$AU32</f>
        <v>350.50045745654165</v>
      </c>
      <c r="KY43" s="87">
        <f>KY$7/Wochen!$AU$21*Wochen!$AU32</f>
        <v>364.33600182982616</v>
      </c>
      <c r="KZ43" s="87">
        <f>KZ$7/Wochen!$AU$21*Wochen!$AU32</f>
        <v>354.69304666056723</v>
      </c>
      <c r="LA43" s="87">
        <f>LA$7/Wochen!$AV$21*Wochen!$AV32</f>
        <v>354.35892267204207</v>
      </c>
      <c r="LB43" s="87">
        <f>LB$7/Wochen!$AV$21*Wochen!$AV32</f>
        <v>344.92883140153424</v>
      </c>
      <c r="LC43" s="87">
        <f>LC$7/Wochen!$AV$21*Wochen!$AV32</f>
        <v>345.06164958844278</v>
      </c>
      <c r="LD43" s="87">
        <f>LD$7/Wochen!$AV$21*Wochen!$AV32</f>
        <v>338.28792205610614</v>
      </c>
      <c r="LE43" s="87">
        <f>LE$7/Wochen!$AV$21*Wochen!$AV32</f>
        <v>340.147376672826</v>
      </c>
      <c r="LF43" s="87">
        <f>LF$7/Wochen!$AV$21*Wochen!$AV32</f>
        <v>332.97519457976369</v>
      </c>
      <c r="LG43" s="87">
        <f>LG$7/Wochen!$AV$21*Wochen!$AV32</f>
        <v>316.24010302928491</v>
      </c>
      <c r="LH43" s="87">
        <f>LH$7/Wochen!$AW$21*Wochen!$AW32</f>
        <v>355.61473522640063</v>
      </c>
      <c r="LI43" s="87">
        <f>LI$7/Wochen!$AW$21*Wochen!$AW32</f>
        <v>347.90132660892448</v>
      </c>
      <c r="LJ43" s="87">
        <f>LJ$7/Wochen!$AW$21*Wochen!$AW32</f>
        <v>347.90132660892448</v>
      </c>
      <c r="LK43" s="87">
        <f>LK$7/Wochen!$AW$21*Wochen!$AW32</f>
        <v>343.77864269268724</v>
      </c>
      <c r="LL43" s="87">
        <f>LL$7/Wochen!$AW$21*Wochen!$AW32</f>
        <v>349.63019405766914</v>
      </c>
      <c r="LM43" s="87">
        <f>LM$7/Wochen!$AW$21*Wochen!$AW32</f>
        <v>339.92193838394917</v>
      </c>
      <c r="LN43" s="87">
        <f>LN$7/Wochen!$AW$21*Wochen!$AW32</f>
        <v>341.25183642144503</v>
      </c>
      <c r="LO43" s="87">
        <f>LO$7/Wochen!$AX$21*Wochen!$AX32</f>
        <v>343.2079848934448</v>
      </c>
      <c r="LP43" s="87">
        <f>LP$7/Wochen!$AX$21*Wochen!$AX32</f>
        <v>345.30391151874829</v>
      </c>
      <c r="LQ43" s="87">
        <f>LQ$7/Wochen!$AX$21*Wochen!$AX32</f>
        <v>347.66182897221478</v>
      </c>
      <c r="LR43" s="87">
        <f>LR$7/Wochen!$AX$21*Wochen!$AX32</f>
        <v>352.11567305098458</v>
      </c>
      <c r="LS43" s="87">
        <f>LS$7/Wochen!$AX$21*Wochen!$AX32</f>
        <v>352.90164553547345</v>
      </c>
      <c r="LT43" s="87">
        <f>LT$7/Wochen!$AX$21*Wochen!$AX32</f>
        <v>348.84078769894796</v>
      </c>
      <c r="LU43" s="87">
        <f>LU$7/Wochen!$AX$21*Wochen!$AX32</f>
        <v>337.96816833018613</v>
      </c>
      <c r="LV43" s="87">
        <f>LV$7/Wochen!$AY$21*Wochen!$AY32</f>
        <v>369.75222000968733</v>
      </c>
      <c r="LW43" s="87">
        <f>LW$7/Wochen!$AY$21*Wochen!$AY32</f>
        <v>370.29858457564183</v>
      </c>
      <c r="LX43" s="87">
        <f>LX$7/Wochen!$AY$21*Wochen!$AY32</f>
        <v>372.48404283945968</v>
      </c>
      <c r="LY43" s="87">
        <f>LY$7/Wochen!$AY$21*Wochen!$AY32</f>
        <v>365.51789462354014</v>
      </c>
      <c r="LZ43" s="87">
        <f>LZ$7/Wochen!$AY$21*Wochen!$AY32</f>
        <v>374.12313653732303</v>
      </c>
      <c r="MA43" s="87">
        <f>MA$7/Wochen!$AY$21*Wochen!$AY32</f>
        <v>345.4389968247134</v>
      </c>
      <c r="MB43" s="87">
        <f>MB$7/Wochen!$AY$21*Wochen!$AY32</f>
        <v>340.38512458963459</v>
      </c>
      <c r="MC43" s="87">
        <f>MC$7/Wochen!$AZ$21*Wochen!$AZ32</f>
        <v>352.05088021731183</v>
      </c>
      <c r="MD43" s="87">
        <f>MD$7/Wochen!$AZ$21*Wochen!$AZ32</f>
        <v>346.64263699524633</v>
      </c>
      <c r="ME43" s="87">
        <f>ME$7/Wochen!$AZ$21*Wochen!$AZ32</f>
        <v>346.90017238677325</v>
      </c>
      <c r="MF43" s="87">
        <f>MF$7/Wochen!$AZ$21*Wochen!$AZ32</f>
        <v>348.70292012746177</v>
      </c>
      <c r="MG43" s="87">
        <f>MG$7/Wochen!$AZ$21*Wochen!$AZ32</f>
        <v>364.54134670636785</v>
      </c>
      <c r="MH43" s="87">
        <f>MH$7/Wochen!$AZ$21*Wochen!$AZ32</f>
        <v>347.54401086559056</v>
      </c>
      <c r="MI43" s="87">
        <f>MI$7/Wochen!$AZ$21*Wochen!$AZ32</f>
        <v>358.61803270124847</v>
      </c>
      <c r="MJ43" s="87">
        <f>MJ$7/Wochen!$BA$21*Wochen!$BA32</f>
        <v>380.83367362965288</v>
      </c>
      <c r="MK43" s="87">
        <f>MK$7/Wochen!$BA$21*Wochen!$BA32</f>
        <v>360.05842626040521</v>
      </c>
      <c r="ML43" s="87">
        <f>ML$7/Wochen!$BA$21*Wochen!$BA32</f>
        <v>372.02827077116376</v>
      </c>
      <c r="MM43" s="87">
        <f>MM$7/Wochen!$BA$21*Wochen!$BA32</f>
        <v>386.88738809486415</v>
      </c>
      <c r="MN43" s="87">
        <f>MN$7/Wochen!$BA$21*Wochen!$BA32</f>
        <v>383.86053086225854</v>
      </c>
      <c r="MO43" s="87">
        <f>MO$7/Wochen!$BA$21*Wochen!$BA32</f>
        <v>381.38401130830846</v>
      </c>
      <c r="MP43" s="87">
        <f>MP$7/Wochen!$BA$21*Wochen!$BA32</f>
        <v>362.94769907334694</v>
      </c>
      <c r="MQ43" s="87">
        <f>MQ$7/Wochen!$BB$21*Wochen!$BB32</f>
        <v>346.6301542335537</v>
      </c>
      <c r="MR43" s="87">
        <f>MR$7/Wochen!$BB$21*Wochen!$BB32</f>
        <v>384.42471933690064</v>
      </c>
      <c r="MS43" s="87">
        <f>MS$7/Wochen!$BB$21*Wochen!$BB32</f>
        <v>367.41716504039448</v>
      </c>
      <c r="MT43" s="87">
        <f>MT$7/Wochen!$BB$21*Wochen!$BB32</f>
        <v>374.70611688175427</v>
      </c>
      <c r="MU43" s="87">
        <f>MU$7/Wochen!$BB$21*Wochen!$BB32</f>
        <v>378.08063162312459</v>
      </c>
      <c r="MV43" s="87">
        <f>MV$7/Wochen!$BB$21*Wochen!$BB32</f>
        <v>367.55214563004932</v>
      </c>
      <c r="MW43" s="87">
        <f>MW$7/Wochen!$BB$21*Wochen!$BB32</f>
        <v>354.189067254223</v>
      </c>
      <c r="MX43" s="87">
        <f>MX$7/Wochen!$BC$21*Wochen!$BC32</f>
        <v>361.3205888815645</v>
      </c>
      <c r="MY43" s="87">
        <f>MY$7/Wochen!$BC$21*Wochen!$BC32</f>
        <v>338.57558778290485</v>
      </c>
      <c r="MZ43" s="87">
        <f>MZ$7/Wochen!$BC$21*Wochen!$BC32</f>
        <v>335.97615908591519</v>
      </c>
      <c r="NA43" s="87">
        <f>NA$7/Wochen!$BC$21*Wochen!$BC32</f>
        <v>332.20698747528013</v>
      </c>
      <c r="NB43" s="87">
        <f>NB$7/Wochen!$BC$21*Wochen!$BC32</f>
        <v>344.81421665568007</v>
      </c>
      <c r="NC43" s="87">
        <f>NC$7/Wochen!$BC$21*Wochen!$BC32</f>
        <v>325.18852999340805</v>
      </c>
      <c r="ND43" s="87">
        <f>ND$7/Wochen!$BC$21*Wochen!$BC32</f>
        <v>327.91793012524721</v>
      </c>
      <c r="NE43" s="87">
        <f>NE$7/Wochen!$D$5*Wochen!$D16</f>
        <v>334.72464688144737</v>
      </c>
      <c r="NF43" s="87">
        <f>NF$7/Wochen!$D$5*Wochen!$D16</f>
        <v>345.83954927789244</v>
      </c>
      <c r="NG43" s="87">
        <f>NG$7/Wochen!$D$5*Wochen!$D16</f>
        <v>343.66767179812723</v>
      </c>
      <c r="NH43" s="87">
        <f>NH$7/Wochen!$D$5*Wochen!$D16</f>
        <v>359.38184415172191</v>
      </c>
      <c r="NI43" s="87">
        <f>NI$7/Wochen!$D$5*Wochen!$D16</f>
        <v>352.73845421361693</v>
      </c>
      <c r="NJ43" s="87">
        <f t="shared" si="188"/>
        <v>128975.97533044971</v>
      </c>
      <c r="NK43" s="87">
        <f>SUM(Wochen!D32:BD32)</f>
        <v>128715</v>
      </c>
      <c r="NL43" s="87">
        <f>SUM(Wochen!E32:BC32)</f>
        <v>126166</v>
      </c>
      <c r="NM43" s="87">
        <f t="shared" si="193"/>
        <v>126098.21842316976</v>
      </c>
      <c r="NN43" s="87">
        <f t="shared" si="189"/>
        <v>-67.781576830238919</v>
      </c>
    </row>
    <row r="44" spans="1:378">
      <c r="A44" s="28" t="str">
        <f>Wochen!C33</f>
        <v>80-85</v>
      </c>
      <c r="B44" s="87">
        <f t="shared" si="190"/>
        <v>494.70847721956108</v>
      </c>
      <c r="C44" s="87">
        <f t="shared" si="191"/>
        <v>471.63618135234486</v>
      </c>
      <c r="D44" s="87">
        <f t="shared" si="192"/>
        <v>486.65064754361549</v>
      </c>
      <c r="E44" s="87">
        <f>E$7/Wochen!$D$21*Wochen!$D33</f>
        <v>497.97249277533984</v>
      </c>
      <c r="F44" s="87">
        <f>F$7/Wochen!$D$21*Wochen!$D33</f>
        <v>498.53858503692607</v>
      </c>
      <c r="G44" s="87">
        <f>G$7/Wochen!$D$21*Wochen!$D33</f>
        <v>492.50026758000644</v>
      </c>
      <c r="H44" s="87">
        <f>H$7/Wochen!$D$21*Wochen!$D33</f>
        <v>524.95622391094935</v>
      </c>
      <c r="I44" s="87">
        <f>I$7/Wochen!$D$21*Wochen!$D33</f>
        <v>531.74933104998399</v>
      </c>
      <c r="J44" s="87">
        <f>J$7/Wochen!$D$21*Wochen!$D33</f>
        <v>493.63245210317888</v>
      </c>
      <c r="K44" s="87">
        <f>K$7/Wochen!$E$21*Wochen!$E33</f>
        <v>527.85962441314553</v>
      </c>
      <c r="L44" s="87">
        <f>L$7/Wochen!$E$21*Wochen!$E33</f>
        <v>542.0690140845071</v>
      </c>
      <c r="M44" s="87">
        <f>M$7/Wochen!$E$21*Wochen!$E33</f>
        <v>529.58779342723005</v>
      </c>
      <c r="N44" s="87">
        <f>N$7/Wochen!$E$21*Wochen!$E33</f>
        <v>528.05164319248831</v>
      </c>
      <c r="O44" s="87">
        <f>O$7/Wochen!$E$21*Wochen!$E33</f>
        <v>536.88450704225352</v>
      </c>
      <c r="P44" s="87">
        <f>P$7/Wochen!$E$21*Wochen!$E33</f>
        <v>514.80234741784034</v>
      </c>
      <c r="Q44" s="87">
        <f>Q$7/Wochen!$E$21*Wochen!$E33</f>
        <v>501.74507042253515</v>
      </c>
      <c r="R44" s="87">
        <f>R$7/Wochen!$F$21*Wochen!$F33</f>
        <v>527.06194228461095</v>
      </c>
      <c r="S44" s="87">
        <f>S$7/Wochen!$F$21*Wochen!$F33</f>
        <v>529.5204299953034</v>
      </c>
      <c r="T44" s="87">
        <f>T$7/Wochen!$F$21*Wochen!$F33</f>
        <v>527.62928560246314</v>
      </c>
      <c r="U44" s="87">
        <f>U$7/Wochen!$F$21*Wochen!$F33</f>
        <v>526.87282784532692</v>
      </c>
      <c r="V44" s="87">
        <f>V$7/Wochen!$F$21*Wochen!$F33</f>
        <v>524.98168345248655</v>
      </c>
      <c r="W44" s="87">
        <f>W$7/Wochen!$F$21*Wochen!$F33</f>
        <v>493.58868653133641</v>
      </c>
      <c r="X44" s="87">
        <f>X$7/Wochen!$F$21*Wochen!$F33</f>
        <v>494.34514428847262</v>
      </c>
      <c r="Y44" s="87">
        <f>Y$7/Wochen!$G$21*Wochen!$G33</f>
        <v>512.50530633170979</v>
      </c>
      <c r="Z44" s="87">
        <f>Z$7/Wochen!$G$21*Wochen!$G33</f>
        <v>521.83050499871831</v>
      </c>
      <c r="AA44" s="87">
        <f>AA$7/Wochen!$G$21*Wochen!$G33</f>
        <v>545.23865675467823</v>
      </c>
      <c r="AB44" s="87">
        <f>AB$7/Wochen!$G$21*Wochen!$G33</f>
        <v>539.52935144834657</v>
      </c>
      <c r="AC44" s="87">
        <f>AC$7/Wochen!$G$21*Wochen!$G33</f>
        <v>539.14873109459108</v>
      </c>
      <c r="AD44" s="87">
        <f>AD$7/Wochen!$G$21*Wochen!$G33</f>
        <v>532.29756472699307</v>
      </c>
      <c r="AE44" s="87">
        <f>AE$7/Wochen!$G$21*Wochen!$G33</f>
        <v>521.44988464496282</v>
      </c>
      <c r="AF44" s="87">
        <f>AF$7/Wochen!$H$21*Wochen!$H33</f>
        <v>557.58207147183521</v>
      </c>
      <c r="AG44" s="87">
        <f>AG$7/Wochen!$H$21*Wochen!$H33</f>
        <v>527.62931556632338</v>
      </c>
      <c r="AH44" s="87">
        <f>AH$7/Wochen!$H$21*Wochen!$H33</f>
        <v>523.98122350090853</v>
      </c>
      <c r="AI44" s="87">
        <f>AI$7/Wochen!$H$21*Wochen!$H33</f>
        <v>533.5814657783161</v>
      </c>
      <c r="AJ44" s="87">
        <f>AJ$7/Wochen!$H$21*Wochen!$H33</f>
        <v>578.31859479103571</v>
      </c>
      <c r="AK44" s="87">
        <f>AK$7/Wochen!$H$21*Wochen!$H33</f>
        <v>552.01393095093886</v>
      </c>
      <c r="AL44" s="87">
        <f>AL$7/Wochen!$H$21*Wochen!$H33</f>
        <v>530.89339794064199</v>
      </c>
      <c r="AM44" s="87">
        <f>AM$7/Wochen!$I$21*Wochen!$I33</f>
        <v>539.43226064761518</v>
      </c>
      <c r="AN44" s="87">
        <f>AN$7/Wochen!$I$21*Wochen!$I33</f>
        <v>554.39517541664588</v>
      </c>
      <c r="AO44" s="87">
        <f>AO$7/Wochen!$I$21*Wochen!$I33</f>
        <v>555.92983334167457</v>
      </c>
      <c r="AP44" s="87">
        <f>AP$7/Wochen!$I$21*Wochen!$I33</f>
        <v>552.86051749161697</v>
      </c>
      <c r="AQ44" s="87">
        <f>AQ$7/Wochen!$I$21*Wochen!$I33</f>
        <v>546.14638906961613</v>
      </c>
      <c r="AR44" s="87">
        <f>AR$7/Wochen!$I$21*Wochen!$I33</f>
        <v>546.14638906961613</v>
      </c>
      <c r="AS44" s="87">
        <f>AS$7/Wochen!$I$21*Wochen!$I33</f>
        <v>538.08943496321501</v>
      </c>
      <c r="AT44" s="87">
        <f>AT$7/Wochen!$J$21*Wochen!$J33</f>
        <v>556.86595533498758</v>
      </c>
      <c r="AU44" s="87">
        <f>AU$7/Wochen!$J$21*Wochen!$J33</f>
        <v>558.23225806451615</v>
      </c>
      <c r="AV44" s="87">
        <f>AV$7/Wochen!$J$21*Wochen!$J33</f>
        <v>564.08784119106701</v>
      </c>
      <c r="AW44" s="87">
        <f>AW$7/Wochen!$J$21*Wochen!$J33</f>
        <v>567.99156327543426</v>
      </c>
      <c r="AX44" s="87">
        <f>AX$7/Wochen!$J$21*Wochen!$J33</f>
        <v>581.06903225806445</v>
      </c>
      <c r="AY44" s="87">
        <f>AY$7/Wochen!$J$21*Wochen!$J33</f>
        <v>555.10928039702242</v>
      </c>
      <c r="AZ44" s="87">
        <f>AZ$7/Wochen!$J$21*Wochen!$J33</f>
        <v>549.64406947890814</v>
      </c>
      <c r="BA44" s="87">
        <f>BA$7/Wochen!$K$21*Wochen!$K33</f>
        <v>569.52380952380952</v>
      </c>
      <c r="BB44" s="87">
        <f>BB$7/Wochen!$K$21*Wochen!$K33</f>
        <v>547.80952380952374</v>
      </c>
      <c r="BC44" s="87">
        <f>BC$7/Wochen!$K$21*Wochen!$K33</f>
        <v>571.42857142857144</v>
      </c>
      <c r="BD44" s="87">
        <f>BD$7/Wochen!$K$21*Wochen!$K33</f>
        <v>564.38095238095241</v>
      </c>
      <c r="BE44" s="87">
        <f>BE$7/Wochen!$K$21*Wochen!$K33</f>
        <v>568.76190476190482</v>
      </c>
      <c r="BF44" s="87">
        <f>BF$7/Wochen!$K$21*Wochen!$K33</f>
        <v>531.80952380952385</v>
      </c>
      <c r="BG44" s="87">
        <f>BG$7/Wochen!$K$21*Wochen!$K33</f>
        <v>522.28571428571433</v>
      </c>
      <c r="BH44" s="87">
        <f>BH$7/Wochen!$L$21*Wochen!$L33</f>
        <v>574.14285714285711</v>
      </c>
      <c r="BI44" s="87">
        <f>BI$7/Wochen!$L$21*Wochen!$L33</f>
        <v>575.49605579605588</v>
      </c>
      <c r="BJ44" s="87">
        <f>BJ$7/Wochen!$L$21*Wochen!$L33</f>
        <v>568.15012025012027</v>
      </c>
      <c r="BK44" s="87">
        <f>BK$7/Wochen!$L$21*Wochen!$L33</f>
        <v>578.20245310245309</v>
      </c>
      <c r="BL44" s="87"/>
      <c r="BM44" s="87">
        <f>BM$7/Wochen!$L$21*Wochen!$L33</f>
        <v>599.27368927368923</v>
      </c>
      <c r="BN44" s="87">
        <f>BN$7/Wochen!$L$21*Wochen!$L33</f>
        <v>571.24314574314576</v>
      </c>
      <c r="BO44" s="87">
        <f>BO$7/Wochen!$L$21*Wochen!$L33</f>
        <v>552.49167869167866</v>
      </c>
      <c r="BP44" s="87">
        <f>BP$7/Wochen!$M$21*Wochen!$M33</f>
        <v>568.34518163594578</v>
      </c>
      <c r="BQ44" s="87">
        <f>BQ$7/Wochen!$M$21*Wochen!$M33</f>
        <v>581.82604018970312</v>
      </c>
      <c r="BR44" s="87">
        <f>BR$7/Wochen!$M$21*Wochen!$M33</f>
        <v>587.29653351586558</v>
      </c>
      <c r="BS44" s="87">
        <f>BS$7/Wochen!$M$21*Wochen!$M33</f>
        <v>595.11152398181196</v>
      </c>
      <c r="BT44" s="87">
        <f>BT$7/Wochen!$M$21*Wochen!$M33</f>
        <v>582.41216447464922</v>
      </c>
      <c r="BU44" s="87">
        <f>BU$7/Wochen!$M$21*Wochen!$M33</f>
        <v>549.00308023272873</v>
      </c>
      <c r="BV44" s="87">
        <f>BV$7/Wochen!$M$21*Wochen!$M33</f>
        <v>532.00547596929539</v>
      </c>
      <c r="BW44" s="87">
        <f>BW$7/Wochen!$N$21*Wochen!$N33</f>
        <v>525.3201818641071</v>
      </c>
      <c r="BX44" s="87">
        <f>BX$7/Wochen!$N$21*Wochen!$N33</f>
        <v>547.15266481434708</v>
      </c>
      <c r="BY44" s="87">
        <f>BY$7/Wochen!$N$21*Wochen!$N33</f>
        <v>551.17443798939132</v>
      </c>
      <c r="BZ44" s="87">
        <f>BZ$7/Wochen!$N$21*Wochen!$N33</f>
        <v>548.49325587269504</v>
      </c>
      <c r="CA44" s="87">
        <f>CA$7/Wochen!$N$21*Wochen!$N33</f>
        <v>551.940490022733</v>
      </c>
      <c r="CB44" s="87">
        <f>CB$7/Wochen!$N$21*Wochen!$N33</f>
        <v>547.53569083101797</v>
      </c>
      <c r="CC44" s="87">
        <f>CC$7/Wochen!$N$21*Wochen!$N33</f>
        <v>519.38327860570848</v>
      </c>
      <c r="CD44" s="87">
        <f>CD$7/Wochen!$O$21*Wochen!$O33</f>
        <v>510.48559108119474</v>
      </c>
      <c r="CE44" s="87">
        <f>CE$7/Wochen!$O$21*Wochen!$O33</f>
        <v>501.03565418594872</v>
      </c>
      <c r="CF44" s="87">
        <f>CF$7/Wochen!$O$21*Wochen!$O33</f>
        <v>519.55753050063106</v>
      </c>
      <c r="CG44" s="87">
        <f>CG$7/Wochen!$O$21*Wochen!$O33</f>
        <v>523.14850652082453</v>
      </c>
      <c r="CH44" s="87">
        <f>CH$7/Wochen!$O$21*Wochen!$O33</f>
        <v>530.33045856121157</v>
      </c>
      <c r="CI44" s="87">
        <f>CI$7/Wochen!$O$21*Wochen!$O33</f>
        <v>515.96655448043759</v>
      </c>
      <c r="CJ44" s="87">
        <f>CJ$7/Wochen!$O$21*Wochen!$O33</f>
        <v>493.47570466975179</v>
      </c>
      <c r="CK44" s="87">
        <f>CK$7/Wochen!$P$21*Wochen!$P33</f>
        <v>507.53453291671156</v>
      </c>
      <c r="CL44" s="87">
        <f>CL$7/Wochen!$P$21*Wochen!$P33</f>
        <v>515.30093739898712</v>
      </c>
      <c r="CM44" s="87">
        <f>CM$7/Wochen!$P$21*Wochen!$P33</f>
        <v>520.93158064863701</v>
      </c>
      <c r="CN44" s="87">
        <f>CN$7/Wochen!$P$21*Wochen!$P33</f>
        <v>518.40749919189739</v>
      </c>
      <c r="CO44" s="87">
        <f>CO$7/Wochen!$P$21*Wochen!$P33</f>
        <v>545.39575476780522</v>
      </c>
      <c r="CP44" s="87">
        <f>CP$7/Wochen!$P$21*Wochen!$P33</f>
        <v>518.40749919189739</v>
      </c>
      <c r="CQ44" s="87">
        <f>CQ$7/Wochen!$P$21*Wochen!$P33</f>
        <v>478.02219588406427</v>
      </c>
      <c r="CR44" s="87">
        <f>CR$7/Wochen!$Q$21*Wochen!$Q33</f>
        <v>508.97359541535002</v>
      </c>
      <c r="CS44" s="87">
        <f>CS$7/Wochen!$Q$21*Wochen!$Q33</f>
        <v>517.03122489422094</v>
      </c>
      <c r="CT44" s="87">
        <f>CT$7/Wochen!$Q$21*Wochen!$Q33</f>
        <v>528.35027582882549</v>
      </c>
      <c r="CU44" s="87">
        <f>CU$7/Wochen!$Q$21*Wochen!$Q33</f>
        <v>535.25681538214337</v>
      </c>
      <c r="CV44" s="87">
        <f>CV$7/Wochen!$Q$21*Wochen!$Q33</f>
        <v>514.53719672218949</v>
      </c>
      <c r="CW44" s="87">
        <f>CW$7/Wochen!$Q$21*Wochen!$Q33</f>
        <v>507.43880884794601</v>
      </c>
      <c r="CX44" s="87">
        <f>CX$7/Wochen!$Q$21*Wochen!$Q33</f>
        <v>470.41208290932457</v>
      </c>
      <c r="CY44" s="87">
        <f>CY$7/Wochen!$R$21*Wochen!$R33</f>
        <v>519.28299350212865</v>
      </c>
      <c r="CZ44" s="87">
        <f>CZ$7/Wochen!$R$21*Wochen!$R33</f>
        <v>494.38852789603402</v>
      </c>
      <c r="DA44" s="87">
        <f>DA$7/Wochen!$R$21*Wochen!$R33</f>
        <v>511.11449697512887</v>
      </c>
      <c r="DB44" s="87">
        <f>DB$7/Wochen!$R$21*Wochen!$R33</f>
        <v>494.58301590858167</v>
      </c>
      <c r="DC44" s="87">
        <f>DC$7/Wochen!$R$21*Wochen!$R33</f>
        <v>488.74837553215332</v>
      </c>
      <c r="DD44" s="87">
        <f>DD$7/Wochen!$R$21*Wochen!$R33</f>
        <v>493.41608783329605</v>
      </c>
      <c r="DE44" s="87">
        <f>DE$7/Wochen!$R$21*Wochen!$R33</f>
        <v>470.46650235267754</v>
      </c>
      <c r="DF44" s="87">
        <f>DF$7/Wochen!$S$21*Wochen!$S33</f>
        <v>512.52368842943224</v>
      </c>
      <c r="DG44" s="87">
        <f>DG$7/Wochen!$S$21*Wochen!$S33</f>
        <v>495.06219249267514</v>
      </c>
      <c r="DH44" s="87">
        <f>DH$7/Wochen!$S$21*Wochen!$S33</f>
        <v>504.4645364586213</v>
      </c>
      <c r="DI44" s="87">
        <f>DI$7/Wochen!$S$21*Wochen!$S33</f>
        <v>503.31322903421972</v>
      </c>
      <c r="DJ44" s="87">
        <f>DJ$7/Wochen!$S$21*Wochen!$S33</f>
        <v>497.7485764829454</v>
      </c>
      <c r="DK44" s="87">
        <f>DK$7/Wochen!$S$21*Wochen!$S33</f>
        <v>480.47896511692187</v>
      </c>
      <c r="DL44" s="87">
        <f>DL$7/Wochen!$S$21*Wochen!$S33</f>
        <v>477.4088119851844</v>
      </c>
      <c r="DM44" s="87">
        <f>DM$7/Wochen!$T$21*Wochen!$T33</f>
        <v>468.52045378339108</v>
      </c>
      <c r="DN44" s="87">
        <f>DN$7/Wochen!$T$21*Wochen!$T33</f>
        <v>522.20308483290489</v>
      </c>
      <c r="DO44" s="87">
        <f>DO$7/Wochen!$T$21*Wochen!$T33</f>
        <v>520.2789761931374</v>
      </c>
      <c r="DP44" s="87">
        <f>DP$7/Wochen!$T$21*Wochen!$T33</f>
        <v>514.69906113781155</v>
      </c>
      <c r="DQ44" s="87">
        <f>DQ$7/Wochen!$T$21*Wochen!$T33</f>
        <v>499.11378115569465</v>
      </c>
      <c r="DR44" s="87">
        <f>DR$7/Wochen!$T$21*Wochen!$T33</f>
        <v>469.29009723929806</v>
      </c>
      <c r="DS44" s="87">
        <f>DS$7/Wochen!$T$21*Wochen!$T33</f>
        <v>448.89454565776236</v>
      </c>
      <c r="DT44" s="87">
        <f>DT$7/Wochen!$U$21*Wochen!$U33</f>
        <v>461.93721474546521</v>
      </c>
      <c r="DU44" s="87">
        <f>DU$7/Wochen!$U$21*Wochen!$U33</f>
        <v>484.71556465769459</v>
      </c>
      <c r="DV44" s="87">
        <f>DV$7/Wochen!$U$21*Wochen!$U33</f>
        <v>474.09853715623171</v>
      </c>
      <c r="DW44" s="87">
        <f>DW$7/Wochen!$U$21*Wochen!$U33</f>
        <v>471.97513165593915</v>
      </c>
      <c r="DX44" s="87">
        <f>DX$7/Wochen!$U$21*Wochen!$U33</f>
        <v>489.54148624926853</v>
      </c>
      <c r="DY44" s="87">
        <f>DY$7/Wochen!$U$21*Wochen!$U33</f>
        <v>475.6428320655354</v>
      </c>
      <c r="DZ44" s="87">
        <f>DZ$7/Wochen!$U$21*Wochen!$U33</f>
        <v>441.08923346986541</v>
      </c>
      <c r="EA44" s="87">
        <f>EA$7/Wochen!$V$21*Wochen!$V33</f>
        <v>475.01881060871597</v>
      </c>
      <c r="EB44" s="87">
        <f>EB$7/Wochen!$V$21*Wochen!$V33</f>
        <v>463.47593176772989</v>
      </c>
      <c r="EC44" s="87">
        <f>EC$7/Wochen!$V$21*Wochen!$V33</f>
        <v>492.82223390583016</v>
      </c>
      <c r="ED44" s="87">
        <f>ED$7/Wochen!$V$21*Wochen!$V33</f>
        <v>501.43048253300623</v>
      </c>
      <c r="EE44" s="87">
        <f>EE$7/Wochen!$V$21*Wochen!$V33</f>
        <v>501.03919850449819</v>
      </c>
      <c r="EF44" s="87">
        <f>EF$7/Wochen!$V$21*Wochen!$V33</f>
        <v>475.60573665147797</v>
      </c>
      <c r="EG44" s="87">
        <f>EG$7/Wochen!$V$21*Wochen!$V33</f>
        <v>439.60760602874166</v>
      </c>
      <c r="EH44" s="87">
        <f>EH$7/Wochen!$W$21*Wochen!$W33</f>
        <v>473.00254114929254</v>
      </c>
      <c r="EI44" s="87">
        <f>EI$7/Wochen!$W$21*Wochen!$W33</f>
        <v>478.45053421888537</v>
      </c>
      <c r="EJ44" s="87">
        <f>EJ$7/Wochen!$W$21*Wochen!$W33</f>
        <v>461.91198382904997</v>
      </c>
      <c r="EK44" s="87">
        <f>EK$7/Wochen!$W$21*Wochen!$W33</f>
        <v>487.98452209067284</v>
      </c>
      <c r="EL44" s="87">
        <f>EL$7/Wochen!$W$21*Wochen!$W33</f>
        <v>501.02079122148427</v>
      </c>
      <c r="EM44" s="87">
        <f>EM$7/Wochen!$W$21*Wochen!$W33</f>
        <v>497.90765232457409</v>
      </c>
      <c r="EN44" s="87">
        <f>EN$7/Wochen!$W$21*Wochen!$W33</f>
        <v>468.72197516604098</v>
      </c>
      <c r="EO44" s="87">
        <f>EO$7/Wochen!$X$21*Wochen!$X33</f>
        <v>485.98600702576113</v>
      </c>
      <c r="EP44" s="87">
        <f>EP$7/Wochen!$X$21*Wochen!$X33</f>
        <v>491.35813817330217</v>
      </c>
      <c r="EQ44" s="87">
        <f>EQ$7/Wochen!$X$21*Wochen!$X33</f>
        <v>465.26492974238874</v>
      </c>
      <c r="ER44" s="87">
        <f>ER$7/Wochen!$X$21*Wochen!$X33</f>
        <v>463.15444964871199</v>
      </c>
      <c r="ES44" s="87">
        <f>ES$7/Wochen!$X$21*Wochen!$X33</f>
        <v>486.94531615925058</v>
      </c>
      <c r="ET44" s="87">
        <f>ET$7/Wochen!$X$21*Wochen!$X33</f>
        <v>447.99736533957849</v>
      </c>
      <c r="EU44" s="87">
        <f>EU$7/Wochen!$X$21*Wochen!$X33</f>
        <v>436.29379391100701</v>
      </c>
      <c r="EV44" s="87">
        <f>EV$7/Wochen!$Y$21*Wochen!$Y33</f>
        <v>459.70734590154245</v>
      </c>
      <c r="EW44" s="87">
        <f>EW$7/Wochen!$Y$21*Wochen!$Y33</f>
        <v>438.31262927722946</v>
      </c>
      <c r="EX44" s="87">
        <f>EX$7/Wochen!$Y$21*Wochen!$Y33</f>
        <v>448.35884403995033</v>
      </c>
      <c r="EY44" s="87">
        <f>EY$7/Wochen!$Y$21*Wochen!$Y33</f>
        <v>426.03392234501513</v>
      </c>
      <c r="EZ44" s="87">
        <f>EZ$7/Wochen!$Y$21*Wochen!$Y33</f>
        <v>454.49819750605752</v>
      </c>
      <c r="FA44" s="87">
        <f>FA$7/Wochen!$Y$21*Wochen!$Y33</f>
        <v>457.66089474617337</v>
      </c>
      <c r="FB44" s="87">
        <f>FB$7/Wochen!$Y$21*Wochen!$Y33</f>
        <v>463.42816618403174</v>
      </c>
      <c r="FC44" s="87">
        <f>FC$7/Wochen!$Z$21*Wochen!$Z33</f>
        <v>492.99068092161684</v>
      </c>
      <c r="FD44" s="87">
        <f>FD$7/Wochen!$Z$21*Wochen!$Z33</f>
        <v>514.25018580984499</v>
      </c>
      <c r="FE44" s="87">
        <f>FE$7/Wochen!$Z$21*Wochen!$Z33</f>
        <v>527.46555371333829</v>
      </c>
      <c r="FF44" s="87">
        <f>FF$7/Wochen!$Z$21*Wochen!$Z33</f>
        <v>481.1160025155794</v>
      </c>
      <c r="FG44" s="87">
        <f>FG$7/Wochen!$Z$21*Wochen!$Z33</f>
        <v>446.44960265279286</v>
      </c>
      <c r="FH44" s="87">
        <f>FH$7/Wochen!$Z$21*Wochen!$Z33</f>
        <v>454.8767937796581</v>
      </c>
      <c r="FI44" s="87">
        <f>FI$7/Wochen!$Z$21*Wochen!$Z33</f>
        <v>432.85118060716934</v>
      </c>
      <c r="FJ44" s="87">
        <f>FJ$7/Wochen!$AA$21*Wochen!$AA33</f>
        <v>426.20055811696193</v>
      </c>
      <c r="FK44" s="87">
        <f>FK$7/Wochen!$AA$21*Wochen!$AA33</f>
        <v>451.67071099247755</v>
      </c>
      <c r="FL44" s="87">
        <f>FL$7/Wochen!$AA$21*Wochen!$AA33</f>
        <v>453.36872118417858</v>
      </c>
      <c r="FM44" s="87">
        <f>FM$7/Wochen!$AA$21*Wochen!$AA33</f>
        <v>437.14329046347973</v>
      </c>
      <c r="FN44" s="87">
        <f>FN$7/Wochen!$AA$21*Wochen!$AA33</f>
        <v>462.99077893715122</v>
      </c>
      <c r="FO44" s="87">
        <f>FO$7/Wochen!$AA$21*Wochen!$AA33</f>
        <v>453.74605678233439</v>
      </c>
      <c r="FP44" s="87">
        <f>FP$7/Wochen!$AA$21*Wochen!$AA33</f>
        <v>424.87988352341659</v>
      </c>
      <c r="FQ44" s="87">
        <f>FQ$7/Wochen!$AB$21*Wochen!$AB33</f>
        <v>449.6520223571128</v>
      </c>
      <c r="FR44" s="87">
        <f>FR$7/Wochen!$AB$21*Wochen!$AB33</f>
        <v>493.2808462046998</v>
      </c>
      <c r="FS44" s="87">
        <f>FS$7/Wochen!$AB$21*Wochen!$AB33</f>
        <v>521.9736763026624</v>
      </c>
      <c r="FT44" s="87">
        <f>FT$7/Wochen!$AB$21*Wochen!$AB33</f>
        <v>475.00390648476474</v>
      </c>
      <c r="FU44" s="87">
        <f>FU$7/Wochen!$AB$21*Wochen!$AB33</f>
        <v>458.29917663321112</v>
      </c>
      <c r="FV44" s="87">
        <f>FV$7/Wochen!$AB$21*Wochen!$AB33</f>
        <v>436.68129094296529</v>
      </c>
      <c r="FW44" s="87">
        <f>FW$7/Wochen!$AB$21*Wochen!$AB33</f>
        <v>435.10908107458386</v>
      </c>
      <c r="FX44" s="87">
        <f>FX$7/Wochen!$AC$21*Wochen!$AC33</f>
        <v>480.46947203929011</v>
      </c>
      <c r="FY44" s="87">
        <f>FY$7/Wochen!$AC$21*Wochen!$AC33</f>
        <v>513.84618819064622</v>
      </c>
      <c r="FZ44" s="87">
        <f>FZ$7/Wochen!$AC$21*Wochen!$AC33</f>
        <v>557.11948878223018</v>
      </c>
      <c r="GA44" s="87">
        <f>GA$7/Wochen!$AC$21*Wochen!$AC33</f>
        <v>520.0558098002009</v>
      </c>
      <c r="GB44" s="87">
        <f>GB$7/Wochen!$AC$21*Wochen!$AC33</f>
        <v>462.42275923652198</v>
      </c>
      <c r="GC44" s="87">
        <f>GC$7/Wochen!$AC$21*Wochen!$AC33</f>
        <v>457.76554302935602</v>
      </c>
      <c r="GD44" s="87">
        <f>GD$7/Wochen!$AC$21*Wochen!$AC33</f>
        <v>485.3207389217547</v>
      </c>
      <c r="GE44" s="87">
        <f>GE$7/Wochen!$AD$21*Wochen!$AD33</f>
        <v>501.16819719671344</v>
      </c>
      <c r="GF44" s="87">
        <f>GF$7/Wochen!$AD$21*Wochen!$AD33</f>
        <v>445.41898260029001</v>
      </c>
      <c r="GG44" s="87">
        <f>GG$7/Wochen!$AD$21*Wochen!$AD33</f>
        <v>441.58742145964231</v>
      </c>
      <c r="GH44" s="87">
        <f>GH$7/Wochen!$AD$21*Wochen!$AD33</f>
        <v>449.63369985500242</v>
      </c>
      <c r="GI44" s="87">
        <f>GI$7/Wochen!$AD$21*Wochen!$AD33</f>
        <v>467.06730304494926</v>
      </c>
      <c r="GJ44" s="87">
        <f>GJ$7/Wochen!$AD$21*Wochen!$AD33</f>
        <v>447.90949734171102</v>
      </c>
      <c r="GK44" s="87">
        <f>GK$7/Wochen!$AD$21*Wochen!$AD33</f>
        <v>418.21489850169161</v>
      </c>
      <c r="GL44" s="87">
        <f>GL$7/Wochen!$AE$21*Wochen!$AE33</f>
        <v>420.30675899258534</v>
      </c>
      <c r="GM44" s="87">
        <f>GM$7/Wochen!$AE$21*Wochen!$AE33</f>
        <v>439.75292603713467</v>
      </c>
      <c r="GN44" s="87">
        <f>GN$7/Wochen!$AE$21*Wochen!$AE33</f>
        <v>447.64691463937737</v>
      </c>
      <c r="GO44" s="87">
        <f>GO$7/Wochen!$AE$21*Wochen!$AE33</f>
        <v>466.51547276181134</v>
      </c>
      <c r="GP44" s="87">
        <f>GP$7/Wochen!$AE$21*Wochen!$AE33</f>
        <v>475.75721551565664</v>
      </c>
      <c r="GQ44" s="87">
        <f>GQ$7/Wochen!$AE$21*Wochen!$AE33</f>
        <v>453.42300386053068</v>
      </c>
      <c r="GR44" s="87">
        <f>GR$7/Wochen!$AE$21*Wochen!$AE33</f>
        <v>438.59770819290395</v>
      </c>
      <c r="GS44" s="87">
        <f>GS$7/Wochen!$AF$21*Wochen!$AF33</f>
        <v>446.12399145704796</v>
      </c>
      <c r="GT44" s="87">
        <f>GT$7/Wochen!$AF$21*Wochen!$AF33</f>
        <v>455.02325581395348</v>
      </c>
      <c r="GU44" s="87">
        <f>GU$7/Wochen!$AF$21*Wochen!$AF33</f>
        <v>452.70170859041286</v>
      </c>
      <c r="GV44" s="87">
        <f>GV$7/Wochen!$AF$21*Wochen!$AF33</f>
        <v>463.3421333649739</v>
      </c>
      <c r="GW44" s="87">
        <f>GW$7/Wochen!$AF$21*Wochen!$AF33</f>
        <v>497.77841718082578</v>
      </c>
      <c r="GX44" s="87">
        <f>GX$7/Wochen!$AF$21*Wochen!$AF33</f>
        <v>491.58762458471762</v>
      </c>
      <c r="GY44" s="87">
        <f>GY$7/Wochen!$AF$21*Wochen!$AF33</f>
        <v>454.44286900806839</v>
      </c>
      <c r="GZ44" s="87">
        <f>GZ$7/Wochen!$AG$21*Wochen!$AG33</f>
        <v>488.17748344370858</v>
      </c>
      <c r="HA44" s="87">
        <f>HA$7/Wochen!$AG$21*Wochen!$AG33</f>
        <v>488.77671930718287</v>
      </c>
      <c r="HB44" s="87">
        <f>HB$7/Wochen!$AG$21*Wochen!$AG33</f>
        <v>547.10234335201221</v>
      </c>
      <c r="HC44" s="87">
        <f>HC$7/Wochen!$AG$21*Wochen!$AG33</f>
        <v>600.43433520122255</v>
      </c>
      <c r="HD44" s="87">
        <f>HD$7/Wochen!$AG$21*Wochen!$AG33</f>
        <v>657.76123280692809</v>
      </c>
      <c r="HE44" s="87">
        <f>HE$7/Wochen!$AG$21*Wochen!$AG33</f>
        <v>610.42159959246055</v>
      </c>
      <c r="HF44" s="87">
        <f>HF$7/Wochen!$AG$21*Wochen!$AG33</f>
        <v>528.32628629648491</v>
      </c>
      <c r="HG44" s="87">
        <f>HG$7/Wochen!$AH$21*Wochen!$AH33</f>
        <v>497.05629916637321</v>
      </c>
      <c r="HH44" s="87">
        <f>HH$7/Wochen!$AH$21*Wochen!$AH33</f>
        <v>501.68187155101555</v>
      </c>
      <c r="HI44" s="87">
        <f>HI$7/Wochen!$AH$21*Wochen!$AH33</f>
        <v>460.0517200892333</v>
      </c>
      <c r="HJ44" s="87">
        <f>HJ$7/Wochen!$AH$21*Wochen!$AH33</f>
        <v>458.31713044499236</v>
      </c>
      <c r="HK44" s="87">
        <f>HK$7/Wochen!$AH$21*Wochen!$AH33</f>
        <v>478.55400962780323</v>
      </c>
      <c r="HL44" s="87">
        <f>HL$7/Wochen!$AH$21*Wochen!$AH33</f>
        <v>463.32816719502171</v>
      </c>
      <c r="HM44" s="87">
        <f>HM$7/Wochen!$AH$21*Wochen!$AH33</f>
        <v>424.0108019255606</v>
      </c>
      <c r="HN44" s="87">
        <f>HN$7/Wochen!$AI$21*Wochen!$AI33</f>
        <v>455.42926239419586</v>
      </c>
      <c r="HO44" s="87">
        <f>HO$7/Wochen!$AI$21*Wochen!$AI33</f>
        <v>474.58282950423217</v>
      </c>
      <c r="HP44" s="87">
        <f>HP$7/Wochen!$AI$21*Wochen!$AI33</f>
        <v>485.99758162031435</v>
      </c>
      <c r="HQ44" s="87">
        <f>HQ$7/Wochen!$AI$21*Wochen!$AI33</f>
        <v>436.85610640870618</v>
      </c>
      <c r="HR44" s="87">
        <f>HR$7/Wochen!$AI$21*Wochen!$AI33</f>
        <v>475.74365175332531</v>
      </c>
      <c r="HS44" s="87">
        <f>HS$7/Wochen!$AI$21*Wochen!$AI33</f>
        <v>459.29866989117289</v>
      </c>
      <c r="HT44" s="87">
        <f>HT$7/Wochen!$AI$21*Wochen!$AI33</f>
        <v>412.09189842805324</v>
      </c>
      <c r="HU44" s="87">
        <f>HU$7/Wochen!$AJ$21*Wochen!$AJ33</f>
        <v>440.76026107694241</v>
      </c>
      <c r="HV44" s="87">
        <f>HV$7/Wochen!$AJ$21*Wochen!$AJ33</f>
        <v>419.28335634492282</v>
      </c>
      <c r="HW44" s="87">
        <f>HW$7/Wochen!$AJ$21*Wochen!$AJ33</f>
        <v>427.21626710179493</v>
      </c>
      <c r="HX44" s="87">
        <f>HX$7/Wochen!$AJ$21*Wochen!$AJ33</f>
        <v>433.60129283293583</v>
      </c>
      <c r="HY44" s="87">
        <f>HY$7/Wochen!$AJ$21*Wochen!$AJ33</f>
        <v>463.39807957826036</v>
      </c>
      <c r="HZ44" s="87">
        <f>HZ$7/Wochen!$AJ$21*Wochen!$AJ33</f>
        <v>442.69511735910629</v>
      </c>
      <c r="IA44" s="87">
        <f>IA$7/Wochen!$AJ$21*Wochen!$AJ33</f>
        <v>456.04562570603741</v>
      </c>
      <c r="IB44" s="87">
        <f>IB$7/Wochen!$AK$21*Wochen!$AK33</f>
        <v>440.53987579167438</v>
      </c>
      <c r="IC44" s="87">
        <f>IC$7/Wochen!$AK$21*Wochen!$AK33</f>
        <v>438.81602410379389</v>
      </c>
      <c r="ID44" s="87">
        <f>ID$7/Wochen!$AK$21*Wochen!$AK33</f>
        <v>415.25671770276085</v>
      </c>
      <c r="IE44" s="87">
        <f>IE$7/Wochen!$AK$21*Wochen!$AK33</f>
        <v>430.96292197011627</v>
      </c>
      <c r="IF44" s="87">
        <f>IF$7/Wochen!$AK$21*Wochen!$AK33</f>
        <v>445.13681362602227</v>
      </c>
      <c r="IG44" s="87">
        <f>IG$7/Wochen!$AK$21*Wochen!$AK33</f>
        <v>457.77839267047904</v>
      </c>
      <c r="IH44" s="87">
        <f>IH$7/Wochen!$AK$21*Wochen!$AK33</f>
        <v>486.50925413515341</v>
      </c>
      <c r="II44" s="87">
        <f>II$7/Wochen!$AL$21*Wochen!$AL33</f>
        <v>502.76832794692973</v>
      </c>
      <c r="IJ44" s="87">
        <f>IJ$7/Wochen!$AL$21*Wochen!$AL33</f>
        <v>504.12768611441857</v>
      </c>
      <c r="IK44" s="87">
        <f>IK$7/Wochen!$AL$21*Wochen!$AL33</f>
        <v>513.8373873107671</v>
      </c>
      <c r="IL44" s="87">
        <f>IL$7/Wochen!$AL$21*Wochen!$AL33</f>
        <v>496.55411918126669</v>
      </c>
      <c r="IM44" s="87">
        <f>IM$7/Wochen!$AL$21*Wochen!$AL33</f>
        <v>476.94052276464254</v>
      </c>
      <c r="IN44" s="87">
        <f>IN$7/Wochen!$AL$21*Wochen!$AL33</f>
        <v>465.67726937687809</v>
      </c>
      <c r="IO44" s="87">
        <f>IO$7/Wochen!$AL$21*Wochen!$AL33</f>
        <v>465.09468730509724</v>
      </c>
      <c r="IP44" s="87">
        <f>IP$7/Wochen!$AM$21*Wochen!$AM33</f>
        <v>429.51863897923442</v>
      </c>
      <c r="IQ44" s="87">
        <f>IQ$7/Wochen!$AM$21*Wochen!$AM33</f>
        <v>427.80285213910429</v>
      </c>
      <c r="IR44" s="87">
        <f>IR$7/Wochen!$AM$21*Wochen!$AM33</f>
        <v>457.7338003502627</v>
      </c>
      <c r="IS44" s="87">
        <f>IS$7/Wochen!$AM$21*Wochen!$AM33</f>
        <v>449.15486614961219</v>
      </c>
      <c r="IT44" s="87">
        <f>IT$7/Wochen!$AM$21*Wochen!$AM33</f>
        <v>427.80285213910429</v>
      </c>
      <c r="IU44" s="87">
        <f>IU$7/Wochen!$AM$21*Wochen!$AM33</f>
        <v>424.56192144108081</v>
      </c>
      <c r="IV44" s="87">
        <f>IV$7/Wochen!$AM$21*Wochen!$AM33</f>
        <v>431.42506880160124</v>
      </c>
      <c r="IW44" s="87">
        <f>IW$7/Wochen!$AN$21*Wochen!$AN33</f>
        <v>467.4997239771821</v>
      </c>
      <c r="IX44" s="87">
        <f>IX$7/Wochen!$AN$21*Wochen!$AN33</f>
        <v>444.36005643133171</v>
      </c>
      <c r="IY44" s="87">
        <f>IY$7/Wochen!$AN$21*Wochen!$AN33</f>
        <v>450.83131938906951</v>
      </c>
      <c r="IZ44" s="87">
        <f>IZ$7/Wochen!$AN$21*Wochen!$AN33</f>
        <v>459.85186775440104</v>
      </c>
      <c r="JA44" s="87">
        <f>JA$7/Wochen!$AN$21*Wochen!$AN33</f>
        <v>471.61780040483347</v>
      </c>
      <c r="JB44" s="87">
        <f>JB$7/Wochen!$AN$21*Wochen!$AN33</f>
        <v>460.63626326442983</v>
      </c>
      <c r="JC44" s="87">
        <f>JC$7/Wochen!$AN$21*Wochen!$AN33</f>
        <v>442.20296877875239</v>
      </c>
      <c r="JD44" s="87">
        <f>JD$7/Wochen!$AO$21*Wochen!$AO33</f>
        <v>446.82181818181817</v>
      </c>
      <c r="JE44" s="87">
        <f>JE$7/Wochen!$AO$21*Wochen!$AO33</f>
        <v>452.30545454545455</v>
      </c>
      <c r="JF44" s="87">
        <f>JF$7/Wochen!$AO$21*Wochen!$AO33</f>
        <v>446.06545454545454</v>
      </c>
      <c r="JG44" s="87">
        <f>JG$7/Wochen!$AO$21*Wochen!$AO33</f>
        <v>441.71636363636367</v>
      </c>
      <c r="JH44" s="87">
        <f>JH$7/Wochen!$AO$21*Wochen!$AO33</f>
        <v>441.71636363636367</v>
      </c>
      <c r="JI44" s="87">
        <f>JI$7/Wochen!$AO$21*Wochen!$AO33</f>
        <v>450.79272727272729</v>
      </c>
      <c r="JJ44" s="87">
        <f>JJ$7/Wochen!$AO$21*Wochen!$AO33</f>
        <v>440.58181818181816</v>
      </c>
      <c r="JK44" s="87">
        <f>JK$7/Wochen!$AP$21*Wochen!$AP33</f>
        <v>500.36961268819681</v>
      </c>
      <c r="JL44" s="87">
        <f>JL$7/Wochen!$AP$21*Wochen!$AP33</f>
        <v>488.43742098609351</v>
      </c>
      <c r="JM44" s="87">
        <f>JM$7/Wochen!$AP$21*Wochen!$AP33</f>
        <v>510.5413170899896</v>
      </c>
      <c r="JN44" s="87">
        <f>JN$7/Wochen!$AP$21*Wochen!$AP33</f>
        <v>488.43742098609351</v>
      </c>
      <c r="JO44" s="87">
        <f>JO$7/Wochen!$AP$21*Wochen!$AP33</f>
        <v>494.30571198712795</v>
      </c>
      <c r="JP44" s="87">
        <f>JP$7/Wochen!$AP$21*Wochen!$AP33</f>
        <v>452.44523617974943</v>
      </c>
      <c r="JQ44" s="87">
        <f>JQ$7/Wochen!$AP$21*Wochen!$AP33</f>
        <v>469.46328008274912</v>
      </c>
      <c r="JR44" s="87">
        <f>JR$7/Wochen!$AP$21*Wochen!$AQ33</f>
        <v>456.39248362257217</v>
      </c>
      <c r="JS44" s="87">
        <f>JS$7/Wochen!$AP$21*Wochen!$AQ33</f>
        <v>471.95557981841165</v>
      </c>
      <c r="JT44" s="87">
        <f>JT$7/Wochen!$AP$21*Wochen!$AQ33</f>
        <v>462.76772784737386</v>
      </c>
      <c r="JU44" s="87">
        <f>JU$7/Wochen!$AP$21*Wochen!$AQ33</f>
        <v>438.9543155959085</v>
      </c>
      <c r="JV44" s="87">
        <f>JV$7/Wochen!$AP$21*Wochen!$AQ33</f>
        <v>471.58056545224684</v>
      </c>
      <c r="JW44" s="87">
        <f>JW$7/Wochen!$AP$21*Wochen!$AQ33</f>
        <v>446.64211010228712</v>
      </c>
      <c r="JX44" s="87">
        <f>JX$7/Wochen!$AP$21*Wochen!$AQ33</f>
        <v>420.39110447075046</v>
      </c>
      <c r="JY44" s="87">
        <f>JY$7/Wochen!$AR$21*Wochen!$AR33</f>
        <v>457.39199592437456</v>
      </c>
      <c r="JZ44" s="87">
        <f>JZ$7/Wochen!$AR$21*Wochen!$AR33</f>
        <v>485.82395562096684</v>
      </c>
      <c r="KA44" s="87">
        <f>KA$7/Wochen!$AR$21*Wochen!$AR33</f>
        <v>495.74651873655608</v>
      </c>
      <c r="KB44" s="87">
        <f>KB$7/Wochen!$AR$21*Wochen!$AR33</f>
        <v>480.09939997735762</v>
      </c>
      <c r="KC44" s="87">
        <f>KC$7/Wochen!$AR$21*Wochen!$AR33</f>
        <v>472.65747764066566</v>
      </c>
      <c r="KD44" s="87">
        <f>KD$7/Wochen!$AR$21*Wochen!$AR33</f>
        <v>488.30459639986412</v>
      </c>
      <c r="KE44" s="87">
        <f>KE$7/Wochen!$AR$21*Wochen!$AR33</f>
        <v>490.97605570021506</v>
      </c>
      <c r="KF44" s="87">
        <f>KF$7/Wochen!$AS$21*Wochen!$AS33</f>
        <v>517.47563936092126</v>
      </c>
      <c r="KG44" s="87">
        <f>KG$7/Wochen!$AS$21*Wochen!$AS33</f>
        <v>515.92107491672789</v>
      </c>
      <c r="KH44" s="87">
        <f>KH$7/Wochen!$AS$21*Wochen!$AS33</f>
        <v>500.76407158584095</v>
      </c>
      <c r="KI44" s="87">
        <f>KI$7/Wochen!$AS$21*Wochen!$AS33</f>
        <v>460.53971659233326</v>
      </c>
      <c r="KJ44" s="87">
        <f>KJ$7/Wochen!$AS$21*Wochen!$AS33</f>
        <v>496.68333991983292</v>
      </c>
      <c r="KK44" s="87">
        <f>KK$7/Wochen!$AS$21*Wochen!$AS33</f>
        <v>494.93445492011512</v>
      </c>
      <c r="KL44" s="87">
        <f>KL$7/Wochen!$AS$21*Wochen!$AS33</f>
        <v>455.6817027042286</v>
      </c>
      <c r="KM44" s="87">
        <f>KM$7/Wochen!$AT$21*Wochen!$AT33</f>
        <v>492.07006406186878</v>
      </c>
      <c r="KN44" s="87">
        <f>KN$7/Wochen!$AT$21*Wochen!$AT33</f>
        <v>479.21821434755003</v>
      </c>
      <c r="KO44" s="87">
        <f>KO$7/Wochen!$AT$21*Wochen!$AT33</f>
        <v>477.85513937784964</v>
      </c>
      <c r="KP44" s="87">
        <f>KP$7/Wochen!$AT$21*Wochen!$AT33</f>
        <v>495.96456397529863</v>
      </c>
      <c r="KQ44" s="87">
        <f>KQ$7/Wochen!$AT$21*Wochen!$AT33</f>
        <v>498.88543891037108</v>
      </c>
      <c r="KR44" s="87">
        <f>KR$7/Wochen!$AT$21*Wochen!$AT33</f>
        <v>468.11888959427483</v>
      </c>
      <c r="KS44" s="87">
        <f>KS$7/Wochen!$AT$21*Wochen!$AT33</f>
        <v>461.88768973278695</v>
      </c>
      <c r="KT44" s="87">
        <f>KT$7/Wochen!$AU$21*Wochen!$AU33</f>
        <v>472.27132891125336</v>
      </c>
      <c r="KU44" s="87">
        <f>KU$7/Wochen!$AU$21*Wochen!$AU33</f>
        <v>463.90393412625798</v>
      </c>
      <c r="KV44" s="87">
        <f>KV$7/Wochen!$AU$21*Wochen!$AU33</f>
        <v>480.63872369624892</v>
      </c>
      <c r="KW44" s="87">
        <f>KW$7/Wochen!$AU$21*Wochen!$AU33</f>
        <v>496.98433211344928</v>
      </c>
      <c r="KX44" s="87">
        <f>KX$7/Wochen!$AU$21*Wochen!$AU33</f>
        <v>488.03316559926805</v>
      </c>
      <c r="KY44" s="87">
        <f>KY$7/Wochen!$AU$21*Wochen!$AU33</f>
        <v>507.29763266239712</v>
      </c>
      <c r="KZ44" s="87">
        <f>KZ$7/Wochen!$AU$21*Wochen!$AU33</f>
        <v>493.87088289112529</v>
      </c>
      <c r="LA44" s="87">
        <f>LA$7/Wochen!$AV$21*Wochen!$AV33</f>
        <v>518.98941710062149</v>
      </c>
      <c r="LB44" s="87">
        <f>LB$7/Wochen!$AV$21*Wochen!$AV33</f>
        <v>505.17822946413577</v>
      </c>
      <c r="LC44" s="87">
        <f>LC$7/Wochen!$AV$21*Wochen!$AV33</f>
        <v>505.37275323366367</v>
      </c>
      <c r="LD44" s="87">
        <f>LD$7/Wochen!$AV$21*Wochen!$AV33</f>
        <v>495.45204098773723</v>
      </c>
      <c r="LE44" s="87">
        <f>LE$7/Wochen!$AV$21*Wochen!$AV33</f>
        <v>498.17537376112881</v>
      </c>
      <c r="LF44" s="87">
        <f>LF$7/Wochen!$AV$21*Wochen!$AV33</f>
        <v>487.67109020661849</v>
      </c>
      <c r="LG44" s="87">
        <f>LG$7/Wochen!$AV$21*Wochen!$AV33</f>
        <v>463.16109524609436</v>
      </c>
      <c r="LH44" s="87">
        <f>LH$7/Wochen!$AW$21*Wochen!$AW33</f>
        <v>525.50652340752117</v>
      </c>
      <c r="LI44" s="87">
        <f>LI$7/Wochen!$AW$21*Wochen!$AW33</f>
        <v>514.10810218177835</v>
      </c>
      <c r="LJ44" s="87">
        <f>LJ$7/Wochen!$AW$21*Wochen!$AW33</f>
        <v>514.10810218177835</v>
      </c>
      <c r="LK44" s="87">
        <f>LK$7/Wochen!$AW$21*Wochen!$AW33</f>
        <v>508.01584256112272</v>
      </c>
      <c r="LL44" s="87">
        <f>LL$7/Wochen!$AW$21*Wochen!$AW33</f>
        <v>516.66292073237582</v>
      </c>
      <c r="LM44" s="87">
        <f>LM$7/Wochen!$AW$21*Wochen!$AW33</f>
        <v>502.31663194825131</v>
      </c>
      <c r="LN44" s="87">
        <f>LN$7/Wochen!$AW$21*Wochen!$AW33</f>
        <v>504.28187698717244</v>
      </c>
      <c r="LO44" s="87">
        <f>LO$7/Wochen!$AX$21*Wochen!$AX33</f>
        <v>520.32479093606685</v>
      </c>
      <c r="LP44" s="87">
        <f>LP$7/Wochen!$AX$21*Wochen!$AX33</f>
        <v>523.50234691124899</v>
      </c>
      <c r="LQ44" s="87">
        <f>LQ$7/Wochen!$AX$21*Wochen!$AX33</f>
        <v>527.07709738332892</v>
      </c>
      <c r="LR44" s="87">
        <f>LR$7/Wochen!$AX$21*Wochen!$AX33</f>
        <v>533.82940383059076</v>
      </c>
      <c r="LS44" s="87">
        <f>LS$7/Wochen!$AX$21*Wochen!$AX33</f>
        <v>535.02098732128411</v>
      </c>
      <c r="LT44" s="87">
        <f>LT$7/Wochen!$AX$21*Wochen!$AX33</f>
        <v>528.86447261936883</v>
      </c>
      <c r="LU44" s="87">
        <f>LU$7/Wochen!$AX$21*Wochen!$AX33</f>
        <v>512.38090099811166</v>
      </c>
      <c r="LV44" s="87">
        <f>LV$7/Wochen!$AY$21*Wochen!$AY33</f>
        <v>527.38496313438463</v>
      </c>
      <c r="LW44" s="87">
        <f>LW$7/Wochen!$AY$21*Wochen!$AY33</f>
        <v>528.16425380765304</v>
      </c>
      <c r="LX44" s="87">
        <f>LX$7/Wochen!$AY$21*Wochen!$AY33</f>
        <v>531.28141650072655</v>
      </c>
      <c r="LY44" s="87">
        <f>LY$7/Wochen!$AY$21*Wochen!$AY33</f>
        <v>521.34546041655449</v>
      </c>
      <c r="LZ44" s="87">
        <f>LZ$7/Wochen!$AY$21*Wochen!$AY33</f>
        <v>533.61928852053165</v>
      </c>
      <c r="MA44" s="87">
        <f>MA$7/Wochen!$AY$21*Wochen!$AY33</f>
        <v>492.70652817394108</v>
      </c>
      <c r="MB44" s="87">
        <f>MB$7/Wochen!$AY$21*Wochen!$AY33</f>
        <v>485.49808944620855</v>
      </c>
      <c r="MC44" s="87">
        <f>MC$7/Wochen!$AZ$21*Wochen!$AZ33</f>
        <v>528.86182938933291</v>
      </c>
      <c r="MD44" s="87">
        <f>MD$7/Wochen!$AZ$21*Wochen!$AZ33</f>
        <v>520.73739748210835</v>
      </c>
      <c r="ME44" s="87">
        <f>ME$7/Wochen!$AZ$21*Wochen!$AZ33</f>
        <v>521.12427519197615</v>
      </c>
      <c r="MF44" s="87">
        <f>MF$7/Wochen!$AZ$21*Wochen!$AZ33</f>
        <v>523.83241916105101</v>
      </c>
      <c r="MG44" s="87">
        <f>MG$7/Wochen!$AZ$21*Wochen!$AZ33</f>
        <v>547.62539831792299</v>
      </c>
      <c r="MH44" s="87">
        <f>MH$7/Wochen!$AZ$21*Wochen!$AZ33</f>
        <v>522.09146946664578</v>
      </c>
      <c r="MI44" s="87">
        <f>MI$7/Wochen!$AZ$21*Wochen!$AZ33</f>
        <v>538.7272109909627</v>
      </c>
      <c r="MJ44" s="87">
        <f>MJ$7/Wochen!$BA$21*Wochen!$BA33</f>
        <v>535.02204073085181</v>
      </c>
      <c r="MK44" s="87">
        <f>MK$7/Wochen!$BA$21*Wochen!$BA33</f>
        <v>505.83550599445056</v>
      </c>
      <c r="ML44" s="87">
        <f>ML$7/Wochen!$BA$21*Wochen!$BA33</f>
        <v>522.6515889220459</v>
      </c>
      <c r="MM44" s="87">
        <f>MM$7/Wochen!$BA$21*Wochen!$BA33</f>
        <v>543.52672634940575</v>
      </c>
      <c r="MN44" s="87">
        <f>MN$7/Wochen!$BA$21*Wochen!$BA33</f>
        <v>539.27438354012884</v>
      </c>
      <c r="MO44" s="87">
        <f>MO$7/Wochen!$BA$21*Wochen!$BA33</f>
        <v>535.79519396890214</v>
      </c>
      <c r="MP44" s="87">
        <f>MP$7/Wochen!$BA$21*Wochen!$BA33</f>
        <v>509.894560494215</v>
      </c>
      <c r="MQ44" s="87">
        <f>MQ$7/Wochen!$BB$21*Wochen!$BB33</f>
        <v>501.0173119294933</v>
      </c>
      <c r="MR44" s="87">
        <f>MR$7/Wochen!$BB$21*Wochen!$BB33</f>
        <v>555.64536774735075</v>
      </c>
      <c r="MS44" s="87">
        <f>MS$7/Wochen!$BB$21*Wochen!$BB33</f>
        <v>531.06274262931481</v>
      </c>
      <c r="MT44" s="87">
        <f>MT$7/Wochen!$BB$21*Wochen!$BB33</f>
        <v>541.59815339418731</v>
      </c>
      <c r="MU44" s="87">
        <f>MU$7/Wochen!$BB$21*Wochen!$BB33</f>
        <v>546.47565837792467</v>
      </c>
      <c r="MV44" s="87">
        <f>MV$7/Wochen!$BB$21*Wochen!$BB33</f>
        <v>531.25784282866437</v>
      </c>
      <c r="MW44" s="87">
        <f>MW$7/Wochen!$BB$21*Wochen!$BB33</f>
        <v>511.94292309306468</v>
      </c>
      <c r="MX44" s="87">
        <f>MX$7/Wochen!$BC$21*Wochen!$BC33</f>
        <v>549.76928147659851</v>
      </c>
      <c r="MY44" s="87">
        <f>MY$7/Wochen!$BC$21*Wochen!$BC33</f>
        <v>515.16150296638102</v>
      </c>
      <c r="MZ44" s="87">
        <f>MZ$7/Wochen!$BC$21*Wochen!$BC33</f>
        <v>511.20632827949896</v>
      </c>
      <c r="NA44" s="87">
        <f>NA$7/Wochen!$BC$21*Wochen!$BC33</f>
        <v>505.47132498352011</v>
      </c>
      <c r="NB44" s="87">
        <f>NB$7/Wochen!$BC$21*Wochen!$BC33</f>
        <v>524.65392221489776</v>
      </c>
      <c r="NC44" s="87">
        <f>NC$7/Wochen!$BC$21*Wochen!$BC33</f>
        <v>494.7923533289387</v>
      </c>
      <c r="ND44" s="87">
        <f>ND$7/Wochen!$BC$21*Wochen!$BC33</f>
        <v>498.94528675016483</v>
      </c>
      <c r="NE44" s="87">
        <f>NE$7/Wochen!$D$5*Wochen!$D17</f>
        <v>508.5319790509443</v>
      </c>
      <c r="NF44" s="87">
        <f>NF$7/Wochen!$D$5*Wochen!$D17</f>
        <v>525.41834629423909</v>
      </c>
      <c r="NG44" s="87">
        <f>NG$7/Wochen!$D$5*Wochen!$D17</f>
        <v>522.11871131566409</v>
      </c>
      <c r="NH44" s="87">
        <f>NH$7/Wochen!$D$5*Wochen!$D17</f>
        <v>545.99254086652911</v>
      </c>
      <c r="NI44" s="87">
        <f>NI$7/Wochen!$D$5*Wochen!$D17</f>
        <v>535.89953975559433</v>
      </c>
      <c r="NJ44" s="87">
        <f t="shared" si="188"/>
        <v>181359.98356471118</v>
      </c>
      <c r="NK44" s="87">
        <f>SUM(Wochen!D33:BD33)</f>
        <v>180907</v>
      </c>
      <c r="NL44" s="87">
        <f>SUM(Wochen!E33:BC33)</f>
        <v>177381</v>
      </c>
      <c r="NM44" s="87">
        <f t="shared" si="193"/>
        <v>177286.6838869096</v>
      </c>
      <c r="NN44" s="87">
        <f t="shared" si="189"/>
        <v>-94.316113090404542</v>
      </c>
    </row>
    <row r="45" spans="1:378">
      <c r="A45" s="28" t="str">
        <f>Wochen!C34</f>
        <v>85-90</v>
      </c>
      <c r="B45" s="87">
        <f t="shared" si="190"/>
        <v>464.03999108833682</v>
      </c>
      <c r="C45" s="87">
        <f t="shared" si="191"/>
        <v>442.3980171549515</v>
      </c>
      <c r="D45" s="87">
        <f t="shared" si="192"/>
        <v>465.80996467943913</v>
      </c>
      <c r="E45" s="87">
        <f>E$7/Wochen!$D$21*Wochen!$D34</f>
        <v>476.64695493952695</v>
      </c>
      <c r="F45" s="87">
        <f>F$7/Wochen!$D$21*Wochen!$D34</f>
        <v>477.18880445253131</v>
      </c>
      <c r="G45" s="87">
        <f>G$7/Wochen!$D$21*Wochen!$D34</f>
        <v>471.40907631381788</v>
      </c>
      <c r="H45" s="87">
        <f>H$7/Wochen!$D$21*Wochen!$D34</f>
        <v>502.47511505940275</v>
      </c>
      <c r="I45" s="87">
        <f>I$7/Wochen!$D$21*Wochen!$D34</f>
        <v>508.97730921545548</v>
      </c>
      <c r="J45" s="87">
        <f>J$7/Wochen!$D$21*Wochen!$D34</f>
        <v>472.49277533982661</v>
      </c>
      <c r="K45" s="87">
        <f>K$7/Wochen!$E$21*Wochen!$E34</f>
        <v>501.61721439749613</v>
      </c>
      <c r="L45" s="87">
        <f>L$7/Wochen!$E$21*Wochen!$E34</f>
        <v>515.12018779342725</v>
      </c>
      <c r="M45" s="87">
        <f>M$7/Wochen!$E$21*Wochen!$E34</f>
        <v>503.25946791862282</v>
      </c>
      <c r="N45" s="87">
        <f>N$7/Wochen!$E$21*Wochen!$E34</f>
        <v>501.79968701095464</v>
      </c>
      <c r="O45" s="87">
        <f>O$7/Wochen!$E$21*Wochen!$E34</f>
        <v>510.19342723004701</v>
      </c>
      <c r="P45" s="87">
        <f>P$7/Wochen!$E$21*Wochen!$E34</f>
        <v>489.20907668231609</v>
      </c>
      <c r="Q45" s="87">
        <f>Q$7/Wochen!$E$21*Wochen!$E34</f>
        <v>476.80093896713612</v>
      </c>
      <c r="R45" s="87">
        <f>R$7/Wochen!$F$21*Wochen!$F34</f>
        <v>517.75400511402177</v>
      </c>
      <c r="S45" s="87">
        <f>S$7/Wochen!$F$21*Wochen!$F34</f>
        <v>520.16907582320096</v>
      </c>
      <c r="T45" s="87">
        <f>T$7/Wochen!$F$21*Wochen!$F34</f>
        <v>518.31132912383237</v>
      </c>
      <c r="U45" s="87">
        <f>U$7/Wochen!$F$21*Wochen!$F34</f>
        <v>517.56823044408486</v>
      </c>
      <c r="V45" s="87">
        <f>V$7/Wochen!$F$21*Wochen!$F34</f>
        <v>515.71048374471638</v>
      </c>
      <c r="W45" s="87">
        <f>W$7/Wochen!$F$21*Wochen!$F34</f>
        <v>484.87188853519802</v>
      </c>
      <c r="X45" s="87">
        <f>X$7/Wochen!$F$21*Wochen!$F34</f>
        <v>485.61498721494547</v>
      </c>
      <c r="Y45" s="87">
        <f>Y$7/Wochen!$G$21*Wochen!$G34</f>
        <v>492.48556780312742</v>
      </c>
      <c r="Z45" s="87">
        <f>Z$7/Wochen!$G$21*Wochen!$G34</f>
        <v>501.44650089720591</v>
      </c>
      <c r="AA45" s="87">
        <f>AA$7/Wochen!$G$21*Wochen!$G34</f>
        <v>523.94027172519861</v>
      </c>
      <c r="AB45" s="87">
        <f>AB$7/Wochen!$G$21*Wochen!$G34</f>
        <v>518.45398615739555</v>
      </c>
      <c r="AC45" s="87">
        <f>AC$7/Wochen!$G$21*Wochen!$G34</f>
        <v>518.08823378620866</v>
      </c>
      <c r="AD45" s="87">
        <f>AD$7/Wochen!$G$21*Wochen!$G34</f>
        <v>511.50469110484494</v>
      </c>
      <c r="AE45" s="87">
        <f>AE$7/Wochen!$G$21*Wochen!$G34</f>
        <v>501.08074852601897</v>
      </c>
      <c r="AF45" s="87">
        <f>AF$7/Wochen!$H$21*Wochen!$H34</f>
        <v>531.0514839491218</v>
      </c>
      <c r="AG45" s="87">
        <f>AG$7/Wochen!$H$21*Wochen!$H34</f>
        <v>502.52392489400358</v>
      </c>
      <c r="AH45" s="87">
        <f>AH$7/Wochen!$H$21*Wochen!$H34</f>
        <v>499.04941449626489</v>
      </c>
      <c r="AI45" s="87">
        <f>AI$7/Wochen!$H$21*Wochen!$H34</f>
        <v>508.19286291136683</v>
      </c>
      <c r="AJ45" s="87">
        <f>AJ$7/Wochen!$H$21*Wochen!$H34</f>
        <v>550.80133252574194</v>
      </c>
      <c r="AK45" s="87">
        <f>AK$7/Wochen!$H$21*Wochen!$H34</f>
        <v>525.74828386836259</v>
      </c>
      <c r="AL45" s="87">
        <f>AL$7/Wochen!$H$21*Wochen!$H34</f>
        <v>505.63269735513825</v>
      </c>
      <c r="AM45" s="87">
        <f>AM$7/Wochen!$I$21*Wochen!$I34</f>
        <v>514.52239627646259</v>
      </c>
      <c r="AN45" s="87">
        <f>AN$7/Wochen!$I$21*Wochen!$I34</f>
        <v>528.79435463690504</v>
      </c>
      <c r="AO45" s="87">
        <f>AO$7/Wochen!$I$21*Wochen!$I34</f>
        <v>530.25814523797601</v>
      </c>
      <c r="AP45" s="87">
        <f>AP$7/Wochen!$I$21*Wochen!$I34</f>
        <v>527.33056403583396</v>
      </c>
      <c r="AQ45" s="87">
        <f>AQ$7/Wochen!$I$21*Wochen!$I34</f>
        <v>520.92648015614839</v>
      </c>
      <c r="AR45" s="87">
        <f>AR$7/Wochen!$I$21*Wochen!$I34</f>
        <v>520.92648015614839</v>
      </c>
      <c r="AS45" s="87">
        <f>AS$7/Wochen!$I$21*Wochen!$I34</f>
        <v>513.24157950052552</v>
      </c>
      <c r="AT45" s="87">
        <f>AT$7/Wochen!$J$21*Wochen!$J34</f>
        <v>514.53111662531012</v>
      </c>
      <c r="AU45" s="87">
        <f>AU$7/Wochen!$J$21*Wochen!$J34</f>
        <v>515.79354838709673</v>
      </c>
      <c r="AV45" s="87">
        <f>AV$7/Wochen!$J$21*Wochen!$J34</f>
        <v>521.20397022332509</v>
      </c>
      <c r="AW45" s="87">
        <f>AW$7/Wochen!$J$21*Wochen!$J34</f>
        <v>524.81091811414387</v>
      </c>
      <c r="AX45" s="87">
        <f>AX$7/Wochen!$J$21*Wochen!$J34</f>
        <v>536.89419354838708</v>
      </c>
      <c r="AY45" s="87">
        <f>AY$7/Wochen!$J$21*Wochen!$J34</f>
        <v>512.90799007444173</v>
      </c>
      <c r="AZ45" s="87">
        <f>AZ$7/Wochen!$J$21*Wochen!$J34</f>
        <v>507.85826302729527</v>
      </c>
      <c r="BA45" s="87">
        <f>BA$7/Wochen!$K$21*Wochen!$K34</f>
        <v>559.97297164479824</v>
      </c>
      <c r="BB45" s="87">
        <f>BB$7/Wochen!$K$21*Wochen!$K34</f>
        <v>538.62283158877585</v>
      </c>
      <c r="BC45" s="87">
        <f>BC$7/Wochen!$K$21*Wochen!$K34</f>
        <v>561.84579094795811</v>
      </c>
      <c r="BD45" s="87">
        <f>BD$7/Wochen!$K$21*Wochen!$K34</f>
        <v>554.91635952626666</v>
      </c>
      <c r="BE45" s="87">
        <f>BE$7/Wochen!$K$21*Wochen!$K34</f>
        <v>559.22384392353433</v>
      </c>
      <c r="BF45" s="87">
        <f>BF$7/Wochen!$K$21*Wochen!$K34</f>
        <v>522.89114944223309</v>
      </c>
      <c r="BG45" s="87">
        <f>BG$7/Wochen!$K$21*Wochen!$K34</f>
        <v>513.52705292643373</v>
      </c>
      <c r="BH45" s="87">
        <f>BH$7/Wochen!$L$21*Wochen!$L34</f>
        <v>541.14285714285711</v>
      </c>
      <c r="BI45" s="87">
        <f>BI$7/Wochen!$L$21*Wochen!$L34</f>
        <v>542.4182780182781</v>
      </c>
      <c r="BJ45" s="87">
        <f>BJ$7/Wochen!$L$21*Wochen!$L34</f>
        <v>535.4945646945647</v>
      </c>
      <c r="BK45" s="87">
        <f>BK$7/Wochen!$L$21*Wochen!$L34</f>
        <v>544.96911976911974</v>
      </c>
      <c r="BL45" s="87"/>
      <c r="BM45" s="87">
        <f>BM$7/Wochen!$L$21*Wochen!$L34</f>
        <v>564.82924482924477</v>
      </c>
      <c r="BN45" s="87">
        <f>BN$7/Wochen!$L$21*Wochen!$L34</f>
        <v>538.40981240981239</v>
      </c>
      <c r="BO45" s="87">
        <f>BO$7/Wochen!$L$21*Wochen!$L34</f>
        <v>520.73612313612307</v>
      </c>
      <c r="BP45" s="87">
        <f>BP$7/Wochen!$M$21*Wochen!$M34</f>
        <v>537.48159194250229</v>
      </c>
      <c r="BQ45" s="87">
        <f>BQ$7/Wochen!$M$21*Wochen!$M34</f>
        <v>550.23038185107316</v>
      </c>
      <c r="BR45" s="87">
        <f>BR$7/Wochen!$M$21*Wochen!$M34</f>
        <v>555.40380384295702</v>
      </c>
      <c r="BS45" s="87">
        <f>BS$7/Wochen!$M$21*Wochen!$M34</f>
        <v>562.79440668850532</v>
      </c>
      <c r="BT45" s="87">
        <f>BT$7/Wochen!$M$21*Wochen!$M34</f>
        <v>550.7846770644893</v>
      </c>
      <c r="BU45" s="87">
        <f>BU$7/Wochen!$M$21*Wochen!$M34</f>
        <v>519.18984989977025</v>
      </c>
      <c r="BV45" s="87">
        <f>BV$7/Wochen!$M$21*Wochen!$M34</f>
        <v>503.11528871070254</v>
      </c>
      <c r="BW45" s="87">
        <f>BW$7/Wochen!$N$21*Wochen!$N34</f>
        <v>506.75175549381157</v>
      </c>
      <c r="BX45" s="87">
        <f>BX$7/Wochen!$N$21*Wochen!$N34</f>
        <v>527.81252841626679</v>
      </c>
      <c r="BY45" s="87">
        <f>BY$7/Wochen!$N$21*Wochen!$N34</f>
        <v>531.69214448092953</v>
      </c>
      <c r="BZ45" s="87">
        <f>BZ$7/Wochen!$N$21*Wochen!$N34</f>
        <v>529.10573377115429</v>
      </c>
      <c r="CA45" s="87">
        <f>CA$7/Wochen!$N$21*Wochen!$N34</f>
        <v>532.43111896943674</v>
      </c>
      <c r="CB45" s="87">
        <f>CB$7/Wochen!$N$21*Wochen!$N34</f>
        <v>528.18201566052039</v>
      </c>
      <c r="CC45" s="87">
        <f>CC$7/Wochen!$N$21*Wochen!$N34</f>
        <v>501.0247032078808</v>
      </c>
      <c r="CD45" s="87">
        <f>CD$7/Wochen!$O$21*Wochen!$O34</f>
        <v>497.5601072780816</v>
      </c>
      <c r="CE45" s="87">
        <f>CE$7/Wochen!$O$21*Wochen!$O34</f>
        <v>488.34944257467396</v>
      </c>
      <c r="CF45" s="87">
        <f>CF$7/Wochen!$O$21*Wochen!$O34</f>
        <v>506.40234539335302</v>
      </c>
      <c r="CG45" s="87">
        <f>CG$7/Wochen!$O$21*Wochen!$O34</f>
        <v>509.90239798064783</v>
      </c>
      <c r="CH45" s="87">
        <f>CH$7/Wochen!$O$21*Wochen!$O34</f>
        <v>516.9025031552377</v>
      </c>
      <c r="CI45" s="87">
        <f>CI$7/Wochen!$O$21*Wochen!$O34</f>
        <v>502.90229280605809</v>
      </c>
      <c r="CJ45" s="87">
        <f>CJ$7/Wochen!$O$21*Wochen!$O34</f>
        <v>480.98091081194781</v>
      </c>
      <c r="CK45" s="87">
        <f>CK$7/Wochen!$P$21*Wochen!$P34</f>
        <v>460.35804331429802</v>
      </c>
      <c r="CL45" s="87">
        <f>CL$7/Wochen!$P$21*Wochen!$P34</f>
        <v>467.40254282943647</v>
      </c>
      <c r="CM45" s="87">
        <f>CM$7/Wochen!$P$21*Wochen!$P34</f>
        <v>472.50980497791187</v>
      </c>
      <c r="CN45" s="87">
        <f>CN$7/Wochen!$P$21*Wochen!$P34</f>
        <v>470.22034263549187</v>
      </c>
      <c r="CO45" s="87">
        <f>CO$7/Wochen!$P$21*Wochen!$P34</f>
        <v>494.699978450598</v>
      </c>
      <c r="CP45" s="87">
        <f>CP$7/Wochen!$P$21*Wochen!$P34</f>
        <v>470.22034263549187</v>
      </c>
      <c r="CQ45" s="87">
        <f>CQ$7/Wochen!$P$21*Wochen!$P34</f>
        <v>433.58894515677196</v>
      </c>
      <c r="CR45" s="87">
        <f>CR$7/Wochen!$Q$21*Wochen!$Q34</f>
        <v>483.96540088907932</v>
      </c>
      <c r="CS45" s="87">
        <f>CS$7/Wochen!$Q$21*Wochen!$Q34</f>
        <v>491.62712227518614</v>
      </c>
      <c r="CT45" s="87">
        <f>CT$7/Wochen!$Q$21*Wochen!$Q34</f>
        <v>502.39001660328853</v>
      </c>
      <c r="CU45" s="87">
        <f>CU$7/Wochen!$Q$21*Wochen!$Q34</f>
        <v>508.95720636280862</v>
      </c>
      <c r="CV45" s="87">
        <f>CV$7/Wochen!$Q$21*Wochen!$Q34</f>
        <v>489.25563708424835</v>
      </c>
      <c r="CW45" s="87">
        <f>CW$7/Wochen!$Q$21*Wochen!$Q34</f>
        <v>482.50602538696376</v>
      </c>
      <c r="CX45" s="87">
        <f>CX$7/Wochen!$Q$21*Wochen!$Q34</f>
        <v>447.29859139842534</v>
      </c>
      <c r="CY45" s="87">
        <f>CY$7/Wochen!$R$21*Wochen!$R34</f>
        <v>485.18261259242666</v>
      </c>
      <c r="CZ45" s="87">
        <f>CZ$7/Wochen!$R$21*Wochen!$R34</f>
        <v>461.92292180147876</v>
      </c>
      <c r="DA45" s="87">
        <f>DA$7/Wochen!$R$21*Wochen!$R34</f>
        <v>477.5505265516469</v>
      </c>
      <c r="DB45" s="87">
        <f>DB$7/Wochen!$R$21*Wochen!$R34</f>
        <v>462.10463813578315</v>
      </c>
      <c r="DC45" s="87">
        <f>DC$7/Wochen!$R$21*Wochen!$R34</f>
        <v>456.65314810665478</v>
      </c>
      <c r="DD45" s="87">
        <f>DD$7/Wochen!$R$21*Wochen!$R34</f>
        <v>461.01434012995747</v>
      </c>
      <c r="DE45" s="87">
        <f>DE$7/Wochen!$R$21*Wochen!$R34</f>
        <v>439.57181268205244</v>
      </c>
      <c r="DF45" s="87">
        <f>DF$7/Wochen!$S$21*Wochen!$S34</f>
        <v>473.98474210846365</v>
      </c>
      <c r="DG45" s="87">
        <f>DG$7/Wochen!$S$21*Wochen!$S34</f>
        <v>457.83625407706342</v>
      </c>
      <c r="DH45" s="87">
        <f>DH$7/Wochen!$S$21*Wochen!$S34</f>
        <v>466.53159378627896</v>
      </c>
      <c r="DI45" s="87">
        <f>DI$7/Wochen!$S$21*Wochen!$S34</f>
        <v>465.46685831168111</v>
      </c>
      <c r="DJ45" s="87">
        <f>DJ$7/Wochen!$S$21*Wochen!$S34</f>
        <v>460.32063685112496</v>
      </c>
      <c r="DK45" s="87">
        <f>DK$7/Wochen!$S$21*Wochen!$S34</f>
        <v>444.34960473215762</v>
      </c>
      <c r="DL45" s="87">
        <f>DL$7/Wochen!$S$21*Wochen!$S34</f>
        <v>441.51031013323018</v>
      </c>
      <c r="DM45" s="87">
        <f>DM$7/Wochen!$T$21*Wochen!$T34</f>
        <v>433.27595842181739</v>
      </c>
      <c r="DN45" s="87">
        <f>DN$7/Wochen!$T$21*Wochen!$T34</f>
        <v>482.92030848329051</v>
      </c>
      <c r="DO45" s="87">
        <f>DO$7/Wochen!$T$21*Wochen!$T34</f>
        <v>481.14094109757463</v>
      </c>
      <c r="DP45" s="87">
        <f>DP$7/Wochen!$T$21*Wochen!$T34</f>
        <v>475.98077567899855</v>
      </c>
      <c r="DQ45" s="87">
        <f>DQ$7/Wochen!$T$21*Wochen!$T34</f>
        <v>461.56789985469987</v>
      </c>
      <c r="DR45" s="87">
        <f>DR$7/Wochen!$T$21*Wochen!$T34</f>
        <v>433.98770537610369</v>
      </c>
      <c r="DS45" s="87">
        <f>DS$7/Wochen!$T$21*Wochen!$T34</f>
        <v>415.12641108751535</v>
      </c>
      <c r="DT45" s="87">
        <f>DT$7/Wochen!$U$21*Wochen!$U34</f>
        <v>422.17056758338214</v>
      </c>
      <c r="DU45" s="87">
        <f>DU$7/Wochen!$U$21*Wochen!$U34</f>
        <v>442.98800468110005</v>
      </c>
      <c r="DV45" s="87">
        <f>DV$7/Wochen!$U$21*Wochen!$U34</f>
        <v>433.28496196606204</v>
      </c>
      <c r="DW45" s="87">
        <f>DW$7/Wochen!$U$21*Wochen!$U34</f>
        <v>431.34435342305443</v>
      </c>
      <c r="DX45" s="87">
        <f>DX$7/Wochen!$U$21*Wochen!$U34</f>
        <v>447.39847864248094</v>
      </c>
      <c r="DY45" s="87">
        <f>DY$7/Wochen!$U$21*Wochen!$U34</f>
        <v>434.69631363370388</v>
      </c>
      <c r="DZ45" s="87">
        <f>DZ$7/Wochen!$U$21*Wochen!$U34</f>
        <v>403.11732007021646</v>
      </c>
      <c r="EA45" s="87">
        <f>EA$7/Wochen!$V$21*Wochen!$V34</f>
        <v>420.55263465358104</v>
      </c>
      <c r="EB45" s="87">
        <f>EB$7/Wochen!$V$21*Wochen!$V34</f>
        <v>410.33327491529383</v>
      </c>
      <c r="EC45" s="87">
        <f>EC$7/Wochen!$V$21*Wochen!$V34</f>
        <v>436.31469797873586</v>
      </c>
      <c r="ED45" s="87">
        <f>ED$7/Wochen!$V$21*Wochen!$V34</f>
        <v>443.93591541067883</v>
      </c>
      <c r="EE45" s="87">
        <f>EE$7/Wochen!$V$21*Wochen!$V34</f>
        <v>443.58949643649959</v>
      </c>
      <c r="EF45" s="87">
        <f>EF$7/Wochen!$V$21*Wochen!$V34</f>
        <v>421.07226311484982</v>
      </c>
      <c r="EG45" s="87">
        <f>EG$7/Wochen!$V$21*Wochen!$V34</f>
        <v>389.20171749036103</v>
      </c>
      <c r="EH45" s="87">
        <f>EH$7/Wochen!$W$21*Wochen!$W34</f>
        <v>416.42194628934453</v>
      </c>
      <c r="EI45" s="87">
        <f>EI$7/Wochen!$W$21*Wochen!$W34</f>
        <v>421.21825007219172</v>
      </c>
      <c r="EJ45" s="87">
        <f>EJ$7/Wochen!$W$21*Wochen!$W34</f>
        <v>406.6580421599769</v>
      </c>
      <c r="EK45" s="87">
        <f>EK$7/Wochen!$W$21*Wochen!$W34</f>
        <v>429.61178169217442</v>
      </c>
      <c r="EL45" s="87">
        <f>EL$7/Wochen!$W$21*Wochen!$W34</f>
        <v>441.0886514582732</v>
      </c>
      <c r="EM45" s="87">
        <f>EM$7/Wochen!$W$21*Wochen!$W34</f>
        <v>438.34790643950333</v>
      </c>
      <c r="EN45" s="87">
        <f>EN$7/Wochen!$W$21*Wochen!$W34</f>
        <v>412.65342188853595</v>
      </c>
      <c r="EO45" s="87">
        <f>EO$7/Wochen!$X$21*Wochen!$X34</f>
        <v>446.53764637002342</v>
      </c>
      <c r="EP45" s="87">
        <f>EP$7/Wochen!$X$21*Wochen!$X34</f>
        <v>451.47371194379394</v>
      </c>
      <c r="EQ45" s="87">
        <f>EQ$7/Wochen!$X$21*Wochen!$X34</f>
        <v>427.49853629976576</v>
      </c>
      <c r="ER45" s="87">
        <f>ER$7/Wochen!$X$21*Wochen!$X34</f>
        <v>425.55936768149883</v>
      </c>
      <c r="ES45" s="87">
        <f>ES$7/Wochen!$X$21*Wochen!$X34</f>
        <v>447.41908665105387</v>
      </c>
      <c r="ET45" s="87">
        <f>ET$7/Wochen!$X$21*Wochen!$X34</f>
        <v>411.63261124121783</v>
      </c>
      <c r="EU45" s="87">
        <f>EU$7/Wochen!$X$21*Wochen!$X34</f>
        <v>400.87903981264634</v>
      </c>
      <c r="EV45" s="87">
        <f>EV$7/Wochen!$Y$21*Wochen!$Y34</f>
        <v>436.78039122983279</v>
      </c>
      <c r="EW45" s="87">
        <f>EW$7/Wochen!$Y$21*Wochen!$Y34</f>
        <v>416.4526919212812</v>
      </c>
      <c r="EX45" s="87">
        <f>EX$7/Wochen!$Y$21*Wochen!$Y34</f>
        <v>425.99787246616631</v>
      </c>
      <c r="EY45" s="87">
        <f>EY$7/Wochen!$Y$21*Wochen!$Y34</f>
        <v>404.78636014419953</v>
      </c>
      <c r="EZ45" s="87">
        <f>EZ$7/Wochen!$Y$21*Wochen!$Y34</f>
        <v>431.83103835470712</v>
      </c>
      <c r="FA45" s="87">
        <f>FA$7/Wochen!$Y$21*Wochen!$Y34</f>
        <v>434.83600260031909</v>
      </c>
      <c r="FB45" s="87">
        <f>FB$7/Wochen!$Y$21*Wochen!$Y34</f>
        <v>440.3156432834939</v>
      </c>
      <c r="FC45" s="87">
        <f>FC$7/Wochen!$Z$21*Wochen!$Z34</f>
        <v>445.16322680235555</v>
      </c>
      <c r="FD45" s="87">
        <f>FD$7/Wochen!$Z$21*Wochen!$Z34</f>
        <v>464.36024241038245</v>
      </c>
      <c r="FE45" s="87">
        <f>FE$7/Wochen!$Z$21*Wochen!$Z34</f>
        <v>476.29352238293978</v>
      </c>
      <c r="FF45" s="87">
        <f>FF$7/Wochen!$Z$21*Wochen!$Z34</f>
        <v>434.44056943570979</v>
      </c>
      <c r="FG45" s="87">
        <f>FG$7/Wochen!$Z$21*Wochen!$Z34</f>
        <v>403.13732776856671</v>
      </c>
      <c r="FH45" s="87">
        <f>FH$7/Wochen!$Z$21*Wochen!$Z34</f>
        <v>410.74695557715393</v>
      </c>
      <c r="FI45" s="87">
        <f>FI$7/Wochen!$Z$21*Wochen!$Z34</f>
        <v>390.85815562289173</v>
      </c>
      <c r="FJ45" s="87">
        <f>FJ$7/Wochen!$AA$21*Wochen!$AA34</f>
        <v>399.47737199708808</v>
      </c>
      <c r="FK45" s="87">
        <f>FK$7/Wochen!$AA$21*Wochen!$AA34</f>
        <v>423.3505217180296</v>
      </c>
      <c r="FL45" s="87">
        <f>FL$7/Wochen!$AA$21*Wochen!$AA34</f>
        <v>424.94206503275905</v>
      </c>
      <c r="FM45" s="87">
        <f>FM$7/Wochen!$AA$21*Wochen!$AA34</f>
        <v>409.73398446978888</v>
      </c>
      <c r="FN45" s="87">
        <f>FN$7/Wochen!$AA$21*Wochen!$AA34</f>
        <v>433.96081048289255</v>
      </c>
      <c r="FO45" s="87">
        <f>FO$7/Wochen!$AA$21*Wochen!$AA34</f>
        <v>425.29574132492115</v>
      </c>
      <c r="FP45" s="87">
        <f>FP$7/Wochen!$AA$21*Wochen!$AA34</f>
        <v>398.23950497452074</v>
      </c>
      <c r="FQ45" s="87">
        <f>FQ$7/Wochen!$AB$21*Wochen!$AB34</f>
        <v>413.48734899933891</v>
      </c>
      <c r="FR45" s="87">
        <f>FR$7/Wochen!$AB$21*Wochen!$AB34</f>
        <v>453.60718793196708</v>
      </c>
      <c r="FS45" s="87">
        <f>FS$7/Wochen!$AB$21*Wochen!$AB34</f>
        <v>479.99230723000176</v>
      </c>
      <c r="FT45" s="87">
        <f>FT$7/Wochen!$AB$21*Wochen!$AB34</f>
        <v>436.80022837910934</v>
      </c>
      <c r="FU45" s="87">
        <f>FU$7/Wochen!$AB$21*Wochen!$AB34</f>
        <v>421.43902878778772</v>
      </c>
      <c r="FV45" s="87">
        <f>FV$7/Wochen!$AB$21*Wochen!$AB34</f>
        <v>401.55982931666563</v>
      </c>
      <c r="FW45" s="87">
        <f>FW$7/Wochen!$AB$21*Wochen!$AB34</f>
        <v>400.11406935512952</v>
      </c>
      <c r="FX45" s="87">
        <f>FX$7/Wochen!$AC$21*Wochen!$AC34</f>
        <v>447.0286862373033</v>
      </c>
      <c r="FY45" s="87">
        <f>FY$7/Wochen!$AC$21*Wochen!$AC34</f>
        <v>478.08237526509657</v>
      </c>
      <c r="FZ45" s="87">
        <f>FZ$7/Wochen!$AC$21*Wochen!$AC34</f>
        <v>518.34384417903789</v>
      </c>
      <c r="GA45" s="87">
        <f>GA$7/Wochen!$AC$21*Wochen!$AC34</f>
        <v>483.85980578189532</v>
      </c>
      <c r="GB45" s="87">
        <f>GB$7/Wochen!$AC$21*Wochen!$AC34</f>
        <v>430.23802879785694</v>
      </c>
      <c r="GC45" s="87">
        <f>GC$7/Wochen!$AC$21*Wochen!$AC34</f>
        <v>425.90495591025785</v>
      </c>
      <c r="GD45" s="87">
        <f>GD$7/Wochen!$AC$21*Wochen!$AC34</f>
        <v>451.54230382855235</v>
      </c>
      <c r="GE45" s="87">
        <f>GE$7/Wochen!$AD$21*Wochen!$AD34</f>
        <v>455.17641372643794</v>
      </c>
      <c r="GF45" s="87">
        <f>GF$7/Wochen!$AD$21*Wochen!$AD34</f>
        <v>404.54325761237317</v>
      </c>
      <c r="GG45" s="87">
        <f>GG$7/Wochen!$AD$21*Wochen!$AD34</f>
        <v>401.06331561140649</v>
      </c>
      <c r="GH45" s="87">
        <f>GH$7/Wochen!$AD$21*Wochen!$AD34</f>
        <v>408.37119381343643</v>
      </c>
      <c r="GI45" s="87">
        <f>GI$7/Wochen!$AD$21*Wochen!$AD34</f>
        <v>424.2049299178347</v>
      </c>
      <c r="GJ45" s="87">
        <f>GJ$7/Wochen!$AD$21*Wochen!$AD34</f>
        <v>406.80521991300151</v>
      </c>
      <c r="GK45" s="87">
        <f>GK$7/Wochen!$AD$21*Wochen!$AD34</f>
        <v>379.83566940550986</v>
      </c>
      <c r="GL45" s="87">
        <f>GL$7/Wochen!$AE$21*Wochen!$AE34</f>
        <v>382.85103253875855</v>
      </c>
      <c r="GM45" s="87">
        <f>GM$7/Wochen!$AE$21*Wochen!$AE34</f>
        <v>400.56425026043263</v>
      </c>
      <c r="GN45" s="87">
        <f>GN$7/Wochen!$AE$21*Wochen!$AE34</f>
        <v>407.75476438507258</v>
      </c>
      <c r="GO45" s="87">
        <f>GO$7/Wochen!$AE$21*Wochen!$AE34</f>
        <v>424.94184692689504</v>
      </c>
      <c r="GP45" s="87">
        <f>GP$7/Wochen!$AE$21*Wochen!$AE34</f>
        <v>433.36000980452235</v>
      </c>
      <c r="GQ45" s="87">
        <f>GQ$7/Wochen!$AE$21*Wochen!$AE34</f>
        <v>413.01611618358965</v>
      </c>
      <c r="GR45" s="87">
        <f>GR$7/Wochen!$AE$21*Wochen!$AE34</f>
        <v>399.51197990072922</v>
      </c>
      <c r="GS45" s="87">
        <f>GS$7/Wochen!$AF$21*Wochen!$AF34</f>
        <v>417.25794969150451</v>
      </c>
      <c r="GT45" s="87">
        <f>GT$7/Wochen!$AF$21*Wochen!$AF34</f>
        <v>425.58139534883719</v>
      </c>
      <c r="GU45" s="87">
        <f>GU$7/Wochen!$AF$21*Wochen!$AF34</f>
        <v>423.41006169909821</v>
      </c>
      <c r="GV45" s="87">
        <f>GV$7/Wochen!$AF$21*Wochen!$AF34</f>
        <v>433.36200759373514</v>
      </c>
      <c r="GW45" s="87">
        <f>GW$7/Wochen!$AF$21*Wochen!$AF34</f>
        <v>465.57012339819647</v>
      </c>
      <c r="GX45" s="87">
        <f>GX$7/Wochen!$AF$21*Wochen!$AF34</f>
        <v>459.77990033222591</v>
      </c>
      <c r="GY45" s="87">
        <f>GY$7/Wochen!$AF$21*Wochen!$AF34</f>
        <v>425.03856193640252</v>
      </c>
      <c r="GZ45" s="87">
        <f>GZ$7/Wochen!$AG$21*Wochen!$AG34</f>
        <v>432.77350993377479</v>
      </c>
      <c r="HA45" s="87">
        <f>HA$7/Wochen!$AG$21*Wochen!$AG34</f>
        <v>433.3047376464595</v>
      </c>
      <c r="HB45" s="87">
        <f>HB$7/Wochen!$AG$21*Wochen!$AG34</f>
        <v>485.01090168110034</v>
      </c>
      <c r="HC45" s="87">
        <f>HC$7/Wochen!$AG$21*Wochen!$AG34</f>
        <v>532.29016811003567</v>
      </c>
      <c r="HD45" s="87">
        <f>HD$7/Wochen!$AG$21*Wochen!$AG34</f>
        <v>583.11095262353535</v>
      </c>
      <c r="HE45" s="87">
        <f>HE$7/Wochen!$AG$21*Wochen!$AG34</f>
        <v>541.14396332144679</v>
      </c>
      <c r="HF45" s="87">
        <f>HF$7/Wochen!$AG$21*Wochen!$AG34</f>
        <v>468.36576668364745</v>
      </c>
      <c r="HG45" s="87">
        <f>HG$7/Wochen!$AH$21*Wochen!$AH34</f>
        <v>451.78677938241168</v>
      </c>
      <c r="HH45" s="87">
        <f>HH$7/Wochen!$AH$21*Wochen!$AH34</f>
        <v>455.99107667018899</v>
      </c>
      <c r="HI45" s="87">
        <f>HI$7/Wochen!$AH$21*Wochen!$AH34</f>
        <v>418.15240108019259</v>
      </c>
      <c r="HJ45" s="87">
        <f>HJ$7/Wochen!$AH$21*Wochen!$AH34</f>
        <v>416.57578959727601</v>
      </c>
      <c r="HK45" s="87">
        <f>HK$7/Wochen!$AH$21*Wochen!$AH34</f>
        <v>434.96959023130211</v>
      </c>
      <c r="HL45" s="87">
        <f>HL$7/Wochen!$AH$21*Wochen!$AH34</f>
        <v>421.13044499236821</v>
      </c>
      <c r="HM45" s="87">
        <f>HM$7/Wochen!$AH$21*Wochen!$AH34</f>
        <v>385.39391804626041</v>
      </c>
      <c r="HN45" s="87">
        <f>HN$7/Wochen!$AI$21*Wochen!$AI34</f>
        <v>413.58669891172912</v>
      </c>
      <c r="HO45" s="87">
        <f>HO$7/Wochen!$AI$21*Wochen!$AI34</f>
        <v>430.98053204353084</v>
      </c>
      <c r="HP45" s="87">
        <f>HP$7/Wochen!$AI$21*Wochen!$AI34</f>
        <v>441.34655380894799</v>
      </c>
      <c r="HQ45" s="87">
        <f>HQ$7/Wochen!$AI$21*Wochen!$AI34</f>
        <v>396.71995163240626</v>
      </c>
      <c r="HR45" s="87">
        <f>HR$7/Wochen!$AI$21*Wochen!$AI34</f>
        <v>432.03470374848854</v>
      </c>
      <c r="HS45" s="87">
        <f>HS$7/Wochen!$AI$21*Wochen!$AI34</f>
        <v>417.10060459492138</v>
      </c>
      <c r="HT45" s="87">
        <f>HT$7/Wochen!$AI$21*Wochen!$AI34</f>
        <v>374.23095525997581</v>
      </c>
      <c r="HU45" s="87">
        <f>HU$7/Wochen!$AJ$21*Wochen!$AJ34</f>
        <v>399.44345424877622</v>
      </c>
      <c r="HV45" s="87">
        <f>HV$7/Wochen!$AJ$21*Wochen!$AJ34</f>
        <v>379.97979164051713</v>
      </c>
      <c r="HW45" s="87">
        <f>HW$7/Wochen!$AJ$21*Wochen!$AJ34</f>
        <v>387.16907242374799</v>
      </c>
      <c r="HX45" s="87">
        <f>HX$7/Wochen!$AJ$21*Wochen!$AJ34</f>
        <v>392.9555667126898</v>
      </c>
      <c r="HY45" s="87">
        <f>HY$7/Wochen!$AJ$21*Wochen!$AJ34</f>
        <v>419.95920672775202</v>
      </c>
      <c r="HZ45" s="87">
        <f>HZ$7/Wochen!$AJ$21*Wochen!$AJ34</f>
        <v>401.19693736663737</v>
      </c>
      <c r="IA45" s="87">
        <f>IA$7/Wochen!$AJ$21*Wochen!$AJ34</f>
        <v>413.29597087987952</v>
      </c>
      <c r="IB45" s="87">
        <f>IB$7/Wochen!$AK$21*Wochen!$AK34</f>
        <v>403.06216565209371</v>
      </c>
      <c r="IC45" s="87">
        <f>IC$7/Wochen!$AK$21*Wochen!$AK34</f>
        <v>401.48496587345511</v>
      </c>
      <c r="ID45" s="87">
        <f>ID$7/Wochen!$AK$21*Wochen!$AK34</f>
        <v>379.9299022320605</v>
      </c>
      <c r="IE45" s="87">
        <f>IE$7/Wochen!$AK$21*Wochen!$AK34</f>
        <v>394.29994465965694</v>
      </c>
      <c r="IF45" s="87">
        <f>IF$7/Wochen!$AK$21*Wochen!$AK34</f>
        <v>407.26803172846337</v>
      </c>
      <c r="IG45" s="87">
        <f>IG$7/Wochen!$AK$21*Wochen!$AK34</f>
        <v>418.83416343848</v>
      </c>
      <c r="IH45" s="87">
        <f>IH$7/Wochen!$AK$21*Wochen!$AK34</f>
        <v>445.12082641579042</v>
      </c>
      <c r="II45" s="87">
        <f>II$7/Wochen!$AL$21*Wochen!$AL34</f>
        <v>477.51981629528831</v>
      </c>
      <c r="IJ45" s="87">
        <f>IJ$7/Wochen!$AL$21*Wochen!$AL34</f>
        <v>478.81090888473096</v>
      </c>
      <c r="IK45" s="87">
        <f>IK$7/Wochen!$AL$21*Wochen!$AL34</f>
        <v>488.03299880932127</v>
      </c>
      <c r="IL45" s="87">
        <f>IL$7/Wochen!$AL$21*Wochen!$AL34</f>
        <v>471.61767874355053</v>
      </c>
      <c r="IM45" s="87">
        <f>IM$7/Wochen!$AL$21*Wochen!$AL34</f>
        <v>452.98905709587802</v>
      </c>
      <c r="IN45" s="87">
        <f>IN$7/Wochen!$AL$21*Wochen!$AL34</f>
        <v>442.29143278335312</v>
      </c>
      <c r="IO45" s="87">
        <f>IO$7/Wochen!$AL$21*Wochen!$AL34</f>
        <v>441.73810738787779</v>
      </c>
      <c r="IP45" s="87">
        <f>IP$7/Wochen!$AM$21*Wochen!$AM34</f>
        <v>405.70346509882415</v>
      </c>
      <c r="IQ45" s="87">
        <f>IQ$7/Wochen!$AM$21*Wochen!$AM34</f>
        <v>404.08281210908177</v>
      </c>
      <c r="IR45" s="87">
        <f>IR$7/Wochen!$AM$21*Wochen!$AM34</f>
        <v>432.35420315236428</v>
      </c>
      <c r="IS45" s="87">
        <f>IS$7/Wochen!$AM$21*Wochen!$AM34</f>
        <v>424.25093820365271</v>
      </c>
      <c r="IT45" s="87">
        <f>IT$7/Wochen!$AM$21*Wochen!$AM34</f>
        <v>404.08281210908177</v>
      </c>
      <c r="IU45" s="87">
        <f>IU$7/Wochen!$AM$21*Wochen!$AM34</f>
        <v>401.02157868401298</v>
      </c>
      <c r="IV45" s="87">
        <f>IV$7/Wochen!$AM$21*Wochen!$AM34</f>
        <v>407.50419064298228</v>
      </c>
      <c r="IW45" s="87">
        <f>IW$7/Wochen!$AN$21*Wochen!$AN34</f>
        <v>417.19634423112308</v>
      </c>
      <c r="IX45" s="87">
        <f>IX$7/Wochen!$AN$21*Wochen!$AN34</f>
        <v>396.54652517941486</v>
      </c>
      <c r="IY45" s="87">
        <f>IY$7/Wochen!$AN$21*Wochen!$AN34</f>
        <v>402.32147457523155</v>
      </c>
      <c r="IZ45" s="87">
        <f>IZ$7/Wochen!$AN$21*Wochen!$AN34</f>
        <v>410.37140403606702</v>
      </c>
      <c r="JA45" s="87">
        <f>JA$7/Wochen!$AN$21*Wochen!$AN34</f>
        <v>420.87131202846103</v>
      </c>
      <c r="JB45" s="87">
        <f>JB$7/Wochen!$AN$21*Wochen!$AN34</f>
        <v>411.07139790222652</v>
      </c>
      <c r="JC45" s="87">
        <f>JC$7/Wochen!$AN$21*Wochen!$AN34</f>
        <v>394.62154204747594</v>
      </c>
      <c r="JD45" s="87">
        <f>JD$7/Wochen!$AO$21*Wochen!$AO34</f>
        <v>412.45090909090908</v>
      </c>
      <c r="JE45" s="87">
        <f>JE$7/Wochen!$AO$21*Wochen!$AO34</f>
        <v>417.51272727272726</v>
      </c>
      <c r="JF45" s="87">
        <f>JF$7/Wochen!$AO$21*Wochen!$AO34</f>
        <v>411.75272727272727</v>
      </c>
      <c r="JG45" s="87">
        <f>JG$7/Wochen!$AO$21*Wochen!$AO34</f>
        <v>407.73818181818183</v>
      </c>
      <c r="JH45" s="87">
        <f>JH$7/Wochen!$AO$21*Wochen!$AO34</f>
        <v>407.73818181818183</v>
      </c>
      <c r="JI45" s="87">
        <f>JI$7/Wochen!$AO$21*Wochen!$AO34</f>
        <v>416.11636363636364</v>
      </c>
      <c r="JJ45" s="87">
        <f>JJ$7/Wochen!$AO$21*Wochen!$AO34</f>
        <v>406.69090909090909</v>
      </c>
      <c r="JK45" s="87">
        <f>JK$7/Wochen!$AP$21*Wochen!$AP34</f>
        <v>454.3603034134008</v>
      </c>
      <c r="JL45" s="87">
        <f>JL$7/Wochen!$AP$21*Wochen!$AP34</f>
        <v>443.52528445006317</v>
      </c>
      <c r="JM45" s="87">
        <f>JM$7/Wochen!$AP$21*Wochen!$AP34</f>
        <v>463.59671302149178</v>
      </c>
      <c r="JN45" s="87">
        <f>JN$7/Wochen!$AP$21*Wochen!$AP34</f>
        <v>443.52528445006317</v>
      </c>
      <c r="JO45" s="87">
        <f>JO$7/Wochen!$AP$21*Wochen!$AP34</f>
        <v>448.85398230088498</v>
      </c>
      <c r="JP45" s="87">
        <f>JP$7/Wochen!$AP$21*Wochen!$AP34</f>
        <v>410.84260429835649</v>
      </c>
      <c r="JQ45" s="87">
        <f>JQ$7/Wochen!$AP$21*Wochen!$AP34</f>
        <v>426.29582806573956</v>
      </c>
      <c r="JR45" s="87">
        <f>JR$7/Wochen!$AP$21*Wochen!$AQ34</f>
        <v>425.06183197333644</v>
      </c>
      <c r="JS45" s="87">
        <f>JS$7/Wochen!$AP$21*Wochen!$AQ34</f>
        <v>439.55654522468683</v>
      </c>
      <c r="JT45" s="87">
        <f>JT$7/Wochen!$AP$21*Wochen!$AQ34</f>
        <v>430.99942535340762</v>
      </c>
      <c r="JU45" s="87">
        <f>JU$7/Wochen!$AP$21*Wochen!$AQ34</f>
        <v>408.82076772784734</v>
      </c>
      <c r="JV45" s="87">
        <f>JV$7/Wochen!$AP$21*Wochen!$AQ34</f>
        <v>439.20727502585908</v>
      </c>
      <c r="JW45" s="87">
        <f>JW$7/Wochen!$AP$21*Wochen!$AQ34</f>
        <v>415.98080680381565</v>
      </c>
      <c r="JX45" s="87">
        <f>JX$7/Wochen!$AP$21*Wochen!$AQ34</f>
        <v>391.53189288587515</v>
      </c>
      <c r="JY45" s="87">
        <f>JY$7/Wochen!$AR$21*Wochen!$AR34</f>
        <v>437.71776293445038</v>
      </c>
      <c r="JZ45" s="87">
        <f>JZ$7/Wochen!$AR$21*Wochen!$AR34</f>
        <v>464.92675195290389</v>
      </c>
      <c r="KA45" s="87">
        <f>KA$7/Wochen!$AR$21*Wochen!$AR34</f>
        <v>474.42250650967958</v>
      </c>
      <c r="KB45" s="87">
        <f>KB$7/Wochen!$AR$21*Wochen!$AR34</f>
        <v>459.44843201630249</v>
      </c>
      <c r="KC45" s="87">
        <f>KC$7/Wochen!$AR$21*Wochen!$AR34</f>
        <v>452.32661609872071</v>
      </c>
      <c r="KD45" s="87">
        <f>KD$7/Wochen!$AR$21*Wochen!$AR34</f>
        <v>467.30069059209779</v>
      </c>
      <c r="KE45" s="87">
        <f>KE$7/Wochen!$AR$21*Wochen!$AR34</f>
        <v>469.85723989584511</v>
      </c>
      <c r="KF45" s="87">
        <f>KF$7/Wochen!$AS$21*Wochen!$AS34</f>
        <v>479.58956698470047</v>
      </c>
      <c r="KG45" s="87">
        <f>KG$7/Wochen!$AS$21*Wochen!$AS34</f>
        <v>478.14881725286517</v>
      </c>
      <c r="KH45" s="87">
        <f>KH$7/Wochen!$AS$21*Wochen!$AS34</f>
        <v>464.10150736747022</v>
      </c>
      <c r="KI45" s="87">
        <f>KI$7/Wochen!$AS$21*Wochen!$AS34</f>
        <v>426.82210805622987</v>
      </c>
      <c r="KJ45" s="87">
        <f>KJ$7/Wochen!$AS$21*Wochen!$AS34</f>
        <v>460.31953932140237</v>
      </c>
      <c r="KK45" s="87">
        <f>KK$7/Wochen!$AS$21*Wochen!$AS34</f>
        <v>458.69869587308756</v>
      </c>
      <c r="KL45" s="87">
        <f>KL$7/Wochen!$AS$21*Wochen!$AS34</f>
        <v>422.3197651442444</v>
      </c>
      <c r="KM45" s="87">
        <f>KM$7/Wochen!$AT$21*Wochen!$AT34</f>
        <v>441.75466035666881</v>
      </c>
      <c r="KN45" s="87">
        <f>KN$7/Wochen!$AT$21*Wochen!$AT34</f>
        <v>430.2169446528539</v>
      </c>
      <c r="KO45" s="87">
        <f>KO$7/Wochen!$AT$21*Wochen!$AT34</f>
        <v>428.99324753275238</v>
      </c>
      <c r="KP45" s="87">
        <f>KP$7/Wochen!$AT$21*Wochen!$AT34</f>
        <v>445.2509378426733</v>
      </c>
      <c r="KQ45" s="87">
        <f>KQ$7/Wochen!$AT$21*Wochen!$AT34</f>
        <v>447.87314595717669</v>
      </c>
      <c r="KR45" s="87">
        <f>KR$7/Wochen!$AT$21*Wochen!$AT34</f>
        <v>420.2525538177411</v>
      </c>
      <c r="KS45" s="87">
        <f>KS$7/Wochen!$AT$21*Wochen!$AT34</f>
        <v>414.65850984013389</v>
      </c>
      <c r="KT45" s="87">
        <f>KT$7/Wochen!$AU$21*Wochen!$AU34</f>
        <v>424.66948764867334</v>
      </c>
      <c r="KU45" s="87">
        <f>KU$7/Wochen!$AU$21*Wochen!$AU34</f>
        <v>417.14547118023785</v>
      </c>
      <c r="KV45" s="87">
        <f>KV$7/Wochen!$AU$21*Wochen!$AU34</f>
        <v>432.19350411710894</v>
      </c>
      <c r="KW45" s="87">
        <f>KW$7/Wochen!$AU$21*Wochen!$AU34</f>
        <v>446.89158279963408</v>
      </c>
      <c r="KX45" s="87">
        <f>KX$7/Wochen!$AU$21*Wochen!$AU34</f>
        <v>438.84263494967979</v>
      </c>
      <c r="KY45" s="87">
        <f>KY$7/Wochen!$AU$21*Wochen!$AU34</f>
        <v>456.16537053979874</v>
      </c>
      <c r="KZ45" s="87">
        <f>KZ$7/Wochen!$AU$21*Wochen!$AU34</f>
        <v>444.09194876486731</v>
      </c>
      <c r="LA45" s="87">
        <f>LA$7/Wochen!$AV$21*Wochen!$AV34</f>
        <v>479.54980682009068</v>
      </c>
      <c r="LB45" s="87">
        <f>LB$7/Wochen!$AV$21*Wochen!$AV34</f>
        <v>466.78817402990092</v>
      </c>
      <c r="LC45" s="87">
        <f>LC$7/Wochen!$AV$21*Wochen!$AV34</f>
        <v>466.96791533680494</v>
      </c>
      <c r="LD45" s="87">
        <f>LD$7/Wochen!$AV$21*Wochen!$AV34</f>
        <v>457.80110868469677</v>
      </c>
      <c r="LE45" s="87">
        <f>LE$7/Wochen!$AV$21*Wochen!$AV34</f>
        <v>460.31748698135391</v>
      </c>
      <c r="LF45" s="87">
        <f>LF$7/Wochen!$AV$21*Wochen!$AV34</f>
        <v>450.61145640853346</v>
      </c>
      <c r="LG45" s="87">
        <f>LG$7/Wochen!$AV$21*Wochen!$AV34</f>
        <v>427.96405173861916</v>
      </c>
      <c r="LH45" s="87">
        <f>LH$7/Wochen!$AW$21*Wochen!$AW34</f>
        <v>474.93476592478896</v>
      </c>
      <c r="LI45" s="87">
        <f>LI$7/Wochen!$AW$21*Wochen!$AW34</f>
        <v>464.63326389650263</v>
      </c>
      <c r="LJ45" s="87">
        <f>LJ$7/Wochen!$AW$21*Wochen!$AW34</f>
        <v>464.63326389650263</v>
      </c>
      <c r="LK45" s="87">
        <f>LK$7/Wochen!$AW$21*Wochen!$AW34</f>
        <v>459.12728867448749</v>
      </c>
      <c r="LL45" s="87">
        <f>LL$7/Wochen!$AW$21*Wochen!$AW34</f>
        <v>466.94222124767026</v>
      </c>
      <c r="LM45" s="87">
        <f>LM$7/Wochen!$AW$21*Wochen!$AW34</f>
        <v>453.97653766034432</v>
      </c>
      <c r="LN45" s="87">
        <f>LN$7/Wochen!$AW$21*Wochen!$AW34</f>
        <v>455.752658699704</v>
      </c>
      <c r="LO45" s="87">
        <f>LO$7/Wochen!$AX$21*Wochen!$AX34</f>
        <v>491.77124359320203</v>
      </c>
      <c r="LP45" s="87">
        <f>LP$7/Wochen!$AX$21*Wochen!$AX34</f>
        <v>494.77442676018342</v>
      </c>
      <c r="LQ45" s="87">
        <f>LQ$7/Wochen!$AX$21*Wochen!$AX34</f>
        <v>498.15300782303751</v>
      </c>
      <c r="LR45" s="87">
        <f>LR$7/Wochen!$AX$21*Wochen!$AX34</f>
        <v>504.53477205287294</v>
      </c>
      <c r="LS45" s="87">
        <f>LS$7/Wochen!$AX$21*Wochen!$AX34</f>
        <v>505.66096574049095</v>
      </c>
      <c r="LT45" s="87">
        <f>LT$7/Wochen!$AX$21*Wochen!$AX34</f>
        <v>499.84229835446456</v>
      </c>
      <c r="LU45" s="87">
        <f>LU$7/Wochen!$AX$21*Wochen!$AX34</f>
        <v>484.26328567574859</v>
      </c>
      <c r="LV45" s="87">
        <f>LV$7/Wochen!$AY$21*Wochen!$AY34</f>
        <v>482.95059469350417</v>
      </c>
      <c r="LW45" s="87">
        <f>LW$7/Wochen!$AY$21*Wochen!$AY34</f>
        <v>483.66422689844467</v>
      </c>
      <c r="LX45" s="87">
        <f>LX$7/Wochen!$AY$21*Wochen!$AY34</f>
        <v>486.51875571820676</v>
      </c>
      <c r="LY45" s="87">
        <f>LY$7/Wochen!$AY$21*Wochen!$AY34</f>
        <v>477.41994510521494</v>
      </c>
      <c r="LZ45" s="87">
        <f>LZ$7/Wochen!$AY$21*Wochen!$AY34</f>
        <v>488.6596523330283</v>
      </c>
      <c r="MA45" s="87">
        <f>MA$7/Wochen!$AY$21*Wochen!$AY34</f>
        <v>451.19396157365048</v>
      </c>
      <c r="MB45" s="87">
        <f>MB$7/Wochen!$AY$21*Wochen!$AY34</f>
        <v>444.59286367795062</v>
      </c>
      <c r="MC45" s="87">
        <f>MC$7/Wochen!$AZ$21*Wochen!$AZ34</f>
        <v>505.0109178289714</v>
      </c>
      <c r="MD45" s="87">
        <f>MD$7/Wochen!$AZ$21*Wochen!$AZ34</f>
        <v>497.25288617249129</v>
      </c>
      <c r="ME45" s="87">
        <f>ME$7/Wochen!$AZ$21*Wochen!$AZ34</f>
        <v>497.62231625137127</v>
      </c>
      <c r="MF45" s="87">
        <f>MF$7/Wochen!$AZ$21*Wochen!$AZ34</f>
        <v>500.20832680353135</v>
      </c>
      <c r="MG45" s="87">
        <f>MG$7/Wochen!$AZ$21*Wochen!$AZ34</f>
        <v>522.92827665465177</v>
      </c>
      <c r="MH45" s="87">
        <f>MH$7/Wochen!$AZ$21*Wochen!$AZ34</f>
        <v>498.5458914485713</v>
      </c>
      <c r="MI45" s="87">
        <f>MI$7/Wochen!$AZ$21*Wochen!$AZ34</f>
        <v>514.43138484041162</v>
      </c>
      <c r="MJ45" s="87">
        <f>MJ$7/Wochen!$BA$21*Wochen!$BA34</f>
        <v>513.71970053923883</v>
      </c>
      <c r="MK45" s="87">
        <f>MK$7/Wochen!$BA$21*Wochen!$BA34</f>
        <v>485.69525155751012</v>
      </c>
      <c r="ML45" s="87">
        <f>ML$7/Wochen!$BA$21*Wochen!$BA34</f>
        <v>501.84178838804246</v>
      </c>
      <c r="MM45" s="87">
        <f>MM$7/Wochen!$BA$21*Wochen!$BA34</f>
        <v>521.88576514318618</v>
      </c>
      <c r="MN45" s="87">
        <f>MN$7/Wochen!$BA$21*Wochen!$BA34</f>
        <v>517.80273284121256</v>
      </c>
      <c r="MO45" s="87">
        <f>MO$7/Wochen!$BA$21*Wochen!$BA34</f>
        <v>514.46207004868847</v>
      </c>
      <c r="MP45" s="87">
        <f>MP$7/Wochen!$BA$21*Wochen!$BA34</f>
        <v>489.59269148212138</v>
      </c>
      <c r="MQ45" s="87">
        <f>MQ$7/Wochen!$BB$21*Wochen!$BB34</f>
        <v>468.14604973245207</v>
      </c>
      <c r="MR45" s="87">
        <f>MR$7/Wochen!$BB$21*Wochen!$BB34</f>
        <v>519.19001154128625</v>
      </c>
      <c r="MS45" s="87">
        <f>MS$7/Wochen!$BB$21*Wochen!$BB34</f>
        <v>496.22022872731088</v>
      </c>
      <c r="MT45" s="87">
        <f>MT$7/Wochen!$BB$21*Wochen!$BB34</f>
        <v>506.06442136187178</v>
      </c>
      <c r="MU45" s="87">
        <f>MU$7/Wochen!$BB$21*Wochen!$BB34</f>
        <v>510.62191795194633</v>
      </c>
      <c r="MV45" s="87">
        <f>MV$7/Wochen!$BB$21*Wochen!$BB34</f>
        <v>496.4025285909139</v>
      </c>
      <c r="MW45" s="87">
        <f>MW$7/Wochen!$BB$21*Wochen!$BB34</f>
        <v>478.35484209421884</v>
      </c>
      <c r="MX45" s="87">
        <f>MX$7/Wochen!$BC$21*Wochen!$BC34</f>
        <v>519.53197099538568</v>
      </c>
      <c r="MY45" s="87">
        <f>MY$7/Wochen!$BC$21*Wochen!$BC34</f>
        <v>486.82762030322999</v>
      </c>
      <c r="MZ45" s="87">
        <f>MZ$7/Wochen!$BC$21*Wochen!$BC34</f>
        <v>483.08998022412652</v>
      </c>
      <c r="NA45" s="87">
        <f>NA$7/Wochen!$BC$21*Wochen!$BC34</f>
        <v>477.6704021094265</v>
      </c>
      <c r="NB45" s="87">
        <f>NB$7/Wochen!$BC$21*Wochen!$BC34</f>
        <v>495.7979564930784</v>
      </c>
      <c r="NC45" s="87">
        <f>NC$7/Wochen!$BC$21*Wochen!$BC34</f>
        <v>467.57877389584706</v>
      </c>
      <c r="ND45" s="87">
        <f>ND$7/Wochen!$BC$21*Wochen!$BC34</f>
        <v>471.50329597890573</v>
      </c>
      <c r="NE45" s="87">
        <f>NE$7/Wochen!$D$5*Wochen!$D18</f>
        <v>486.21700259218113</v>
      </c>
      <c r="NF45" s="87">
        <f>NF$7/Wochen!$D$5*Wochen!$D18</f>
        <v>502.36237634237955</v>
      </c>
      <c r="NG45" s="87">
        <f>NG$7/Wochen!$D$5*Wochen!$D18</f>
        <v>499.20753319578898</v>
      </c>
      <c r="NH45" s="87">
        <f>NH$7/Wochen!$D$5*Wochen!$D18</f>
        <v>522.03375125641423</v>
      </c>
      <c r="NI45" s="87">
        <f>NI$7/Wochen!$D$5*Wochen!$D18</f>
        <v>512.38364280801989</v>
      </c>
      <c r="NJ45" s="87">
        <f t="shared" si="188"/>
        <v>168832.92795924988</v>
      </c>
      <c r="NK45" s="87">
        <f>SUM(Wochen!D34:BD34)</f>
        <v>168398</v>
      </c>
      <c r="NL45" s="87">
        <f>SUM(Wochen!E34:BC34)</f>
        <v>165023</v>
      </c>
      <c r="NM45" s="87">
        <f t="shared" si="193"/>
        <v>164935.15854499475</v>
      </c>
      <c r="NN45" s="87">
        <f t="shared" si="189"/>
        <v>-87.841455005254829</v>
      </c>
    </row>
    <row r="46" spans="1:378">
      <c r="A46" s="28" t="str">
        <f>Wochen!C35</f>
        <v>90-95</v>
      </c>
      <c r="B46" s="87">
        <f t="shared" si="190"/>
        <v>377.05040659463072</v>
      </c>
      <c r="C46" s="87">
        <f t="shared" si="191"/>
        <v>359.46546730533584</v>
      </c>
      <c r="D46" s="87">
        <f t="shared" si="192"/>
        <v>376.92652253023653</v>
      </c>
      <c r="E46" s="87">
        <f>E$7/Wochen!$D$21*Wochen!$D35</f>
        <v>385.69565450069575</v>
      </c>
      <c r="F46" s="87">
        <f>F$7/Wochen!$D$21*Wochen!$D35</f>
        <v>386.13411109921867</v>
      </c>
      <c r="G46" s="87">
        <f>G$7/Wochen!$D$21*Wochen!$D35</f>
        <v>381.45724071497381</v>
      </c>
      <c r="H46" s="87">
        <f>H$7/Wochen!$D$21*Wochen!$D35</f>
        <v>406.59541903029009</v>
      </c>
      <c r="I46" s="87">
        <f>I$7/Wochen!$D$21*Wochen!$D35</f>
        <v>411.85689821256557</v>
      </c>
      <c r="J46" s="87">
        <f>J$7/Wochen!$D$21*Wochen!$D35</f>
        <v>382.3341539120197</v>
      </c>
      <c r="K46" s="87">
        <f>K$7/Wochen!$E$21*Wochen!$E35</f>
        <v>377.43182055294733</v>
      </c>
      <c r="L46" s="87">
        <f>L$7/Wochen!$E$21*Wochen!$E35</f>
        <v>387.59186228482008</v>
      </c>
      <c r="M46" s="87">
        <f>M$7/Wochen!$E$21*Wochen!$E35</f>
        <v>378.667501304121</v>
      </c>
      <c r="N46" s="87">
        <f>N$7/Wochen!$E$21*Wochen!$E35</f>
        <v>377.56911841418884</v>
      </c>
      <c r="O46" s="87">
        <f>O$7/Wochen!$E$21*Wochen!$E35</f>
        <v>383.88482003129894</v>
      </c>
      <c r="P46" s="87">
        <f>P$7/Wochen!$E$21*Wochen!$E35</f>
        <v>368.09556598852373</v>
      </c>
      <c r="Q46" s="87">
        <f>Q$7/Wochen!$E$21*Wochen!$E35</f>
        <v>358.75931142410013</v>
      </c>
      <c r="R46" s="87">
        <f>R$7/Wochen!$F$21*Wochen!$F35</f>
        <v>393.84209153055366</v>
      </c>
      <c r="S46" s="87">
        <f>S$7/Wochen!$F$21*Wochen!$F35</f>
        <v>395.67917340708658</v>
      </c>
      <c r="T46" s="87">
        <f>T$7/Wochen!$F$21*Wochen!$F35</f>
        <v>394.26603350206125</v>
      </c>
      <c r="U46" s="87">
        <f>U$7/Wochen!$F$21*Wochen!$F35</f>
        <v>393.70077754005109</v>
      </c>
      <c r="V46" s="87">
        <f>V$7/Wochen!$F$21*Wochen!$F35</f>
        <v>392.28763763502582</v>
      </c>
      <c r="W46" s="87">
        <f>W$7/Wochen!$F$21*Wochen!$F35</f>
        <v>368.82951521160567</v>
      </c>
      <c r="X46" s="87">
        <f>X$7/Wochen!$F$21*Wochen!$F35</f>
        <v>369.39477117361582</v>
      </c>
      <c r="Y46" s="87">
        <f>Y$7/Wochen!$G$21*Wochen!$G35</f>
        <v>377.75175596001026</v>
      </c>
      <c r="Z46" s="87">
        <f>Z$7/Wochen!$G$21*Wochen!$G35</f>
        <v>384.62507049474499</v>
      </c>
      <c r="AA46" s="87">
        <f>AA$7/Wochen!$G$21*Wochen!$G35</f>
        <v>401.87849269418098</v>
      </c>
      <c r="AB46" s="87">
        <f>AB$7/Wochen!$G$21*Wochen!$G35</f>
        <v>397.67034093822099</v>
      </c>
      <c r="AC46" s="87">
        <f>AC$7/Wochen!$G$21*Wochen!$G35</f>
        <v>397.38979748782361</v>
      </c>
      <c r="AD46" s="87">
        <f>AD$7/Wochen!$G$21*Wochen!$G35</f>
        <v>392.34001538067162</v>
      </c>
      <c r="AE46" s="87">
        <f>AE$7/Wochen!$G$21*Wochen!$G35</f>
        <v>384.34452704434756</v>
      </c>
      <c r="AF46" s="87">
        <f>AF$7/Wochen!$H$21*Wochen!$H35</f>
        <v>405.14112658994549</v>
      </c>
      <c r="AG46" s="87">
        <f>AG$7/Wochen!$H$21*Wochen!$H35</f>
        <v>383.37734706238638</v>
      </c>
      <c r="AH46" s="87">
        <f>AH$7/Wochen!$H$21*Wochen!$H35</f>
        <v>380.72663032505551</v>
      </c>
      <c r="AI46" s="87">
        <f>AI$7/Wochen!$H$21*Wochen!$H35</f>
        <v>387.70220068645261</v>
      </c>
      <c r="AJ46" s="87">
        <f>AJ$7/Wochen!$H$21*Wochen!$H35</f>
        <v>420.20835857056323</v>
      </c>
      <c r="AK46" s="87">
        <f>AK$7/Wochen!$H$21*Wochen!$H35</f>
        <v>401.09529578033511</v>
      </c>
      <c r="AL46" s="87">
        <f>AL$7/Wochen!$H$21*Wochen!$H35</f>
        <v>385.74904098526144</v>
      </c>
      <c r="AM46" s="87">
        <f>AM$7/Wochen!$I$21*Wochen!$I35</f>
        <v>393.63215054301583</v>
      </c>
      <c r="AN46" s="87">
        <f>AN$7/Wochen!$I$21*Wochen!$I35</f>
        <v>404.55082328211802</v>
      </c>
      <c r="AO46" s="87">
        <f>AO$7/Wochen!$I$21*Wochen!$I35</f>
        <v>405.67068715279515</v>
      </c>
      <c r="AP46" s="87">
        <f>AP$7/Wochen!$I$21*Wochen!$I35</f>
        <v>403.43095941144082</v>
      </c>
      <c r="AQ46" s="87">
        <f>AQ$7/Wochen!$I$21*Wochen!$I35</f>
        <v>398.53155497722838</v>
      </c>
      <c r="AR46" s="87">
        <f>AR$7/Wochen!$I$21*Wochen!$I35</f>
        <v>398.53155497722838</v>
      </c>
      <c r="AS46" s="87">
        <f>AS$7/Wochen!$I$21*Wochen!$I35</f>
        <v>392.65226965617336</v>
      </c>
      <c r="AT46" s="87">
        <f>AT$7/Wochen!$J$21*Wochen!$J35</f>
        <v>392.05741935483871</v>
      </c>
      <c r="AU46" s="87">
        <f>AU$7/Wochen!$J$21*Wochen!$J35</f>
        <v>393.01935483870966</v>
      </c>
      <c r="AV46" s="87">
        <f>AV$7/Wochen!$J$21*Wochen!$J35</f>
        <v>397.14193548387095</v>
      </c>
      <c r="AW46" s="87">
        <f>AW$7/Wochen!$J$21*Wochen!$J35</f>
        <v>399.89032258064515</v>
      </c>
      <c r="AX46" s="87">
        <f>AX$7/Wochen!$J$21*Wochen!$J35</f>
        <v>409.09741935483868</v>
      </c>
      <c r="AY46" s="87">
        <f>AY$7/Wochen!$J$21*Wochen!$J35</f>
        <v>390.82064516129037</v>
      </c>
      <c r="AZ46" s="87">
        <f>AZ$7/Wochen!$J$21*Wochen!$J35</f>
        <v>386.97290322580648</v>
      </c>
      <c r="BA46" s="87">
        <f>BA$7/Wochen!$K$21*Wochen!$K35</f>
        <v>426.26124133864073</v>
      </c>
      <c r="BB46" s="87">
        <f>BB$7/Wochen!$K$21*Wochen!$K35</f>
        <v>410.00914049830453</v>
      </c>
      <c r="BC46" s="87">
        <f>BC$7/Wochen!$K$21*Wochen!$K35</f>
        <v>427.68686421937196</v>
      </c>
      <c r="BD46" s="87">
        <f>BD$7/Wochen!$K$21*Wochen!$K35</f>
        <v>422.41205956066642</v>
      </c>
      <c r="BE46" s="87">
        <f>BE$7/Wochen!$K$21*Wochen!$K35</f>
        <v>425.69099218634824</v>
      </c>
      <c r="BF46" s="87">
        <f>BF$7/Wochen!$K$21*Wochen!$K35</f>
        <v>398.03390830016218</v>
      </c>
      <c r="BG46" s="87">
        <f>BG$7/Wochen!$K$21*Wochen!$K35</f>
        <v>390.905793896506</v>
      </c>
      <c r="BH46" s="87">
        <f>BH$7/Wochen!$L$21*Wochen!$L35</f>
        <v>419.71428571428567</v>
      </c>
      <c r="BI46" s="87">
        <f>BI$7/Wochen!$L$21*Wochen!$L35</f>
        <v>420.70351130351133</v>
      </c>
      <c r="BJ46" s="87">
        <f>BJ$7/Wochen!$L$21*Wochen!$L35</f>
        <v>415.33342953342952</v>
      </c>
      <c r="BK46" s="87">
        <f>BK$7/Wochen!$L$21*Wochen!$L35</f>
        <v>422.6819624819625</v>
      </c>
      <c r="BL46" s="87"/>
      <c r="BM46" s="87">
        <f>BM$7/Wochen!$L$21*Wochen!$L35</f>
        <v>438.08561808561808</v>
      </c>
      <c r="BN46" s="87">
        <f>BN$7/Wochen!$L$21*Wochen!$L35</f>
        <v>417.59451659451662</v>
      </c>
      <c r="BO46" s="87">
        <f>BO$7/Wochen!$L$21*Wochen!$L35</f>
        <v>403.88667628667628</v>
      </c>
      <c r="BP46" s="87">
        <f>BP$7/Wochen!$M$21*Wochen!$M35</f>
        <v>412.03603383366743</v>
      </c>
      <c r="BQ46" s="87">
        <f>BQ$7/Wochen!$M$21*Wochen!$M35</f>
        <v>421.80931892631884</v>
      </c>
      <c r="BR46" s="87">
        <f>BR$7/Wochen!$M$21*Wochen!$M35</f>
        <v>425.77528968855421</v>
      </c>
      <c r="BS46" s="87">
        <f>BS$7/Wochen!$M$21*Wochen!$M35</f>
        <v>431.4409622060333</v>
      </c>
      <c r="BT46" s="87">
        <f>BT$7/Wochen!$M$21*Wochen!$M35</f>
        <v>422.23424436512983</v>
      </c>
      <c r="BU46" s="87">
        <f>BU$7/Wochen!$M$21*Wochen!$M35</f>
        <v>398.01349435290666</v>
      </c>
      <c r="BV46" s="87">
        <f>BV$7/Wochen!$M$21*Wochen!$M35</f>
        <v>385.69065662738961</v>
      </c>
      <c r="BW46" s="87">
        <f>BW$7/Wochen!$N$21*Wochen!$N35</f>
        <v>390.62980550644102</v>
      </c>
      <c r="BX46" s="87">
        <f>BX$7/Wochen!$N$21*Wochen!$N35</f>
        <v>406.86451124021215</v>
      </c>
      <c r="BY46" s="87">
        <f>BY$7/Wochen!$N$21*Wochen!$N35</f>
        <v>409.85511492801214</v>
      </c>
      <c r="BZ46" s="87">
        <f>BZ$7/Wochen!$N$21*Wochen!$N35</f>
        <v>407.86137913614544</v>
      </c>
      <c r="CA46" s="87">
        <f>CA$7/Wochen!$N$21*Wochen!$N35</f>
        <v>410.42475372568828</v>
      </c>
      <c r="CB46" s="87">
        <f>CB$7/Wochen!$N$21*Wochen!$N35</f>
        <v>407.14933063905028</v>
      </c>
      <c r="CC46" s="87">
        <f>CC$7/Wochen!$N$21*Wochen!$N35</f>
        <v>386.21510482445063</v>
      </c>
      <c r="CD46" s="87">
        <f>CD$7/Wochen!$O$21*Wochen!$O35</f>
        <v>386.91228439209084</v>
      </c>
      <c r="CE46" s="87">
        <f>CE$7/Wochen!$O$21*Wochen!$O35</f>
        <v>379.74989482541019</v>
      </c>
      <c r="CF46" s="87">
        <f>CF$7/Wochen!$O$21*Wochen!$O35</f>
        <v>393.78817837610438</v>
      </c>
      <c r="CG46" s="87">
        <f>CG$7/Wochen!$O$21*Wochen!$O35</f>
        <v>396.50988641144295</v>
      </c>
      <c r="CH46" s="87">
        <f>CH$7/Wochen!$O$21*Wochen!$O35</f>
        <v>401.95330248212031</v>
      </c>
      <c r="CI46" s="87">
        <f>CI$7/Wochen!$O$21*Wochen!$O35</f>
        <v>391.0664703407657</v>
      </c>
      <c r="CJ46" s="87">
        <f>CJ$7/Wochen!$O$21*Wochen!$O35</f>
        <v>374.01998317206562</v>
      </c>
      <c r="CK46" s="87">
        <f>CK$7/Wochen!$P$21*Wochen!$P35</f>
        <v>375.01788600366342</v>
      </c>
      <c r="CL46" s="87">
        <f>CL$7/Wochen!$P$21*Wochen!$P35</f>
        <v>380.75649175735373</v>
      </c>
      <c r="CM46" s="87">
        <f>CM$7/Wochen!$P$21*Wochen!$P35</f>
        <v>384.9169809287792</v>
      </c>
      <c r="CN46" s="87">
        <f>CN$7/Wochen!$P$21*Wochen!$P35</f>
        <v>383.05193405882989</v>
      </c>
      <c r="CO46" s="87">
        <f>CO$7/Wochen!$P$21*Wochen!$P35</f>
        <v>402.99358905290376</v>
      </c>
      <c r="CP46" s="87">
        <f>CP$7/Wochen!$P$21*Wochen!$P35</f>
        <v>383.05193405882989</v>
      </c>
      <c r="CQ46" s="87">
        <f>CQ$7/Wochen!$P$21*Wochen!$P35</f>
        <v>353.21118413964018</v>
      </c>
      <c r="CR46" s="87">
        <f>CR$7/Wochen!$Q$21*Wochen!$Q35</f>
        <v>363.61346473140162</v>
      </c>
      <c r="CS46" s="87">
        <f>CS$7/Wochen!$Q$21*Wochen!$Q35</f>
        <v>369.36987842108084</v>
      </c>
      <c r="CT46" s="87">
        <f>CT$7/Wochen!$Q$21*Wochen!$Q35</f>
        <v>377.45626908039208</v>
      </c>
      <c r="CU46" s="87">
        <f>CU$7/Wochen!$Q$21*Wochen!$Q35</f>
        <v>382.39033795725993</v>
      </c>
      <c r="CV46" s="87">
        <f>CV$7/Wochen!$Q$21*Wochen!$Q35</f>
        <v>367.58813132665631</v>
      </c>
      <c r="CW46" s="87">
        <f>CW$7/Wochen!$Q$21*Wochen!$Q35</f>
        <v>362.51700498098654</v>
      </c>
      <c r="CX46" s="87">
        <f>CX$7/Wochen!$Q$21*Wochen!$Q35</f>
        <v>336.06491350222268</v>
      </c>
      <c r="CY46" s="87">
        <f>CY$7/Wochen!$R$21*Wochen!$R35</f>
        <v>370.31817163343044</v>
      </c>
      <c r="CZ46" s="87">
        <f>CZ$7/Wochen!$R$21*Wochen!$R35</f>
        <v>352.56509074613484</v>
      </c>
      <c r="DA46" s="87">
        <f>DA$7/Wochen!$R$21*Wochen!$R35</f>
        <v>364.49294196728658</v>
      </c>
      <c r="DB46" s="87">
        <f>DB$7/Wochen!$R$21*Wochen!$R35</f>
        <v>352.70378669056691</v>
      </c>
      <c r="DC46" s="87">
        <f>DC$7/Wochen!$R$21*Wochen!$R35</f>
        <v>348.54290835760702</v>
      </c>
      <c r="DD46" s="87">
        <f>DD$7/Wochen!$R$21*Wochen!$R35</f>
        <v>351.87161102397494</v>
      </c>
      <c r="DE46" s="87">
        <f>DE$7/Wochen!$R$21*Wochen!$R35</f>
        <v>335.50548958099932</v>
      </c>
      <c r="DF46" s="87">
        <f>DF$7/Wochen!$S$21*Wochen!$S35</f>
        <v>369.88528940239922</v>
      </c>
      <c r="DG46" s="87">
        <f>DG$7/Wochen!$S$21*Wochen!$S35</f>
        <v>357.2834319199514</v>
      </c>
      <c r="DH46" s="87">
        <f>DH$7/Wochen!$S$21*Wochen!$S35</f>
        <v>364.06904748742329</v>
      </c>
      <c r="DI46" s="87">
        <f>DI$7/Wochen!$S$21*Wochen!$S35</f>
        <v>363.23815578528388</v>
      </c>
      <c r="DJ46" s="87">
        <f>DJ$7/Wochen!$S$21*Wochen!$S35</f>
        <v>359.22217922494332</v>
      </c>
      <c r="DK46" s="87">
        <f>DK$7/Wochen!$S$21*Wochen!$S35</f>
        <v>346.75880369285198</v>
      </c>
      <c r="DL46" s="87">
        <f>DL$7/Wochen!$S$21*Wochen!$S35</f>
        <v>344.54309248714691</v>
      </c>
      <c r="DM46" s="87">
        <f>DM$7/Wochen!$T$21*Wochen!$T35</f>
        <v>337.61232815468873</v>
      </c>
      <c r="DN46" s="87">
        <f>DN$7/Wochen!$T$21*Wochen!$T35</f>
        <v>376.29562982005143</v>
      </c>
      <c r="DO46" s="87">
        <f>DO$7/Wochen!$T$21*Wochen!$T35</f>
        <v>374.90913155247574</v>
      </c>
      <c r="DP46" s="87">
        <f>DP$7/Wochen!$T$21*Wochen!$T35</f>
        <v>370.88828657650612</v>
      </c>
      <c r="DQ46" s="87">
        <f>DQ$7/Wochen!$T$21*Wochen!$T35</f>
        <v>359.65765060914271</v>
      </c>
      <c r="DR46" s="87">
        <f>DR$7/Wochen!$T$21*Wochen!$T35</f>
        <v>338.16692746171901</v>
      </c>
      <c r="DS46" s="87">
        <f>DS$7/Wochen!$T$21*Wochen!$T35</f>
        <v>323.47004582541632</v>
      </c>
      <c r="DT46" s="87">
        <f>DT$7/Wochen!$U$21*Wochen!$U35</f>
        <v>343.19736688121708</v>
      </c>
      <c r="DU46" s="87">
        <f>DU$7/Wochen!$U$21*Wochen!$U35</f>
        <v>360.12059684025746</v>
      </c>
      <c r="DV46" s="87">
        <f>DV$7/Wochen!$U$21*Wochen!$U35</f>
        <v>352.23265067290816</v>
      </c>
      <c r="DW46" s="87">
        <f>DW$7/Wochen!$U$21*Wochen!$U35</f>
        <v>350.65506143943827</v>
      </c>
      <c r="DX46" s="87">
        <f>DX$7/Wochen!$U$21*Wochen!$U35</f>
        <v>363.7060269163253</v>
      </c>
      <c r="DY46" s="87">
        <f>DY$7/Wochen!$U$21*Wochen!$U35</f>
        <v>353.37998829724984</v>
      </c>
      <c r="DZ46" s="87">
        <f>DZ$7/Wochen!$U$21*Wochen!$U35</f>
        <v>327.70830895260383</v>
      </c>
      <c r="EA46" s="87">
        <f>EA$7/Wochen!$V$21*Wochen!$V35</f>
        <v>324.81130973244541</v>
      </c>
      <c r="EB46" s="87">
        <f>EB$7/Wochen!$V$21*Wochen!$V35</f>
        <v>316.91844841687112</v>
      </c>
      <c r="EC46" s="87">
        <f>EC$7/Wochen!$V$21*Wochen!$V35</f>
        <v>336.98504498189044</v>
      </c>
      <c r="ED46" s="87">
        <f>ED$7/Wochen!$V$21*Wochen!$V35</f>
        <v>342.87124664096274</v>
      </c>
      <c r="EE46" s="87">
        <f>EE$7/Wochen!$V$21*Wochen!$V35</f>
        <v>342.60369202009582</v>
      </c>
      <c r="EF46" s="87">
        <f>EF$7/Wochen!$V$21*Wochen!$V35</f>
        <v>325.21264166374573</v>
      </c>
      <c r="EG46" s="87">
        <f>EG$7/Wochen!$V$21*Wochen!$V35</f>
        <v>300.59761654398881</v>
      </c>
      <c r="EH46" s="87">
        <f>EH$7/Wochen!$W$21*Wochen!$W35</f>
        <v>335.69280970257006</v>
      </c>
      <c r="EI46" s="87">
        <f>EI$7/Wochen!$W$21*Wochen!$W35</f>
        <v>339.55928385792663</v>
      </c>
      <c r="EJ46" s="87">
        <f>EJ$7/Wochen!$W$21*Wochen!$W35</f>
        <v>327.82177302916546</v>
      </c>
      <c r="EK46" s="87">
        <f>EK$7/Wochen!$W$21*Wochen!$W35</f>
        <v>346.32561362980078</v>
      </c>
      <c r="EL46" s="87">
        <f>EL$7/Wochen!$W$21*Wochen!$W35</f>
        <v>355.57753393011842</v>
      </c>
      <c r="EM46" s="87">
        <f>EM$7/Wochen!$W$21*Wochen!$W35</f>
        <v>353.36812012705747</v>
      </c>
      <c r="EN46" s="87">
        <f>EN$7/Wochen!$W$21*Wochen!$W35</f>
        <v>332.65486572336124</v>
      </c>
      <c r="EO46" s="87">
        <f>EO$7/Wochen!$X$21*Wochen!$X35</f>
        <v>346.73032786885244</v>
      </c>
      <c r="EP46" s="87">
        <f>EP$7/Wochen!$X$21*Wochen!$X35</f>
        <v>350.56311475409836</v>
      </c>
      <c r="EQ46" s="87">
        <f>EQ$7/Wochen!$X$21*Wochen!$X35</f>
        <v>331.94672131147541</v>
      </c>
      <c r="ER46" s="87">
        <f>ER$7/Wochen!$X$21*Wochen!$X35</f>
        <v>330.44098360655738</v>
      </c>
      <c r="ES46" s="87">
        <f>ES$7/Wochen!$X$21*Wochen!$X35</f>
        <v>347.41475409836067</v>
      </c>
      <c r="ET46" s="87">
        <f>ET$7/Wochen!$X$21*Wochen!$X35</f>
        <v>319.6270491803279</v>
      </c>
      <c r="EU46" s="87">
        <f>EU$7/Wochen!$X$21*Wochen!$X35</f>
        <v>311.27704918032788</v>
      </c>
      <c r="EV46" s="87">
        <f>EV$7/Wochen!$Y$21*Wochen!$Y35</f>
        <v>348.13923526978311</v>
      </c>
      <c r="EW46" s="87">
        <f>EW$7/Wochen!$Y$21*Wochen!$Y35</f>
        <v>331.93688316293361</v>
      </c>
      <c r="EX46" s="87">
        <f>EX$7/Wochen!$Y$21*Wochen!$Y35</f>
        <v>339.54494415223684</v>
      </c>
      <c r="EY46" s="87">
        <f>EY$7/Wochen!$Y$21*Wochen!$Y35</f>
        <v>322.63814195378529</v>
      </c>
      <c r="EZ46" s="87">
        <f>EZ$7/Wochen!$Y$21*Wochen!$Y35</f>
        <v>344.19431475681102</v>
      </c>
      <c r="FA46" s="87">
        <f>FA$7/Wochen!$Y$21*Wochen!$Y35</f>
        <v>346.58944506825839</v>
      </c>
      <c r="FB46" s="87">
        <f>FB$7/Wochen!$Y$21*Wochen!$Y35</f>
        <v>350.95703563619173</v>
      </c>
      <c r="FC46" s="87">
        <f>FC$7/Wochen!$Z$21*Wochen!$Z35</f>
        <v>351.7157395231834</v>
      </c>
      <c r="FD46" s="87">
        <f>FD$7/Wochen!$Z$21*Wochen!$Z35</f>
        <v>366.88296838374021</v>
      </c>
      <c r="FE46" s="87">
        <f>FE$7/Wochen!$Z$21*Wochen!$Z35</f>
        <v>376.31124578354581</v>
      </c>
      <c r="FF46" s="87">
        <f>FF$7/Wochen!$Z$21*Wochen!$Z35</f>
        <v>343.24395403350292</v>
      </c>
      <c r="FG46" s="87">
        <f>FG$7/Wochen!$Z$21*Wochen!$Z35</f>
        <v>318.51180607169402</v>
      </c>
      <c r="FH46" s="87">
        <f>FH$7/Wochen!$Z$21*Wochen!$Z35</f>
        <v>324.52404093533818</v>
      </c>
      <c r="FI46" s="87">
        <f>FI$7/Wochen!$Z$21*Wochen!$Z35</f>
        <v>308.81024526899546</v>
      </c>
      <c r="FJ46" s="87">
        <f>FJ$7/Wochen!$AA$21*Wochen!$AA35</f>
        <v>309.44079107012863</v>
      </c>
      <c r="FK46" s="87">
        <f>FK$7/Wochen!$AA$21*Wochen!$AA35</f>
        <v>327.93326862412039</v>
      </c>
      <c r="FL46" s="87">
        <f>FL$7/Wochen!$AA$21*Wochen!$AA35</f>
        <v>329.16610046105313</v>
      </c>
      <c r="FM46" s="87">
        <f>FM$7/Wochen!$AA$21*Wochen!$AA35</f>
        <v>317.38570735258429</v>
      </c>
      <c r="FN46" s="87">
        <f>FN$7/Wochen!$AA$21*Wochen!$AA35</f>
        <v>336.15214753700559</v>
      </c>
      <c r="FO46" s="87">
        <f>FO$7/Wochen!$AA$21*Wochen!$AA35</f>
        <v>329.44006309148267</v>
      </c>
      <c r="FP46" s="87">
        <f>FP$7/Wochen!$AA$21*Wochen!$AA35</f>
        <v>308.4819218636253</v>
      </c>
      <c r="FQ46" s="87">
        <f>FQ$7/Wochen!$AB$21*Wochen!$AB35</f>
        <v>299.63050664102411</v>
      </c>
      <c r="FR46" s="87">
        <f>FR$7/Wochen!$AB$21*Wochen!$AB35</f>
        <v>328.70304705811651</v>
      </c>
      <c r="FS46" s="87">
        <f>FS$7/Wochen!$AB$21*Wochen!$AB35</f>
        <v>347.822825890979</v>
      </c>
      <c r="FT46" s="87">
        <f>FT$7/Wochen!$AB$21*Wochen!$AB35</f>
        <v>316.5240098563616</v>
      </c>
      <c r="FU46" s="87">
        <f>FU$7/Wochen!$AB$21*Wochen!$AB35</f>
        <v>305.39263176873607</v>
      </c>
      <c r="FV46" s="87">
        <f>FV$7/Wochen!$AB$21*Wochen!$AB35</f>
        <v>290.9873189494561</v>
      </c>
      <c r="FW46" s="87">
        <f>FW$7/Wochen!$AB$21*Wochen!$AB35</f>
        <v>289.93965983532667</v>
      </c>
      <c r="FX46" s="87">
        <f>FX$7/Wochen!$AC$21*Wochen!$AC35</f>
        <v>341.73166648063403</v>
      </c>
      <c r="FY46" s="87">
        <f>FY$7/Wochen!$AC$21*Wochen!$AC35</f>
        <v>365.47069985489452</v>
      </c>
      <c r="FZ46" s="87">
        <f>FZ$7/Wochen!$AC$21*Wochen!$AC35</f>
        <v>396.24863265989512</v>
      </c>
      <c r="GA46" s="87">
        <f>GA$7/Wochen!$AC$21*Wochen!$AC35</f>
        <v>369.88726420359416</v>
      </c>
      <c r="GB46" s="87">
        <f>GB$7/Wochen!$AC$21*Wochen!$AC35</f>
        <v>328.8960263422257</v>
      </c>
      <c r="GC46" s="87">
        <f>GC$7/Wochen!$AC$21*Wochen!$AC35</f>
        <v>325.58360308070098</v>
      </c>
      <c r="GD46" s="87">
        <f>GD$7/Wochen!$AC$21*Wochen!$AC35</f>
        <v>345.1821073780556</v>
      </c>
      <c r="GE46" s="87">
        <f>GE$7/Wochen!$AD$21*Wochen!$AD35</f>
        <v>347.70420492991786</v>
      </c>
      <c r="GF46" s="87">
        <f>GF$7/Wochen!$AD$21*Wochen!$AD35</f>
        <v>309.02609956500726</v>
      </c>
      <c r="GG46" s="87">
        <f>GG$7/Wochen!$AD$21*Wochen!$AD35</f>
        <v>306.36781053649105</v>
      </c>
      <c r="GH46" s="87">
        <f>GH$7/Wochen!$AD$21*Wochen!$AD35</f>
        <v>311.95021749637505</v>
      </c>
      <c r="GI46" s="87">
        <f>GI$7/Wochen!$AD$21*Wochen!$AD35</f>
        <v>324.04543257612374</v>
      </c>
      <c r="GJ46" s="87">
        <f>GJ$7/Wochen!$AD$21*Wochen!$AD35</f>
        <v>310.75398743354282</v>
      </c>
      <c r="GK46" s="87">
        <f>GK$7/Wochen!$AD$21*Wochen!$AD35</f>
        <v>290.15224746254228</v>
      </c>
      <c r="GL46" s="87">
        <f>GL$7/Wochen!$AE$21*Wochen!$AE35</f>
        <v>303.12384337275569</v>
      </c>
      <c r="GM46" s="87">
        <f>GM$7/Wochen!$AE$21*Wochen!$AE35</f>
        <v>317.14835467859552</v>
      </c>
      <c r="GN46" s="87">
        <f>GN$7/Wochen!$AE$21*Wochen!$AE35</f>
        <v>322.84147312948096</v>
      </c>
      <c r="GO46" s="87">
        <f>GO$7/Wochen!$AE$21*Wochen!$AE35</f>
        <v>336.44941479257307</v>
      </c>
      <c r="GP46" s="87">
        <f>GP$7/Wochen!$AE$21*Wochen!$AE35</f>
        <v>343.11452907653654</v>
      </c>
      <c r="GQ46" s="87">
        <f>GQ$7/Wochen!$AE$21*Wochen!$AE35</f>
        <v>327.00716955695816</v>
      </c>
      <c r="GR46" s="87">
        <f>GR$7/Wochen!$AE$21*Wochen!$AE35</f>
        <v>316.31521539310006</v>
      </c>
      <c r="GS46" s="87">
        <f>GS$7/Wochen!$AF$21*Wochen!$AF35</f>
        <v>316.70562411010917</v>
      </c>
      <c r="GT46" s="87">
        <f>GT$7/Wochen!$AF$21*Wochen!$AF35</f>
        <v>323.02325581395348</v>
      </c>
      <c r="GU46" s="87">
        <f>GU$7/Wochen!$AF$21*Wochen!$AF35</f>
        <v>321.37517797816798</v>
      </c>
      <c r="GV46" s="87">
        <f>GV$7/Wochen!$AF$21*Wochen!$AF35</f>
        <v>328.92886805885144</v>
      </c>
      <c r="GW46" s="87">
        <f>GW$7/Wochen!$AF$21*Wochen!$AF35</f>
        <v>353.37535595633597</v>
      </c>
      <c r="GX46" s="87">
        <f>GX$7/Wochen!$AF$21*Wochen!$AF35</f>
        <v>348.98048172757478</v>
      </c>
      <c r="GY46" s="87">
        <f>GY$7/Wochen!$AF$21*Wochen!$AF35</f>
        <v>322.61123635500712</v>
      </c>
      <c r="GZ46" s="87">
        <f>GZ$7/Wochen!$AG$21*Wochen!$AG35</f>
        <v>344.74966887417219</v>
      </c>
      <c r="HA46" s="87">
        <f>HA$7/Wochen!$AG$21*Wochen!$AG35</f>
        <v>345.1728476821192</v>
      </c>
      <c r="HB46" s="87">
        <f>HB$7/Wochen!$AG$21*Wochen!$AG35</f>
        <v>386.36225165562917</v>
      </c>
      <c r="HC46" s="87">
        <f>HC$7/Wochen!$AG$21*Wochen!$AG35</f>
        <v>424.02516556291391</v>
      </c>
      <c r="HD46" s="87">
        <f>HD$7/Wochen!$AG$21*Wochen!$AG35</f>
        <v>464.50927152317877</v>
      </c>
      <c r="HE46" s="87">
        <f>HE$7/Wochen!$AG$21*Wochen!$AG35</f>
        <v>431.07814569536424</v>
      </c>
      <c r="HF46" s="87">
        <f>HF$7/Wochen!$AG$21*Wochen!$AG35</f>
        <v>373.10264900662253</v>
      </c>
      <c r="HG46" s="87">
        <f>HG$7/Wochen!$AH$21*Wochen!$AH35</f>
        <v>362.00475519549138</v>
      </c>
      <c r="HH46" s="87">
        <f>HH$7/Wochen!$AH$21*Wochen!$AH35</f>
        <v>365.37354702359983</v>
      </c>
      <c r="HI46" s="87">
        <f>HI$7/Wochen!$AH$21*Wochen!$AH35</f>
        <v>335.05442057062345</v>
      </c>
      <c r="HJ46" s="87">
        <f>HJ$7/Wochen!$AH$21*Wochen!$AH35</f>
        <v>333.79112363508278</v>
      </c>
      <c r="HK46" s="87">
        <f>HK$7/Wochen!$AH$21*Wochen!$AH35</f>
        <v>348.52958788305745</v>
      </c>
      <c r="HL46" s="87">
        <f>HL$7/Wochen!$AH$21*Wochen!$AH35</f>
        <v>337.44064811553363</v>
      </c>
      <c r="HM46" s="87">
        <f>HM$7/Wochen!$AH$21*Wochen!$AH35</f>
        <v>308.80591757661148</v>
      </c>
      <c r="HN46" s="87">
        <f>HN$7/Wochen!$AI$21*Wochen!$AI35</f>
        <v>317.09262394195889</v>
      </c>
      <c r="HO46" s="87">
        <f>HO$7/Wochen!$AI$21*Wochen!$AI35</f>
        <v>330.42829504232162</v>
      </c>
      <c r="HP46" s="87">
        <f>HP$7/Wochen!$AI$21*Wochen!$AI35</f>
        <v>338.37581620314387</v>
      </c>
      <c r="HQ46" s="87">
        <f>HQ$7/Wochen!$AI$21*Wochen!$AI35</f>
        <v>304.16106408706167</v>
      </c>
      <c r="HR46" s="87">
        <f>HR$7/Wochen!$AI$21*Wochen!$AI35</f>
        <v>331.23651753325271</v>
      </c>
      <c r="HS46" s="87">
        <f>HS$7/Wochen!$AI$21*Wochen!$AI35</f>
        <v>319.78669891172916</v>
      </c>
      <c r="HT46" s="87">
        <f>HT$7/Wochen!$AI$21*Wochen!$AI35</f>
        <v>286.91898428053207</v>
      </c>
      <c r="HU46" s="87">
        <f>HU$7/Wochen!$AJ$21*Wochen!$AJ35</f>
        <v>314.80833437931472</v>
      </c>
      <c r="HV46" s="87">
        <f>HV$7/Wochen!$AJ$21*Wochen!$AJ35</f>
        <v>299.46868331868961</v>
      </c>
      <c r="HW46" s="87">
        <f>HW$7/Wochen!$AJ$21*Wochen!$AJ35</f>
        <v>305.13468055729885</v>
      </c>
      <c r="HX46" s="87">
        <f>HX$7/Wochen!$AJ$21*Wochen!$AJ35</f>
        <v>309.69511735910629</v>
      </c>
      <c r="HY46" s="87">
        <f>HY$7/Wochen!$AJ$21*Wochen!$AJ35</f>
        <v>330.97715576754115</v>
      </c>
      <c r="HZ46" s="87">
        <f>HZ$7/Wochen!$AJ$21*Wochen!$AJ35</f>
        <v>316.19028492531692</v>
      </c>
      <c r="IA46" s="87">
        <f>IA$7/Wochen!$AJ$21*Wochen!$AJ35</f>
        <v>325.72574369273252</v>
      </c>
      <c r="IB46" s="87">
        <f>IB$7/Wochen!$AK$21*Wochen!$AK35</f>
        <v>317.49984627682471</v>
      </c>
      <c r="IC46" s="87">
        <f>IC$7/Wochen!$AK$21*Wochen!$AK35</f>
        <v>316.25745557400234</v>
      </c>
      <c r="ID46" s="87">
        <f>ID$7/Wochen!$AK$21*Wochen!$AK35</f>
        <v>299.27811596876347</v>
      </c>
      <c r="IE46" s="87">
        <f>IE$7/Wochen!$AK$21*Wochen!$AK35</f>
        <v>310.59767570558938</v>
      </c>
      <c r="IF46" s="87">
        <f>IF$7/Wochen!$AK$21*Wochen!$AK35</f>
        <v>320.81288815101766</v>
      </c>
      <c r="IG46" s="87">
        <f>IG$7/Wochen!$AK$21*Wochen!$AK35</f>
        <v>329.92375330504831</v>
      </c>
      <c r="IH46" s="87">
        <f>IH$7/Wochen!$AK$21*Wochen!$AK35</f>
        <v>350.63026501875419</v>
      </c>
      <c r="II46" s="87">
        <f>II$7/Wochen!$AL$21*Wochen!$AL35</f>
        <v>348.19459091682256</v>
      </c>
      <c r="IJ46" s="87">
        <f>IJ$7/Wochen!$AL$21*Wochen!$AL35</f>
        <v>349.1360208652265</v>
      </c>
      <c r="IK46" s="87">
        <f>IK$7/Wochen!$AL$21*Wochen!$AL35</f>
        <v>355.86052049668308</v>
      </c>
      <c r="IL46" s="87">
        <f>IL$7/Wochen!$AL$21*Wochen!$AL35</f>
        <v>343.89091115269042</v>
      </c>
      <c r="IM46" s="87">
        <f>IM$7/Wochen!$AL$21*Wochen!$AL35</f>
        <v>330.30742189714806</v>
      </c>
      <c r="IN46" s="87">
        <f>IN$7/Wochen!$AL$21*Wochen!$AL35</f>
        <v>322.50700232465834</v>
      </c>
      <c r="IO46" s="87">
        <f>IO$7/Wochen!$AL$21*Wochen!$AL35</f>
        <v>322.10353234677098</v>
      </c>
      <c r="IP46" s="87">
        <f>IP$7/Wochen!$AM$21*Wochen!$AM35</f>
        <v>300.1557418063548</v>
      </c>
      <c r="IQ46" s="87">
        <f>IQ$7/Wochen!$AM$21*Wochen!$AM35</f>
        <v>298.95671753815361</v>
      </c>
      <c r="IR46" s="87">
        <f>IR$7/Wochen!$AM$21*Wochen!$AM35</f>
        <v>319.87302977232923</v>
      </c>
      <c r="IS46" s="87">
        <f>IS$7/Wochen!$AM$21*Wochen!$AM35</f>
        <v>313.87790843132348</v>
      </c>
      <c r="IT46" s="87">
        <f>IT$7/Wochen!$AM$21*Wochen!$AM35</f>
        <v>298.95671753815361</v>
      </c>
      <c r="IU46" s="87">
        <f>IU$7/Wochen!$AM$21*Wochen!$AM35</f>
        <v>296.69189392044029</v>
      </c>
      <c r="IV46" s="87">
        <f>IV$7/Wochen!$AM$21*Wochen!$AM35</f>
        <v>301.48799099324498</v>
      </c>
      <c r="IW46" s="87">
        <f>IW$7/Wochen!$AN$21*Wochen!$AN35</f>
        <v>325.07096853339874</v>
      </c>
      <c r="IX46" s="87">
        <f>IX$7/Wochen!$AN$21*Wochen!$AN35</f>
        <v>308.98104643317185</v>
      </c>
      <c r="IY46" s="87">
        <f>IY$7/Wochen!$AN$21*Wochen!$AN35</f>
        <v>313.4807704103539</v>
      </c>
      <c r="IZ46" s="87">
        <f>IZ$7/Wochen!$AN$21*Wochen!$AN35</f>
        <v>319.75311292400175</v>
      </c>
      <c r="JA46" s="87">
        <f>JA$7/Wochen!$AN$21*Wochen!$AN35</f>
        <v>327.93442924615101</v>
      </c>
      <c r="JB46" s="87">
        <f>JB$7/Wochen!$AN$21*Wochen!$AN35</f>
        <v>320.29853401214496</v>
      </c>
      <c r="JC46" s="87">
        <f>JC$7/Wochen!$AN$21*Wochen!$AN35</f>
        <v>307.48113844077778</v>
      </c>
      <c r="JD46" s="87">
        <f>JD$7/Wochen!$AO$21*Wochen!$AO35</f>
        <v>330.39036363636365</v>
      </c>
      <c r="JE46" s="87">
        <f>JE$7/Wochen!$AO$21*Wochen!$AO35</f>
        <v>334.44509090909094</v>
      </c>
      <c r="JF46" s="87">
        <f>JF$7/Wochen!$AO$21*Wochen!$AO35</f>
        <v>329.8310909090909</v>
      </c>
      <c r="JG46" s="87">
        <f>JG$7/Wochen!$AO$21*Wochen!$AO35</f>
        <v>326.61527272727272</v>
      </c>
      <c r="JH46" s="87">
        <f>JH$7/Wochen!$AO$21*Wochen!$AO35</f>
        <v>326.61527272727272</v>
      </c>
      <c r="JI46" s="87">
        <f>JI$7/Wochen!$AO$21*Wochen!$AO35</f>
        <v>333.32654545454545</v>
      </c>
      <c r="JJ46" s="87">
        <f>JJ$7/Wochen!$AO$21*Wochen!$AO35</f>
        <v>325.77636363636361</v>
      </c>
      <c r="JK46" s="87">
        <f>JK$7/Wochen!$AP$21*Wochen!$AP35</f>
        <v>357.3438685208597</v>
      </c>
      <c r="JL46" s="87">
        <f>JL$7/Wochen!$AP$21*Wochen!$AP35</f>
        <v>348.82237673830593</v>
      </c>
      <c r="JM46" s="87">
        <f>JM$7/Wochen!$AP$21*Wochen!$AP35</f>
        <v>364.60809102402021</v>
      </c>
      <c r="JN46" s="87">
        <f>JN$7/Wochen!$AP$21*Wochen!$AP35</f>
        <v>348.82237673830593</v>
      </c>
      <c r="JO46" s="87">
        <f>JO$7/Wochen!$AP$21*Wochen!$AP35</f>
        <v>353.01327433628319</v>
      </c>
      <c r="JP46" s="87">
        <f>JP$7/Wochen!$AP$21*Wochen!$AP35</f>
        <v>323.11820480404549</v>
      </c>
      <c r="JQ46" s="87">
        <f>JQ$7/Wochen!$AP$21*Wochen!$AP35</f>
        <v>335.27180783817954</v>
      </c>
      <c r="JR46" s="87">
        <f>JR$7/Wochen!$AP$21*Wochen!$AQ35</f>
        <v>323.65682105505118</v>
      </c>
      <c r="JS46" s="87">
        <f>JS$7/Wochen!$AP$21*Wochen!$AQ35</f>
        <v>334.69359843696128</v>
      </c>
      <c r="JT46" s="87">
        <f>JT$7/Wochen!$AP$21*Wochen!$AQ35</f>
        <v>328.17791058499023</v>
      </c>
      <c r="JU46" s="87">
        <f>JU$7/Wochen!$AP$21*Wochen!$AQ35</f>
        <v>311.290311458453</v>
      </c>
      <c r="JV46" s="87">
        <f>JV$7/Wochen!$AP$21*Wochen!$AQ35</f>
        <v>334.42765199402362</v>
      </c>
      <c r="JW46" s="87">
        <f>JW$7/Wochen!$AP$21*Wochen!$AQ35</f>
        <v>316.7422135386737</v>
      </c>
      <c r="JX46" s="87">
        <f>JX$7/Wochen!$AP$21*Wochen!$AQ35</f>
        <v>298.12596253304218</v>
      </c>
      <c r="JY46" s="87">
        <f>JY$7/Wochen!$AR$21*Wochen!$AR35</f>
        <v>338.66817615759089</v>
      </c>
      <c r="JZ46" s="87">
        <f>JZ$7/Wochen!$AR$21*Wochen!$AR35</f>
        <v>359.72014038265598</v>
      </c>
      <c r="KA46" s="87">
        <f>KA$7/Wochen!$AR$21*Wochen!$AR35</f>
        <v>367.06713460885317</v>
      </c>
      <c r="KB46" s="87">
        <f>KB$7/Wochen!$AR$21*Wochen!$AR35</f>
        <v>355.48148986754217</v>
      </c>
      <c r="KC46" s="87">
        <f>KC$7/Wochen!$AR$21*Wochen!$AR35</f>
        <v>349.97124419789424</v>
      </c>
      <c r="KD46" s="87">
        <f>KD$7/Wochen!$AR$21*Wochen!$AR35</f>
        <v>361.55688893920524</v>
      </c>
      <c r="KE46" s="87">
        <f>KE$7/Wochen!$AR$21*Wochen!$AR35</f>
        <v>363.53492584625832</v>
      </c>
      <c r="KF46" s="87">
        <f>KF$7/Wochen!$AS$21*Wochen!$AS35</f>
        <v>367.58510698357134</v>
      </c>
      <c r="KG46" s="87">
        <f>KG$7/Wochen!$AS$21*Wochen!$AS35</f>
        <v>366.4808332862869</v>
      </c>
      <c r="KH46" s="87">
        <f>KH$7/Wochen!$AS$21*Wochen!$AS35</f>
        <v>355.71416473776321</v>
      </c>
      <c r="KI46" s="87">
        <f>KI$7/Wochen!$AS$21*Wochen!$AS35</f>
        <v>327.14108282052729</v>
      </c>
      <c r="KJ46" s="87">
        <f>KJ$7/Wochen!$AS$21*Wochen!$AS35</f>
        <v>352.81544628239146</v>
      </c>
      <c r="KK46" s="87">
        <f>KK$7/Wochen!$AS$21*Wochen!$AS35</f>
        <v>351.5731383729464</v>
      </c>
      <c r="KL46" s="87">
        <f>KL$7/Wochen!$AS$21*Wochen!$AS35</f>
        <v>323.69022751651335</v>
      </c>
      <c r="KM46" s="87">
        <f>KM$7/Wochen!$AT$21*Wochen!$AT35</f>
        <v>357.74981243146533</v>
      </c>
      <c r="KN46" s="87">
        <f>KN$7/Wochen!$AT$21*Wochen!$AT35</f>
        <v>348.40612916257862</v>
      </c>
      <c r="KO46" s="87">
        <f>KO$7/Wochen!$AT$21*Wochen!$AT35</f>
        <v>347.41513245224218</v>
      </c>
      <c r="KP46" s="87">
        <f>KP$7/Wochen!$AT$21*Wochen!$AT35</f>
        <v>360.58123160385526</v>
      </c>
      <c r="KQ46" s="87">
        <f>KQ$7/Wochen!$AT$21*Wochen!$AT35</f>
        <v>362.70479598314768</v>
      </c>
      <c r="KR46" s="87">
        <f>KR$7/Wochen!$AT$21*Wochen!$AT35</f>
        <v>340.33658452126741</v>
      </c>
      <c r="KS46" s="87">
        <f>KS$7/Wochen!$AT$21*Wochen!$AT35</f>
        <v>335.80631384544353</v>
      </c>
      <c r="KT46" s="87">
        <f>KT$7/Wochen!$AU$21*Wochen!$AU35</f>
        <v>340.568275388838</v>
      </c>
      <c r="KU46" s="87">
        <f>KU$7/Wochen!$AU$21*Wochen!$AU35</f>
        <v>334.53430924062212</v>
      </c>
      <c r="KV46" s="87">
        <f>KV$7/Wochen!$AU$21*Wochen!$AU35</f>
        <v>346.602241537054</v>
      </c>
      <c r="KW46" s="87">
        <f>KW$7/Wochen!$AU$21*Wochen!$AU35</f>
        <v>358.38952424519675</v>
      </c>
      <c r="KX46" s="87">
        <f>KX$7/Wochen!$AU$21*Wochen!$AU35</f>
        <v>351.9345837145471</v>
      </c>
      <c r="KY46" s="87">
        <f>KY$7/Wochen!$AU$21*Wochen!$AU35</f>
        <v>365.82673833485819</v>
      </c>
      <c r="KZ46" s="87">
        <f>KZ$7/Wochen!$AU$21*Wochen!$AU35</f>
        <v>356.14432753888377</v>
      </c>
      <c r="LA46" s="87">
        <f>LA$7/Wochen!$AV$21*Wochen!$AV35</f>
        <v>376.31961476006495</v>
      </c>
      <c r="LB46" s="87">
        <f>LB$7/Wochen!$AV$21*Wochen!$AV35</f>
        <v>366.30511226832408</v>
      </c>
      <c r="LC46" s="87">
        <f>LC$7/Wochen!$AV$21*Wochen!$AV35</f>
        <v>366.44616159919366</v>
      </c>
      <c r="LD46" s="87">
        <f>LD$7/Wochen!$AV$21*Wochen!$AV35</f>
        <v>359.25264572484463</v>
      </c>
      <c r="LE46" s="87">
        <f>LE$7/Wochen!$AV$21*Wochen!$AV35</f>
        <v>361.22733635701883</v>
      </c>
      <c r="LF46" s="87">
        <f>LF$7/Wochen!$AV$21*Wochen!$AV35</f>
        <v>353.61067249006101</v>
      </c>
      <c r="LG46" s="87">
        <f>LG$7/Wochen!$AV$21*Wochen!$AV35</f>
        <v>335.83845680049274</v>
      </c>
      <c r="LH46" s="87">
        <f>LH$7/Wochen!$AW$21*Wochen!$AW35</f>
        <v>379.94781273983119</v>
      </c>
      <c r="LI46" s="87">
        <f>LI$7/Wochen!$AW$21*Wochen!$AW35</f>
        <v>371.7066111172021</v>
      </c>
      <c r="LJ46" s="87">
        <f>LJ$7/Wochen!$AW$21*Wochen!$AW35</f>
        <v>371.7066111172021</v>
      </c>
      <c r="LK46" s="87">
        <f>LK$7/Wochen!$AW$21*Wochen!$AW35</f>
        <v>367.30183093958999</v>
      </c>
      <c r="LL46" s="87">
        <f>LL$7/Wochen!$AW$21*Wochen!$AW35</f>
        <v>373.55377699813619</v>
      </c>
      <c r="LM46" s="87">
        <f>LM$7/Wochen!$AW$21*Wochen!$AW35</f>
        <v>363.18123012827544</v>
      </c>
      <c r="LN46" s="87">
        <f>LN$7/Wochen!$AW$21*Wochen!$AW35</f>
        <v>364.60212695976321</v>
      </c>
      <c r="LO46" s="87">
        <f>LO$7/Wochen!$AX$21*Wochen!$AX35</f>
        <v>375.15403291070947</v>
      </c>
      <c r="LP46" s="87">
        <f>LP$7/Wochen!$AX$21*Wochen!$AX35</f>
        <v>377.44504990558403</v>
      </c>
      <c r="LQ46" s="87">
        <f>LQ$7/Wochen!$AX$21*Wochen!$AX35</f>
        <v>380.02244402481796</v>
      </c>
      <c r="LR46" s="87">
        <f>LR$7/Wochen!$AX$21*Wochen!$AX35</f>
        <v>384.89085513892633</v>
      </c>
      <c r="LS46" s="87">
        <f>LS$7/Wochen!$AX$21*Wochen!$AX35</f>
        <v>385.74998651200434</v>
      </c>
      <c r="LT46" s="87">
        <f>LT$7/Wochen!$AX$21*Wochen!$AX35</f>
        <v>381.31114108443484</v>
      </c>
      <c r="LU46" s="87">
        <f>LU$7/Wochen!$AX$21*Wochen!$AX35</f>
        <v>369.42649042352309</v>
      </c>
      <c r="LV46" s="87">
        <f>LV$7/Wochen!$AY$21*Wochen!$AY35</f>
        <v>399.61794306011518</v>
      </c>
      <c r="LW46" s="87">
        <f>LW$7/Wochen!$AY$21*Wochen!$AY35</f>
        <v>400.20843872773264</v>
      </c>
      <c r="LX46" s="87">
        <f>LX$7/Wochen!$AY$21*Wochen!$AY35</f>
        <v>402.57042139820248</v>
      </c>
      <c r="LY46" s="87">
        <f>LY$7/Wochen!$AY$21*Wochen!$AY35</f>
        <v>395.0416016360798</v>
      </c>
      <c r="LZ46" s="87">
        <f>LZ$7/Wochen!$AY$21*Wochen!$AY35</f>
        <v>404.34190840105481</v>
      </c>
      <c r="MA46" s="87">
        <f>MA$7/Wochen!$AY$21*Wochen!$AY35</f>
        <v>373.34088585113824</v>
      </c>
      <c r="MB46" s="87">
        <f>MB$7/Wochen!$AY$21*Wochen!$AY35</f>
        <v>367.87880092567679</v>
      </c>
      <c r="MC46" s="87">
        <f>MC$7/Wochen!$AZ$21*Wochen!$AZ35</f>
        <v>394.61118946873529</v>
      </c>
      <c r="MD46" s="87">
        <f>MD$7/Wochen!$AZ$21*Wochen!$AZ35</f>
        <v>388.54913023037142</v>
      </c>
      <c r="ME46" s="87">
        <f>ME$7/Wochen!$AZ$21*Wochen!$AZ35</f>
        <v>388.83779971791256</v>
      </c>
      <c r="MF46" s="87">
        <f>MF$7/Wochen!$AZ$21*Wochen!$AZ35</f>
        <v>390.8584861307005</v>
      </c>
      <c r="MG46" s="87">
        <f>MG$7/Wochen!$AZ$21*Wochen!$AZ35</f>
        <v>408.61165961448046</v>
      </c>
      <c r="MH46" s="87">
        <f>MH$7/Wochen!$AZ$21*Wochen!$AZ35</f>
        <v>389.55947343676542</v>
      </c>
      <c r="MI46" s="87">
        <f>MI$7/Wochen!$AZ$21*Wochen!$AZ35</f>
        <v>401.9722614010343</v>
      </c>
      <c r="MJ46" s="87">
        <f>MJ$7/Wochen!$BA$21*Wochen!$BA35</f>
        <v>387.93445369352389</v>
      </c>
      <c r="MK46" s="87">
        <f>MK$7/Wochen!$BA$21*Wochen!$BA35</f>
        <v>366.77184440605208</v>
      </c>
      <c r="ML46" s="87">
        <f>ML$7/Wochen!$BA$21*Wochen!$BA35</f>
        <v>378.96487094916495</v>
      </c>
      <c r="MM46" s="87">
        <f>MM$7/Wochen!$BA$21*Wochen!$BA35</f>
        <v>394.10104183027067</v>
      </c>
      <c r="MN46" s="87">
        <f>MN$7/Wochen!$BA$21*Wochen!$BA35</f>
        <v>391.01774776189734</v>
      </c>
      <c r="MO46" s="87">
        <f>MO$7/Wochen!$BA$21*Wochen!$BA35</f>
        <v>388.49505261504629</v>
      </c>
      <c r="MP46" s="87">
        <f>MP$7/Wochen!$BA$21*Wochen!$BA35</f>
        <v>369.71498874404483</v>
      </c>
      <c r="MQ46" s="87">
        <f>MQ$7/Wochen!$BB$21*Wochen!$BB35</f>
        <v>363.06578533207431</v>
      </c>
      <c r="MR46" s="87">
        <f>MR$7/Wochen!$BB$21*Wochen!$BB35</f>
        <v>402.65239743993283</v>
      </c>
      <c r="MS46" s="87">
        <f>MS$7/Wochen!$BB$21*Wochen!$BB35</f>
        <v>384.8384219913965</v>
      </c>
      <c r="MT46" s="87">
        <f>MT$7/Wochen!$BB$21*Wochen!$BB35</f>
        <v>392.47298289791206</v>
      </c>
      <c r="MU46" s="87">
        <f>MU$7/Wochen!$BB$21*Wochen!$BB35</f>
        <v>396.00750183611376</v>
      </c>
      <c r="MV46" s="87">
        <f>MV$7/Wochen!$BB$21*Wochen!$BB35</f>
        <v>384.97980274892461</v>
      </c>
      <c r="MW46" s="87">
        <f>MW$7/Wochen!$BB$21*Wochen!$BB35</f>
        <v>370.98310775364598</v>
      </c>
      <c r="MX46" s="87">
        <f>MX$7/Wochen!$BC$21*Wochen!$BC35</f>
        <v>406.82926829268291</v>
      </c>
      <c r="MY46" s="87">
        <f>MY$7/Wochen!$BC$21*Wochen!$BC35</f>
        <v>381.21951219512192</v>
      </c>
      <c r="MZ46" s="87">
        <f>MZ$7/Wochen!$BC$21*Wochen!$BC35</f>
        <v>378.29268292682923</v>
      </c>
      <c r="NA46" s="87">
        <f>NA$7/Wochen!$BC$21*Wochen!$BC35</f>
        <v>374.04878048780489</v>
      </c>
      <c r="NB46" s="87">
        <f>NB$7/Wochen!$BC$21*Wochen!$BC35</f>
        <v>388.2439024390244</v>
      </c>
      <c r="NC46" s="87">
        <f>NC$7/Wochen!$BC$21*Wochen!$BC35</f>
        <v>366.14634146341461</v>
      </c>
      <c r="ND46" s="87">
        <f>ND$7/Wochen!$BC$21*Wochen!$BC35</f>
        <v>369.21951219512198</v>
      </c>
      <c r="NE46" s="87">
        <f>NE$7/Wochen!$D$5*Wochen!$D19</f>
        <v>386.00751203512669</v>
      </c>
      <c r="NF46" s="87">
        <f>NF$7/Wochen!$D$5*Wochen!$D19</f>
        <v>398.82531873247638</v>
      </c>
      <c r="NG46" s="87">
        <f>NG$7/Wochen!$D$5*Wochen!$D19</f>
        <v>396.32068983759189</v>
      </c>
      <c r="NH46" s="87">
        <f>NH$7/Wochen!$D$5*Wochen!$D19</f>
        <v>414.44241654763789</v>
      </c>
      <c r="NI46" s="87">
        <f>NI$7/Wochen!$D$5*Wochen!$D19</f>
        <v>406.78119875152095</v>
      </c>
      <c r="NJ46" s="87">
        <f t="shared" si="188"/>
        <v>131143.02077783857</v>
      </c>
      <c r="NK46" s="87">
        <f>SUM(Wochen!D35:BD35)</f>
        <v>130802</v>
      </c>
      <c r="NL46" s="87">
        <f>SUM(Wochen!E35:BC35)</f>
        <v>128071</v>
      </c>
      <c r="NM46" s="87">
        <f t="shared" si="193"/>
        <v>128004.11446960121</v>
      </c>
      <c r="NN46" s="87">
        <f t="shared" si="189"/>
        <v>-66.885530398794799</v>
      </c>
    </row>
    <row r="47" spans="1:378">
      <c r="A47" s="28" t="str">
        <f>Wochen!C36</f>
        <v>95 u. mehr</v>
      </c>
      <c r="B47" s="87">
        <f t="shared" si="190"/>
        <v>152.91249860755264</v>
      </c>
      <c r="C47" s="87">
        <f t="shared" si="191"/>
        <v>145.78094018046116</v>
      </c>
      <c r="D47" s="87">
        <f t="shared" si="192"/>
        <v>150.43936637054478</v>
      </c>
      <c r="E47" s="87">
        <f>E$7/Wochen!$D$21*Wochen!$D36</f>
        <v>153.93931285454352</v>
      </c>
      <c r="F47" s="87">
        <f>F$7/Wochen!$D$21*Wochen!$D36</f>
        <v>154.11431017874347</v>
      </c>
      <c r="G47" s="87">
        <f>G$7/Wochen!$D$21*Wochen!$D36</f>
        <v>152.24767205394414</v>
      </c>
      <c r="H47" s="87">
        <f>H$7/Wochen!$D$21*Wochen!$D36</f>
        <v>162.28085197474044</v>
      </c>
      <c r="I47" s="87">
        <f>I$7/Wochen!$D$21*Wochen!$D36</f>
        <v>164.3808198651397</v>
      </c>
      <c r="J47" s="87">
        <f>J$7/Wochen!$D$21*Wochen!$D36</f>
        <v>152.59766670234401</v>
      </c>
      <c r="K47" s="87">
        <f>K$7/Wochen!$E$21*Wochen!$E36</f>
        <v>163.19050599895672</v>
      </c>
      <c r="L47" s="87">
        <f>L$7/Wochen!$E$21*Wochen!$E36</f>
        <v>167.58341158059469</v>
      </c>
      <c r="M47" s="87">
        <f>M$7/Wochen!$E$21*Wochen!$E36</f>
        <v>163.72477829942619</v>
      </c>
      <c r="N47" s="87">
        <f>N$7/Wochen!$E$21*Wochen!$E36</f>
        <v>163.24986958789776</v>
      </c>
      <c r="O47" s="87">
        <f>O$7/Wochen!$E$21*Wochen!$E36</f>
        <v>165.98059467918625</v>
      </c>
      <c r="P47" s="87">
        <f>P$7/Wochen!$E$21*Wochen!$E36</f>
        <v>159.15378195096505</v>
      </c>
      <c r="Q47" s="87">
        <f>Q$7/Wochen!$E$21*Wochen!$E36</f>
        <v>155.11705790297339</v>
      </c>
      <c r="R47" s="87">
        <f>R$7/Wochen!$F$21*Wochen!$F36</f>
        <v>159.83473360121067</v>
      </c>
      <c r="S47" s="87">
        <f>S$7/Wochen!$F$21*Wochen!$F36</f>
        <v>160.58028492407243</v>
      </c>
      <c r="T47" s="87">
        <f>T$7/Wochen!$F$21*Wochen!$F36</f>
        <v>160.00678390648648</v>
      </c>
      <c r="U47" s="87">
        <f>U$7/Wochen!$F$21*Wochen!$F36</f>
        <v>159.77738349945204</v>
      </c>
      <c r="V47" s="87">
        <f>V$7/Wochen!$F$21*Wochen!$F36</f>
        <v>159.20388248186609</v>
      </c>
      <c r="W47" s="87">
        <f>W$7/Wochen!$F$21*Wochen!$F36</f>
        <v>149.68376558993893</v>
      </c>
      <c r="X47" s="87">
        <f>X$7/Wochen!$F$21*Wochen!$F36</f>
        <v>149.91316599697333</v>
      </c>
      <c r="Y47" s="87">
        <f>Y$7/Wochen!$G$21*Wochen!$G36</f>
        <v>167.61353499102793</v>
      </c>
      <c r="Z47" s="87">
        <f>Z$7/Wochen!$G$21*Wochen!$G36</f>
        <v>170.66331709817996</v>
      </c>
      <c r="AA47" s="87">
        <f>AA$7/Wochen!$G$21*Wochen!$G36</f>
        <v>178.31889259164316</v>
      </c>
      <c r="AB47" s="87">
        <f>AB$7/Wochen!$G$21*Wochen!$G36</f>
        <v>176.45167905665215</v>
      </c>
      <c r="AC47" s="87">
        <f>AC$7/Wochen!$G$21*Wochen!$G36</f>
        <v>176.3271981543194</v>
      </c>
      <c r="AD47" s="87">
        <f>AD$7/Wochen!$G$21*Wochen!$G36</f>
        <v>174.08654191233018</v>
      </c>
      <c r="AE47" s="87">
        <f>AE$7/Wochen!$G$21*Wochen!$G36</f>
        <v>170.53883619584721</v>
      </c>
      <c r="AF47" s="87">
        <f>AF$7/Wochen!$H$21*Wochen!$H36</f>
        <v>168.56450635978194</v>
      </c>
      <c r="AG47" s="87">
        <f>AG$7/Wochen!$H$21*Wochen!$H36</f>
        <v>159.50938824954571</v>
      </c>
      <c r="AH47" s="87">
        <f>AH$7/Wochen!$H$21*Wochen!$H36</f>
        <v>158.4065213002221</v>
      </c>
      <c r="AI47" s="87">
        <f>AI$7/Wochen!$H$21*Wochen!$H36</f>
        <v>161.3088027458106</v>
      </c>
      <c r="AJ47" s="87">
        <f>AJ$7/Wochen!$H$21*Wochen!$H36</f>
        <v>174.83343428225317</v>
      </c>
      <c r="AK47" s="87">
        <f>AK$7/Wochen!$H$21*Wochen!$H36</f>
        <v>166.8811831213406</v>
      </c>
      <c r="AL47" s="87">
        <f>AL$7/Wochen!$H$21*Wochen!$H36</f>
        <v>160.49616394104581</v>
      </c>
      <c r="AM47" s="87">
        <f>AM$7/Wochen!$I$21*Wochen!$I36</f>
        <v>161.56228416996146</v>
      </c>
      <c r="AN47" s="87">
        <f>AN$7/Wochen!$I$21*Wochen!$I36</f>
        <v>166.04374155447675</v>
      </c>
      <c r="AO47" s="87">
        <f>AO$7/Wochen!$I$21*Wochen!$I36</f>
        <v>166.50337820929883</v>
      </c>
      <c r="AP47" s="87">
        <f>AP$7/Wochen!$I$21*Wochen!$I36</f>
        <v>165.58410489965465</v>
      </c>
      <c r="AQ47" s="87">
        <f>AQ$7/Wochen!$I$21*Wochen!$I36</f>
        <v>163.57319453480807</v>
      </c>
      <c r="AR47" s="87">
        <f>AR$7/Wochen!$I$21*Wochen!$I36</f>
        <v>163.57319453480807</v>
      </c>
      <c r="AS47" s="87">
        <f>AS$7/Wochen!$I$21*Wochen!$I36</f>
        <v>161.16010209699215</v>
      </c>
      <c r="AT47" s="87">
        <f>AT$7/Wochen!$J$21*Wochen!$J36</f>
        <v>155.7468982630273</v>
      </c>
      <c r="AU47" s="87">
        <f>AU$7/Wochen!$J$21*Wochen!$J36</f>
        <v>156.12903225806451</v>
      </c>
      <c r="AV47" s="87">
        <f>AV$7/Wochen!$J$21*Wochen!$J36</f>
        <v>157.76674937965259</v>
      </c>
      <c r="AW47" s="87">
        <f>AW$7/Wochen!$J$21*Wochen!$J36</f>
        <v>158.85856079404465</v>
      </c>
      <c r="AX47" s="87">
        <f>AX$7/Wochen!$J$21*Wochen!$J36</f>
        <v>162.51612903225805</v>
      </c>
      <c r="AY47" s="87">
        <f>AY$7/Wochen!$J$21*Wochen!$J36</f>
        <v>155.25558312655087</v>
      </c>
      <c r="AZ47" s="87">
        <f>AZ$7/Wochen!$J$21*Wochen!$J36</f>
        <v>153.72704714640199</v>
      </c>
      <c r="BA47" s="87">
        <f>BA$7/Wochen!$K$21*Wochen!$K36</f>
        <v>177.35171261487051</v>
      </c>
      <c r="BB47" s="87">
        <f>BB$7/Wochen!$K$21*Wochen!$K36</f>
        <v>170.58980785296572</v>
      </c>
      <c r="BC47" s="87">
        <f>BC$7/Wochen!$K$21*Wochen!$K36</f>
        <v>177.94486215538848</v>
      </c>
      <c r="BD47" s="87">
        <f>BD$7/Wochen!$K$21*Wochen!$K36</f>
        <v>175.75020885547204</v>
      </c>
      <c r="BE47" s="87">
        <f>BE$7/Wochen!$K$21*Wochen!$K36</f>
        <v>177.11445279866334</v>
      </c>
      <c r="BF47" s="87">
        <f>BF$7/Wochen!$K$21*Wochen!$K36</f>
        <v>165.6073517126149</v>
      </c>
      <c r="BG47" s="87">
        <f>BG$7/Wochen!$K$21*Wochen!$K36</f>
        <v>162.64160401002508</v>
      </c>
      <c r="BH47" s="87">
        <f>BH$7/Wochen!$L$21*Wochen!$L36</f>
        <v>172.57142857142856</v>
      </c>
      <c r="BI47" s="87">
        <f>BI$7/Wochen!$L$21*Wochen!$L36</f>
        <v>172.9781625781626</v>
      </c>
      <c r="BJ47" s="87">
        <f>BJ$7/Wochen!$L$21*Wochen!$L36</f>
        <v>170.77017797017797</v>
      </c>
      <c r="BK47" s="87">
        <f>BK$7/Wochen!$L$21*Wochen!$L36</f>
        <v>173.79163059163059</v>
      </c>
      <c r="BL47" s="87"/>
      <c r="BM47" s="87">
        <f>BM$7/Wochen!$L$21*Wochen!$L36</f>
        <v>180.12506012506012</v>
      </c>
      <c r="BN47" s="87">
        <f>BN$7/Wochen!$L$21*Wochen!$L36</f>
        <v>171.6998556998557</v>
      </c>
      <c r="BO47" s="87">
        <f>BO$7/Wochen!$L$21*Wochen!$L36</f>
        <v>166.06368446368447</v>
      </c>
      <c r="BP47" s="87">
        <f>BP$7/Wochen!$M$21*Wochen!$M36</f>
        <v>165.69623038185108</v>
      </c>
      <c r="BQ47" s="87">
        <f>BQ$7/Wochen!$M$21*Wochen!$M36</f>
        <v>169.62646066591697</v>
      </c>
      <c r="BR47" s="87">
        <f>BR$7/Wochen!$M$21*Wochen!$M36</f>
        <v>171.22133672321908</v>
      </c>
      <c r="BS47" s="87">
        <f>BS$7/Wochen!$M$21*Wochen!$M36</f>
        <v>173.49973109079352</v>
      </c>
      <c r="BT47" s="87">
        <f>BT$7/Wochen!$M$21*Wochen!$M36</f>
        <v>169.79734024348508</v>
      </c>
      <c r="BU47" s="87">
        <f>BU$7/Wochen!$M$21*Wochen!$M36</f>
        <v>160.05720432210435</v>
      </c>
      <c r="BV47" s="87">
        <f>BV$7/Wochen!$M$21*Wochen!$M36</f>
        <v>155.10169657262992</v>
      </c>
      <c r="BW47" s="87">
        <f>BW$7/Wochen!$N$21*Wochen!$N36</f>
        <v>156.58449103308917</v>
      </c>
      <c r="BX47" s="87">
        <f>BX$7/Wochen!$N$21*Wochen!$N36</f>
        <v>163.09219499873706</v>
      </c>
      <c r="BY47" s="87">
        <f>BY$7/Wochen!$N$21*Wochen!$N36</f>
        <v>164.29098257135641</v>
      </c>
      <c r="BZ47" s="87">
        <f>BZ$7/Wochen!$N$21*Wochen!$N36</f>
        <v>163.49179085627682</v>
      </c>
      <c r="CA47" s="87">
        <f>CA$7/Wochen!$N$21*Wochen!$N36</f>
        <v>164.51932306137911</v>
      </c>
      <c r="CB47" s="87">
        <f>CB$7/Wochen!$N$21*Wochen!$N36</f>
        <v>163.20636524374842</v>
      </c>
      <c r="CC47" s="87">
        <f>CC$7/Wochen!$N$21*Wochen!$N36</f>
        <v>154.81485223541299</v>
      </c>
      <c r="CD47" s="87">
        <f>CD$7/Wochen!$O$21*Wochen!$O36</f>
        <v>161.49752839713923</v>
      </c>
      <c r="CE47" s="87">
        <f>CE$7/Wochen!$O$21*Wochen!$O36</f>
        <v>158.50794068153135</v>
      </c>
      <c r="CF47" s="87">
        <f>CF$7/Wochen!$O$21*Wochen!$O36</f>
        <v>164.36753260412286</v>
      </c>
      <c r="CG47" s="87">
        <f>CG$7/Wochen!$O$21*Wochen!$O36</f>
        <v>165.50357593605383</v>
      </c>
      <c r="CH47" s="87">
        <f>CH$7/Wochen!$O$21*Wochen!$O36</f>
        <v>167.77566259991585</v>
      </c>
      <c r="CI47" s="87">
        <f>CI$7/Wochen!$O$21*Wochen!$O36</f>
        <v>163.23148927219185</v>
      </c>
      <c r="CJ47" s="87">
        <f>CJ$7/Wochen!$O$21*Wochen!$O36</f>
        <v>156.11627050904502</v>
      </c>
      <c r="CK47" s="87">
        <f>CK$7/Wochen!$P$21*Wochen!$P36</f>
        <v>150.11981467514278</v>
      </c>
      <c r="CL47" s="87">
        <f>CL$7/Wochen!$P$21*Wochen!$P36</f>
        <v>152.41698092877922</v>
      </c>
      <c r="CM47" s="87">
        <f>CM$7/Wochen!$P$21*Wochen!$P36</f>
        <v>154.08242646266567</v>
      </c>
      <c r="CN47" s="87">
        <f>CN$7/Wochen!$P$21*Wochen!$P36</f>
        <v>153.3358474302338</v>
      </c>
      <c r="CO47" s="87">
        <f>CO$7/Wochen!$P$21*Wochen!$P36</f>
        <v>161.31850016162051</v>
      </c>
      <c r="CP47" s="87">
        <f>CP$7/Wochen!$P$21*Wochen!$P36</f>
        <v>153.3358474302338</v>
      </c>
      <c r="CQ47" s="87">
        <f>CQ$7/Wochen!$P$21*Wochen!$P36</f>
        <v>141.39058291132423</v>
      </c>
      <c r="CR47" s="87">
        <f>CR$7/Wochen!$Q$21*Wochen!$Q36</f>
        <v>151.1859032724546</v>
      </c>
      <c r="CS47" s="87">
        <f>CS$7/Wochen!$Q$21*Wochen!$Q36</f>
        <v>153.57934765143807</v>
      </c>
      <c r="CT47" s="87">
        <f>CT$7/Wochen!$Q$21*Wochen!$Q36</f>
        <v>156.94156713620055</v>
      </c>
      <c r="CU47" s="87">
        <f>CU$7/Wochen!$Q$21*Wochen!$Q36</f>
        <v>158.9930908896149</v>
      </c>
      <c r="CV47" s="87">
        <f>CV$7/Wochen!$Q$21*Wochen!$Q36</f>
        <v>152.83851962937175</v>
      </c>
      <c r="CW47" s="87">
        <f>CW$7/Wochen!$Q$21*Wochen!$Q36</f>
        <v>150.73000910502918</v>
      </c>
      <c r="CX47" s="87">
        <f>CX$7/Wochen!$Q$21*Wochen!$Q36</f>
        <v>139.73156231589095</v>
      </c>
      <c r="CY47" s="87">
        <f>CY$7/Wochen!$R$21*Wochen!$R36</f>
        <v>151.35783105534395</v>
      </c>
      <c r="CZ47" s="87">
        <f>CZ$7/Wochen!$R$21*Wochen!$R36</f>
        <v>144.10172529688549</v>
      </c>
      <c r="DA47" s="87">
        <f>DA$7/Wochen!$R$21*Wochen!$R36</f>
        <v>148.97692135334978</v>
      </c>
      <c r="DB47" s="87">
        <f>DB$7/Wochen!$R$21*Wochen!$R36</f>
        <v>144.15841362312347</v>
      </c>
      <c r="DC47" s="87">
        <f>DC$7/Wochen!$R$21*Wochen!$R36</f>
        <v>142.45776383598476</v>
      </c>
      <c r="DD47" s="87">
        <f>DD$7/Wochen!$R$21*Wochen!$R36</f>
        <v>143.81828366569573</v>
      </c>
      <c r="DE47" s="87">
        <f>DE$7/Wochen!$R$21*Wochen!$R36</f>
        <v>137.12906116961685</v>
      </c>
      <c r="DF47" s="87">
        <f>DF$7/Wochen!$S$21*Wochen!$S36</f>
        <v>152.67919730222786</v>
      </c>
      <c r="DG47" s="87">
        <f>DG$7/Wochen!$S$21*Wochen!$S36</f>
        <v>147.47747249709769</v>
      </c>
      <c r="DH47" s="87">
        <f>DH$7/Wochen!$S$21*Wochen!$S36</f>
        <v>150.27840123832163</v>
      </c>
      <c r="DI47" s="87">
        <f>DI$7/Wochen!$S$21*Wochen!$S36</f>
        <v>149.93543037204932</v>
      </c>
      <c r="DJ47" s="87">
        <f>DJ$7/Wochen!$S$21*Wochen!$S36</f>
        <v>148.27773785173309</v>
      </c>
      <c r="DK47" s="87">
        <f>DK$7/Wochen!$S$21*Wochen!$S36</f>
        <v>143.1331748576483</v>
      </c>
      <c r="DL47" s="87">
        <f>DL$7/Wochen!$S$21*Wochen!$S36</f>
        <v>142.21858588092212</v>
      </c>
      <c r="DM47" s="87">
        <f>DM$7/Wochen!$T$21*Wochen!$T36</f>
        <v>142.20269364032637</v>
      </c>
      <c r="DN47" s="87">
        <f>DN$7/Wochen!$T$21*Wochen!$T36</f>
        <v>158.49614395886888</v>
      </c>
      <c r="DO47" s="87">
        <f>DO$7/Wochen!$T$21*Wochen!$T36</f>
        <v>157.91214932379569</v>
      </c>
      <c r="DP47" s="87">
        <f>DP$7/Wochen!$T$21*Wochen!$T36</f>
        <v>156.21856488208337</v>
      </c>
      <c r="DQ47" s="87">
        <f>DQ$7/Wochen!$T$21*Wochen!$T36</f>
        <v>151.48820833799039</v>
      </c>
      <c r="DR47" s="87">
        <f>DR$7/Wochen!$T$21*Wochen!$T36</f>
        <v>142.43629149435563</v>
      </c>
      <c r="DS47" s="87">
        <f>DS$7/Wochen!$T$21*Wochen!$T36</f>
        <v>136.24594836257964</v>
      </c>
      <c r="DT47" s="87">
        <f>DT$7/Wochen!$U$21*Wochen!$U36</f>
        <v>135.54265652428322</v>
      </c>
      <c r="DU47" s="87">
        <f>DU$7/Wochen!$U$21*Wochen!$U36</f>
        <v>142.22633118782915</v>
      </c>
      <c r="DV47" s="87">
        <f>DV$7/Wochen!$U$21*Wochen!$U36</f>
        <v>139.11105909888823</v>
      </c>
      <c r="DW47" s="87">
        <f>DW$7/Wochen!$U$21*Wochen!$U36</f>
        <v>138.48800468110005</v>
      </c>
      <c r="DX47" s="87">
        <f>DX$7/Wochen!$U$21*Wochen!$U36</f>
        <v>143.64236395552953</v>
      </c>
      <c r="DY47" s="87">
        <f>DY$7/Wochen!$U$21*Wochen!$U36</f>
        <v>139.56418958455237</v>
      </c>
      <c r="DZ47" s="87">
        <f>DZ$7/Wochen!$U$21*Wochen!$U36</f>
        <v>129.42539496781743</v>
      </c>
      <c r="EA47" s="87">
        <f>EA$7/Wochen!$V$21*Wochen!$V36</f>
        <v>136.02360088795422</v>
      </c>
      <c r="EB47" s="87">
        <f>EB$7/Wochen!$V$21*Wochen!$V36</f>
        <v>132.71824979553688</v>
      </c>
      <c r="EC47" s="87">
        <f>EC$7/Wochen!$V$21*Wochen!$V36</f>
        <v>141.12168477625892</v>
      </c>
      <c r="ED47" s="87">
        <f>ED$7/Wochen!$V$21*Wochen!$V36</f>
        <v>143.58669237060406</v>
      </c>
      <c r="EE47" s="87">
        <f>EE$7/Wochen!$V$21*Wochen!$V36</f>
        <v>143.4746465708611</v>
      </c>
      <c r="EF47" s="87">
        <f>EF$7/Wochen!$V$21*Wochen!$V36</f>
        <v>136.19166958756864</v>
      </c>
      <c r="EG47" s="87">
        <f>EG$7/Wochen!$V$21*Wochen!$V36</f>
        <v>125.88345601121627</v>
      </c>
      <c r="EH47" s="87">
        <f>EH$7/Wochen!$W$21*Wochen!$W36</f>
        <v>142.36407738954665</v>
      </c>
      <c r="EI47" s="87">
        <f>EI$7/Wochen!$W$21*Wochen!$W36</f>
        <v>144.00381172393878</v>
      </c>
      <c r="EJ47" s="87">
        <f>EJ$7/Wochen!$W$21*Wochen!$W36</f>
        <v>139.02604678024835</v>
      </c>
      <c r="EK47" s="87">
        <f>EK$7/Wochen!$W$21*Wochen!$W36</f>
        <v>146.87334680912505</v>
      </c>
      <c r="EL47" s="87">
        <f>EL$7/Wochen!$W$21*Wochen!$W36</f>
        <v>150.79699682356338</v>
      </c>
      <c r="EM47" s="87">
        <f>EM$7/Wochen!$W$21*Wochen!$W36</f>
        <v>149.86000577533932</v>
      </c>
      <c r="EN47" s="87">
        <f>EN$7/Wochen!$W$21*Wochen!$W36</f>
        <v>141.0757146982385</v>
      </c>
      <c r="EO47" s="87">
        <f>EO$7/Wochen!$X$21*Wochen!$X36</f>
        <v>144.74285714285713</v>
      </c>
      <c r="EP47" s="87">
        <f>EP$7/Wochen!$X$21*Wochen!$X36</f>
        <v>146.34285714285716</v>
      </c>
      <c r="EQ47" s="87">
        <f>EQ$7/Wochen!$X$21*Wochen!$X36</f>
        <v>138.57142857142856</v>
      </c>
      <c r="ER47" s="87">
        <f>ER$7/Wochen!$X$21*Wochen!$X36</f>
        <v>137.94285714285715</v>
      </c>
      <c r="ES47" s="87">
        <f>ES$7/Wochen!$X$21*Wochen!$X36</f>
        <v>145.02857142857144</v>
      </c>
      <c r="ET47" s="87">
        <f>ET$7/Wochen!$X$21*Wochen!$X36</f>
        <v>133.42857142857144</v>
      </c>
      <c r="EU47" s="87">
        <f>EU$7/Wochen!$X$21*Wochen!$X36</f>
        <v>129.94285714285715</v>
      </c>
      <c r="EV47" s="87">
        <f>EV$7/Wochen!$Y$21*Wochen!$Y36</f>
        <v>136.10141244607294</v>
      </c>
      <c r="EW47" s="87">
        <f>EW$7/Wochen!$Y$21*Wochen!$Y36</f>
        <v>129.76727143785828</v>
      </c>
      <c r="EX47" s="87">
        <f>EX$7/Wochen!$Y$21*Wochen!$Y36</f>
        <v>132.74156373736776</v>
      </c>
      <c r="EY47" s="87">
        <f>EY$7/Wochen!$Y$21*Wochen!$Y36</f>
        <v>126.13202529401337</v>
      </c>
      <c r="EZ47" s="87">
        <f>EZ$7/Wochen!$Y$21*Wochen!$Y36</f>
        <v>134.55918680929022</v>
      </c>
      <c r="FA47" s="87">
        <f>FA$7/Wochen!$Y$21*Wochen!$Y36</f>
        <v>135.49553808876544</v>
      </c>
      <c r="FB47" s="87">
        <f>FB$7/Wochen!$Y$21*Wochen!$Y36</f>
        <v>137.20300218663201</v>
      </c>
      <c r="FC47" s="87">
        <f>FC$7/Wochen!$Z$21*Wochen!$Z36</f>
        <v>148.48584986564521</v>
      </c>
      <c r="FD47" s="87">
        <f>FD$7/Wochen!$Z$21*Wochen!$Z36</f>
        <v>154.88908581556228</v>
      </c>
      <c r="FE47" s="87">
        <f>FE$7/Wochen!$Z$21*Wochen!$Z36</f>
        <v>158.86947573037563</v>
      </c>
      <c r="FF47" s="87">
        <f>FF$7/Wochen!$Z$21*Wochen!$Z36</f>
        <v>144.90926762334914</v>
      </c>
      <c r="FG47" s="87">
        <f>FG$7/Wochen!$Z$21*Wochen!$Z36</f>
        <v>134.46795494825912</v>
      </c>
      <c r="FH47" s="87">
        <f>FH$7/Wochen!$Z$21*Wochen!$Z36</f>
        <v>137.0061746040821</v>
      </c>
      <c r="FI47" s="87">
        <f>FI$7/Wochen!$Z$21*Wochen!$Z36</f>
        <v>130.37219141272652</v>
      </c>
      <c r="FJ47" s="87">
        <f>FJ$7/Wochen!$AA$21*Wochen!$AA36</f>
        <v>123.33778209172532</v>
      </c>
      <c r="FK47" s="87">
        <f>FK$7/Wochen!$AA$21*Wochen!$AA36</f>
        <v>130.70856588206746</v>
      </c>
      <c r="FL47" s="87">
        <f>FL$7/Wochen!$AA$21*Wochen!$AA36</f>
        <v>131.19995146809026</v>
      </c>
      <c r="FM47" s="87">
        <f>FM$7/Wochen!$AA$21*Wochen!$AA36</f>
        <v>126.50448920165007</v>
      </c>
      <c r="FN47" s="87">
        <f>FN$7/Wochen!$AA$21*Wochen!$AA36</f>
        <v>133.9844697888862</v>
      </c>
      <c r="FO47" s="87">
        <f>FO$7/Wochen!$AA$21*Wochen!$AA36</f>
        <v>131.30914826498423</v>
      </c>
      <c r="FP47" s="87">
        <f>FP$7/Wochen!$AA$21*Wochen!$AA36</f>
        <v>122.95559330259645</v>
      </c>
      <c r="FQ47" s="87">
        <f>FQ$7/Wochen!$AB$21*Wochen!$AB36</f>
        <v>123.61992908227658</v>
      </c>
      <c r="FR47" s="87">
        <f>FR$7/Wochen!$AB$21*Wochen!$AB36</f>
        <v>135.6145201033716</v>
      </c>
      <c r="FS47" s="87">
        <f>FS$7/Wochen!$AB$21*Wochen!$AB36</f>
        <v>143.50285473886652</v>
      </c>
      <c r="FT47" s="87">
        <f>FT$7/Wochen!$AB$21*Wochen!$AB36</f>
        <v>130.5897589999399</v>
      </c>
      <c r="FU47" s="87">
        <f>FU$7/Wochen!$AB$21*Wochen!$AB36</f>
        <v>125.9972354107819</v>
      </c>
      <c r="FV47" s="87">
        <f>FV$7/Wochen!$AB$21*Wochen!$AB36</f>
        <v>120.0539695895186</v>
      </c>
      <c r="FW47" s="87">
        <f>FW$7/Wochen!$AB$21*Wochen!$AB36</f>
        <v>119.62173207524491</v>
      </c>
      <c r="FX47" s="87">
        <f>FX$7/Wochen!$AC$21*Wochen!$AC36</f>
        <v>140.94876660341558</v>
      </c>
      <c r="FY47" s="87">
        <f>FY$7/Wochen!$AC$21*Wochen!$AC36</f>
        <v>150.74003795066415</v>
      </c>
      <c r="FZ47" s="87">
        <f>FZ$7/Wochen!$AC$21*Wochen!$AC36</f>
        <v>163.43453510436433</v>
      </c>
      <c r="GA47" s="87">
        <f>GA$7/Wochen!$AC$21*Wochen!$AC36</f>
        <v>152.56166982922201</v>
      </c>
      <c r="GB47" s="87">
        <f>GB$7/Wochen!$AC$21*Wochen!$AC36</f>
        <v>135.65464895635674</v>
      </c>
      <c r="GC47" s="87">
        <f>GC$7/Wochen!$AC$21*Wochen!$AC36</f>
        <v>134.28842504743835</v>
      </c>
      <c r="GD47" s="87">
        <f>GD$7/Wochen!$AC$21*Wochen!$AC36</f>
        <v>142.3719165085389</v>
      </c>
      <c r="GE47" s="87">
        <f>GE$7/Wochen!$AD$21*Wochen!$AD36</f>
        <v>143.03286611889803</v>
      </c>
      <c r="GF47" s="87">
        <f>GF$7/Wochen!$AD$21*Wochen!$AD36</f>
        <v>127.12210004833254</v>
      </c>
      <c r="GG47" s="87">
        <f>GG$7/Wochen!$AD$21*Wochen!$AD36</f>
        <v>126.02857660705655</v>
      </c>
      <c r="GH47" s="87">
        <f>GH$7/Wochen!$AD$21*Wochen!$AD36</f>
        <v>128.32497583373609</v>
      </c>
      <c r="GI47" s="87">
        <f>GI$7/Wochen!$AD$21*Wochen!$AD36</f>
        <v>133.30050749154182</v>
      </c>
      <c r="GJ47" s="87">
        <f>GJ$7/Wochen!$AD$21*Wochen!$AD36</f>
        <v>127.83289028516192</v>
      </c>
      <c r="GK47" s="87">
        <f>GK$7/Wochen!$AD$21*Wochen!$AD36</f>
        <v>119.35808361527307</v>
      </c>
      <c r="GL47" s="87">
        <f>GL$7/Wochen!$AE$21*Wochen!$AE36</f>
        <v>124.13897910411178</v>
      </c>
      <c r="GM47" s="87">
        <f>GM$7/Wochen!$AE$21*Wochen!$AE36</f>
        <v>129.88246828849807</v>
      </c>
      <c r="GN47" s="87">
        <f>GN$7/Wochen!$AE$21*Wochen!$AE36</f>
        <v>132.21398369998161</v>
      </c>
      <c r="GO47" s="87">
        <f>GO$7/Wochen!$AE$21*Wochen!$AE36</f>
        <v>137.78687419572276</v>
      </c>
      <c r="GP47" s="87">
        <f>GP$7/Wochen!$AE$21*Wochen!$AE36</f>
        <v>140.51645321404499</v>
      </c>
      <c r="GQ47" s="87">
        <f>GQ$7/Wochen!$AE$21*Wochen!$AE36</f>
        <v>133.91997058643298</v>
      </c>
      <c r="GR47" s="87">
        <f>GR$7/Wochen!$AE$21*Wochen!$AE36</f>
        <v>129.54127091120779</v>
      </c>
      <c r="GS47" s="87">
        <f>GS$7/Wochen!$AF$21*Wochen!$AF36</f>
        <v>125.86141433317513</v>
      </c>
      <c r="GT47" s="87">
        <f>GT$7/Wochen!$AF$21*Wochen!$AF36</f>
        <v>128.37209302325581</v>
      </c>
      <c r="GU47" s="87">
        <f>GU$7/Wochen!$AF$21*Wochen!$AF36</f>
        <v>127.71713336497389</v>
      </c>
      <c r="GV47" s="87">
        <f>GV$7/Wochen!$AF$21*Wochen!$AF36</f>
        <v>130.71903179876603</v>
      </c>
      <c r="GW47" s="87">
        <f>GW$7/Wochen!$AF$21*Wochen!$AF36</f>
        <v>140.43426672994778</v>
      </c>
      <c r="GX47" s="87">
        <f>GX$7/Wochen!$AF$21*Wochen!$AF36</f>
        <v>138.68770764119603</v>
      </c>
      <c r="GY47" s="87">
        <f>GY$7/Wochen!$AF$21*Wochen!$AF36</f>
        <v>128.20835310868534</v>
      </c>
      <c r="GZ47" s="87">
        <f>GZ$7/Wochen!$AG$21*Wochen!$AG36</f>
        <v>144.92185430463576</v>
      </c>
      <c r="HA47" s="87">
        <f>HA$7/Wochen!$AG$21*Wochen!$AG36</f>
        <v>145.09974528782476</v>
      </c>
      <c r="HB47" s="87">
        <f>HB$7/Wochen!$AG$21*Wochen!$AG36</f>
        <v>162.41446765155374</v>
      </c>
      <c r="HC47" s="87">
        <f>HC$7/Wochen!$AG$21*Wochen!$AG36</f>
        <v>178.24676515537442</v>
      </c>
      <c r="HD47" s="87">
        <f>HD$7/Wochen!$AG$21*Wochen!$AG36</f>
        <v>195.26500254712175</v>
      </c>
      <c r="HE47" s="87">
        <f>HE$7/Wochen!$AG$21*Wochen!$AG36</f>
        <v>181.21161487519103</v>
      </c>
      <c r="HF47" s="87">
        <f>HF$7/Wochen!$AG$21*Wochen!$AG36</f>
        <v>156.84055017829851</v>
      </c>
      <c r="HG47" s="87">
        <f>HG$7/Wochen!$AH$21*Wochen!$AH36</f>
        <v>145.80116238112012</v>
      </c>
      <c r="HH47" s="87">
        <f>HH$7/Wochen!$AH$21*Wochen!$AH36</f>
        <v>147.15797816132439</v>
      </c>
      <c r="HI47" s="87">
        <f>HI$7/Wochen!$AH$21*Wochen!$AH36</f>
        <v>134.94663613948575</v>
      </c>
      <c r="HJ47" s="87">
        <f>HJ$7/Wochen!$AH$21*Wochen!$AH36</f>
        <v>134.43783022190911</v>
      </c>
      <c r="HK47" s="87">
        <f>HK$7/Wochen!$AH$21*Wochen!$AH36</f>
        <v>140.37389926030292</v>
      </c>
      <c r="HL47" s="87">
        <f>HL$7/Wochen!$AH$21*Wochen!$AH36</f>
        <v>135.90771398379712</v>
      </c>
      <c r="HM47" s="87">
        <f>HM$7/Wochen!$AH$21*Wochen!$AH36</f>
        <v>124.37477985206057</v>
      </c>
      <c r="HN47" s="87">
        <f>HN$7/Wochen!$AI$21*Wochen!$AI36</f>
        <v>129.939661426844</v>
      </c>
      <c r="HO47" s="87">
        <f>HO$7/Wochen!$AI$21*Wochen!$AI36</f>
        <v>135.40441354292625</v>
      </c>
      <c r="HP47" s="87">
        <f>HP$7/Wochen!$AI$21*Wochen!$AI36</f>
        <v>138.66118500604594</v>
      </c>
      <c r="HQ47" s="87">
        <f>HQ$7/Wochen!$AI$21*Wochen!$AI36</f>
        <v>124.64050785973397</v>
      </c>
      <c r="HR47" s="87">
        <f>HR$7/Wochen!$AI$21*Wochen!$AI36</f>
        <v>135.73561064087062</v>
      </c>
      <c r="HS47" s="87">
        <f>HS$7/Wochen!$AI$21*Wochen!$AI36</f>
        <v>131.04365175332526</v>
      </c>
      <c r="HT47" s="87">
        <f>HT$7/Wochen!$AI$21*Wochen!$AI36</f>
        <v>117.57496977025393</v>
      </c>
      <c r="HU47" s="87">
        <f>HU$7/Wochen!$AJ$21*Wochen!$AJ36</f>
        <v>130.95569223045061</v>
      </c>
      <c r="HV47" s="87">
        <f>HV$7/Wochen!$AJ$21*Wochen!$AJ36</f>
        <v>124.57462030877369</v>
      </c>
      <c r="HW47" s="87">
        <f>HW$7/Wochen!$AJ$21*Wochen!$AJ36</f>
        <v>126.93159282038408</v>
      </c>
      <c r="HX47" s="87">
        <f>HX$7/Wochen!$AJ$21*Wochen!$AJ36</f>
        <v>128.8286682565583</v>
      </c>
      <c r="HY47" s="87">
        <f>HY$7/Wochen!$AJ$21*Wochen!$AJ36</f>
        <v>137.68168695870466</v>
      </c>
      <c r="HZ47" s="87">
        <f>HZ$7/Wochen!$AJ$21*Wochen!$AJ36</f>
        <v>131.53056357474583</v>
      </c>
      <c r="IA47" s="87">
        <f>IA$7/Wochen!$AJ$21*Wochen!$AJ36</f>
        <v>135.49717585038283</v>
      </c>
      <c r="IB47" s="87">
        <f>IB$7/Wochen!$AK$21*Wochen!$AK36</f>
        <v>121.06007501690955</v>
      </c>
      <c r="IC47" s="87">
        <f>IC$7/Wochen!$AK$21*Wochen!$AK36</f>
        <v>120.58636167988686</v>
      </c>
      <c r="ID47" s="87">
        <f>ID$7/Wochen!$AK$21*Wochen!$AK36</f>
        <v>114.11227940724343</v>
      </c>
      <c r="IE47" s="87">
        <f>IE$7/Wochen!$AK$21*Wochen!$AK36</f>
        <v>118.4283342556724</v>
      </c>
      <c r="IF47" s="87">
        <f>IF$7/Wochen!$AK$21*Wochen!$AK36</f>
        <v>122.32331058230339</v>
      </c>
      <c r="IG47" s="87">
        <f>IG$7/Wochen!$AK$21*Wochen!$AK36</f>
        <v>125.79720838713645</v>
      </c>
      <c r="IH47" s="87">
        <f>IH$7/Wochen!$AK$21*Wochen!$AK36</f>
        <v>133.69243067084793</v>
      </c>
      <c r="II47" s="87">
        <f>II$7/Wochen!$AL$21*Wochen!$AL36</f>
        <v>148.99557747916313</v>
      </c>
      <c r="IJ47" s="87">
        <f>IJ$7/Wochen!$AL$21*Wochen!$AL36</f>
        <v>149.39842376821454</v>
      </c>
      <c r="IK47" s="87">
        <f>IK$7/Wochen!$AL$21*Wochen!$AL36</f>
        <v>152.27589726143901</v>
      </c>
      <c r="IL47" s="87">
        <f>IL$7/Wochen!$AL$21*Wochen!$AL36</f>
        <v>147.15399444349947</v>
      </c>
      <c r="IM47" s="87">
        <f>IM$7/Wochen!$AL$21*Wochen!$AL36</f>
        <v>141.34149798718605</v>
      </c>
      <c r="IN47" s="87">
        <f>IN$7/Wochen!$AL$21*Wochen!$AL36</f>
        <v>138.00362873504562</v>
      </c>
      <c r="IO47" s="87">
        <f>IO$7/Wochen!$AL$21*Wochen!$AL36</f>
        <v>137.83098032545217</v>
      </c>
      <c r="IP47" s="87">
        <f>IP$7/Wochen!$AM$21*Wochen!$AM36</f>
        <v>123.02157868401302</v>
      </c>
      <c r="IQ47" s="87">
        <f>IQ$7/Wochen!$AM$21*Wochen!$AM36</f>
        <v>122.53014761070803</v>
      </c>
      <c r="IR47" s="87">
        <f>IR$7/Wochen!$AM$21*Wochen!$AM36</f>
        <v>131.10288966725042</v>
      </c>
      <c r="IS47" s="87">
        <f>IS$7/Wochen!$AM$21*Wochen!$AM36</f>
        <v>128.64573430072554</v>
      </c>
      <c r="IT47" s="87">
        <f>IT$7/Wochen!$AM$21*Wochen!$AM36</f>
        <v>122.53014761070803</v>
      </c>
      <c r="IU47" s="87">
        <f>IU$7/Wochen!$AM$21*Wochen!$AM36</f>
        <v>121.60188891668751</v>
      </c>
      <c r="IV47" s="87">
        <f>IV$7/Wochen!$AM$21*Wochen!$AM36</f>
        <v>123.56761320990744</v>
      </c>
      <c r="IW47" s="87">
        <f>IW$7/Wochen!$AN$21*Wochen!$AN36</f>
        <v>134.67852542476845</v>
      </c>
      <c r="IX47" s="87">
        <f>IX$7/Wochen!$AN$21*Wochen!$AN36</f>
        <v>128.0123903576029</v>
      </c>
      <c r="IY47" s="87">
        <f>IY$7/Wochen!$AN$21*Wochen!$AN36</f>
        <v>129.87664846960681</v>
      </c>
      <c r="IZ47" s="87">
        <f>IZ$7/Wochen!$AN$21*Wochen!$AN36</f>
        <v>132.47531129240019</v>
      </c>
      <c r="JA47" s="87">
        <f>JA$7/Wochen!$AN$21*Wochen!$AN36</f>
        <v>135.86487149604366</v>
      </c>
      <c r="JB47" s="87">
        <f>JB$7/Wochen!$AN$21*Wochen!$AN36</f>
        <v>132.70128197264307</v>
      </c>
      <c r="JC47" s="87">
        <f>JC$7/Wochen!$AN$21*Wochen!$AN36</f>
        <v>127.39097098693492</v>
      </c>
      <c r="JD47" s="87">
        <f>JD$7/Wochen!$AO$21*Wochen!$AO36</f>
        <v>132.47121212121212</v>
      </c>
      <c r="JE47" s="87">
        <f>JE$7/Wochen!$AO$21*Wochen!$AO36</f>
        <v>134.09696969696969</v>
      </c>
      <c r="JF47" s="87">
        <f>JF$7/Wochen!$AO$21*Wochen!$AO36</f>
        <v>132.2469696969697</v>
      </c>
      <c r="JG47" s="87">
        <f>JG$7/Wochen!$AO$21*Wochen!$AO36</f>
        <v>130.95757575757577</v>
      </c>
      <c r="JH47" s="87">
        <f>JH$7/Wochen!$AO$21*Wochen!$AO36</f>
        <v>130.95757575757577</v>
      </c>
      <c r="JI47" s="87">
        <f>JI$7/Wochen!$AO$21*Wochen!$AO36</f>
        <v>133.64848484848486</v>
      </c>
      <c r="JJ47" s="87">
        <f>JJ$7/Wochen!$AO$21*Wochen!$AO36</f>
        <v>130.62121212121212</v>
      </c>
      <c r="JK47" s="87">
        <f>JK$7/Wochen!$AP$21*Wochen!$AP36</f>
        <v>142.87874956901507</v>
      </c>
      <c r="JL47" s="87">
        <f>JL$7/Wochen!$AP$21*Wochen!$AP36</f>
        <v>139.47155499367886</v>
      </c>
      <c r="JM47" s="87">
        <f>JM$7/Wochen!$AP$21*Wochen!$AP36</f>
        <v>145.78324330536719</v>
      </c>
      <c r="JN47" s="87">
        <f>JN$7/Wochen!$AP$21*Wochen!$AP36</f>
        <v>139.47155499367886</v>
      </c>
      <c r="JO47" s="87">
        <f>JO$7/Wochen!$AP$21*Wochen!$AP36</f>
        <v>141.14722445695898</v>
      </c>
      <c r="JP47" s="87">
        <f>JP$7/Wochen!$AP$21*Wochen!$AP36</f>
        <v>129.19411561889436</v>
      </c>
      <c r="JQ47" s="87">
        <f>JQ$7/Wochen!$AP$21*Wochen!$AP36</f>
        <v>134.05355706240661</v>
      </c>
      <c r="JR47" s="87">
        <f>JR$7/Wochen!$AP$21*Wochen!$AQ36</f>
        <v>132.45592460636709</v>
      </c>
      <c r="JS47" s="87">
        <f>JS$7/Wochen!$AP$21*Wochen!$AQ36</f>
        <v>136.97270428686357</v>
      </c>
      <c r="JT47" s="87">
        <f>JT$7/Wochen!$AP$21*Wochen!$AQ36</f>
        <v>134.30617170440178</v>
      </c>
      <c r="JU47" s="87">
        <f>JU$7/Wochen!$AP$21*Wochen!$AQ36</f>
        <v>127.3949546029192</v>
      </c>
      <c r="JV47" s="87">
        <f>JV$7/Wochen!$AP$21*Wochen!$AQ36</f>
        <v>136.86386622227329</v>
      </c>
      <c r="JW47" s="87">
        <f>JW$7/Wochen!$AP$21*Wochen!$AQ36</f>
        <v>129.62613492701988</v>
      </c>
      <c r="JX47" s="87">
        <f>JX$7/Wochen!$AP$21*Wochen!$AQ36</f>
        <v>122.00747040570049</v>
      </c>
      <c r="JY47" s="87">
        <f>JY$7/Wochen!$AR$21*Wochen!$AR36</f>
        <v>135.82004981320051</v>
      </c>
      <c r="JZ47" s="87">
        <f>JZ$7/Wochen!$AR$21*Wochen!$AR36</f>
        <v>144.26276463262764</v>
      </c>
      <c r="KA47" s="87">
        <f>KA$7/Wochen!$AR$21*Wochen!$AR36</f>
        <v>147.20921544209216</v>
      </c>
      <c r="KB47" s="87">
        <f>KB$7/Wochen!$AR$21*Wochen!$AR36</f>
        <v>142.56288916562889</v>
      </c>
      <c r="KC47" s="87">
        <f>KC$7/Wochen!$AR$21*Wochen!$AR36</f>
        <v>140.3530510585305</v>
      </c>
      <c r="KD47" s="87">
        <f>KD$7/Wochen!$AR$21*Wochen!$AR36</f>
        <v>144.99937733499377</v>
      </c>
      <c r="KE47" s="87">
        <f>KE$7/Wochen!$AR$21*Wochen!$AR36</f>
        <v>145.79265255292651</v>
      </c>
      <c r="KF47" s="87">
        <f>KF$7/Wochen!$AS$21*Wochen!$AS36</f>
        <v>163.27093095466606</v>
      </c>
      <c r="KG47" s="87">
        <f>KG$7/Wochen!$AS$21*Wochen!$AS36</f>
        <v>162.78044374188451</v>
      </c>
      <c r="KH47" s="87">
        <f>KH$7/Wochen!$AS$21*Wochen!$AS36</f>
        <v>157.99819341726416</v>
      </c>
      <c r="KI47" s="87">
        <f>KI$7/Wochen!$AS$21*Wochen!$AS36</f>
        <v>145.30683678654094</v>
      </c>
      <c r="KJ47" s="87">
        <f>KJ$7/Wochen!$AS$21*Wochen!$AS36</f>
        <v>156.71066448371252</v>
      </c>
      <c r="KK47" s="87">
        <f>KK$7/Wochen!$AS$21*Wochen!$AS36</f>
        <v>156.15886636933325</v>
      </c>
      <c r="KL47" s="87">
        <f>KL$7/Wochen!$AS$21*Wochen!$AS36</f>
        <v>143.77406424659856</v>
      </c>
      <c r="KM47" s="87">
        <f>KM$7/Wochen!$AT$21*Wochen!$AT36</f>
        <v>148.9044266174179</v>
      </c>
      <c r="KN47" s="87">
        <f>KN$7/Wochen!$AT$21*Wochen!$AT36</f>
        <v>145.01535176314422</v>
      </c>
      <c r="KO47" s="87">
        <f>KO$7/Wochen!$AT$21*Wochen!$AT36</f>
        <v>144.6028741270849</v>
      </c>
      <c r="KP47" s="87">
        <f>KP$7/Wochen!$AT$21*Wochen!$AT36</f>
        <v>150.08293414901598</v>
      </c>
      <c r="KQ47" s="87">
        <f>KQ$7/Wochen!$AT$21*Wochen!$AT36</f>
        <v>150.96681479771456</v>
      </c>
      <c r="KR47" s="87">
        <f>KR$7/Wochen!$AT$21*Wochen!$AT36</f>
        <v>141.65660529808969</v>
      </c>
      <c r="KS47" s="87">
        <f>KS$7/Wochen!$AT$21*Wochen!$AT36</f>
        <v>139.77099324753274</v>
      </c>
      <c r="KT47" s="87">
        <f>KT$7/Wochen!$AU$21*Wochen!$AU36</f>
        <v>137.25428865507774</v>
      </c>
      <c r="KU47" s="87">
        <f>KU$7/Wochen!$AU$21*Wochen!$AU36</f>
        <v>134.82250686184813</v>
      </c>
      <c r="KV47" s="87">
        <f>KV$7/Wochen!$AU$21*Wochen!$AU36</f>
        <v>139.68607044830742</v>
      </c>
      <c r="KW47" s="87">
        <f>KW$7/Wochen!$AU$21*Wochen!$AU36</f>
        <v>144.43652790484904</v>
      </c>
      <c r="KX47" s="87">
        <f>KX$7/Wochen!$AU$21*Wochen!$AU36</f>
        <v>141.83508691674291</v>
      </c>
      <c r="KY47" s="87">
        <f>KY$7/Wochen!$AU$21*Wochen!$AU36</f>
        <v>147.43384034766697</v>
      </c>
      <c r="KZ47" s="87">
        <f>KZ$7/Wochen!$AU$21*Wochen!$AU36</f>
        <v>143.53167886550776</v>
      </c>
      <c r="LA47" s="87">
        <f>LA$7/Wochen!$AV$21*Wochen!$AV36</f>
        <v>150.73699535248332</v>
      </c>
      <c r="LB47" s="87">
        <f>LB$7/Wochen!$AV$21*Wochen!$AV36</f>
        <v>146.72562853463239</v>
      </c>
      <c r="LC47" s="87">
        <f>LC$7/Wochen!$AV$21*Wochen!$AV36</f>
        <v>146.78212665882748</v>
      </c>
      <c r="LD47" s="87">
        <f>LD$7/Wochen!$AV$21*Wochen!$AV36</f>
        <v>143.90072232487822</v>
      </c>
      <c r="LE47" s="87">
        <f>LE$7/Wochen!$AV$21*Wochen!$AV36</f>
        <v>144.69169606360938</v>
      </c>
      <c r="LF47" s="87">
        <f>LF$7/Wochen!$AV$21*Wochen!$AV36</f>
        <v>141.64079735707486</v>
      </c>
      <c r="LG47" s="87">
        <f>LG$7/Wochen!$AV$21*Wochen!$AV36</f>
        <v>134.52203370849432</v>
      </c>
      <c r="LH47" s="87">
        <f>LH$7/Wochen!$AW$21*Wochen!$AW36</f>
        <v>152.00844205679203</v>
      </c>
      <c r="LI47" s="87">
        <f>LI$7/Wochen!$AW$21*Wochen!$AW36</f>
        <v>148.71132551255346</v>
      </c>
      <c r="LJ47" s="87">
        <f>LJ$7/Wochen!$AW$21*Wochen!$AW36</f>
        <v>148.71132551255346</v>
      </c>
      <c r="LK47" s="87">
        <f>LK$7/Wochen!$AW$21*Wochen!$AW36</f>
        <v>146.94907356649492</v>
      </c>
      <c r="LL47" s="87">
        <f>LL$7/Wochen!$AW$21*Wochen!$AW36</f>
        <v>149.45033439315864</v>
      </c>
      <c r="LM47" s="87">
        <f>LM$7/Wochen!$AW$21*Wochen!$AW36</f>
        <v>145.30051529437563</v>
      </c>
      <c r="LN47" s="87">
        <f>LN$7/Wochen!$AW$21*Wochen!$AW36</f>
        <v>145.86898366407192</v>
      </c>
      <c r="LO47" s="87">
        <f>LO$7/Wochen!$AX$21*Wochen!$AX36</f>
        <v>159.58888589155652</v>
      </c>
      <c r="LP47" s="87">
        <f>LP$7/Wochen!$AX$21*Wochen!$AX36</f>
        <v>160.56347450768814</v>
      </c>
      <c r="LQ47" s="87">
        <f>LQ$7/Wochen!$AX$21*Wochen!$AX36</f>
        <v>161.65988670083627</v>
      </c>
      <c r="LR47" s="87">
        <f>LR$7/Wochen!$AX$21*Wochen!$AX36</f>
        <v>163.73088751011599</v>
      </c>
      <c r="LS47" s="87">
        <f>LS$7/Wochen!$AX$21*Wochen!$AX36</f>
        <v>164.09635824116538</v>
      </c>
      <c r="LT47" s="87">
        <f>LT$7/Wochen!$AX$21*Wochen!$AX36</f>
        <v>162.2080927974103</v>
      </c>
      <c r="LU47" s="87">
        <f>LU$7/Wochen!$AX$21*Wochen!$AX36</f>
        <v>157.15241435122741</v>
      </c>
      <c r="LV47" s="87">
        <f>LV$7/Wochen!$AY$21*Wochen!$AY36</f>
        <v>161.56627738011949</v>
      </c>
      <c r="LW47" s="87">
        <f>LW$7/Wochen!$AY$21*Wochen!$AY36</f>
        <v>161.80501587643292</v>
      </c>
      <c r="LX47" s="87">
        <f>LX$7/Wochen!$AY$21*Wochen!$AY36</f>
        <v>162.75996986168667</v>
      </c>
      <c r="LY47" s="87">
        <f>LY$7/Wochen!$AY$21*Wochen!$AY36</f>
        <v>159.71605403369031</v>
      </c>
      <c r="LZ47" s="87">
        <f>LZ$7/Wochen!$AY$21*Wochen!$AY36</f>
        <v>163.47618535062696</v>
      </c>
      <c r="MA47" s="87">
        <f>MA$7/Wochen!$AY$21*Wochen!$AY36</f>
        <v>150.94241429417144</v>
      </c>
      <c r="MB47" s="87">
        <f>MB$7/Wochen!$AY$21*Wochen!$AY36</f>
        <v>148.73408320327218</v>
      </c>
      <c r="MC47" s="87">
        <f>MC$7/Wochen!$AZ$21*Wochen!$AZ36</f>
        <v>154.53105573839002</v>
      </c>
      <c r="MD47" s="87">
        <f>MD$7/Wochen!$AZ$21*Wochen!$AZ36</f>
        <v>152.15713315572273</v>
      </c>
      <c r="ME47" s="87">
        <f>ME$7/Wochen!$AZ$21*Wochen!$AZ36</f>
        <v>152.2701770882307</v>
      </c>
      <c r="MF47" s="87">
        <f>MF$7/Wochen!$AZ$21*Wochen!$AZ36</f>
        <v>153.06148461578644</v>
      </c>
      <c r="MG47" s="87">
        <f>MG$7/Wochen!$AZ$21*Wochen!$AZ36</f>
        <v>160.01368646502638</v>
      </c>
      <c r="MH47" s="87">
        <f>MH$7/Wochen!$AZ$21*Wochen!$AZ36</f>
        <v>152.55278691950059</v>
      </c>
      <c r="MI47" s="87">
        <f>MI$7/Wochen!$AZ$21*Wochen!$AZ36</f>
        <v>157.41367601734316</v>
      </c>
      <c r="MJ47" s="87">
        <f>MJ$7/Wochen!$BA$21*Wochen!$BA36</f>
        <v>159.26035286110675</v>
      </c>
      <c r="MK47" s="87">
        <f>MK$7/Wochen!$BA$21*Wochen!$BA36</f>
        <v>150.57237840950737</v>
      </c>
      <c r="ML47" s="87">
        <f>ML$7/Wochen!$BA$21*Wochen!$BA36</f>
        <v>155.57803256374009</v>
      </c>
      <c r="MM47" s="87">
        <f>MM$7/Wochen!$BA$21*Wochen!$BA36</f>
        <v>161.79194806554631</v>
      </c>
      <c r="MN47" s="87">
        <f>MN$7/Wochen!$BA$21*Wochen!$BA36</f>
        <v>160.52615046332653</v>
      </c>
      <c r="MO47" s="87">
        <f>MO$7/Wochen!$BA$21*Wochen!$BA36</f>
        <v>159.49049787969216</v>
      </c>
      <c r="MP47" s="87">
        <f>MP$7/Wochen!$BA$21*Wochen!$BA36</f>
        <v>151.78063975708079</v>
      </c>
      <c r="MQ47" s="87">
        <f>MQ$7/Wochen!$BB$21*Wochen!$BB36</f>
        <v>150.4803273528486</v>
      </c>
      <c r="MR47" s="87">
        <f>MR$7/Wochen!$BB$21*Wochen!$BB36</f>
        <v>166.88783968104082</v>
      </c>
      <c r="MS47" s="87">
        <f>MS$7/Wochen!$BB$21*Wochen!$BB36</f>
        <v>159.50445913335432</v>
      </c>
      <c r="MT47" s="87">
        <f>MT$7/Wochen!$BB$21*Wochen!$BB36</f>
        <v>162.6687650823628</v>
      </c>
      <c r="MU47" s="87">
        <f>MU$7/Wochen!$BB$21*Wochen!$BB36</f>
        <v>164.13372154023713</v>
      </c>
      <c r="MV47" s="87">
        <f>MV$7/Wochen!$BB$21*Wochen!$BB36</f>
        <v>159.5630573916693</v>
      </c>
      <c r="MW47" s="87">
        <f>MW$7/Wochen!$BB$21*Wochen!$BB36</f>
        <v>153.76182981848703</v>
      </c>
      <c r="MX47" s="87">
        <f>MX$7/Wochen!$BC$21*Wochen!$BC36</f>
        <v>167.2214897824654</v>
      </c>
      <c r="MY47" s="87">
        <f>MY$7/Wochen!$BC$21*Wochen!$BC36</f>
        <v>156.69495715227421</v>
      </c>
      <c r="MZ47" s="87">
        <f>MZ$7/Wochen!$BC$21*Wochen!$BC36</f>
        <v>155.49192485168095</v>
      </c>
      <c r="NA47" s="87">
        <f>NA$7/Wochen!$BC$21*Wochen!$BC36</f>
        <v>153.74752801582071</v>
      </c>
      <c r="NB47" s="87">
        <f>NB$7/Wochen!$BC$21*Wochen!$BC36</f>
        <v>159.58223467369808</v>
      </c>
      <c r="NC47" s="87">
        <f>NC$7/Wochen!$BC$21*Wochen!$BC36</f>
        <v>150.49934080421886</v>
      </c>
      <c r="ND47" s="87">
        <f>ND$7/Wochen!$BC$21*Wochen!$BC36</f>
        <v>151.76252471984179</v>
      </c>
      <c r="NE47" s="87">
        <f>NE$7/Wochen!$D$5*Wochen!$D20</f>
        <v>157.4522562556208</v>
      </c>
      <c r="NF47" s="87">
        <f>NF$7/Wochen!$D$5*Wochen!$D20</f>
        <v>162.68063270380364</v>
      </c>
      <c r="NG47" s="87">
        <f>NG$7/Wochen!$D$5*Wochen!$D20</f>
        <v>161.65899592657249</v>
      </c>
      <c r="NH47" s="87">
        <f>NH$7/Wochen!$D$5*Wochen!$D20</f>
        <v>169.05083849124478</v>
      </c>
      <c r="NI47" s="87">
        <f>NI$7/Wochen!$D$5*Wochen!$D20</f>
        <v>165.92583187853782</v>
      </c>
      <c r="NJ47" s="87">
        <f t="shared" si="188"/>
        <v>53818.320749344384</v>
      </c>
      <c r="NK47" s="87">
        <f>SUM(Wochen!D36:BD36)</f>
        <v>53676</v>
      </c>
      <c r="NL47" s="87">
        <f>SUM(Wochen!E36:BC36)</f>
        <v>52586</v>
      </c>
      <c r="NM47" s="87">
        <f t="shared" si="193"/>
        <v>52558.627226755503</v>
      </c>
      <c r="NN47" s="87">
        <f t="shared" si="189"/>
        <v>-27.372773244496784</v>
      </c>
    </row>
    <row r="48" spans="1:378">
      <c r="A48" s="28" t="str">
        <f>Wochen!C37</f>
        <v>Insgesamt</v>
      </c>
      <c r="B48" s="87">
        <f t="shared" ref="B48:D48" si="194">SUM(B33:B47)</f>
        <v>2573</v>
      </c>
      <c r="C48" s="87">
        <f t="shared" si="194"/>
        <v>2453</v>
      </c>
      <c r="D48" s="87">
        <f t="shared" si="194"/>
        <v>2578.9999999999995</v>
      </c>
      <c r="E48" s="87">
        <f t="shared" ref="E48" si="195">SUM(E33:E47)</f>
        <v>2638.9999999999995</v>
      </c>
      <c r="F48" s="87">
        <f t="shared" ref="F48" si="196">SUM(F33:F47)</f>
        <v>2642.0000000000005</v>
      </c>
      <c r="G48" s="87">
        <f t="shared" ref="G48" si="197">SUM(G33:G47)</f>
        <v>2610</v>
      </c>
      <c r="H48" s="87">
        <f t="shared" ref="H48" si="198">SUM(H33:H47)</f>
        <v>2782</v>
      </c>
      <c r="I48" s="87">
        <f t="shared" ref="I48" si="199">SUM(I33:I47)</f>
        <v>2818</v>
      </c>
      <c r="J48" s="87">
        <f t="shared" ref="J48" si="200">SUM(J33:J47)</f>
        <v>2616.0000000000005</v>
      </c>
      <c r="K48" s="87">
        <f t="shared" ref="K48:R48" si="201">SUM(K33:K47)</f>
        <v>2749</v>
      </c>
      <c r="L48" s="87">
        <f t="shared" si="201"/>
        <v>2823</v>
      </c>
      <c r="M48" s="87">
        <f t="shared" si="201"/>
        <v>2758</v>
      </c>
      <c r="N48" s="87">
        <f t="shared" si="201"/>
        <v>2750</v>
      </c>
      <c r="O48" s="87">
        <f t="shared" si="201"/>
        <v>2796</v>
      </c>
      <c r="P48" s="87">
        <f t="shared" si="201"/>
        <v>2681</v>
      </c>
      <c r="Q48" s="87">
        <f t="shared" si="201"/>
        <v>2612.9999999999995</v>
      </c>
      <c r="R48" s="87">
        <f t="shared" si="201"/>
        <v>2787</v>
      </c>
      <c r="S48" s="87">
        <f t="shared" ref="S48:Y48" si="202">SUM(S33:S47)</f>
        <v>2800</v>
      </c>
      <c r="T48" s="87">
        <f t="shared" si="202"/>
        <v>2790</v>
      </c>
      <c r="U48" s="87">
        <f t="shared" si="202"/>
        <v>2785.9999999999995</v>
      </c>
      <c r="V48" s="87">
        <f t="shared" si="202"/>
        <v>2776</v>
      </c>
      <c r="W48" s="87">
        <f t="shared" si="202"/>
        <v>2610</v>
      </c>
      <c r="X48" s="87">
        <f t="shared" si="202"/>
        <v>2614.0000000000005</v>
      </c>
      <c r="Y48" s="87">
        <f t="shared" si="202"/>
        <v>2692.9999999999995</v>
      </c>
      <c r="Z48" s="87">
        <f t="shared" ref="Z48:AF48" si="203">SUM(Z33:Z47)</f>
        <v>2742.0000000000005</v>
      </c>
      <c r="AA48" s="87">
        <f t="shared" si="203"/>
        <v>2865.0000000000005</v>
      </c>
      <c r="AB48" s="87">
        <f t="shared" si="203"/>
        <v>2835</v>
      </c>
      <c r="AC48" s="87">
        <f t="shared" si="203"/>
        <v>2833</v>
      </c>
      <c r="AD48" s="87">
        <f t="shared" si="203"/>
        <v>2797</v>
      </c>
      <c r="AE48" s="87">
        <f t="shared" si="203"/>
        <v>2739.9999999999995</v>
      </c>
      <c r="AF48" s="87">
        <f t="shared" si="203"/>
        <v>2904</v>
      </c>
      <c r="AG48" s="87">
        <f t="shared" ref="AG48:AM48" si="204">SUM(AG33:AG47)</f>
        <v>2748</v>
      </c>
      <c r="AH48" s="87">
        <f t="shared" si="204"/>
        <v>2729</v>
      </c>
      <c r="AI48" s="87">
        <f t="shared" si="204"/>
        <v>2778.9999999999995</v>
      </c>
      <c r="AJ48" s="87">
        <f t="shared" si="204"/>
        <v>3012</v>
      </c>
      <c r="AK48" s="87">
        <f t="shared" si="204"/>
        <v>2875</v>
      </c>
      <c r="AL48" s="87">
        <f t="shared" si="204"/>
        <v>2765</v>
      </c>
      <c r="AM48" s="87">
        <f t="shared" si="204"/>
        <v>2812</v>
      </c>
      <c r="AN48" s="87">
        <f t="shared" ref="AN48:AT48" si="205">SUM(AN33:AN47)</f>
        <v>2890</v>
      </c>
      <c r="AO48" s="87">
        <f t="shared" si="205"/>
        <v>2898</v>
      </c>
      <c r="AP48" s="87">
        <f t="shared" si="205"/>
        <v>2881.9999999999995</v>
      </c>
      <c r="AQ48" s="87">
        <f t="shared" si="205"/>
        <v>2847</v>
      </c>
      <c r="AR48" s="87">
        <f t="shared" si="205"/>
        <v>2847</v>
      </c>
      <c r="AS48" s="87">
        <f t="shared" si="205"/>
        <v>2804.9999999999995</v>
      </c>
      <c r="AT48" s="87">
        <f t="shared" si="205"/>
        <v>2852.9999999999995</v>
      </c>
      <c r="AU48" s="87">
        <f t="shared" ref="AU48:BA48" si="206">SUM(AU33:AU47)</f>
        <v>2860</v>
      </c>
      <c r="AV48" s="87">
        <f t="shared" si="206"/>
        <v>2890</v>
      </c>
      <c r="AW48" s="87">
        <f t="shared" si="206"/>
        <v>2910</v>
      </c>
      <c r="AX48" s="87">
        <f t="shared" si="206"/>
        <v>2976.9999999999995</v>
      </c>
      <c r="AY48" s="87">
        <f t="shared" si="206"/>
        <v>2844.0000000000005</v>
      </c>
      <c r="AZ48" s="87">
        <f t="shared" si="206"/>
        <v>2816.0000000000005</v>
      </c>
      <c r="BA48" s="87">
        <f t="shared" si="206"/>
        <v>2989.9999999999995</v>
      </c>
      <c r="BB48" s="87">
        <f t="shared" ref="BB48:BH48" si="207">SUM(BB33:BB47)</f>
        <v>2876</v>
      </c>
      <c r="BC48" s="87">
        <f t="shared" si="207"/>
        <v>3000</v>
      </c>
      <c r="BD48" s="87">
        <f t="shared" si="207"/>
        <v>2963</v>
      </c>
      <c r="BE48" s="87">
        <f t="shared" si="207"/>
        <v>2986</v>
      </c>
      <c r="BF48" s="87">
        <f t="shared" si="207"/>
        <v>2792</v>
      </c>
      <c r="BG48" s="87">
        <f t="shared" si="207"/>
        <v>2742.0000000000005</v>
      </c>
      <c r="BH48" s="87">
        <f t="shared" si="207"/>
        <v>2969.9999999999995</v>
      </c>
      <c r="BI48" s="87">
        <f t="shared" ref="BI48:BK48" si="208">SUM(BI33:BI47)</f>
        <v>2977.0000000000005</v>
      </c>
      <c r="BJ48" s="87">
        <f t="shared" si="208"/>
        <v>2939</v>
      </c>
      <c r="BK48" s="87">
        <f t="shared" si="208"/>
        <v>2991</v>
      </c>
      <c r="BL48" s="87"/>
      <c r="BM48" s="87">
        <f t="shared" ref="BM48:BO48" si="209">SUM(BM33:BM47)</f>
        <v>3099.9999999999995</v>
      </c>
      <c r="BN48" s="87">
        <f t="shared" si="209"/>
        <v>2955</v>
      </c>
      <c r="BO48" s="87">
        <f t="shared" si="209"/>
        <v>2858</v>
      </c>
      <c r="BP48" s="87">
        <f t="shared" ref="BP48" si="210">SUM(BP33:BP47)</f>
        <v>2908.9999999999995</v>
      </c>
      <c r="BQ48" s="87">
        <f t="shared" ref="BQ48:BV48" si="211">SUM(BQ33:BQ47)</f>
        <v>2978</v>
      </c>
      <c r="BR48" s="87">
        <f t="shared" si="211"/>
        <v>3005.9999999999995</v>
      </c>
      <c r="BS48" s="87">
        <f t="shared" si="211"/>
        <v>3045.9999999999995</v>
      </c>
      <c r="BT48" s="87">
        <f t="shared" si="211"/>
        <v>2980.9999999999995</v>
      </c>
      <c r="BU48" s="87">
        <f t="shared" si="211"/>
        <v>2810</v>
      </c>
      <c r="BV48" s="87">
        <f t="shared" si="211"/>
        <v>2723</v>
      </c>
      <c r="BW48" s="87">
        <f t="shared" ref="BW48" si="212">SUM(BW33:BW47)</f>
        <v>2743.0000000000005</v>
      </c>
      <c r="BX48" s="87">
        <f t="shared" ref="BX48:CD48" si="213">SUM(BX33:BX47)</f>
        <v>2857.0000000000005</v>
      </c>
      <c r="BY48" s="87">
        <f t="shared" si="213"/>
        <v>2878</v>
      </c>
      <c r="BZ48" s="87">
        <f t="shared" si="213"/>
        <v>2864</v>
      </c>
      <c r="CA48" s="87">
        <f t="shared" si="213"/>
        <v>2882</v>
      </c>
      <c r="CB48" s="87">
        <f t="shared" si="213"/>
        <v>2859</v>
      </c>
      <c r="CC48" s="87">
        <f t="shared" si="213"/>
        <v>2712</v>
      </c>
      <c r="CD48" s="87">
        <f t="shared" si="213"/>
        <v>2701</v>
      </c>
      <c r="CE48" s="87">
        <f t="shared" ref="CE48:CJ48" si="214">SUM(CE33:CE47)</f>
        <v>2651</v>
      </c>
      <c r="CF48" s="87">
        <f t="shared" si="214"/>
        <v>2749.0000000000005</v>
      </c>
      <c r="CG48" s="87">
        <f t="shared" si="214"/>
        <v>2768</v>
      </c>
      <c r="CH48" s="87">
        <f t="shared" si="214"/>
        <v>2806</v>
      </c>
      <c r="CI48" s="87">
        <f t="shared" si="214"/>
        <v>2730.0000000000005</v>
      </c>
      <c r="CJ48" s="87">
        <f t="shared" si="214"/>
        <v>2611</v>
      </c>
      <c r="CK48" s="87">
        <f t="shared" ref="CK48" si="215">SUM(CK33:CK47)</f>
        <v>2614</v>
      </c>
      <c r="CL48" s="87">
        <f t="shared" ref="CL48:CQ48" si="216">SUM(CL33:CL47)</f>
        <v>2653.9999999999995</v>
      </c>
      <c r="CM48" s="87">
        <f t="shared" si="216"/>
        <v>2683</v>
      </c>
      <c r="CN48" s="87">
        <f t="shared" si="216"/>
        <v>2670</v>
      </c>
      <c r="CO48" s="87">
        <f t="shared" si="216"/>
        <v>2809</v>
      </c>
      <c r="CP48" s="87">
        <f t="shared" si="216"/>
        <v>2670</v>
      </c>
      <c r="CQ48" s="87">
        <f t="shared" si="216"/>
        <v>2462.0000000000005</v>
      </c>
      <c r="CR48" s="87">
        <f t="shared" ref="CR48" si="217">SUM(CR33:CR47)</f>
        <v>2653</v>
      </c>
      <c r="CS48" s="87">
        <f t="shared" ref="CS48:CX48" si="218">SUM(CS33:CS47)</f>
        <v>2695</v>
      </c>
      <c r="CT48" s="87">
        <f t="shared" si="218"/>
        <v>2754</v>
      </c>
      <c r="CU48" s="87">
        <f t="shared" si="218"/>
        <v>2789.9999999999995</v>
      </c>
      <c r="CV48" s="87">
        <f t="shared" si="218"/>
        <v>2682</v>
      </c>
      <c r="CW48" s="87">
        <f t="shared" si="218"/>
        <v>2645</v>
      </c>
      <c r="CX48" s="87">
        <f t="shared" si="218"/>
        <v>2452</v>
      </c>
      <c r="CY48" s="87">
        <f t="shared" ref="CY48" si="219">SUM(CY33:CY47)</f>
        <v>2670</v>
      </c>
      <c r="CZ48" s="87">
        <f t="shared" ref="CZ48:DE48" si="220">SUM(CZ33:CZ47)</f>
        <v>2541.9999999999995</v>
      </c>
      <c r="DA48" s="87">
        <f t="shared" si="220"/>
        <v>2628</v>
      </c>
      <c r="DB48" s="87">
        <f t="shared" si="220"/>
        <v>2543.0000000000005</v>
      </c>
      <c r="DC48" s="87">
        <f t="shared" si="220"/>
        <v>2513</v>
      </c>
      <c r="DD48" s="87">
        <f t="shared" si="220"/>
        <v>2537</v>
      </c>
      <c r="DE48" s="87">
        <f t="shared" si="220"/>
        <v>2419</v>
      </c>
      <c r="DF48" s="87">
        <f t="shared" ref="DF48" si="221">SUM(DF33:DF47)</f>
        <v>2671</v>
      </c>
      <c r="DG48" s="87">
        <f t="shared" ref="DG48:DL48" si="222">SUM(DG33:DG47)</f>
        <v>2580</v>
      </c>
      <c r="DH48" s="87">
        <f t="shared" si="222"/>
        <v>2629</v>
      </c>
      <c r="DI48" s="87">
        <f t="shared" si="222"/>
        <v>2623</v>
      </c>
      <c r="DJ48" s="87">
        <f t="shared" si="222"/>
        <v>2594</v>
      </c>
      <c r="DK48" s="87">
        <f t="shared" si="222"/>
        <v>2503.9999999999995</v>
      </c>
      <c r="DL48" s="87">
        <f t="shared" si="222"/>
        <v>2488.0000000000005</v>
      </c>
      <c r="DM48" s="87">
        <f t="shared" ref="DM48" si="223">SUM(DM33:DM47)</f>
        <v>2435</v>
      </c>
      <c r="DN48" s="87">
        <f t="shared" ref="DN48:DS48" si="224">SUM(DN33:DN47)</f>
        <v>2714.0000000000005</v>
      </c>
      <c r="DO48" s="87">
        <f t="shared" si="224"/>
        <v>2704.0000000000005</v>
      </c>
      <c r="DP48" s="87">
        <f t="shared" si="224"/>
        <v>2675.0000000000005</v>
      </c>
      <c r="DQ48" s="87">
        <f t="shared" si="224"/>
        <v>2594</v>
      </c>
      <c r="DR48" s="87">
        <f t="shared" si="224"/>
        <v>2439</v>
      </c>
      <c r="DS48" s="87">
        <f t="shared" si="224"/>
        <v>2333</v>
      </c>
      <c r="DT48" s="87">
        <f t="shared" ref="DT48" si="225">SUM(DT33:DT47)</f>
        <v>2393</v>
      </c>
      <c r="DU48" s="87">
        <f t="shared" ref="DU48:DZ48" si="226">SUM(DU33:DU47)</f>
        <v>2511</v>
      </c>
      <c r="DV48" s="87">
        <f t="shared" si="226"/>
        <v>2456.0000000000005</v>
      </c>
      <c r="DW48" s="87">
        <f t="shared" si="226"/>
        <v>2445</v>
      </c>
      <c r="DX48" s="87">
        <f t="shared" si="226"/>
        <v>2536</v>
      </c>
      <c r="DY48" s="87">
        <f t="shared" si="226"/>
        <v>2464</v>
      </c>
      <c r="DZ48" s="87">
        <f t="shared" si="226"/>
        <v>2284.9999999999995</v>
      </c>
      <c r="EA48" s="87">
        <f t="shared" ref="EA48" si="227">SUM(EA33:EA47)</f>
        <v>2428</v>
      </c>
      <c r="EB48" s="87">
        <f t="shared" ref="EB48:EG48" si="228">SUM(EB33:EB47)</f>
        <v>2369.0000000000005</v>
      </c>
      <c r="EC48" s="87">
        <f t="shared" si="228"/>
        <v>2519.0000000000005</v>
      </c>
      <c r="ED48" s="87">
        <f t="shared" si="228"/>
        <v>2563</v>
      </c>
      <c r="EE48" s="87">
        <f t="shared" si="228"/>
        <v>2561.0000000000005</v>
      </c>
      <c r="EF48" s="87">
        <f t="shared" si="228"/>
        <v>2431</v>
      </c>
      <c r="EG48" s="87">
        <f t="shared" si="228"/>
        <v>2247</v>
      </c>
      <c r="EH48" s="87">
        <f t="shared" ref="EH48" si="229">SUM(EH33:EH47)</f>
        <v>2431</v>
      </c>
      <c r="EI48" s="87">
        <f t="shared" ref="EI48:EN48" si="230">SUM(EI33:EI47)</f>
        <v>2459</v>
      </c>
      <c r="EJ48" s="87">
        <f t="shared" si="230"/>
        <v>2374</v>
      </c>
      <c r="EK48" s="87">
        <f t="shared" si="230"/>
        <v>2508</v>
      </c>
      <c r="EL48" s="87">
        <f t="shared" si="230"/>
        <v>2575</v>
      </c>
      <c r="EM48" s="87">
        <f t="shared" si="230"/>
        <v>2559</v>
      </c>
      <c r="EN48" s="87">
        <f t="shared" si="230"/>
        <v>2409</v>
      </c>
      <c r="EO48" s="87">
        <f t="shared" ref="EO48" si="231">SUM(EO33:EO47)</f>
        <v>2533</v>
      </c>
      <c r="EP48" s="87">
        <f t="shared" ref="EP48:EU48" si="232">SUM(EP33:EP47)</f>
        <v>2561.0000000000005</v>
      </c>
      <c r="EQ48" s="87">
        <f t="shared" si="232"/>
        <v>2424.9999999999995</v>
      </c>
      <c r="ER48" s="87">
        <f t="shared" si="232"/>
        <v>2414</v>
      </c>
      <c r="ES48" s="87">
        <f t="shared" si="232"/>
        <v>2538</v>
      </c>
      <c r="ET48" s="87">
        <f t="shared" si="232"/>
        <v>2335</v>
      </c>
      <c r="EU48" s="87">
        <f t="shared" si="232"/>
        <v>2274</v>
      </c>
      <c r="EV48" s="87">
        <f t="shared" ref="EV48" si="233">SUM(EV33:EV47)</f>
        <v>2471</v>
      </c>
      <c r="EW48" s="87">
        <f t="shared" ref="EW48:FC48" si="234">SUM(EW33:EW47)</f>
        <v>2356</v>
      </c>
      <c r="EX48" s="87">
        <f t="shared" si="234"/>
        <v>2410</v>
      </c>
      <c r="EY48" s="87">
        <f t="shared" si="234"/>
        <v>2290</v>
      </c>
      <c r="EZ48" s="87">
        <f t="shared" si="234"/>
        <v>2442.9999999999995</v>
      </c>
      <c r="FA48" s="87">
        <f t="shared" si="234"/>
        <v>2460</v>
      </c>
      <c r="FB48" s="87">
        <f t="shared" si="234"/>
        <v>2491.0000000000005</v>
      </c>
      <c r="FC48" s="87">
        <f t="shared" si="234"/>
        <v>2574.0000000000005</v>
      </c>
      <c r="FD48" s="87">
        <f t="shared" ref="FD48:FJ48" si="235">SUM(FD33:FD47)</f>
        <v>2685</v>
      </c>
      <c r="FE48" s="87">
        <f t="shared" si="235"/>
        <v>2754</v>
      </c>
      <c r="FF48" s="87">
        <f t="shared" si="235"/>
        <v>2512</v>
      </c>
      <c r="FG48" s="87">
        <f t="shared" si="235"/>
        <v>2331</v>
      </c>
      <c r="FH48" s="87">
        <f t="shared" si="235"/>
        <v>2374.9999999999995</v>
      </c>
      <c r="FI48" s="87">
        <f t="shared" si="235"/>
        <v>2259.9999999999991</v>
      </c>
      <c r="FJ48" s="87">
        <f t="shared" si="235"/>
        <v>2259</v>
      </c>
      <c r="FK48" s="87">
        <f t="shared" ref="FK48:FQ48" si="236">SUM(FK33:FK47)</f>
        <v>2394</v>
      </c>
      <c r="FL48" s="87">
        <f t="shared" si="236"/>
        <v>2403</v>
      </c>
      <c r="FM48" s="87">
        <f t="shared" si="236"/>
        <v>2316.9999999999995</v>
      </c>
      <c r="FN48" s="87">
        <f t="shared" si="236"/>
        <v>2454</v>
      </c>
      <c r="FO48" s="87">
        <f t="shared" si="236"/>
        <v>2405</v>
      </c>
      <c r="FP48" s="87">
        <f t="shared" si="236"/>
        <v>2251.9999999999995</v>
      </c>
      <c r="FQ48" s="87">
        <f t="shared" si="236"/>
        <v>2288</v>
      </c>
      <c r="FR48" s="87">
        <f t="shared" ref="FR48:FX48" si="237">SUM(FR33:FR47)</f>
        <v>2510</v>
      </c>
      <c r="FS48" s="87">
        <f t="shared" si="237"/>
        <v>2656</v>
      </c>
      <c r="FT48" s="87">
        <f t="shared" si="237"/>
        <v>2417</v>
      </c>
      <c r="FU48" s="87">
        <f t="shared" si="237"/>
        <v>2332</v>
      </c>
      <c r="FV48" s="87">
        <f t="shared" si="237"/>
        <v>2222</v>
      </c>
      <c r="FW48" s="87">
        <f t="shared" si="237"/>
        <v>2214</v>
      </c>
      <c r="FX48" s="87">
        <f t="shared" si="237"/>
        <v>2476.0000000000005</v>
      </c>
      <c r="FY48" s="87">
        <f t="shared" ref="FY48:GE48" si="238">SUM(FY33:FY47)</f>
        <v>2648</v>
      </c>
      <c r="FZ48" s="87">
        <f t="shared" si="238"/>
        <v>2871</v>
      </c>
      <c r="GA48" s="87">
        <f t="shared" si="238"/>
        <v>2679.9999999999995</v>
      </c>
      <c r="GB48" s="87">
        <f t="shared" si="238"/>
        <v>2383</v>
      </c>
      <c r="GC48" s="87">
        <f t="shared" si="238"/>
        <v>2359.0000000000005</v>
      </c>
      <c r="GD48" s="87">
        <f t="shared" si="238"/>
        <v>2501.0000000000005</v>
      </c>
      <c r="GE48" s="87">
        <f t="shared" si="238"/>
        <v>2616.0000000000009</v>
      </c>
      <c r="GF48" s="87">
        <f t="shared" ref="GF48:GL48" si="239">SUM(GF33:GF47)</f>
        <v>2325</v>
      </c>
      <c r="GG48" s="87">
        <f t="shared" si="239"/>
        <v>2304.9999999999995</v>
      </c>
      <c r="GH48" s="87">
        <f t="shared" si="239"/>
        <v>2347</v>
      </c>
      <c r="GI48" s="87">
        <f t="shared" si="239"/>
        <v>2438.0000000000005</v>
      </c>
      <c r="GJ48" s="87">
        <f t="shared" si="239"/>
        <v>2338</v>
      </c>
      <c r="GK48" s="87">
        <f t="shared" si="239"/>
        <v>2183</v>
      </c>
      <c r="GL48" s="87">
        <f t="shared" si="239"/>
        <v>2183.0000000000005</v>
      </c>
      <c r="GM48" s="87">
        <f t="shared" ref="GM48:GS48" si="240">SUM(GM33:GM47)</f>
        <v>2284</v>
      </c>
      <c r="GN48" s="87">
        <f t="shared" si="240"/>
        <v>2325</v>
      </c>
      <c r="GO48" s="87">
        <f t="shared" si="240"/>
        <v>2423</v>
      </c>
      <c r="GP48" s="87">
        <f t="shared" si="240"/>
        <v>2471</v>
      </c>
      <c r="GQ48" s="87">
        <f t="shared" si="240"/>
        <v>2355</v>
      </c>
      <c r="GR48" s="87">
        <f t="shared" si="240"/>
        <v>2278</v>
      </c>
      <c r="GS48" s="87">
        <f t="shared" si="240"/>
        <v>2306</v>
      </c>
      <c r="GT48" s="87">
        <f t="shared" ref="GT48:GZ48" si="241">SUM(GT33:GT47)</f>
        <v>2352</v>
      </c>
      <c r="GU48" s="87">
        <f t="shared" si="241"/>
        <v>2340</v>
      </c>
      <c r="GV48" s="87">
        <f t="shared" si="241"/>
        <v>2395</v>
      </c>
      <c r="GW48" s="87">
        <f t="shared" si="241"/>
        <v>2573</v>
      </c>
      <c r="GX48" s="87">
        <f t="shared" si="241"/>
        <v>2541</v>
      </c>
      <c r="GY48" s="87">
        <f t="shared" si="241"/>
        <v>2349</v>
      </c>
      <c r="GZ48" s="87">
        <f t="shared" si="241"/>
        <v>2444</v>
      </c>
      <c r="HA48" s="87">
        <f t="shared" ref="HA48:HG48" si="242">SUM(HA33:HA47)</f>
        <v>2446.9999999999995</v>
      </c>
      <c r="HB48" s="87">
        <f t="shared" si="242"/>
        <v>2739.0000000000005</v>
      </c>
      <c r="HC48" s="87">
        <f t="shared" si="242"/>
        <v>3006</v>
      </c>
      <c r="HD48" s="87">
        <f t="shared" si="242"/>
        <v>3292.9999999999995</v>
      </c>
      <c r="HE48" s="87">
        <f t="shared" si="242"/>
        <v>3056</v>
      </c>
      <c r="HF48" s="87">
        <f t="shared" si="242"/>
        <v>2645</v>
      </c>
      <c r="HG48" s="87">
        <f t="shared" si="242"/>
        <v>2579.0000000000005</v>
      </c>
      <c r="HH48" s="87">
        <f t="shared" ref="HH48:HN48" si="243">SUM(HH33:HH47)</f>
        <v>2602.9999999999995</v>
      </c>
      <c r="HI48" s="87">
        <f t="shared" si="243"/>
        <v>2387</v>
      </c>
      <c r="HJ48" s="87">
        <f t="shared" si="243"/>
        <v>2378</v>
      </c>
      <c r="HK48" s="87">
        <f t="shared" si="243"/>
        <v>2483</v>
      </c>
      <c r="HL48" s="87">
        <f t="shared" si="243"/>
        <v>2404.0000000000005</v>
      </c>
      <c r="HM48" s="87">
        <f t="shared" si="243"/>
        <v>2200</v>
      </c>
      <c r="HN48" s="87">
        <f t="shared" si="243"/>
        <v>2353.9999999999995</v>
      </c>
      <c r="HO48" s="87">
        <f t="shared" ref="HO48:HU48" si="244">SUM(HO33:HO47)</f>
        <v>2453</v>
      </c>
      <c r="HP48" s="87">
        <f t="shared" si="244"/>
        <v>2512</v>
      </c>
      <c r="HQ48" s="87">
        <f t="shared" si="244"/>
        <v>2258</v>
      </c>
      <c r="HR48" s="87">
        <f t="shared" si="244"/>
        <v>2459</v>
      </c>
      <c r="HS48" s="87">
        <f t="shared" si="244"/>
        <v>2374</v>
      </c>
      <c r="HT48" s="87">
        <f t="shared" si="244"/>
        <v>2130.0000000000005</v>
      </c>
      <c r="HU48" s="87">
        <f t="shared" si="244"/>
        <v>2278</v>
      </c>
      <c r="HV48" s="87">
        <f t="shared" ref="HV48:IB48" si="245">SUM(HV33:HV47)</f>
        <v>2167</v>
      </c>
      <c r="HW48" s="87">
        <f t="shared" si="245"/>
        <v>2208</v>
      </c>
      <c r="HX48" s="87">
        <f t="shared" si="245"/>
        <v>2240.9999999999995</v>
      </c>
      <c r="HY48" s="87">
        <f t="shared" si="245"/>
        <v>2395</v>
      </c>
      <c r="HZ48" s="87">
        <f t="shared" si="245"/>
        <v>2288</v>
      </c>
      <c r="IA48" s="87">
        <f t="shared" si="245"/>
        <v>2357</v>
      </c>
      <c r="IB48" s="87">
        <f t="shared" si="245"/>
        <v>2300</v>
      </c>
      <c r="IC48" s="87">
        <f t="shared" ref="IC48:II48" si="246">SUM(IC33:IC47)</f>
        <v>2291.0000000000005</v>
      </c>
      <c r="ID48" s="87">
        <f t="shared" si="246"/>
        <v>2168</v>
      </c>
      <c r="IE48" s="87">
        <f t="shared" si="246"/>
        <v>2250.0000000000005</v>
      </c>
      <c r="IF48" s="87">
        <f t="shared" si="246"/>
        <v>2324.0000000000005</v>
      </c>
      <c r="IG48" s="87">
        <f t="shared" si="246"/>
        <v>2390</v>
      </c>
      <c r="IH48" s="87">
        <f t="shared" si="246"/>
        <v>2540</v>
      </c>
      <c r="II48" s="87">
        <f t="shared" si="246"/>
        <v>2589</v>
      </c>
      <c r="IJ48" s="87">
        <f t="shared" ref="IJ48:IP48" si="247">SUM(IJ33:IJ47)</f>
        <v>2595.9999999999995</v>
      </c>
      <c r="IK48" s="87">
        <f t="shared" si="247"/>
        <v>2646</v>
      </c>
      <c r="IL48" s="87">
        <f t="shared" si="247"/>
        <v>2557</v>
      </c>
      <c r="IM48" s="87">
        <f t="shared" si="247"/>
        <v>2456</v>
      </c>
      <c r="IN48" s="87">
        <f t="shared" si="247"/>
        <v>2398</v>
      </c>
      <c r="IO48" s="87">
        <f t="shared" si="247"/>
        <v>2395</v>
      </c>
      <c r="IP48" s="87">
        <f t="shared" si="247"/>
        <v>2253</v>
      </c>
      <c r="IQ48" s="87">
        <f t="shared" ref="IQ48:IW48" si="248">SUM(IQ33:IQ47)</f>
        <v>2243.9999999999995</v>
      </c>
      <c r="IR48" s="87">
        <f t="shared" si="248"/>
        <v>2401.0000000000005</v>
      </c>
      <c r="IS48" s="87">
        <f t="shared" si="248"/>
        <v>2355.9999999999995</v>
      </c>
      <c r="IT48" s="87">
        <f t="shared" si="248"/>
        <v>2243.9999999999995</v>
      </c>
      <c r="IU48" s="87">
        <f t="shared" si="248"/>
        <v>2227</v>
      </c>
      <c r="IV48" s="87">
        <f t="shared" si="248"/>
        <v>2263.0000000000005</v>
      </c>
      <c r="IW48" s="87">
        <f t="shared" si="248"/>
        <v>2384</v>
      </c>
      <c r="IX48" s="87">
        <f t="shared" ref="IX48:JD48" si="249">SUM(IX33:IX47)</f>
        <v>2266</v>
      </c>
      <c r="IY48" s="87">
        <f t="shared" si="249"/>
        <v>2298.9999999999995</v>
      </c>
      <c r="IZ48" s="87">
        <f t="shared" si="249"/>
        <v>2345</v>
      </c>
      <c r="JA48" s="87">
        <f t="shared" si="249"/>
        <v>2405</v>
      </c>
      <c r="JB48" s="87">
        <f t="shared" si="249"/>
        <v>2349</v>
      </c>
      <c r="JC48" s="87">
        <f t="shared" si="249"/>
        <v>2255</v>
      </c>
      <c r="JD48" s="87">
        <f t="shared" si="249"/>
        <v>2362.9999999999995</v>
      </c>
      <c r="JE48" s="87">
        <f t="shared" ref="JE48:JK48" si="250">SUM(JE33:JE47)</f>
        <v>2391.9999999999995</v>
      </c>
      <c r="JF48" s="87">
        <f t="shared" si="250"/>
        <v>2359</v>
      </c>
      <c r="JG48" s="87">
        <f t="shared" si="250"/>
        <v>2336</v>
      </c>
      <c r="JH48" s="87">
        <f t="shared" si="250"/>
        <v>2336</v>
      </c>
      <c r="JI48" s="87">
        <f t="shared" si="250"/>
        <v>2383.9999999999995</v>
      </c>
      <c r="JJ48" s="87">
        <f t="shared" si="250"/>
        <v>2330</v>
      </c>
      <c r="JK48" s="87">
        <f t="shared" si="250"/>
        <v>2558</v>
      </c>
      <c r="JL48" s="87">
        <f t="shared" ref="JL48:JR48" si="251">SUM(JL33:JL47)</f>
        <v>2497</v>
      </c>
      <c r="JM48" s="87">
        <f t="shared" si="251"/>
        <v>2610</v>
      </c>
      <c r="JN48" s="87">
        <f t="shared" si="251"/>
        <v>2497</v>
      </c>
      <c r="JO48" s="87">
        <f t="shared" si="251"/>
        <v>2527.0000000000005</v>
      </c>
      <c r="JP48" s="87">
        <f t="shared" si="251"/>
        <v>2313</v>
      </c>
      <c r="JQ48" s="87">
        <f t="shared" si="251"/>
        <v>2400</v>
      </c>
      <c r="JR48" s="87">
        <f t="shared" si="251"/>
        <v>2363.645902769797</v>
      </c>
      <c r="JS48" s="87">
        <f t="shared" ref="JS48:JY48" si="252">SUM(JS33:JS47)</f>
        <v>2444.2468107114123</v>
      </c>
      <c r="JT48" s="87">
        <f t="shared" si="252"/>
        <v>2396.6631421675665</v>
      </c>
      <c r="JU48" s="87">
        <f t="shared" si="252"/>
        <v>2273.3340420641307</v>
      </c>
      <c r="JV48" s="87">
        <f t="shared" si="252"/>
        <v>2442.3046201586021</v>
      </c>
      <c r="JW48" s="87">
        <f t="shared" si="252"/>
        <v>2313.1489483967357</v>
      </c>
      <c r="JX48" s="87">
        <f t="shared" si="252"/>
        <v>2177.1956097000343</v>
      </c>
      <c r="JY48" s="87">
        <f t="shared" si="252"/>
        <v>2397</v>
      </c>
      <c r="JZ48" s="87">
        <f t="shared" ref="JZ48:KF48" si="253">SUM(JZ33:JZ47)</f>
        <v>2546.0000000000005</v>
      </c>
      <c r="KA48" s="87">
        <f t="shared" si="253"/>
        <v>2597.9999999999995</v>
      </c>
      <c r="KB48" s="87">
        <f t="shared" si="253"/>
        <v>2516</v>
      </c>
      <c r="KC48" s="87">
        <f t="shared" si="253"/>
        <v>2477</v>
      </c>
      <c r="KD48" s="87">
        <f t="shared" si="253"/>
        <v>2559</v>
      </c>
      <c r="KE48" s="87">
        <f t="shared" si="253"/>
        <v>2573</v>
      </c>
      <c r="KF48" s="87">
        <f t="shared" si="253"/>
        <v>2663</v>
      </c>
      <c r="KG48" s="87">
        <f t="shared" ref="KG48:KM48" si="254">SUM(KG33:KG47)</f>
        <v>2655</v>
      </c>
      <c r="KH48" s="87">
        <f t="shared" si="254"/>
        <v>2577.0000000000005</v>
      </c>
      <c r="KI48" s="87">
        <f t="shared" si="254"/>
        <v>2369.9999999999995</v>
      </c>
      <c r="KJ48" s="87">
        <f t="shared" si="254"/>
        <v>2556</v>
      </c>
      <c r="KK48" s="87">
        <f t="shared" si="254"/>
        <v>2546.9999999999995</v>
      </c>
      <c r="KL48" s="87">
        <f t="shared" si="254"/>
        <v>2345.0000000000005</v>
      </c>
      <c r="KM48" s="87">
        <f t="shared" si="254"/>
        <v>2527</v>
      </c>
      <c r="KN48" s="87">
        <f t="shared" ref="KN48:KT48" si="255">SUM(KN33:KN47)</f>
        <v>2461</v>
      </c>
      <c r="KO48" s="87">
        <f t="shared" si="255"/>
        <v>2454</v>
      </c>
      <c r="KP48" s="87">
        <f t="shared" si="255"/>
        <v>2547</v>
      </c>
      <c r="KQ48" s="87">
        <f t="shared" si="255"/>
        <v>2561.9999999999995</v>
      </c>
      <c r="KR48" s="87">
        <f t="shared" si="255"/>
        <v>2404</v>
      </c>
      <c r="KS48" s="87">
        <f t="shared" si="255"/>
        <v>2371.9999999999995</v>
      </c>
      <c r="KT48" s="87">
        <f t="shared" si="255"/>
        <v>2427</v>
      </c>
      <c r="KU48" s="87">
        <f t="shared" ref="KU48:LA48" si="256">SUM(KU33:KU47)</f>
        <v>2383.9999999999995</v>
      </c>
      <c r="KV48" s="87">
        <f t="shared" si="256"/>
        <v>2470</v>
      </c>
      <c r="KW48" s="87">
        <f t="shared" si="256"/>
        <v>2554</v>
      </c>
      <c r="KX48" s="87">
        <f t="shared" si="256"/>
        <v>2508</v>
      </c>
      <c r="KY48" s="87">
        <f t="shared" si="256"/>
        <v>2607</v>
      </c>
      <c r="KZ48" s="87">
        <f t="shared" si="256"/>
        <v>2537.9999999999995</v>
      </c>
      <c r="LA48" s="87">
        <f t="shared" si="256"/>
        <v>2667.9999999999995</v>
      </c>
      <c r="LB48" s="87">
        <f t="shared" ref="LB48:LH48" si="257">SUM(LB33:LB47)</f>
        <v>2597</v>
      </c>
      <c r="LC48" s="87">
        <f t="shared" si="257"/>
        <v>2598</v>
      </c>
      <c r="LD48" s="87">
        <f t="shared" si="257"/>
        <v>2547</v>
      </c>
      <c r="LE48" s="87">
        <f t="shared" si="257"/>
        <v>2561</v>
      </c>
      <c r="LF48" s="87">
        <f t="shared" si="257"/>
        <v>2507</v>
      </c>
      <c r="LG48" s="87">
        <f t="shared" si="257"/>
        <v>2381</v>
      </c>
      <c r="LH48" s="87">
        <f t="shared" si="257"/>
        <v>2674</v>
      </c>
      <c r="LI48" s="87">
        <f t="shared" ref="LI48:LN48" si="258">SUM(LI33:LI47)</f>
        <v>2616</v>
      </c>
      <c r="LJ48" s="87">
        <f t="shared" si="258"/>
        <v>2616</v>
      </c>
      <c r="LK48" s="87">
        <f t="shared" si="258"/>
        <v>2585</v>
      </c>
      <c r="LL48" s="87">
        <f t="shared" si="258"/>
        <v>2629</v>
      </c>
      <c r="LM48" s="87">
        <f t="shared" si="258"/>
        <v>2556</v>
      </c>
      <c r="LN48" s="87">
        <f t="shared" si="258"/>
        <v>2566</v>
      </c>
      <c r="LO48" s="87">
        <f t="shared" ref="LO48:LV48" si="259">SUM(LO33:LO47)</f>
        <v>2619.9999999999995</v>
      </c>
      <c r="LP48" s="87">
        <f t="shared" si="259"/>
        <v>2635.9999999999995</v>
      </c>
      <c r="LQ48" s="87">
        <f t="shared" si="259"/>
        <v>2654</v>
      </c>
      <c r="LR48" s="87">
        <f t="shared" si="259"/>
        <v>2688</v>
      </c>
      <c r="LS48" s="87">
        <f t="shared" si="259"/>
        <v>2694.0000000000005</v>
      </c>
      <c r="LT48" s="87">
        <f t="shared" si="259"/>
        <v>2663</v>
      </c>
      <c r="LU48" s="87">
        <f t="shared" si="259"/>
        <v>2579.9999999999995</v>
      </c>
      <c r="LV48" s="87">
        <f t="shared" si="259"/>
        <v>2707</v>
      </c>
      <c r="LW48" s="87">
        <f t="shared" ref="LW48:MB48" si="260">SUM(LW33:LW47)</f>
        <v>2711.0000000000005</v>
      </c>
      <c r="LX48" s="87">
        <f t="shared" si="260"/>
        <v>2727.0000000000005</v>
      </c>
      <c r="LY48" s="87">
        <f t="shared" si="260"/>
        <v>2675.9999999999995</v>
      </c>
      <c r="LZ48" s="87">
        <f t="shared" si="260"/>
        <v>2738.9999999999995</v>
      </c>
      <c r="MA48" s="87">
        <f t="shared" si="260"/>
        <v>2529</v>
      </c>
      <c r="MB48" s="87">
        <f t="shared" si="260"/>
        <v>2492.0000000000005</v>
      </c>
      <c r="MC48" s="87">
        <f>MC$7/Wochen!$AZ$21*Wochen!$AZ37</f>
        <v>2619.6013164080864</v>
      </c>
      <c r="MD48" s="87">
        <f>MD$7/Wochen!$AZ$21*Wochen!$AZ37</f>
        <v>2579.3587212035732</v>
      </c>
      <c r="ME48" s="87">
        <f>ME$7/Wochen!$AZ$21*Wochen!$AZ37</f>
        <v>2581.275035260931</v>
      </c>
      <c r="MF48" s="87">
        <f>MF$7/Wochen!$AZ$21*Wochen!$AZ37</f>
        <v>2594.6892336624355</v>
      </c>
      <c r="MG48" s="87">
        <f>MG$7/Wochen!$AZ$21*Wochen!$AZ37</f>
        <v>2712.5425481899388</v>
      </c>
      <c r="MH48" s="87">
        <f>MH$7/Wochen!$AZ$21*Wochen!$AZ37</f>
        <v>2586.0658204043252</v>
      </c>
      <c r="MI48" s="87">
        <f>MI$7/Wochen!$AZ$21*Wochen!$AZ37</f>
        <v>2668.4673248707099</v>
      </c>
      <c r="MJ48" s="87">
        <f>MJ$7/Wochen!$AZ$21*Wochen!$AZ37</f>
        <v>2652.1786553831689</v>
      </c>
      <c r="MK48" s="87">
        <f>MK$7/Wochen!$AZ$21*Wochen!$AZ37</f>
        <v>2507.4969440526565</v>
      </c>
      <c r="ML48" s="87">
        <f>ML$7/Wochen!$AZ$21*Wochen!$AZ37</f>
        <v>2590.8566055477199</v>
      </c>
      <c r="MM48" s="87">
        <f>MM$7/Wochen!$AZ$21*Wochen!$AZ37</f>
        <v>2694.3375646450399</v>
      </c>
      <c r="MN48" s="87">
        <f>MN$7/Wochen!$AZ$21*Wochen!$AZ37</f>
        <v>2673.2581100141042</v>
      </c>
      <c r="MO48" s="87">
        <f>MO$7/Wochen!$AZ$21*Wochen!$AZ37</f>
        <v>2656.0112834978845</v>
      </c>
      <c r="MP48" s="87">
        <f>MP$7/Wochen!$AZ$21*Wochen!$AZ37</f>
        <v>2527.6182416549132</v>
      </c>
      <c r="MQ48" s="87">
        <f>MQ$7/Wochen!$AZ$21*Wochen!$AZ37</f>
        <v>2460.5472496473908</v>
      </c>
      <c r="MR48" s="87">
        <f>MR$7/Wochen!$AZ$21*Wochen!$AZ37</f>
        <v>2728.8312176774798</v>
      </c>
      <c r="MS48" s="87">
        <f>MS$7/Wochen!$AZ$21*Wochen!$AZ37</f>
        <v>2608.1034320639396</v>
      </c>
      <c r="MT48" s="87">
        <f>MT$7/Wochen!$AZ$21*Wochen!$AZ37</f>
        <v>2659.8439116125996</v>
      </c>
      <c r="MU48" s="87">
        <f>MU$7/Wochen!$AZ$21*Wochen!$AZ37</f>
        <v>2683.7978373295718</v>
      </c>
      <c r="MV48" s="87">
        <f>MV$7/Wochen!$AZ$21*Wochen!$AZ37</f>
        <v>2609.0615890926188</v>
      </c>
      <c r="MW48" s="87">
        <f>MW$7/Wochen!$AZ$21*Wochen!$AZ37</f>
        <v>2514.2040432534086</v>
      </c>
      <c r="MX48" s="87">
        <f>MX$7/Wochen!$AZ$21*Wochen!$AZ37</f>
        <v>2663.6765397273152</v>
      </c>
      <c r="MY48" s="87">
        <f>MY$7/Wochen!$AZ$21*Wochen!$AZ37</f>
        <v>2495.9990597085098</v>
      </c>
      <c r="MZ48" s="87">
        <f>MZ$7/Wochen!$AZ$21*Wochen!$AZ37</f>
        <v>2476.8359191349318</v>
      </c>
      <c r="NA48" s="87">
        <f>NA$7/Wochen!$AZ$21*Wochen!$AZ37</f>
        <v>2449.0493653032436</v>
      </c>
      <c r="NB48" s="87">
        <f>NB$7/Wochen!$AZ$21*Wochen!$AZ37</f>
        <v>2541.9905970850964</v>
      </c>
      <c r="NC48" s="87">
        <f>NC$7/Wochen!$AZ$21*Wochen!$AZ37</f>
        <v>2397.3088857545836</v>
      </c>
      <c r="ND48" s="87">
        <f>ND$7/Wochen!$AZ$21*Wochen!$AZ37</f>
        <v>2417.4301833568406</v>
      </c>
      <c r="NE48" s="87">
        <f t="shared" ref="NE48:NF48" si="261">SUM(NE33:NE47)</f>
        <v>2620</v>
      </c>
      <c r="NF48" s="87">
        <f t="shared" si="261"/>
        <v>2706.9999999999995</v>
      </c>
      <c r="NG48" s="87">
        <f t="shared" ref="NG48:NI48" si="262">SUM(NG33:NG47)</f>
        <v>2689.9999999999995</v>
      </c>
      <c r="NH48" s="87">
        <f t="shared" si="262"/>
        <v>2812.9999999999995</v>
      </c>
      <c r="NI48" s="87">
        <f t="shared" si="262"/>
        <v>2761.0000000000005</v>
      </c>
      <c r="NJ48" s="87">
        <f t="shared" si="188"/>
        <v>935871.97631151171</v>
      </c>
      <c r="NK48" s="87">
        <f>SUM(Wochen!D21:BD21)</f>
        <v>936772</v>
      </c>
      <c r="NL48" s="87">
        <f t="shared" ref="NL48:NM48" si="263">SUM(NL33:NL47)</f>
        <v>918086</v>
      </c>
      <c r="NM48" s="87">
        <f t="shared" si="263"/>
        <v>917597.5390759682</v>
      </c>
      <c r="NN48" s="87">
        <f t="shared" si="189"/>
        <v>-488.460924031795</v>
      </c>
    </row>
    <row r="50" spans="1:378">
      <c r="A50" s="86" t="str">
        <f>A8</f>
        <v>2018</v>
      </c>
      <c r="B50" s="93">
        <f t="shared" ref="B50" si="264">ND68</f>
        <v>52</v>
      </c>
      <c r="C50" s="93">
        <f t="shared" ref="C50:C51" si="265">NE68</f>
        <v>52</v>
      </c>
      <c r="D50" s="93">
        <f t="shared" ref="D50:D51" si="266">NF68</f>
        <v>52</v>
      </c>
      <c r="E50" s="28">
        <f>L50-1</f>
        <v>1</v>
      </c>
      <c r="F50" s="28">
        <f t="shared" ref="F50:AZ50" si="267">M50-1</f>
        <v>1</v>
      </c>
      <c r="G50" s="28">
        <f t="shared" si="267"/>
        <v>1</v>
      </c>
      <c r="H50" s="28">
        <f t="shared" si="267"/>
        <v>1</v>
      </c>
      <c r="I50" s="28">
        <f t="shared" si="267"/>
        <v>1</v>
      </c>
      <c r="J50" s="28">
        <f t="shared" si="267"/>
        <v>1</v>
      </c>
      <c r="K50" s="28">
        <f t="shared" si="267"/>
        <v>1</v>
      </c>
      <c r="L50" s="28">
        <f t="shared" si="267"/>
        <v>2</v>
      </c>
      <c r="M50" s="28">
        <f t="shared" si="267"/>
        <v>2</v>
      </c>
      <c r="N50" s="28">
        <f t="shared" si="267"/>
        <v>2</v>
      </c>
      <c r="O50" s="28">
        <f t="shared" si="267"/>
        <v>2</v>
      </c>
      <c r="P50" s="28">
        <f t="shared" si="267"/>
        <v>2</v>
      </c>
      <c r="Q50" s="28">
        <f t="shared" si="267"/>
        <v>2</v>
      </c>
      <c r="R50" s="28">
        <f t="shared" si="267"/>
        <v>2</v>
      </c>
      <c r="S50" s="28">
        <f t="shared" si="267"/>
        <v>3</v>
      </c>
      <c r="T50" s="28">
        <f t="shared" si="267"/>
        <v>3</v>
      </c>
      <c r="U50" s="28">
        <f t="shared" si="267"/>
        <v>3</v>
      </c>
      <c r="V50" s="28">
        <f t="shared" si="267"/>
        <v>3</v>
      </c>
      <c r="W50" s="28">
        <f t="shared" si="267"/>
        <v>3</v>
      </c>
      <c r="X50" s="28">
        <f t="shared" si="267"/>
        <v>3</v>
      </c>
      <c r="Y50" s="28">
        <f t="shared" si="267"/>
        <v>3</v>
      </c>
      <c r="Z50" s="28">
        <f t="shared" si="267"/>
        <v>4</v>
      </c>
      <c r="AA50" s="28">
        <f t="shared" si="267"/>
        <v>4</v>
      </c>
      <c r="AB50" s="28">
        <f t="shared" si="267"/>
        <v>4</v>
      </c>
      <c r="AC50" s="28">
        <f t="shared" si="267"/>
        <v>4</v>
      </c>
      <c r="AD50" s="28">
        <f t="shared" si="267"/>
        <v>4</v>
      </c>
      <c r="AE50" s="28">
        <f t="shared" si="267"/>
        <v>4</v>
      </c>
      <c r="AF50" s="28">
        <f t="shared" si="267"/>
        <v>4</v>
      </c>
      <c r="AG50" s="28">
        <f t="shared" si="267"/>
        <v>5</v>
      </c>
      <c r="AH50" s="28">
        <f t="shared" si="267"/>
        <v>5</v>
      </c>
      <c r="AI50" s="28">
        <f t="shared" si="267"/>
        <v>5</v>
      </c>
      <c r="AJ50" s="28">
        <f t="shared" si="267"/>
        <v>5</v>
      </c>
      <c r="AK50" s="28">
        <f t="shared" si="267"/>
        <v>5</v>
      </c>
      <c r="AL50" s="28">
        <f t="shared" si="267"/>
        <v>5</v>
      </c>
      <c r="AM50" s="28">
        <f t="shared" si="267"/>
        <v>5</v>
      </c>
      <c r="AN50" s="28">
        <f t="shared" si="267"/>
        <v>6</v>
      </c>
      <c r="AO50" s="28">
        <f t="shared" si="267"/>
        <v>6</v>
      </c>
      <c r="AP50" s="28">
        <f t="shared" si="267"/>
        <v>6</v>
      </c>
      <c r="AQ50" s="28">
        <f t="shared" si="267"/>
        <v>6</v>
      </c>
      <c r="AR50" s="28">
        <f t="shared" si="267"/>
        <v>6</v>
      </c>
      <c r="AS50" s="28">
        <f t="shared" si="267"/>
        <v>6</v>
      </c>
      <c r="AT50" s="28">
        <f t="shared" si="267"/>
        <v>6</v>
      </c>
      <c r="AU50" s="28">
        <f t="shared" si="267"/>
        <v>7</v>
      </c>
      <c r="AV50" s="28">
        <f t="shared" si="267"/>
        <v>7</v>
      </c>
      <c r="AW50" s="28">
        <f t="shared" si="267"/>
        <v>7</v>
      </c>
      <c r="AX50" s="28">
        <f t="shared" si="267"/>
        <v>7</v>
      </c>
      <c r="AY50" s="28">
        <f t="shared" si="267"/>
        <v>7</v>
      </c>
      <c r="AZ50" s="28">
        <f t="shared" si="267"/>
        <v>7</v>
      </c>
      <c r="BA50" s="28">
        <f>BH50-1</f>
        <v>7</v>
      </c>
      <c r="BB50" s="28">
        <f t="shared" ref="BB50:BH50" si="268">BJ50-1</f>
        <v>8</v>
      </c>
      <c r="BC50" s="28">
        <f t="shared" si="268"/>
        <v>8</v>
      </c>
      <c r="BD50" s="28">
        <f>+BE50</f>
        <v>8</v>
      </c>
      <c r="BE50" s="28">
        <f t="shared" si="268"/>
        <v>8</v>
      </c>
      <c r="BF50" s="28">
        <f t="shared" si="268"/>
        <v>8</v>
      </c>
      <c r="BG50" s="28">
        <f t="shared" si="268"/>
        <v>8</v>
      </c>
      <c r="BH50" s="28">
        <f t="shared" si="268"/>
        <v>8</v>
      </c>
      <c r="BI50" s="28">
        <f>BQ50-1</f>
        <v>9</v>
      </c>
      <c r="BJ50" s="28">
        <f t="shared" ref="BJ50" si="269">BQ50-1</f>
        <v>9</v>
      </c>
      <c r="BK50" s="28">
        <f t="shared" ref="BK50" si="270">BR50-1</f>
        <v>9</v>
      </c>
      <c r="BM50" s="28">
        <f t="shared" ref="BM50:BN50" si="271">BT50-1</f>
        <v>9</v>
      </c>
      <c r="BN50" s="28">
        <f t="shared" si="271"/>
        <v>9</v>
      </c>
      <c r="BO50" s="28">
        <f t="shared" ref="BO50" si="272">BV50-1</f>
        <v>9</v>
      </c>
      <c r="BP50" s="28">
        <f t="shared" ref="BP50" si="273">BW50-1</f>
        <v>9</v>
      </c>
      <c r="BQ50" s="28">
        <f t="shared" ref="BQ50" si="274">BX50-1</f>
        <v>10</v>
      </c>
      <c r="BR50" s="28">
        <f t="shared" ref="BR50" si="275">BY50-1</f>
        <v>10</v>
      </c>
      <c r="BS50" s="28">
        <f t="shared" ref="BS50" si="276">BZ50-1</f>
        <v>10</v>
      </c>
      <c r="BT50" s="28">
        <f t="shared" ref="BT50" si="277">CA50-1</f>
        <v>10</v>
      </c>
      <c r="BU50" s="28">
        <f t="shared" ref="BU50" si="278">CB50-1</f>
        <v>10</v>
      </c>
      <c r="BV50" s="28">
        <f t="shared" ref="BV50" si="279">CC50-1</f>
        <v>10</v>
      </c>
      <c r="BW50" s="28">
        <f t="shared" ref="BW50" si="280">CD50-1</f>
        <v>10</v>
      </c>
      <c r="BX50" s="28">
        <f t="shared" ref="BX50" si="281">CE50-1</f>
        <v>11</v>
      </c>
      <c r="BY50" s="28">
        <f t="shared" ref="BY50" si="282">CF50-1</f>
        <v>11</v>
      </c>
      <c r="BZ50" s="28">
        <f t="shared" ref="BZ50" si="283">CG50-1</f>
        <v>11</v>
      </c>
      <c r="CA50" s="28">
        <f t="shared" ref="CA50" si="284">CH50-1</f>
        <v>11</v>
      </c>
      <c r="CB50" s="28">
        <f t="shared" ref="CB50" si="285">CI50-1</f>
        <v>11</v>
      </c>
      <c r="CC50" s="28">
        <f t="shared" ref="CC50" si="286">CJ50-1</f>
        <v>11</v>
      </c>
      <c r="CD50" s="28">
        <f t="shared" ref="CD50" si="287">CK50-1</f>
        <v>11</v>
      </c>
      <c r="CE50" s="28">
        <f t="shared" ref="CE50" si="288">CL50-1</f>
        <v>12</v>
      </c>
      <c r="CF50" s="28">
        <f t="shared" ref="CF50" si="289">CM50-1</f>
        <v>12</v>
      </c>
      <c r="CG50" s="28">
        <f t="shared" ref="CG50" si="290">CN50-1</f>
        <v>12</v>
      </c>
      <c r="CH50" s="28">
        <f t="shared" ref="CH50" si="291">CO50-1</f>
        <v>12</v>
      </c>
      <c r="CI50" s="28">
        <f t="shared" ref="CI50" si="292">CP50-1</f>
        <v>12</v>
      </c>
      <c r="CJ50" s="28">
        <f t="shared" ref="CJ50" si="293">CQ50-1</f>
        <v>12</v>
      </c>
      <c r="CK50" s="28">
        <f t="shared" ref="CK50" si="294">CR50-1</f>
        <v>12</v>
      </c>
      <c r="CL50" s="28">
        <f t="shared" ref="CL50" si="295">CS50-1</f>
        <v>13</v>
      </c>
      <c r="CM50" s="28">
        <f t="shared" ref="CM50" si="296">CT50-1</f>
        <v>13</v>
      </c>
      <c r="CN50" s="28">
        <f t="shared" ref="CN50" si="297">CU50-1</f>
        <v>13</v>
      </c>
      <c r="CO50" s="28">
        <f t="shared" ref="CO50" si="298">CV50-1</f>
        <v>13</v>
      </c>
      <c r="CP50" s="28">
        <f t="shared" ref="CP50" si="299">CW50-1</f>
        <v>13</v>
      </c>
      <c r="CQ50" s="28">
        <f t="shared" ref="CQ50" si="300">CX50-1</f>
        <v>13</v>
      </c>
      <c r="CR50" s="28">
        <f t="shared" ref="CR50" si="301">CY50-1</f>
        <v>13</v>
      </c>
      <c r="CS50" s="28">
        <f t="shared" ref="CS50" si="302">CZ50-1</f>
        <v>14</v>
      </c>
      <c r="CT50" s="28">
        <f t="shared" ref="CT50" si="303">DA50-1</f>
        <v>14</v>
      </c>
      <c r="CU50" s="28">
        <f t="shared" ref="CU50" si="304">DB50-1</f>
        <v>14</v>
      </c>
      <c r="CV50" s="28">
        <f t="shared" ref="CV50" si="305">DC50-1</f>
        <v>14</v>
      </c>
      <c r="CW50" s="28">
        <f t="shared" ref="CW50" si="306">DD50-1</f>
        <v>14</v>
      </c>
      <c r="CX50" s="28">
        <f t="shared" ref="CX50" si="307">DE50-1</f>
        <v>14</v>
      </c>
      <c r="CY50" s="28">
        <f t="shared" ref="CY50" si="308">DF50-1</f>
        <v>14</v>
      </c>
      <c r="CZ50" s="28">
        <f t="shared" ref="CZ50" si="309">DG50-1</f>
        <v>15</v>
      </c>
      <c r="DA50" s="28">
        <f t="shared" ref="DA50" si="310">DH50-1</f>
        <v>15</v>
      </c>
      <c r="DB50" s="28">
        <f t="shared" ref="DB50" si="311">DI50-1</f>
        <v>15</v>
      </c>
      <c r="DC50" s="28">
        <f t="shared" ref="DC50" si="312">DJ50-1</f>
        <v>15</v>
      </c>
      <c r="DD50" s="28">
        <f t="shared" ref="DD50" si="313">DK50-1</f>
        <v>15</v>
      </c>
      <c r="DE50" s="28">
        <f t="shared" ref="DE50" si="314">DL50-1</f>
        <v>15</v>
      </c>
      <c r="DF50" s="28">
        <f t="shared" ref="DF50" si="315">DM50-1</f>
        <v>15</v>
      </c>
      <c r="DG50" s="28">
        <f t="shared" ref="DG50" si="316">DN50-1</f>
        <v>16</v>
      </c>
      <c r="DH50" s="28">
        <f t="shared" ref="DH50" si="317">DO50-1</f>
        <v>16</v>
      </c>
      <c r="DI50" s="28">
        <f t="shared" ref="DI50" si="318">DP50-1</f>
        <v>16</v>
      </c>
      <c r="DJ50" s="28">
        <f t="shared" ref="DJ50" si="319">DQ50-1</f>
        <v>16</v>
      </c>
      <c r="DK50" s="28">
        <f t="shared" ref="DK50" si="320">DR50-1</f>
        <v>16</v>
      </c>
      <c r="DL50" s="28">
        <f t="shared" ref="DL50" si="321">DS50-1</f>
        <v>16</v>
      </c>
      <c r="DM50" s="28">
        <f t="shared" ref="DM50" si="322">DT50-1</f>
        <v>16</v>
      </c>
      <c r="DN50" s="28">
        <f t="shared" ref="DN50" si="323">DU50-1</f>
        <v>17</v>
      </c>
      <c r="DO50" s="28">
        <f t="shared" ref="DO50" si="324">DV50-1</f>
        <v>17</v>
      </c>
      <c r="DP50" s="28">
        <f t="shared" ref="DP50" si="325">DW50-1</f>
        <v>17</v>
      </c>
      <c r="DQ50" s="28">
        <f t="shared" ref="DQ50" si="326">DX50-1</f>
        <v>17</v>
      </c>
      <c r="DR50" s="28">
        <f t="shared" ref="DR50" si="327">DY50-1</f>
        <v>17</v>
      </c>
      <c r="DS50" s="28">
        <f t="shared" ref="DS50" si="328">DZ50-1</f>
        <v>17</v>
      </c>
      <c r="DT50" s="28">
        <f t="shared" ref="DT50" si="329">EA50-1</f>
        <v>17</v>
      </c>
      <c r="DU50" s="28">
        <f t="shared" ref="DU50" si="330">EB50-1</f>
        <v>18</v>
      </c>
      <c r="DV50" s="28">
        <f t="shared" ref="DV50" si="331">EC50-1</f>
        <v>18</v>
      </c>
      <c r="DW50" s="28">
        <f t="shared" ref="DW50" si="332">ED50-1</f>
        <v>18</v>
      </c>
      <c r="DX50" s="28">
        <f t="shared" ref="DX50" si="333">EE50-1</f>
        <v>18</v>
      </c>
      <c r="DY50" s="28">
        <f t="shared" ref="DY50" si="334">EF50-1</f>
        <v>18</v>
      </c>
      <c r="DZ50" s="28">
        <f t="shared" ref="DZ50" si="335">EG50-1</f>
        <v>18</v>
      </c>
      <c r="EA50" s="28">
        <f t="shared" ref="EA50" si="336">EH50-1</f>
        <v>18</v>
      </c>
      <c r="EB50" s="28">
        <f t="shared" ref="EB50" si="337">EI50-1</f>
        <v>19</v>
      </c>
      <c r="EC50" s="28">
        <f t="shared" ref="EC50" si="338">EJ50-1</f>
        <v>19</v>
      </c>
      <c r="ED50" s="28">
        <f t="shared" ref="ED50" si="339">EK50-1</f>
        <v>19</v>
      </c>
      <c r="EE50" s="28">
        <f t="shared" ref="EE50" si="340">EL50-1</f>
        <v>19</v>
      </c>
      <c r="EF50" s="28">
        <f t="shared" ref="EF50" si="341">EM50-1</f>
        <v>19</v>
      </c>
      <c r="EG50" s="28">
        <f t="shared" ref="EG50" si="342">EN50-1</f>
        <v>19</v>
      </c>
      <c r="EH50" s="28">
        <f t="shared" ref="EH50" si="343">EO50-1</f>
        <v>19</v>
      </c>
      <c r="EI50" s="28">
        <f t="shared" ref="EI50" si="344">EP50-1</f>
        <v>20</v>
      </c>
      <c r="EJ50" s="28">
        <f t="shared" ref="EJ50" si="345">EQ50-1</f>
        <v>20</v>
      </c>
      <c r="EK50" s="28">
        <f t="shared" ref="EK50" si="346">ER50-1</f>
        <v>20</v>
      </c>
      <c r="EL50" s="28">
        <f t="shared" ref="EL50" si="347">ES50-1</f>
        <v>20</v>
      </c>
      <c r="EM50" s="28">
        <f t="shared" ref="EM50" si="348">ET50-1</f>
        <v>20</v>
      </c>
      <c r="EN50" s="28">
        <f t="shared" ref="EN50" si="349">EU50-1</f>
        <v>20</v>
      </c>
      <c r="EO50" s="28">
        <f t="shared" ref="EO50" si="350">EV50-1</f>
        <v>20</v>
      </c>
      <c r="EP50" s="28">
        <f t="shared" ref="EP50" si="351">EW50-1</f>
        <v>21</v>
      </c>
      <c r="EQ50" s="28">
        <f t="shared" ref="EQ50" si="352">EX50-1</f>
        <v>21</v>
      </c>
      <c r="ER50" s="28">
        <f t="shared" ref="ER50" si="353">EY50-1</f>
        <v>21</v>
      </c>
      <c r="ES50" s="28">
        <f t="shared" ref="ES50" si="354">EZ50-1</f>
        <v>21</v>
      </c>
      <c r="ET50" s="28">
        <f t="shared" ref="ET50" si="355">FA50-1</f>
        <v>21</v>
      </c>
      <c r="EU50" s="28">
        <f t="shared" ref="EU50" si="356">FB50-1</f>
        <v>21</v>
      </c>
      <c r="EV50" s="28">
        <f t="shared" ref="EV50" si="357">FC50-1</f>
        <v>21</v>
      </c>
      <c r="EW50" s="28">
        <f t="shared" ref="EW50" si="358">FD50-1</f>
        <v>22</v>
      </c>
      <c r="EX50" s="28">
        <f t="shared" ref="EX50" si="359">FE50-1</f>
        <v>22</v>
      </c>
      <c r="EY50" s="28">
        <f t="shared" ref="EY50" si="360">FF50-1</f>
        <v>22</v>
      </c>
      <c r="EZ50" s="28">
        <f t="shared" ref="EZ50" si="361">FG50-1</f>
        <v>22</v>
      </c>
      <c r="FA50" s="28">
        <f t="shared" ref="FA50" si="362">FH50-1</f>
        <v>22</v>
      </c>
      <c r="FB50" s="28">
        <f t="shared" ref="FB50" si="363">FI50-1</f>
        <v>22</v>
      </c>
      <c r="FC50" s="28">
        <f t="shared" ref="FC50" si="364">FJ50-1</f>
        <v>22</v>
      </c>
      <c r="FD50" s="28">
        <f t="shared" ref="FD50" si="365">FK50-1</f>
        <v>23</v>
      </c>
      <c r="FE50" s="28">
        <f t="shared" ref="FE50" si="366">FL50-1</f>
        <v>23</v>
      </c>
      <c r="FF50" s="28">
        <f t="shared" ref="FF50" si="367">FM50-1</f>
        <v>23</v>
      </c>
      <c r="FG50" s="28">
        <f t="shared" ref="FG50" si="368">FN50-1</f>
        <v>23</v>
      </c>
      <c r="FH50" s="28">
        <f t="shared" ref="FH50" si="369">FO50-1</f>
        <v>23</v>
      </c>
      <c r="FI50" s="28">
        <f t="shared" ref="FI50" si="370">FP50-1</f>
        <v>23</v>
      </c>
      <c r="FJ50" s="28">
        <f t="shared" ref="FJ50" si="371">FQ50-1</f>
        <v>23</v>
      </c>
      <c r="FK50" s="28">
        <f t="shared" ref="FK50" si="372">FR50-1</f>
        <v>24</v>
      </c>
      <c r="FL50" s="28">
        <f t="shared" ref="FL50" si="373">FS50-1</f>
        <v>24</v>
      </c>
      <c r="FM50" s="28">
        <f t="shared" ref="FM50" si="374">FT50-1</f>
        <v>24</v>
      </c>
      <c r="FN50" s="28">
        <f t="shared" ref="FN50" si="375">FU50-1</f>
        <v>24</v>
      </c>
      <c r="FO50" s="28">
        <f t="shared" ref="FO50" si="376">FV50-1</f>
        <v>24</v>
      </c>
      <c r="FP50" s="28">
        <f t="shared" ref="FP50" si="377">FW50-1</f>
        <v>24</v>
      </c>
      <c r="FQ50" s="28">
        <f t="shared" ref="FQ50" si="378">FX50-1</f>
        <v>24</v>
      </c>
      <c r="FR50" s="28">
        <f t="shared" ref="FR50" si="379">FY50-1</f>
        <v>25</v>
      </c>
      <c r="FS50" s="28">
        <f t="shared" ref="FS50" si="380">FZ50-1</f>
        <v>25</v>
      </c>
      <c r="FT50" s="28">
        <f t="shared" ref="FT50" si="381">GA50-1</f>
        <v>25</v>
      </c>
      <c r="FU50" s="28">
        <f t="shared" ref="FU50" si="382">GB50-1</f>
        <v>25</v>
      </c>
      <c r="FV50" s="28">
        <f t="shared" ref="FV50" si="383">GC50-1</f>
        <v>25</v>
      </c>
      <c r="FW50" s="28">
        <f t="shared" ref="FW50" si="384">GD50-1</f>
        <v>25</v>
      </c>
      <c r="FX50" s="28">
        <f t="shared" ref="FX50" si="385">GE50-1</f>
        <v>25</v>
      </c>
      <c r="FY50" s="28">
        <f t="shared" ref="FY50" si="386">GF50-1</f>
        <v>26</v>
      </c>
      <c r="FZ50" s="28">
        <f t="shared" ref="FZ50" si="387">GG50-1</f>
        <v>26</v>
      </c>
      <c r="GA50" s="28">
        <f t="shared" ref="GA50" si="388">GH50-1</f>
        <v>26</v>
      </c>
      <c r="GB50" s="28">
        <f t="shared" ref="GB50" si="389">GI50-1</f>
        <v>26</v>
      </c>
      <c r="GC50" s="28">
        <f t="shared" ref="GC50" si="390">GJ50-1</f>
        <v>26</v>
      </c>
      <c r="GD50" s="28">
        <f t="shared" ref="GD50" si="391">GK50-1</f>
        <v>26</v>
      </c>
      <c r="GE50" s="28">
        <f t="shared" ref="GE50" si="392">GL50-1</f>
        <v>26</v>
      </c>
      <c r="GF50" s="28">
        <f t="shared" ref="GF50" si="393">GM50-1</f>
        <v>27</v>
      </c>
      <c r="GG50" s="28">
        <f t="shared" ref="GG50" si="394">GN50-1</f>
        <v>27</v>
      </c>
      <c r="GH50" s="28">
        <f t="shared" ref="GH50" si="395">GO50-1</f>
        <v>27</v>
      </c>
      <c r="GI50" s="28">
        <f t="shared" ref="GI50" si="396">GP50-1</f>
        <v>27</v>
      </c>
      <c r="GJ50" s="28">
        <f t="shared" ref="GJ50" si="397">GQ50-1</f>
        <v>27</v>
      </c>
      <c r="GK50" s="28">
        <f t="shared" ref="GK50" si="398">GR50-1</f>
        <v>27</v>
      </c>
      <c r="GL50" s="28">
        <f t="shared" ref="GL50" si="399">GS50-1</f>
        <v>27</v>
      </c>
      <c r="GM50" s="28">
        <f t="shared" ref="GM50" si="400">GT50-1</f>
        <v>28</v>
      </c>
      <c r="GN50" s="28">
        <f t="shared" ref="GN50" si="401">GU50-1</f>
        <v>28</v>
      </c>
      <c r="GO50" s="28">
        <f t="shared" ref="GO50" si="402">GV50-1</f>
        <v>28</v>
      </c>
      <c r="GP50" s="28">
        <f t="shared" ref="GP50" si="403">GW50-1</f>
        <v>28</v>
      </c>
      <c r="GQ50" s="28">
        <f t="shared" ref="GQ50" si="404">GX50-1</f>
        <v>28</v>
      </c>
      <c r="GR50" s="28">
        <f t="shared" ref="GR50" si="405">GY50-1</f>
        <v>28</v>
      </c>
      <c r="GS50" s="28">
        <f t="shared" ref="GS50" si="406">GZ50-1</f>
        <v>28</v>
      </c>
      <c r="GT50" s="28">
        <f t="shared" ref="GT50" si="407">HA50-1</f>
        <v>29</v>
      </c>
      <c r="GU50" s="28">
        <f t="shared" ref="GU50" si="408">HB50-1</f>
        <v>29</v>
      </c>
      <c r="GV50" s="28">
        <f t="shared" ref="GV50" si="409">HC50-1</f>
        <v>29</v>
      </c>
      <c r="GW50" s="28">
        <f t="shared" ref="GW50" si="410">HD50-1</f>
        <v>29</v>
      </c>
      <c r="GX50" s="28">
        <f t="shared" ref="GX50" si="411">HE50-1</f>
        <v>29</v>
      </c>
      <c r="GY50" s="28">
        <f t="shared" ref="GY50" si="412">HF50-1</f>
        <v>29</v>
      </c>
      <c r="GZ50" s="28">
        <f t="shared" ref="GZ50" si="413">HG50-1</f>
        <v>29</v>
      </c>
      <c r="HA50" s="28">
        <f t="shared" ref="HA50" si="414">HH50-1</f>
        <v>30</v>
      </c>
      <c r="HB50" s="28">
        <f t="shared" ref="HB50" si="415">HI50-1</f>
        <v>30</v>
      </c>
      <c r="HC50" s="28">
        <f t="shared" ref="HC50" si="416">HJ50-1</f>
        <v>30</v>
      </c>
      <c r="HD50" s="28">
        <f t="shared" ref="HD50" si="417">HK50-1</f>
        <v>30</v>
      </c>
      <c r="HE50" s="28">
        <f t="shared" ref="HE50" si="418">HL50-1</f>
        <v>30</v>
      </c>
      <c r="HF50" s="28">
        <f t="shared" ref="HF50" si="419">HM50-1</f>
        <v>30</v>
      </c>
      <c r="HG50" s="28">
        <f t="shared" ref="HG50" si="420">HN50-1</f>
        <v>30</v>
      </c>
      <c r="HH50" s="28">
        <f t="shared" ref="HH50" si="421">HO50-1</f>
        <v>31</v>
      </c>
      <c r="HI50" s="28">
        <f t="shared" ref="HI50" si="422">HP50-1</f>
        <v>31</v>
      </c>
      <c r="HJ50" s="28">
        <f t="shared" ref="HJ50" si="423">HQ50-1</f>
        <v>31</v>
      </c>
      <c r="HK50" s="28">
        <f t="shared" ref="HK50" si="424">HR50-1</f>
        <v>31</v>
      </c>
      <c r="HL50" s="28">
        <f t="shared" ref="HL50" si="425">HS50-1</f>
        <v>31</v>
      </c>
      <c r="HM50" s="28">
        <f t="shared" ref="HM50" si="426">HT50-1</f>
        <v>31</v>
      </c>
      <c r="HN50" s="28">
        <f t="shared" ref="HN50" si="427">HU50-1</f>
        <v>31</v>
      </c>
      <c r="HO50" s="28">
        <f t="shared" ref="HO50" si="428">HV50-1</f>
        <v>32</v>
      </c>
      <c r="HP50" s="28">
        <f t="shared" ref="HP50" si="429">HW50-1</f>
        <v>32</v>
      </c>
      <c r="HQ50" s="28">
        <f t="shared" ref="HQ50" si="430">HX50-1</f>
        <v>32</v>
      </c>
      <c r="HR50" s="28">
        <f t="shared" ref="HR50" si="431">HY50-1</f>
        <v>32</v>
      </c>
      <c r="HS50" s="28">
        <f t="shared" ref="HS50" si="432">HZ50-1</f>
        <v>32</v>
      </c>
      <c r="HT50" s="28">
        <f t="shared" ref="HT50" si="433">IA50-1</f>
        <v>32</v>
      </c>
      <c r="HU50" s="28">
        <f t="shared" ref="HU50" si="434">IB50-1</f>
        <v>32</v>
      </c>
      <c r="HV50" s="28">
        <f t="shared" ref="HV50" si="435">IC50-1</f>
        <v>33</v>
      </c>
      <c r="HW50" s="28">
        <f t="shared" ref="HW50" si="436">ID50-1</f>
        <v>33</v>
      </c>
      <c r="HX50" s="28">
        <f t="shared" ref="HX50" si="437">IE50-1</f>
        <v>33</v>
      </c>
      <c r="HY50" s="28">
        <f t="shared" ref="HY50" si="438">IF50-1</f>
        <v>33</v>
      </c>
      <c r="HZ50" s="28">
        <f t="shared" ref="HZ50" si="439">IG50-1</f>
        <v>33</v>
      </c>
      <c r="IA50" s="28">
        <f t="shared" ref="IA50" si="440">IH50-1</f>
        <v>33</v>
      </c>
      <c r="IB50" s="28">
        <f t="shared" ref="IB50" si="441">II50-1</f>
        <v>33</v>
      </c>
      <c r="IC50" s="28">
        <f t="shared" ref="IC50" si="442">IJ50-1</f>
        <v>34</v>
      </c>
      <c r="ID50" s="28">
        <f t="shared" ref="ID50" si="443">IK50-1</f>
        <v>34</v>
      </c>
      <c r="IE50" s="28">
        <f t="shared" ref="IE50" si="444">IL50-1</f>
        <v>34</v>
      </c>
      <c r="IF50" s="28">
        <f t="shared" ref="IF50" si="445">IM50-1</f>
        <v>34</v>
      </c>
      <c r="IG50" s="28">
        <f t="shared" ref="IG50" si="446">IN50-1</f>
        <v>34</v>
      </c>
      <c r="IH50" s="28">
        <f t="shared" ref="IH50" si="447">IO50-1</f>
        <v>34</v>
      </c>
      <c r="II50" s="28">
        <f t="shared" ref="II50" si="448">IP50-1</f>
        <v>34</v>
      </c>
      <c r="IJ50" s="28">
        <f t="shared" ref="IJ50" si="449">IQ50-1</f>
        <v>35</v>
      </c>
      <c r="IK50" s="28">
        <f t="shared" ref="IK50" si="450">IR50-1</f>
        <v>35</v>
      </c>
      <c r="IL50" s="28">
        <f t="shared" ref="IL50" si="451">IS50-1</f>
        <v>35</v>
      </c>
      <c r="IM50" s="28">
        <f t="shared" ref="IM50" si="452">IT50-1</f>
        <v>35</v>
      </c>
      <c r="IN50" s="28">
        <f t="shared" ref="IN50" si="453">IU50-1</f>
        <v>35</v>
      </c>
      <c r="IO50" s="28">
        <f t="shared" ref="IO50" si="454">IV50-1</f>
        <v>35</v>
      </c>
      <c r="IP50" s="28">
        <f t="shared" ref="IP50" si="455">IW50-1</f>
        <v>35</v>
      </c>
      <c r="IQ50" s="28">
        <f t="shared" ref="IQ50" si="456">IX50-1</f>
        <v>36</v>
      </c>
      <c r="IR50" s="28">
        <f t="shared" ref="IR50" si="457">IY50-1</f>
        <v>36</v>
      </c>
      <c r="IS50" s="28">
        <f t="shared" ref="IS50" si="458">IZ50-1</f>
        <v>36</v>
      </c>
      <c r="IT50" s="28">
        <f t="shared" ref="IT50" si="459">JA50-1</f>
        <v>36</v>
      </c>
      <c r="IU50" s="28">
        <f t="shared" ref="IU50" si="460">JB50-1</f>
        <v>36</v>
      </c>
      <c r="IV50" s="28">
        <f t="shared" ref="IV50" si="461">JC50-1</f>
        <v>36</v>
      </c>
      <c r="IW50" s="28">
        <f t="shared" ref="IW50" si="462">JD50-1</f>
        <v>36</v>
      </c>
      <c r="IX50" s="28">
        <f t="shared" ref="IX50" si="463">JE50-1</f>
        <v>37</v>
      </c>
      <c r="IY50" s="28">
        <f t="shared" ref="IY50" si="464">JF50-1</f>
        <v>37</v>
      </c>
      <c r="IZ50" s="28">
        <f t="shared" ref="IZ50" si="465">JG50-1</f>
        <v>37</v>
      </c>
      <c r="JA50" s="28">
        <f t="shared" ref="JA50" si="466">JH50-1</f>
        <v>37</v>
      </c>
      <c r="JB50" s="28">
        <f t="shared" ref="JB50" si="467">JI50-1</f>
        <v>37</v>
      </c>
      <c r="JC50" s="28">
        <f t="shared" ref="JC50" si="468">JJ50-1</f>
        <v>37</v>
      </c>
      <c r="JD50" s="28">
        <f t="shared" ref="JD50" si="469">JK50-1</f>
        <v>37</v>
      </c>
      <c r="JE50" s="28">
        <f t="shared" ref="JE50" si="470">JL50-1</f>
        <v>38</v>
      </c>
      <c r="JF50" s="28">
        <f t="shared" ref="JF50" si="471">JM50-1</f>
        <v>38</v>
      </c>
      <c r="JG50" s="28">
        <f t="shared" ref="JG50" si="472">JN50-1</f>
        <v>38</v>
      </c>
      <c r="JH50" s="28">
        <f t="shared" ref="JH50" si="473">JO50-1</f>
        <v>38</v>
      </c>
      <c r="JI50" s="28">
        <f t="shared" ref="JI50" si="474">JP50-1</f>
        <v>38</v>
      </c>
      <c r="JJ50" s="28">
        <f t="shared" ref="JJ50" si="475">JQ50-1</f>
        <v>38</v>
      </c>
      <c r="JK50" s="28">
        <f t="shared" ref="JK50" si="476">JR50-1</f>
        <v>38</v>
      </c>
      <c r="JL50" s="28">
        <f t="shared" ref="JL50" si="477">JS50-1</f>
        <v>39</v>
      </c>
      <c r="JM50" s="28">
        <f t="shared" ref="JM50" si="478">JT50-1</f>
        <v>39</v>
      </c>
      <c r="JN50" s="28">
        <f t="shared" ref="JN50" si="479">JU50-1</f>
        <v>39</v>
      </c>
      <c r="JO50" s="28">
        <f t="shared" ref="JO50" si="480">JV50-1</f>
        <v>39</v>
      </c>
      <c r="JP50" s="28">
        <f t="shared" ref="JP50" si="481">JW50-1</f>
        <v>39</v>
      </c>
      <c r="JQ50" s="28">
        <f t="shared" ref="JQ50" si="482">JX50-1</f>
        <v>39</v>
      </c>
      <c r="JR50" s="28">
        <f t="shared" ref="JR50" si="483">JY50-1</f>
        <v>39</v>
      </c>
      <c r="JS50" s="28">
        <f t="shared" ref="JS50" si="484">JZ50-1</f>
        <v>40</v>
      </c>
      <c r="JT50" s="28">
        <f t="shared" ref="JT50" si="485">KA50-1</f>
        <v>40</v>
      </c>
      <c r="JU50" s="28">
        <f t="shared" ref="JU50" si="486">KB50-1</f>
        <v>40</v>
      </c>
      <c r="JV50" s="28">
        <f t="shared" ref="JV50" si="487">KC50-1</f>
        <v>40</v>
      </c>
      <c r="JW50" s="28">
        <f t="shared" ref="JW50" si="488">KD50-1</f>
        <v>40</v>
      </c>
      <c r="JX50" s="28">
        <f t="shared" ref="JX50" si="489">KE50-1</f>
        <v>40</v>
      </c>
      <c r="JY50" s="28">
        <f t="shared" ref="JY50" si="490">KF50-1</f>
        <v>40</v>
      </c>
      <c r="JZ50" s="28">
        <f t="shared" ref="JZ50" si="491">KG50-1</f>
        <v>41</v>
      </c>
      <c r="KA50" s="28">
        <f t="shared" ref="KA50" si="492">KH50-1</f>
        <v>41</v>
      </c>
      <c r="KB50" s="28">
        <f t="shared" ref="KB50" si="493">KI50-1</f>
        <v>41</v>
      </c>
      <c r="KC50" s="28">
        <f t="shared" ref="KC50" si="494">KJ50-1</f>
        <v>41</v>
      </c>
      <c r="KD50" s="28">
        <f t="shared" ref="KD50" si="495">KK50-1</f>
        <v>41</v>
      </c>
      <c r="KE50" s="28">
        <f t="shared" ref="KE50" si="496">KL50-1</f>
        <v>41</v>
      </c>
      <c r="KF50" s="28">
        <f t="shared" ref="KF50" si="497">KM50-1</f>
        <v>41</v>
      </c>
      <c r="KG50" s="28">
        <f t="shared" ref="KG50" si="498">KN50-1</f>
        <v>42</v>
      </c>
      <c r="KH50" s="28">
        <f t="shared" ref="KH50" si="499">KO50-1</f>
        <v>42</v>
      </c>
      <c r="KI50" s="28">
        <f t="shared" ref="KI50" si="500">KP50-1</f>
        <v>42</v>
      </c>
      <c r="KJ50" s="28">
        <f t="shared" ref="KJ50" si="501">KQ50-1</f>
        <v>42</v>
      </c>
      <c r="KK50" s="28">
        <f t="shared" ref="KK50" si="502">KR50-1</f>
        <v>42</v>
      </c>
      <c r="KL50" s="28">
        <f t="shared" ref="KL50" si="503">KS50-1</f>
        <v>42</v>
      </c>
      <c r="KM50" s="28">
        <f t="shared" ref="KM50" si="504">KT50-1</f>
        <v>42</v>
      </c>
      <c r="KN50" s="28">
        <f t="shared" ref="KN50" si="505">KU50-1</f>
        <v>43</v>
      </c>
      <c r="KO50" s="28">
        <f t="shared" ref="KO50" si="506">KV50-1</f>
        <v>43</v>
      </c>
      <c r="KP50" s="28">
        <f t="shared" ref="KP50" si="507">KW50-1</f>
        <v>43</v>
      </c>
      <c r="KQ50" s="28">
        <f t="shared" ref="KQ50" si="508">KX50-1</f>
        <v>43</v>
      </c>
      <c r="KR50" s="28">
        <f t="shared" ref="KR50" si="509">KY50-1</f>
        <v>43</v>
      </c>
      <c r="KS50" s="28">
        <f t="shared" ref="KS50" si="510">KZ50-1</f>
        <v>43</v>
      </c>
      <c r="KT50" s="28">
        <f t="shared" ref="KT50" si="511">LA50-1</f>
        <v>43</v>
      </c>
      <c r="KU50" s="28">
        <f t="shared" ref="KU50" si="512">LB50-1</f>
        <v>44</v>
      </c>
      <c r="KV50" s="28">
        <f t="shared" ref="KV50" si="513">LC50-1</f>
        <v>44</v>
      </c>
      <c r="KW50" s="28">
        <f t="shared" ref="KW50" si="514">LD50-1</f>
        <v>44</v>
      </c>
      <c r="KX50" s="28">
        <f t="shared" ref="KX50" si="515">LE50-1</f>
        <v>44</v>
      </c>
      <c r="KY50" s="28">
        <f t="shared" ref="KY50" si="516">LF50-1</f>
        <v>44</v>
      </c>
      <c r="KZ50" s="28">
        <f t="shared" ref="KZ50" si="517">LG50-1</f>
        <v>44</v>
      </c>
      <c r="LA50" s="28">
        <f t="shared" ref="LA50" si="518">LH50-1</f>
        <v>44</v>
      </c>
      <c r="LB50" s="28">
        <f t="shared" ref="LB50" si="519">LI50-1</f>
        <v>45</v>
      </c>
      <c r="LC50" s="28">
        <f t="shared" ref="LC50" si="520">LJ50-1</f>
        <v>45</v>
      </c>
      <c r="LD50" s="28">
        <f t="shared" ref="LD50" si="521">LK50-1</f>
        <v>45</v>
      </c>
      <c r="LE50" s="28">
        <f t="shared" ref="LE50" si="522">LL50-1</f>
        <v>45</v>
      </c>
      <c r="LF50" s="28">
        <f t="shared" ref="LF50" si="523">LM50-1</f>
        <v>45</v>
      </c>
      <c r="LG50" s="28">
        <f t="shared" ref="LG50" si="524">LN50-1</f>
        <v>45</v>
      </c>
      <c r="LH50" s="28">
        <f t="shared" ref="LH50" si="525">LO50-1</f>
        <v>45</v>
      </c>
      <c r="LI50" s="28">
        <f t="shared" ref="LI50" si="526">LP50-1</f>
        <v>46</v>
      </c>
      <c r="LJ50" s="28">
        <f t="shared" ref="LJ50" si="527">LQ50-1</f>
        <v>46</v>
      </c>
      <c r="LK50" s="28">
        <f t="shared" ref="LK50" si="528">LR50-1</f>
        <v>46</v>
      </c>
      <c r="LL50" s="28">
        <f t="shared" ref="LL50" si="529">LS50-1</f>
        <v>46</v>
      </c>
      <c r="LM50" s="28">
        <f t="shared" ref="LM50" si="530">LT50-1</f>
        <v>46</v>
      </c>
      <c r="LN50" s="28">
        <f t="shared" ref="LN50" si="531">LU50-1</f>
        <v>46</v>
      </c>
      <c r="LO50" s="28">
        <f t="shared" ref="LO50" si="532">LV50-1</f>
        <v>46</v>
      </c>
      <c r="LP50" s="28">
        <f t="shared" ref="LP50" si="533">LW50-1</f>
        <v>47</v>
      </c>
      <c r="LQ50" s="28">
        <f t="shared" ref="LQ50" si="534">LX50-1</f>
        <v>47</v>
      </c>
      <c r="LR50" s="28">
        <f t="shared" ref="LR50" si="535">LY50-1</f>
        <v>47</v>
      </c>
      <c r="LS50" s="28">
        <f t="shared" ref="LS50" si="536">LZ50-1</f>
        <v>47</v>
      </c>
      <c r="LT50" s="28">
        <f t="shared" ref="LT50" si="537">MA50-1</f>
        <v>47</v>
      </c>
      <c r="LU50" s="28">
        <f t="shared" ref="LU50" si="538">MB50-1</f>
        <v>47</v>
      </c>
      <c r="LV50" s="28">
        <f t="shared" ref="LV50" si="539">MC50-1</f>
        <v>47</v>
      </c>
      <c r="LW50" s="28">
        <f t="shared" ref="LW50" si="540">MD50-1</f>
        <v>48</v>
      </c>
      <c r="LX50" s="28">
        <f t="shared" ref="LX50" si="541">ME50-1</f>
        <v>48</v>
      </c>
      <c r="LY50" s="28">
        <f t="shared" ref="LY50" si="542">MF50-1</f>
        <v>48</v>
      </c>
      <c r="LZ50" s="28">
        <f t="shared" ref="LZ50" si="543">MG50-1</f>
        <v>48</v>
      </c>
      <c r="MA50" s="28">
        <f t="shared" ref="MA50" si="544">MH50-1</f>
        <v>48</v>
      </c>
      <c r="MB50" s="28">
        <f t="shared" ref="MB50" si="545">MI50-1</f>
        <v>48</v>
      </c>
      <c r="MC50" s="28">
        <f t="shared" ref="MC50" si="546">MJ50-1</f>
        <v>48</v>
      </c>
      <c r="MD50" s="28">
        <f t="shared" ref="MD50" si="547">MK50-1</f>
        <v>49</v>
      </c>
      <c r="ME50" s="28">
        <f t="shared" ref="ME50" si="548">ML50-1</f>
        <v>49</v>
      </c>
      <c r="MF50" s="28">
        <f t="shared" ref="MF50" si="549">MM50-1</f>
        <v>49</v>
      </c>
      <c r="MG50" s="28">
        <f t="shared" ref="MG50" si="550">MN50-1</f>
        <v>49</v>
      </c>
      <c r="MH50" s="28">
        <f t="shared" ref="MH50" si="551">MO50-1</f>
        <v>49</v>
      </c>
      <c r="MI50" s="28">
        <f t="shared" ref="MI50" si="552">MP50-1</f>
        <v>49</v>
      </c>
      <c r="MJ50" s="28">
        <f t="shared" ref="MJ50" si="553">MQ50-1</f>
        <v>49</v>
      </c>
      <c r="MK50" s="28">
        <f t="shared" ref="MK50" si="554">MR50-1</f>
        <v>50</v>
      </c>
      <c r="ML50" s="28">
        <f t="shared" ref="ML50" si="555">MS50-1</f>
        <v>50</v>
      </c>
      <c r="MM50" s="28">
        <f t="shared" ref="MM50" si="556">MT50-1</f>
        <v>50</v>
      </c>
      <c r="MN50" s="28">
        <f t="shared" ref="MN50" si="557">MU50-1</f>
        <v>50</v>
      </c>
      <c r="MO50" s="28">
        <f t="shared" ref="MO50" si="558">MV50-1</f>
        <v>50</v>
      </c>
      <c r="MP50" s="28">
        <f t="shared" ref="MP50" si="559">MW50-1</f>
        <v>50</v>
      </c>
      <c r="MQ50" s="28">
        <f t="shared" ref="MQ50" si="560">MX50-1</f>
        <v>50</v>
      </c>
      <c r="MR50" s="28">
        <f t="shared" ref="MR50" si="561">MY50-1</f>
        <v>51</v>
      </c>
      <c r="MS50" s="28">
        <f t="shared" ref="MS50" si="562">MZ50-1</f>
        <v>51</v>
      </c>
      <c r="MT50" s="28">
        <f t="shared" ref="MT50" si="563">NA50-1</f>
        <v>51</v>
      </c>
      <c r="MU50" s="28">
        <f t="shared" ref="MU50" si="564">NB50-1</f>
        <v>51</v>
      </c>
      <c r="MV50" s="28">
        <f t="shared" ref="MV50" si="565">NC50-1</f>
        <v>51</v>
      </c>
      <c r="MW50" s="28">
        <f t="shared" ref="MW50" si="566">ND50-1</f>
        <v>51</v>
      </c>
      <c r="MX50" s="28">
        <f>NE50-1</f>
        <v>51</v>
      </c>
      <c r="MY50" s="28">
        <f t="shared" ref="MY50:NC50" si="567">+MZ50</f>
        <v>52</v>
      </c>
      <c r="MZ50" s="28">
        <f t="shared" si="567"/>
        <v>52</v>
      </c>
      <c r="NA50" s="28">
        <f t="shared" si="567"/>
        <v>52</v>
      </c>
      <c r="NB50" s="28">
        <f t="shared" si="567"/>
        <v>52</v>
      </c>
      <c r="NC50" s="28">
        <f t="shared" si="567"/>
        <v>52</v>
      </c>
      <c r="ND50" s="28">
        <f>+NE50</f>
        <v>52</v>
      </c>
      <c r="NE50" s="28">
        <v>52</v>
      </c>
      <c r="NF50" s="28">
        <v>1</v>
      </c>
      <c r="NG50" s="28">
        <v>1</v>
      </c>
      <c r="NH50" s="28">
        <v>1</v>
      </c>
      <c r="NI50" s="28">
        <v>1</v>
      </c>
    </row>
    <row r="51" spans="1:378">
      <c r="A51" s="28" t="str">
        <f>Wochen!C38</f>
        <v>0-30</v>
      </c>
      <c r="B51" s="87">
        <f>ND69</f>
        <v>22.734827364357709</v>
      </c>
      <c r="C51" s="87">
        <f t="shared" si="265"/>
        <v>23.990992923010939</v>
      </c>
      <c r="D51" s="87">
        <f t="shared" si="266"/>
        <v>24.397919794123954</v>
      </c>
      <c r="E51" s="87">
        <f>E$8/Wochen!$D$37*Wochen!$D38</f>
        <v>21.907506979629822</v>
      </c>
      <c r="F51" s="87">
        <f>F$8/Wochen!$D$37*Wochen!$D38</f>
        <v>22.688450005170097</v>
      </c>
      <c r="G51" s="87">
        <f>G$8/Wochen!$D$37*Wochen!$D38</f>
        <v>23.59269982421673</v>
      </c>
      <c r="H51" s="87">
        <f>H$8/Wochen!$D$37*Wochen!$D38</f>
        <v>23.551597559714612</v>
      </c>
      <c r="I51" s="87">
        <f>I$8/Wochen!$D$37*Wochen!$D38</f>
        <v>23.633802088718848</v>
      </c>
      <c r="J51" s="87">
        <f>J$8/Wochen!$D$37*Wochen!$D38</f>
        <v>22.71311136387137</v>
      </c>
      <c r="K51" s="87">
        <f>K$8/Wochen!$D$37*Wochen!$D38</f>
        <v>20.912832178678524</v>
      </c>
      <c r="L51" s="87">
        <f>L$8/Wochen!$E$37*Wochen!$E38</f>
        <v>20.966009589770909</v>
      </c>
      <c r="M51" s="87">
        <f>M$8/Wochen!$E$37*Wochen!$E38</f>
        <v>20.414064997336176</v>
      </c>
      <c r="N51" s="87">
        <f>N$8/Wochen!$E$37*Wochen!$E38</f>
        <v>22.117208311134789</v>
      </c>
      <c r="O51" s="87">
        <f>O$8/Wochen!$E$37*Wochen!$E38</f>
        <v>21.328716036228023</v>
      </c>
      <c r="P51" s="87">
        <f>P$8/Wochen!$E$37*Wochen!$E38</f>
        <v>21.533724027703784</v>
      </c>
      <c r="Q51" s="87">
        <f>Q$8/Wochen!$E$37*Wochen!$E38</f>
        <v>21.123708044752266</v>
      </c>
      <c r="R51" s="87">
        <f>R$8/Wochen!$E$37*Wochen!$E38</f>
        <v>20.516568993074053</v>
      </c>
      <c r="S51" s="87">
        <f>S$8/Wochen!$F$37*Wochen!$F38</f>
        <v>21.817272111325376</v>
      </c>
      <c r="T51" s="87">
        <f>T$8/Wochen!$F$37*Wochen!$F38</f>
        <v>22.569865012769061</v>
      </c>
      <c r="U51" s="87">
        <f>U$8/Wochen!$F$37*Wochen!$F38</f>
        <v>21.635065408870588</v>
      </c>
      <c r="V51" s="87">
        <f>V$8/Wochen!$F$37*Wochen!$F38</f>
        <v>22.427268463021836</v>
      </c>
      <c r="W51" s="87">
        <f>W$8/Wochen!$F$37*Wochen!$F38</f>
        <v>22.205451607859491</v>
      </c>
      <c r="X51" s="87">
        <f>X$8/Wochen!$F$37*Wochen!$F38</f>
        <v>20.953770782300516</v>
      </c>
      <c r="Y51" s="87">
        <f>Y$8/Wochen!$F$37*Wochen!$F38</f>
        <v>20.391306613853132</v>
      </c>
      <c r="Z51" s="87">
        <f>Z$8/Wochen!$G$37*Wochen!$G38</f>
        <v>24.501069323457308</v>
      </c>
      <c r="AA51" s="87">
        <f>AA$8/Wochen!$G$37*Wochen!$G38</f>
        <v>24.483334202702</v>
      </c>
      <c r="AB51" s="87">
        <f>AB$8/Wochen!$G$37*Wochen!$G38</f>
        <v>24.971050023472955</v>
      </c>
      <c r="AC51" s="87">
        <f>AC$8/Wochen!$G$37*Wochen!$G38</f>
        <v>24.793698815919882</v>
      </c>
      <c r="AD51" s="87">
        <f>AD$8/Wochen!$G$37*Wochen!$G38</f>
        <v>24.86463929894111</v>
      </c>
      <c r="AE51" s="87">
        <f>AE$8/Wochen!$G$37*Wochen!$G38</f>
        <v>23.410359397005895</v>
      </c>
      <c r="AF51" s="87">
        <f>AF$8/Wochen!$G$37*Wochen!$G38</f>
        <v>22.97584893850086</v>
      </c>
      <c r="AG51" s="87">
        <f>AG$8/Wochen!$H$37*Wochen!$H38</f>
        <v>23.699764802127007</v>
      </c>
      <c r="AH51" s="87">
        <f>AH$8/Wochen!$H$37*Wochen!$H38</f>
        <v>22.317210348706414</v>
      </c>
      <c r="AI51" s="87">
        <f>AI$8/Wochen!$H$37*Wochen!$H38</f>
        <v>23.544329686061971</v>
      </c>
      <c r="AJ51" s="87">
        <f>AJ$8/Wochen!$H$37*Wochen!$H38</f>
        <v>23.11892831577871</v>
      </c>
      <c r="AK51" s="87">
        <f>AK$8/Wochen!$H$37*Wochen!$H38</f>
        <v>22.996216382043151</v>
      </c>
      <c r="AL51" s="87">
        <f>AL$8/Wochen!$H$37*Wochen!$H38</f>
        <v>22.611718989671743</v>
      </c>
      <c r="AM51" s="87">
        <f>AM$8/Wochen!$H$37*Wochen!$H38</f>
        <v>21.711831475611003</v>
      </c>
      <c r="AN51" s="87">
        <f>AN$8/Wochen!$I$37*Wochen!$I38</f>
        <v>24.276610574529524</v>
      </c>
      <c r="AO51" s="87">
        <f>AO$8/Wochen!$I$37*Wochen!$I38</f>
        <v>23.839888479537986</v>
      </c>
      <c r="AP51" s="87">
        <f>AP$8/Wochen!$I$37*Wochen!$I38</f>
        <v>25.543960967838295</v>
      </c>
      <c r="AQ51" s="87">
        <f>AQ$8/Wochen!$I$37*Wochen!$I38</f>
        <v>24.721895847854228</v>
      </c>
      <c r="AR51" s="87">
        <f>AR$8/Wochen!$I$37*Wochen!$I38</f>
        <v>24.584884994523549</v>
      </c>
      <c r="AS51" s="87">
        <f>AS$8/Wochen!$I$37*Wochen!$I38</f>
        <v>24.593448172856714</v>
      </c>
      <c r="AT51" s="87">
        <f>AT$8/Wochen!$I$37*Wochen!$I38</f>
        <v>24.439310962859704</v>
      </c>
      <c r="AU51" s="87">
        <f>AU$8/Wochen!$J$37*Wochen!$J38</f>
        <v>23.099463630375457</v>
      </c>
      <c r="AV51" s="87">
        <f>AV$8/Wochen!$J$37*Wochen!$J38</f>
        <v>23.321868824691823</v>
      </c>
      <c r="AW51" s="87">
        <f>AW$8/Wochen!$J$37*Wochen!$J38</f>
        <v>22.739013832690318</v>
      </c>
      <c r="AX51" s="87">
        <f>AX$8/Wochen!$J$37*Wochen!$J38</f>
        <v>23.245177378375836</v>
      </c>
      <c r="AY51" s="87">
        <f>AY$8/Wochen!$J$37*Wochen!$J38</f>
        <v>23.812694081114142</v>
      </c>
      <c r="AZ51" s="87">
        <f>AZ$8/Wochen!$J$37*Wochen!$J38</f>
        <v>23.007433894796275</v>
      </c>
      <c r="BA51" s="87">
        <f>BA$8/Wochen!$J$37*Wochen!$J38</f>
        <v>23.77434835795615</v>
      </c>
      <c r="BB51" s="87">
        <f>BB$8/Wochen!$K$37*Wochen!$K38</f>
        <v>18.181142957008039</v>
      </c>
      <c r="BC51" s="87">
        <f>BC$8/Wochen!$K$37*Wochen!$K38</f>
        <v>18.38561691716183</v>
      </c>
      <c r="BD51" s="87">
        <f>BD$8/Wochen!$K$37*Wochen!$K38</f>
        <v>18.652569031807062</v>
      </c>
      <c r="BE51" s="87">
        <f>BE$8/Wochen!$K$37*Wochen!$K38</f>
        <v>18.69232785739252</v>
      </c>
      <c r="BF51" s="87">
        <f>BF$8/Wochen!$K$37*Wochen!$K38</f>
        <v>19.186473261097518</v>
      </c>
      <c r="BG51" s="87">
        <f>BG$8/Wochen!$K$37*Wochen!$K38</f>
        <v>18.567371548409646</v>
      </c>
      <c r="BH51" s="87">
        <f>BH$8/Wochen!$K$37*Wochen!$K38</f>
        <v>18.334498427123386</v>
      </c>
      <c r="BI51" s="87">
        <f>BI$8/Wochen!$L$37*Wochen!$L38</f>
        <v>21.932014881535146</v>
      </c>
      <c r="BJ51" s="87">
        <f>BJ$8/Wochen!$L$37*Wochen!$L38</f>
        <v>22.008145682396709</v>
      </c>
      <c r="BK51" s="87">
        <f>BK$8/Wochen!$L$37*Wochen!$L38</f>
        <v>22.775797924417468</v>
      </c>
      <c r="BL51" s="87"/>
      <c r="BM51" s="87">
        <f>BM$8/Wochen!$L$37*Wochen!$L38</f>
        <v>23.556138633248484</v>
      </c>
      <c r="BN51" s="87">
        <f>BN$8/Wochen!$L$37*Wochen!$L38</f>
        <v>23.492696299197178</v>
      </c>
      <c r="BO51" s="87">
        <f>BO$8/Wochen!$L$37*Wochen!$L38</f>
        <v>24.507773644018016</v>
      </c>
      <c r="BP51" s="87">
        <f>BP$8/Wochen!$L$37*Wochen!$L38</f>
        <v>23.727432935187</v>
      </c>
      <c r="BQ51" s="87">
        <f>BQ$8/Wochen!$M$37*Wochen!$M38</f>
        <v>25.256899577996045</v>
      </c>
      <c r="BR51" s="87">
        <f>BR$8/Wochen!$M$37*Wochen!$M38</f>
        <v>24.929305000560181</v>
      </c>
      <c r="BS51" s="87">
        <f>BS$8/Wochen!$M$37*Wochen!$M38</f>
        <v>24.929305000560181</v>
      </c>
      <c r="BT51" s="87">
        <f>BT$8/Wochen!$M$37*Wochen!$M38</f>
        <v>23.907980729730738</v>
      </c>
      <c r="BU51" s="87">
        <f>BU$8/Wochen!$M$37*Wochen!$M38</f>
        <v>24.897187885125295</v>
      </c>
      <c r="BV51" s="87">
        <f>BV$8/Wochen!$M$37*Wochen!$M38</f>
        <v>24.081413153079133</v>
      </c>
      <c r="BW51" s="87">
        <f>BW$8/Wochen!$M$37*Wochen!$M38</f>
        <v>23.997908652948425</v>
      </c>
      <c r="BX51" s="87">
        <f>BX$8/Wochen!$N$37*Wochen!$N38</f>
        <v>24.239409473036705</v>
      </c>
      <c r="BY51" s="87">
        <f>BY$8/Wochen!$N$37*Wochen!$N38</f>
        <v>23.228624154193152</v>
      </c>
      <c r="BZ51" s="87">
        <f>BZ$8/Wochen!$N$37*Wochen!$N38</f>
        <v>22.820422390814024</v>
      </c>
      <c r="CA51" s="87">
        <f>CA$8/Wochen!$N$37*Wochen!$N38</f>
        <v>22.638999384867745</v>
      </c>
      <c r="CB51" s="87">
        <f>CB$8/Wochen!$N$37*Wochen!$N38</f>
        <v>22.833381176953043</v>
      </c>
      <c r="CC51" s="87">
        <f>CC$8/Wochen!$N$37*Wochen!$N38</f>
        <v>21.34960016403527</v>
      </c>
      <c r="CD51" s="87">
        <f>CD$8/Wochen!$N$37*Wochen!$N38</f>
        <v>20.889563256100065</v>
      </c>
      <c r="CE51" s="87">
        <f>CE$8/Wochen!$O$37*Wochen!$O38</f>
        <v>20.749659744479082</v>
      </c>
      <c r="CF51" s="87">
        <f>CF$8/Wochen!$O$37*Wochen!$O38</f>
        <v>20.774772797119901</v>
      </c>
      <c r="CG51" s="87">
        <f>CG$8/Wochen!$O$37*Wochen!$O38</f>
        <v>20.843833691882161</v>
      </c>
      <c r="CH51" s="87">
        <f>CH$8/Wochen!$O$37*Wochen!$O38</f>
        <v>20.523642270711683</v>
      </c>
      <c r="CI51" s="87">
        <f>CI$8/Wochen!$O$37*Wochen!$O38</f>
        <v>21.270755586776136</v>
      </c>
      <c r="CJ51" s="87">
        <f>CJ$8/Wochen!$O$37*Wochen!$O38</f>
        <v>20.398077007507574</v>
      </c>
      <c r="CK51" s="87">
        <f>CK$8/Wochen!$O$37*Wochen!$O38</f>
        <v>18.439258901523466</v>
      </c>
      <c r="CL51" s="87">
        <f>CL$8/Wochen!$P$37*Wochen!$P38</f>
        <v>22.14196881278102</v>
      </c>
      <c r="CM51" s="87">
        <f>CM$8/Wochen!$P$37*Wochen!$P38</f>
        <v>21.948244523103416</v>
      </c>
      <c r="CN51" s="87">
        <f>CN$8/Wochen!$P$37*Wochen!$P38</f>
        <v>22.902516024107911</v>
      </c>
      <c r="CO51" s="87">
        <f>CO$8/Wochen!$P$37*Wochen!$P38</f>
        <v>21.45317133837176</v>
      </c>
      <c r="CP51" s="87">
        <f>CP$8/Wochen!$P$37*Wochen!$P38</f>
        <v>20.821773653496603</v>
      </c>
      <c r="CQ51" s="87">
        <f>CQ$8/Wochen!$P$37*Wochen!$P38</f>
        <v>20.92939825887305</v>
      </c>
      <c r="CR51" s="87">
        <f>CR$8/Wochen!$P$37*Wochen!$P38</f>
        <v>19.802927389266241</v>
      </c>
      <c r="CS51" s="87">
        <f>CS$8/Wochen!$Q$37*Wochen!$Q38</f>
        <v>22.443207904980536</v>
      </c>
      <c r="CT51" s="87">
        <f>CT$8/Wochen!$Q$37*Wochen!$Q38</f>
        <v>24.419902185846894</v>
      </c>
      <c r="CU51" s="87">
        <f>CU$8/Wochen!$Q$37*Wochen!$Q38</f>
        <v>24.379229464018366</v>
      </c>
      <c r="CV51" s="87">
        <f>CV$8/Wochen!$Q$37*Wochen!$Q38</f>
        <v>23.663389559836315</v>
      </c>
      <c r="CW51" s="87">
        <f>CW$8/Wochen!$Q$37*Wochen!$Q38</f>
        <v>22.646571514123167</v>
      </c>
      <c r="CX51" s="87">
        <f>CX$8/Wochen!$Q$37*Wochen!$Q38</f>
        <v>22.670975147220283</v>
      </c>
      <c r="CY51" s="87">
        <f>CY$8/Wochen!$Q$37*Wochen!$Q38</f>
        <v>22.776724223974451</v>
      </c>
      <c r="CZ51" s="87">
        <f>CZ$8/Wochen!$R$37*Wochen!$R38</f>
        <v>22.286459692147144</v>
      </c>
      <c r="DA51" s="87">
        <f>DA$8/Wochen!$R$37*Wochen!$R38</f>
        <v>23.143021132272374</v>
      </c>
      <c r="DB51" s="87">
        <f>DB$8/Wochen!$R$37*Wochen!$R38</f>
        <v>22.048525958779024</v>
      </c>
      <c r="DC51" s="87">
        <f>DC$8/Wochen!$R$37*Wochen!$R38</f>
        <v>22.199217323245499</v>
      </c>
      <c r="DD51" s="87">
        <f>DD$8/Wochen!$R$37*Wochen!$R38</f>
        <v>21.699556483172447</v>
      </c>
      <c r="DE51" s="87">
        <f>DE$8/Wochen!$R$37*Wochen!$R38</f>
        <v>20.446438820767021</v>
      </c>
      <c r="DF51" s="87">
        <f>DF$8/Wochen!$R$37*Wochen!$R38</f>
        <v>20.176780589616488</v>
      </c>
      <c r="DG51" s="87">
        <f>DG$8/Wochen!$S$37*Wochen!$S38</f>
        <v>22.25433526011561</v>
      </c>
      <c r="DH51" s="87">
        <f>DH$8/Wochen!$S$37*Wochen!$S38</f>
        <v>22.459759893285902</v>
      </c>
      <c r="DI51" s="87">
        <f>DI$8/Wochen!$S$37*Wochen!$S38</f>
        <v>21.757892396620722</v>
      </c>
      <c r="DJ51" s="87">
        <f>DJ$8/Wochen!$S$37*Wochen!$S38</f>
        <v>21.800689195197865</v>
      </c>
      <c r="DK51" s="87">
        <f>DK$8/Wochen!$S$37*Wochen!$S38</f>
        <v>23.0760337927968</v>
      </c>
      <c r="DL51" s="87">
        <f>DL$8/Wochen!$S$37*Wochen!$S38</f>
        <v>21.218652734548687</v>
      </c>
      <c r="DM51" s="87">
        <f>DM$8/Wochen!$S$37*Wochen!$S38</f>
        <v>21.432636727434414</v>
      </c>
      <c r="DN51" s="87">
        <f>DN$8/Wochen!$T$37*Wochen!$T38</f>
        <v>23.219797577955887</v>
      </c>
      <c r="DO51" s="87">
        <f>DO$8/Wochen!$T$37*Wochen!$T38</f>
        <v>23.20131047797344</v>
      </c>
      <c r="DP51" s="87">
        <f>DP$8/Wochen!$T$37*Wochen!$T38</f>
        <v>23.182823377990989</v>
      </c>
      <c r="DQ51" s="87">
        <f>DQ$8/Wochen!$T$37*Wochen!$T38</f>
        <v>21.897969929210785</v>
      </c>
      <c r="DR51" s="87">
        <f>DR$8/Wochen!$T$37*Wochen!$T38</f>
        <v>21.999648979114255</v>
      </c>
      <c r="DS51" s="87">
        <f>DS$8/Wochen!$T$37*Wochen!$T38</f>
        <v>22.979465278184051</v>
      </c>
      <c r="DT51" s="87">
        <f>DT$8/Wochen!$T$37*Wochen!$T38</f>
        <v>21.518984379570583</v>
      </c>
      <c r="DU51" s="87">
        <f>DU$8/Wochen!$U$37*Wochen!$U38</f>
        <v>21.513788790279349</v>
      </c>
      <c r="DV51" s="87">
        <f>DV$8/Wochen!$U$37*Wochen!$U38</f>
        <v>21.237417356602538</v>
      </c>
      <c r="DW51" s="87">
        <f>DW$8/Wochen!$U$37*Wochen!$U38</f>
        <v>20.719220918458515</v>
      </c>
      <c r="DX51" s="87">
        <f>DX$8/Wochen!$U$37*Wochen!$U38</f>
        <v>20.65876466734171</v>
      </c>
      <c r="DY51" s="87">
        <f>DY$8/Wochen!$U$37*Wochen!$U38</f>
        <v>20.701947703853712</v>
      </c>
      <c r="DZ51" s="87">
        <f>DZ$8/Wochen!$U$37*Wochen!$U38</f>
        <v>21.194234320090537</v>
      </c>
      <c r="EA51" s="87">
        <f>EA$8/Wochen!$U$37*Wochen!$U38</f>
        <v>18.974626243373638</v>
      </c>
      <c r="EB51" s="87">
        <f>EB$8/Wochen!$V$37*Wochen!$V38</f>
        <v>19.824799721351443</v>
      </c>
      <c r="EC51" s="87">
        <f>EC$8/Wochen!$V$37*Wochen!$V38</f>
        <v>21.068965517241381</v>
      </c>
      <c r="ED51" s="87">
        <f>ED$8/Wochen!$V$37*Wochen!$V38</f>
        <v>21.658307210031346</v>
      </c>
      <c r="EE51" s="87">
        <f>EE$8/Wochen!$V$37*Wochen!$V38</f>
        <v>20.184952978056426</v>
      </c>
      <c r="EF51" s="87">
        <f>EF$8/Wochen!$V$37*Wochen!$V38</f>
        <v>19.538314176245208</v>
      </c>
      <c r="EG51" s="87">
        <f>EG$8/Wochen!$V$37*Wochen!$V38</f>
        <v>19.693834900731453</v>
      </c>
      <c r="EH51" s="87">
        <f>EH$8/Wochen!$V$37*Wochen!$V38</f>
        <v>19.030825496342739</v>
      </c>
      <c r="EI51" s="87">
        <f>EI$8/Wochen!$W$37*Wochen!$W38</f>
        <v>18.824296458030084</v>
      </c>
      <c r="EJ51" s="87">
        <f>EJ$8/Wochen!$W$37*Wochen!$W38</f>
        <v>18.824296458030084</v>
      </c>
      <c r="EK51" s="87">
        <f>EK$8/Wochen!$W$37*Wochen!$W38</f>
        <v>17.778081028626879</v>
      </c>
      <c r="EL51" s="87">
        <f>EL$8/Wochen!$W$37*Wochen!$W38</f>
        <v>17.90696263949539</v>
      </c>
      <c r="EM51" s="87">
        <f>EM$8/Wochen!$W$37*Wochen!$W38</f>
        <v>17.224648229015042</v>
      </c>
      <c r="EN51" s="87">
        <f>EN$8/Wochen!$W$37*Wochen!$W38</f>
        <v>17.914543910722951</v>
      </c>
      <c r="EO51" s="87">
        <f>EO$8/Wochen!$W$37*Wochen!$W38</f>
        <v>16.527171276079574</v>
      </c>
      <c r="EP51" s="87">
        <f>EP$8/Wochen!$X$37*Wochen!$X38</f>
        <v>19.177617634590927</v>
      </c>
      <c r="EQ51" s="87">
        <f>EQ$8/Wochen!$X$37*Wochen!$X38</f>
        <v>20.810876279295101</v>
      </c>
      <c r="ER51" s="87">
        <f>ER$8/Wochen!$X$37*Wochen!$X38</f>
        <v>21.618724641191786</v>
      </c>
      <c r="ES51" s="87">
        <f>ES$8/Wochen!$X$37*Wochen!$X38</f>
        <v>20.600133228365532</v>
      </c>
      <c r="ET51" s="87">
        <f>ET$8/Wochen!$X$37*Wochen!$X38</f>
        <v>21.759220008478167</v>
      </c>
      <c r="EU51" s="87">
        <f>EU$8/Wochen!$X$37*Wochen!$X38</f>
        <v>20.731847635196512</v>
      </c>
      <c r="EV51" s="87">
        <f>EV$8/Wochen!$X$37*Wochen!$X38</f>
        <v>20.301580572881971</v>
      </c>
      <c r="EW51" s="87">
        <f>EW$8/Wochen!$Y$37*Wochen!$Y38</f>
        <v>20.266330183696226</v>
      </c>
      <c r="EX51" s="87">
        <f>EX$8/Wochen!$Y$37*Wochen!$Y38</f>
        <v>20.447209343271318</v>
      </c>
      <c r="EY51" s="87">
        <f>EY$8/Wochen!$Y$37*Wochen!$Y38</f>
        <v>20.03040084512002</v>
      </c>
      <c r="EZ51" s="87">
        <f>EZ$8/Wochen!$Y$37*Wochen!$Y38</f>
        <v>18.866482774810727</v>
      </c>
      <c r="FA51" s="87">
        <f>FA$8/Wochen!$Y$37*Wochen!$Y38</f>
        <v>19.283291272962028</v>
      </c>
      <c r="FB51" s="87">
        <f>FB$8/Wochen!$Y$37*Wochen!$Y38</f>
        <v>18.05645871236575</v>
      </c>
      <c r="FC51" s="87">
        <f>FC$8/Wochen!$Y$37*Wochen!$Y38</f>
        <v>17.049826867773927</v>
      </c>
      <c r="FD51" s="87">
        <f>FD$8/Wochen!$Z$37*Wochen!$Z38</f>
        <v>23.822184994615291</v>
      </c>
      <c r="FE51" s="87">
        <f>FE$8/Wochen!$Z$37*Wochen!$Z38</f>
        <v>24.580531291133184</v>
      </c>
      <c r="FF51" s="87">
        <f>FF$8/Wochen!$Z$37*Wochen!$Z38</f>
        <v>23.842407562522435</v>
      </c>
      <c r="FG51" s="87">
        <f>FG$8/Wochen!$Z$37*Wochen!$Z38</f>
        <v>24.277192772526025</v>
      </c>
      <c r="FH51" s="87">
        <f>FH$8/Wochen!$Z$37*Wochen!$Z38</f>
        <v>25.086095488811772</v>
      </c>
      <c r="FI51" s="87">
        <f>FI$8/Wochen!$Z$37*Wochen!$Z38</f>
        <v>23.994076821826017</v>
      </c>
      <c r="FJ51" s="87">
        <f>FJ$8/Wochen!$Z$37*Wochen!$Z38</f>
        <v>23.397511068565276</v>
      </c>
      <c r="FK51" s="87">
        <f>FK$8/Wochen!$AA$37*Wochen!$AA38</f>
        <v>22.304582210242589</v>
      </c>
      <c r="FL51" s="87">
        <f>FL$8/Wochen!$AA$37*Wochen!$AA38</f>
        <v>21.139776665383131</v>
      </c>
      <c r="FM51" s="87">
        <f>FM$8/Wochen!$AA$37*Wochen!$AA38</f>
        <v>20.966499807470157</v>
      </c>
      <c r="FN51" s="87">
        <f>FN$8/Wochen!$AA$37*Wochen!$AA38</f>
        <v>21.293800539083559</v>
      </c>
      <c r="FO51" s="87">
        <f>FO$8/Wochen!$AA$37*Wochen!$AA38</f>
        <v>21.804004620716213</v>
      </c>
      <c r="FP51" s="87">
        <f>FP$8/Wochen!$AA$37*Wochen!$AA38</f>
        <v>22.208317289179824</v>
      </c>
      <c r="FQ51" s="87">
        <f>FQ$8/Wochen!$AA$37*Wochen!$AA38</f>
        <v>20.283018867924529</v>
      </c>
      <c r="FR51" s="87">
        <f>FR$8/Wochen!$AB$37*Wochen!$AB38</f>
        <v>22.668307769993056</v>
      </c>
      <c r="FS51" s="87">
        <f>FS$8/Wochen!$AB$37*Wochen!$AB38</f>
        <v>23.266679290538406</v>
      </c>
      <c r="FT51" s="87">
        <f>FT$8/Wochen!$AB$37*Wochen!$AB38</f>
        <v>23.416272170674745</v>
      </c>
      <c r="FU51" s="87">
        <f>FU$8/Wochen!$AB$37*Wochen!$AB38</f>
        <v>24.034589408571609</v>
      </c>
      <c r="FV51" s="87">
        <f>FV$8/Wochen!$AB$37*Wochen!$AB38</f>
        <v>21.850533358581078</v>
      </c>
      <c r="FW51" s="87">
        <f>FW$8/Wochen!$AB$37*Wochen!$AB38</f>
        <v>21.122514675250898</v>
      </c>
      <c r="FX51" s="87">
        <f>FX$8/Wochen!$AB$37*Wochen!$AB38</f>
        <v>21.641103326390205</v>
      </c>
      <c r="FY51" s="87">
        <f>FY$8/Wochen!$AC$37*Wochen!$AC38</f>
        <v>21.693825819301104</v>
      </c>
      <c r="FZ51" s="87">
        <f>FZ$8/Wochen!$AC$37*Wochen!$AC38</f>
        <v>22.039954131208887</v>
      </c>
      <c r="GA51" s="87">
        <f>GA$8/Wochen!$AC$37*Wochen!$AC38</f>
        <v>21.300923411189569</v>
      </c>
      <c r="GB51" s="87">
        <f>GB$8/Wochen!$AC$37*Wochen!$AC38</f>
        <v>22.844468585913454</v>
      </c>
      <c r="GC51" s="87">
        <f>GC$8/Wochen!$AC$37*Wochen!$AC38</f>
        <v>23.199951717061985</v>
      </c>
      <c r="GD51" s="87">
        <f>GD$8/Wochen!$AC$37*Wochen!$AC38</f>
        <v>22.442211358561167</v>
      </c>
      <c r="GE51" s="87">
        <f>GE$8/Wochen!$AC$37*Wochen!$AC38</f>
        <v>21.478664976763834</v>
      </c>
      <c r="GF51" s="87">
        <f>GF$8/Wochen!$AD$37*Wochen!$AD38</f>
        <v>20.383106726025748</v>
      </c>
      <c r="GG51" s="87">
        <f>GG$8/Wochen!$AD$37*Wochen!$AD38</f>
        <v>22.285164240163638</v>
      </c>
      <c r="GH51" s="87">
        <f>GH$8/Wochen!$AD$37*Wochen!$AD38</f>
        <v>22.157141138250513</v>
      </c>
      <c r="GI51" s="87">
        <f>GI$8/Wochen!$AD$37*Wochen!$AD38</f>
        <v>23.547106244735893</v>
      </c>
      <c r="GJ51" s="87">
        <f>GJ$8/Wochen!$AD$37*Wochen!$AD38</f>
        <v>22.202863674648054</v>
      </c>
      <c r="GK51" s="87">
        <f>GK$8/Wochen!$AD$37*Wochen!$AD38</f>
        <v>20.657441944411019</v>
      </c>
      <c r="GL51" s="87">
        <f>GL$8/Wochen!$AD$37*Wochen!$AD38</f>
        <v>20.767176031765132</v>
      </c>
      <c r="GM51" s="87">
        <f>GM$8/Wochen!$AE$37*Wochen!$AE38</f>
        <v>22.224642190416926</v>
      </c>
      <c r="GN51" s="87">
        <f>GN$8/Wochen!$AE$37*Wochen!$AE38</f>
        <v>21.627255756067203</v>
      </c>
      <c r="GO51" s="87">
        <f>GO$8/Wochen!$AE$37*Wochen!$AE38</f>
        <v>21.188550093341629</v>
      </c>
      <c r="GP51" s="87">
        <f>GP$8/Wochen!$AE$37*Wochen!$AE38</f>
        <v>22.439327940261357</v>
      </c>
      <c r="GQ51" s="87">
        <f>GQ$8/Wochen!$AE$37*Wochen!$AE38</f>
        <v>21.487243310516494</v>
      </c>
      <c r="GR51" s="87">
        <f>GR$8/Wochen!$AE$37*Wochen!$AE38</f>
        <v>20.460485376477909</v>
      </c>
      <c r="GS51" s="87">
        <f>GS$8/Wochen!$AE$37*Wochen!$AE38</f>
        <v>20.572495332918482</v>
      </c>
      <c r="GT51" s="87">
        <f>GT$8/Wochen!$AF$37*Wochen!$AF38</f>
        <v>22.021314812597296</v>
      </c>
      <c r="GU51" s="87">
        <f>GU$8/Wochen!$AF$37*Wochen!$AF38</f>
        <v>22.335648425338281</v>
      </c>
      <c r="GV51" s="87">
        <f>GV$8/Wochen!$AF$37*Wochen!$AF38</f>
        <v>21.087294934738352</v>
      </c>
      <c r="GW51" s="87">
        <f>GW$8/Wochen!$AF$37*Wochen!$AF38</f>
        <v>21.033409172554187</v>
      </c>
      <c r="GX51" s="87">
        <f>GX$8/Wochen!$AF$37*Wochen!$AF38</f>
        <v>22.030295772961324</v>
      </c>
      <c r="GY51" s="87">
        <f>GY$8/Wochen!$AF$37*Wochen!$AF38</f>
        <v>21.12321877619447</v>
      </c>
      <c r="GZ51" s="87">
        <f>GZ$8/Wochen!$AF$37*Wochen!$AF38</f>
        <v>20.368818105616093</v>
      </c>
      <c r="HA51" s="87">
        <f>HA$8/Wochen!$AG$37*Wochen!$AG38</f>
        <v>21.332824427480915</v>
      </c>
      <c r="HB51" s="87">
        <f>HB$8/Wochen!$AG$37*Wochen!$AG38</f>
        <v>20.733587786259541</v>
      </c>
      <c r="HC51" s="87">
        <f>HC$8/Wochen!$AG$37*Wochen!$AG38</f>
        <v>21.615321701199566</v>
      </c>
      <c r="HD51" s="87">
        <f>HD$8/Wochen!$AG$37*Wochen!$AG38</f>
        <v>22.890839694656488</v>
      </c>
      <c r="HE51" s="87">
        <f>HE$8/Wochen!$AG$37*Wochen!$AG38</f>
        <v>24.311886586695749</v>
      </c>
      <c r="HF51" s="87">
        <f>HF$8/Wochen!$AG$37*Wochen!$AG38</f>
        <v>24.697110141766629</v>
      </c>
      <c r="HG51" s="87">
        <f>HG$8/Wochen!$AG$37*Wochen!$AG38</f>
        <v>21.418429661941115</v>
      </c>
      <c r="HH51" s="87">
        <f>HH$8/Wochen!$AH$37*Wochen!$AH38</f>
        <v>22.120416278042313</v>
      </c>
      <c r="HI51" s="87">
        <f>HI$8/Wochen!$AH$37*Wochen!$AH38</f>
        <v>23.035687987825831</v>
      </c>
      <c r="HJ51" s="87">
        <f>HJ$8/Wochen!$AH$37*Wochen!$AH38</f>
        <v>24.339747680526237</v>
      </c>
      <c r="HK51" s="87">
        <f>HK$8/Wochen!$AH$37*Wochen!$AH38</f>
        <v>23.294879976437091</v>
      </c>
      <c r="HL51" s="87">
        <f>HL$8/Wochen!$AH$37*Wochen!$AH38</f>
        <v>24.728535663443132</v>
      </c>
      <c r="HM51" s="87">
        <f>HM$8/Wochen!$AH$37*Wochen!$AH38</f>
        <v>25.036326149919002</v>
      </c>
      <c r="HN51" s="87">
        <f>HN$8/Wochen!$AH$37*Wochen!$AH38</f>
        <v>22.444406263806389</v>
      </c>
      <c r="HO51" s="87">
        <f>HO$8/Wochen!$AI$37*Wochen!$AI38</f>
        <v>23.321571598657862</v>
      </c>
      <c r="HP51" s="87">
        <f>HP$8/Wochen!$AI$37*Wochen!$AI38</f>
        <v>25.854962658296355</v>
      </c>
      <c r="HQ51" s="87">
        <f>HQ$8/Wochen!$AI$37*Wochen!$AI38</f>
        <v>26.627557094923695</v>
      </c>
      <c r="HR51" s="87">
        <f>HR$8/Wochen!$AI$37*Wochen!$AI38</f>
        <v>26.016668470613702</v>
      </c>
      <c r="HS51" s="87">
        <f>HS$8/Wochen!$AI$37*Wochen!$AI38</f>
        <v>23.258686004978895</v>
      </c>
      <c r="HT51" s="87">
        <f>HT$8/Wochen!$AI$37*Wochen!$AI38</f>
        <v>20.851066132698342</v>
      </c>
      <c r="HU51" s="87">
        <f>HU$8/Wochen!$AI$37*Wochen!$AI38</f>
        <v>20.069488039831153</v>
      </c>
      <c r="HV51" s="87">
        <f>HV$8/Wochen!$AJ$37*Wochen!$AJ38</f>
        <v>23.162877442273537</v>
      </c>
      <c r="HW51" s="87">
        <f>HW$8/Wochen!$AJ$37*Wochen!$AJ38</f>
        <v>22.211722912966252</v>
      </c>
      <c r="HX51" s="87">
        <f>HX$8/Wochen!$AJ$37*Wochen!$AJ38</f>
        <v>20.898223801065722</v>
      </c>
      <c r="HY51" s="87">
        <f>HY$8/Wochen!$AJ$37*Wochen!$AJ38</f>
        <v>22.039609236234458</v>
      </c>
      <c r="HZ51" s="87">
        <f>HZ$8/Wochen!$AJ$37*Wochen!$AJ38</f>
        <v>22.039609236234458</v>
      </c>
      <c r="IA51" s="87">
        <f>IA$8/Wochen!$AJ$37*Wochen!$AJ38</f>
        <v>21.496092362344584</v>
      </c>
      <c r="IB51" s="87">
        <f>IB$8/Wochen!$AJ$37*Wochen!$AJ38</f>
        <v>21.151865008880996</v>
      </c>
      <c r="IC51" s="87">
        <f>IC$8/Wochen!$AK$37*Wochen!$AK38</f>
        <v>23.378521550686251</v>
      </c>
      <c r="ID51" s="87">
        <f>ID$8/Wochen!$AK$37*Wochen!$AK38</f>
        <v>22.798338550445461</v>
      </c>
      <c r="IE51" s="87">
        <f>IE$8/Wochen!$AK$37*Wochen!$AK38</f>
        <v>23.47363351793884</v>
      </c>
      <c r="IF51" s="87">
        <f>IF$8/Wochen!$AK$37*Wochen!$AK38</f>
        <v>24.491331567541536</v>
      </c>
      <c r="IG51" s="87">
        <f>IG$8/Wochen!$AK$37*Wochen!$AK38</f>
        <v>22.921984107873826</v>
      </c>
      <c r="IH51" s="87">
        <f>IH$8/Wochen!$AK$37*Wochen!$AK38</f>
        <v>21.038767156272574</v>
      </c>
      <c r="II51" s="87">
        <f>II$8/Wochen!$AK$37*Wochen!$AK38</f>
        <v>19.897423549241513</v>
      </c>
      <c r="IJ51" s="87">
        <f>IJ$8/Wochen!$AL$37*Wochen!$AL38</f>
        <v>17.95675</v>
      </c>
      <c r="IK51" s="87">
        <f>IK$8/Wochen!$AL$37*Wochen!$AL38</f>
        <v>18.259</v>
      </c>
      <c r="IL51" s="87">
        <f>IL$8/Wochen!$AL$37*Wochen!$AL38</f>
        <v>17.910249999999998</v>
      </c>
      <c r="IM51" s="87">
        <f>IM$8/Wochen!$AL$37*Wochen!$AL38</f>
        <v>18.445</v>
      </c>
      <c r="IN51" s="87">
        <f>IN$8/Wochen!$AL$37*Wochen!$AL38</f>
        <v>17.282499999999999</v>
      </c>
      <c r="IO51" s="87">
        <f>IO$8/Wochen!$AL$37*Wochen!$AL38</f>
        <v>17.02675</v>
      </c>
      <c r="IP51" s="87">
        <f>IP$8/Wochen!$AL$37*Wochen!$AL38</f>
        <v>17.11975</v>
      </c>
      <c r="IQ51" s="87">
        <f>IQ$8/Wochen!$AM$37*Wochen!$AM38</f>
        <v>20.202196461256865</v>
      </c>
      <c r="IR51" s="87">
        <f>IR$8/Wochen!$AM$37*Wochen!$AM38</f>
        <v>19.842464917632704</v>
      </c>
      <c r="IS51" s="87">
        <f>IS$8/Wochen!$AM$37*Wochen!$AM38</f>
        <v>19.507260524710187</v>
      </c>
      <c r="IT51" s="87">
        <f>IT$8/Wochen!$AM$37*Wochen!$AM38</f>
        <v>19.450030506406346</v>
      </c>
      <c r="IU51" s="87">
        <f>IU$8/Wochen!$AM$37*Wochen!$AM38</f>
        <v>19.850640634533253</v>
      </c>
      <c r="IV51" s="87">
        <f>IV$8/Wochen!$AM$37*Wochen!$AM38</f>
        <v>17.602318486882243</v>
      </c>
      <c r="IW51" s="87">
        <f>IW$8/Wochen!$AM$37*Wochen!$AM38</f>
        <v>17.545088468578403</v>
      </c>
      <c r="IX51" s="87">
        <f>IX$8/Wochen!$AN$37*Wochen!$AN38</f>
        <v>20.161060643260498</v>
      </c>
      <c r="IY51" s="87">
        <f>IY$8/Wochen!$AN$37*Wochen!$AN38</f>
        <v>20.885833537932726</v>
      </c>
      <c r="IZ51" s="87">
        <f>IZ$8/Wochen!$AN$37*Wochen!$AN38</f>
        <v>21.645961207954826</v>
      </c>
      <c r="JA51" s="87">
        <f>JA$8/Wochen!$AN$37*Wochen!$AN38</f>
        <v>21.036091333169651</v>
      </c>
      <c r="JB51" s="87">
        <f>JB$8/Wochen!$AN$37*Wochen!$AN38</f>
        <v>21.389639086668303</v>
      </c>
      <c r="JC51" s="87">
        <f>JC$8/Wochen!$AN$37*Wochen!$AN38</f>
        <v>19.321384728701201</v>
      </c>
      <c r="JD51" s="87">
        <f>JD$8/Wochen!$AN$37*Wochen!$AN38</f>
        <v>19.560029462312794</v>
      </c>
      <c r="JE51" s="87">
        <f>JE$8/Wochen!$AO$37*Wochen!$AO38</f>
        <v>21.884871779472704</v>
      </c>
      <c r="JF51" s="87">
        <f>JF$8/Wochen!$AO$37*Wochen!$AO38</f>
        <v>23.048465557624166</v>
      </c>
      <c r="JG51" s="87">
        <f>JG$8/Wochen!$AO$37*Wochen!$AO38</f>
        <v>22.704041799291332</v>
      </c>
      <c r="JH51" s="87">
        <f>JH$8/Wochen!$AO$37*Wochen!$AO38</f>
        <v>23.765239324965467</v>
      </c>
      <c r="JI51" s="87">
        <f>JI$8/Wochen!$AO$37*Wochen!$AO38</f>
        <v>22.247913038255959</v>
      </c>
      <c r="JJ51" s="87">
        <f>JJ$8/Wochen!$AO$37*Wochen!$AO38</f>
        <v>20.04173923488079</v>
      </c>
      <c r="JK51" s="87">
        <f>JK$8/Wochen!$AO$37*Wochen!$AO38</f>
        <v>21.307729265509579</v>
      </c>
      <c r="JL51" s="87">
        <f>JL$8/Wochen!$AP$37*Wochen!$AP38</f>
        <v>18.933433527459453</v>
      </c>
      <c r="JM51" s="87">
        <f>JM$8/Wochen!$AP$37*Wochen!$AP38</f>
        <v>17.70292441605611</v>
      </c>
      <c r="JN51" s="87">
        <f>JN$8/Wochen!$AP$37*Wochen!$AP38</f>
        <v>18.990857285991609</v>
      </c>
      <c r="JO51" s="87">
        <f>JO$8/Wochen!$AP$37*Wochen!$AP38</f>
        <v>19.179535349740124</v>
      </c>
      <c r="JP51" s="87">
        <f>JP$8/Wochen!$AP$37*Wochen!$AP38</f>
        <v>19.433840566096816</v>
      </c>
      <c r="JQ51" s="87">
        <f>JQ$8/Wochen!$AP$37*Wochen!$AP38</f>
        <v>18.392009518441981</v>
      </c>
      <c r="JR51" s="87">
        <f>JR$8/Wochen!$AP$37*Wochen!$AP38</f>
        <v>18.367399336213914</v>
      </c>
      <c r="JS51" s="87">
        <f>JS$8/Wochen!$AQ$37*Wochen!$AQ38</f>
        <v>21.191192395620263</v>
      </c>
      <c r="JT51" s="87">
        <f>JT$8/Wochen!$AQ$37*Wochen!$AQ38</f>
        <v>21.315846468535675</v>
      </c>
      <c r="JU51" s="87">
        <f>JU$8/Wochen!$AQ$37*Wochen!$AQ38</f>
        <v>20.247382986403561</v>
      </c>
      <c r="JV51" s="87">
        <f>JV$8/Wochen!$AQ$37*Wochen!$AQ38</f>
        <v>21.280231019131271</v>
      </c>
      <c r="JW51" s="87">
        <f>JW$8/Wochen!$AQ$37*Wochen!$AQ38</f>
        <v>21.680904824930813</v>
      </c>
      <c r="JX51" s="87">
        <f>JX$8/Wochen!$AQ$37*Wochen!$AQ38</f>
        <v>21.956924557814943</v>
      </c>
      <c r="JY51" s="87">
        <f>JY$8/Wochen!$AQ$37*Wochen!$AQ38</f>
        <v>20.327517747563469</v>
      </c>
      <c r="JZ51" s="87">
        <f>JZ$8/Wochen!$AR$37*Wochen!$AR38</f>
        <v>22.151356440887422</v>
      </c>
      <c r="KA51" s="87">
        <f>KA$8/Wochen!$AR$37*Wochen!$AR38</f>
        <v>22.681927852645209</v>
      </c>
      <c r="KB51" s="87">
        <f>KB$8/Wochen!$AR$37*Wochen!$AR38</f>
        <v>23.449361501794858</v>
      </c>
      <c r="KC51" s="87">
        <f>KC$8/Wochen!$AR$37*Wochen!$AR38</f>
        <v>23.923085976578591</v>
      </c>
      <c r="KD51" s="87">
        <f>KD$8/Wochen!$AR$37*Wochen!$AR38</f>
        <v>23.259871711881363</v>
      </c>
      <c r="KE51" s="87">
        <f>KE$8/Wochen!$AR$37*Wochen!$AR38</f>
        <v>23.051432942976518</v>
      </c>
      <c r="KF51" s="87">
        <f>KF$8/Wochen!$AR$37*Wochen!$AR38</f>
        <v>22.482963573236038</v>
      </c>
      <c r="KG51" s="87">
        <f>KG$8/Wochen!$AS$37*Wochen!$AS38</f>
        <v>22.12131464475592</v>
      </c>
      <c r="KH51" s="87">
        <f>KH$8/Wochen!$AS$37*Wochen!$AS38</f>
        <v>21.557999033349443</v>
      </c>
      <c r="KI51" s="87">
        <f>KI$8/Wochen!$AS$37*Wochen!$AS38</f>
        <v>21.844127597873371</v>
      </c>
      <c r="KJ51" s="87">
        <f>KJ$8/Wochen!$AS$37*Wochen!$AS38</f>
        <v>21.119864668922187</v>
      </c>
      <c r="KK51" s="87">
        <f>KK$8/Wochen!$AS$37*Wochen!$AS38</f>
        <v>21.307636539391012</v>
      </c>
      <c r="KL51" s="87">
        <f>KL$8/Wochen!$AS$37*Wochen!$AS38</f>
        <v>20.15418076365394</v>
      </c>
      <c r="KM51" s="87">
        <f>KM$8/Wochen!$AS$37*Wochen!$AS38</f>
        <v>19.894876752054131</v>
      </c>
      <c r="KN51" s="87">
        <f>KN$8/Wochen!$AT$37*Wochen!$AT38</f>
        <v>17.99421965317919</v>
      </c>
      <c r="KO51" s="87">
        <f>KO$8/Wochen!$AT$37*Wochen!$AT38</f>
        <v>19.154624277456648</v>
      </c>
      <c r="KP51" s="87">
        <f>KP$8/Wochen!$AT$37*Wochen!$AT38</f>
        <v>19.194364161849713</v>
      </c>
      <c r="KQ51" s="87">
        <f>KQ$8/Wochen!$AT$37*Wochen!$AT38</f>
        <v>19.051300578034681</v>
      </c>
      <c r="KR51" s="87">
        <f>KR$8/Wochen!$AT$37*Wochen!$AT38</f>
        <v>19.718930635838152</v>
      </c>
      <c r="KS51" s="87">
        <f>KS$8/Wochen!$AT$37*Wochen!$AT38</f>
        <v>17.628612716763008</v>
      </c>
      <c r="KT51" s="87">
        <f>KT$8/Wochen!$AT$37*Wochen!$AT38</f>
        <v>19.257947976878611</v>
      </c>
      <c r="KU51" s="87">
        <f>KU$8/Wochen!$AU$37*Wochen!$AU38</f>
        <v>19.153299792838116</v>
      </c>
      <c r="KV51" s="87">
        <f>KV$8/Wochen!$AU$37*Wochen!$AU38</f>
        <v>19.648712636874816</v>
      </c>
      <c r="KW51" s="87">
        <f>KW$8/Wochen!$AU$37*Wochen!$AU38</f>
        <v>19.241195620005918</v>
      </c>
      <c r="KX51" s="87">
        <f>KX$8/Wochen!$AU$37*Wochen!$AU38</f>
        <v>19.161290322580644</v>
      </c>
      <c r="KY51" s="87">
        <f>KY$8/Wochen!$AU$37*Wochen!$AU38</f>
        <v>19.592778928677124</v>
      </c>
      <c r="KZ51" s="87">
        <f>KZ$8/Wochen!$AU$37*Wochen!$AU38</f>
        <v>19.416987274341523</v>
      </c>
      <c r="LA51" s="87">
        <f>LA$8/Wochen!$AU$37*Wochen!$AU38</f>
        <v>18.78573542468186</v>
      </c>
      <c r="LB51" s="87">
        <f>LB$8/Wochen!$AV$37*Wochen!$AV38</f>
        <v>21.160247670983868</v>
      </c>
      <c r="LC51" s="87">
        <f>LC$8/Wochen!$AV$37*Wochen!$AV38</f>
        <v>20.954328561690527</v>
      </c>
      <c r="LD51" s="87">
        <f>LD$8/Wochen!$AV$37*Wochen!$AV38</f>
        <v>20.254203590093159</v>
      </c>
      <c r="LE51" s="87">
        <f>LE$8/Wochen!$AV$37*Wochen!$AV38</f>
        <v>21.357930015905474</v>
      </c>
      <c r="LF51" s="87">
        <f>LF$8/Wochen!$AV$37*Wochen!$AV38</f>
        <v>20.855487389229719</v>
      </c>
      <c r="LG51" s="87">
        <f>LG$8/Wochen!$AV$37*Wochen!$AV38</f>
        <v>19.957680072710744</v>
      </c>
      <c r="LH51" s="87">
        <f>LH$8/Wochen!$AV$37*Wochen!$AV38</f>
        <v>20.460122699386503</v>
      </c>
      <c r="LI51" s="87">
        <f>LI$8/Wochen!$AW$37*Wochen!$AW38</f>
        <v>21.299251870324188</v>
      </c>
      <c r="LJ51" s="87">
        <f>LJ$8/Wochen!$AW$37*Wochen!$AW38</f>
        <v>21.463959149744685</v>
      </c>
      <c r="LK51" s="87">
        <f>LK$8/Wochen!$AW$37*Wochen!$AW38</f>
        <v>20.380358627241417</v>
      </c>
      <c r="LL51" s="87">
        <f>LL$8/Wochen!$AW$37*Wochen!$AW38</f>
        <v>20.415033843961524</v>
      </c>
      <c r="LM51" s="87">
        <f>LM$8/Wochen!$AW$37*Wochen!$AW38</f>
        <v>21.559315995724976</v>
      </c>
      <c r="LN51" s="87">
        <f>LN$8/Wochen!$AW$37*Wochen!$AW38</f>
        <v>20.241657760361001</v>
      </c>
      <c r="LO51" s="87">
        <f>LO$8/Wochen!$AW$37*Wochen!$AW38</f>
        <v>20.640422752642205</v>
      </c>
      <c r="LP51" s="87">
        <f>LP$8/Wochen!$AX$37*Wochen!$AX38</f>
        <v>23.136125948833289</v>
      </c>
      <c r="LQ51" s="87">
        <f>LQ$8/Wochen!$AX$37*Wochen!$AX38</f>
        <v>23.744728703964014</v>
      </c>
      <c r="LR51" s="87">
        <f>LR$8/Wochen!$AX$37*Wochen!$AX38</f>
        <v>23.375878549339333</v>
      </c>
      <c r="LS51" s="87">
        <f>LS$8/Wochen!$AX$37*Wochen!$AX38</f>
        <v>24.998819229687939</v>
      </c>
      <c r="LT51" s="87">
        <f>LT$8/Wochen!$AX$37*Wochen!$AX38</f>
        <v>23.717064942367166</v>
      </c>
      <c r="LU51" s="87">
        <f>LU$8/Wochen!$AX$37*Wochen!$AX38</f>
        <v>23.302108518414393</v>
      </c>
      <c r="LV51" s="87">
        <f>LV$8/Wochen!$AX$37*Wochen!$AX38</f>
        <v>21.725274107393872</v>
      </c>
      <c r="LW51" s="87">
        <f>LW$8/Wochen!$AY$37*Wochen!$AY38</f>
        <v>17.228566690619644</v>
      </c>
      <c r="LX51" s="87">
        <f>LX$8/Wochen!$AY$37*Wochen!$AY38</f>
        <v>17.11298435686253</v>
      </c>
      <c r="LY51" s="87">
        <f>LY$8/Wochen!$AY$37*Wochen!$AY38</f>
        <v>17.119783317671772</v>
      </c>
      <c r="LZ51" s="87">
        <f>LZ$8/Wochen!$AY$37*Wochen!$AY38</f>
        <v>18.289204576861422</v>
      </c>
      <c r="MA51" s="87">
        <f>MA$8/Wochen!$AY$37*Wochen!$AY38</f>
        <v>17.95605549720856</v>
      </c>
      <c r="MB51" s="87">
        <f>MB$8/Wochen!$AY$37*Wochen!$AY38</f>
        <v>17.56171577027251</v>
      </c>
      <c r="MC51" s="87">
        <f>MC$8/Wochen!$AY$37*Wochen!$AY38</f>
        <v>17.731689790503566</v>
      </c>
      <c r="MD51" s="87">
        <f>MD$8/Wochen!$AZ$37*Wochen!$AZ38</f>
        <v>19.115799803729146</v>
      </c>
      <c r="ME51" s="87">
        <f>ME$8/Wochen!$AZ$37*Wochen!$AZ38</f>
        <v>18.243702976774617</v>
      </c>
      <c r="MF51" s="87">
        <f>MF$8/Wochen!$AZ$37*Wochen!$AZ38</f>
        <v>17.990513575400719</v>
      </c>
      <c r="MG51" s="87">
        <f>MG$8/Wochen!$AZ$37*Wochen!$AZ38</f>
        <v>18.321066404972193</v>
      </c>
      <c r="MH51" s="87">
        <f>MH$8/Wochen!$AZ$37*Wochen!$AZ38</f>
        <v>19.41822047759241</v>
      </c>
      <c r="MI51" s="87">
        <f>MI$8/Wochen!$AZ$37*Wochen!$AZ38</f>
        <v>17.659960745829245</v>
      </c>
      <c r="MJ51" s="87">
        <f>MJ$8/Wochen!$AZ$37*Wochen!$AZ38</f>
        <v>18.250736015701669</v>
      </c>
      <c r="MK51" s="87">
        <f>MK$8/Wochen!$BA$37*Wochen!$BA38</f>
        <v>19.115643983726244</v>
      </c>
      <c r="ML51" s="87">
        <f>ML$8/Wochen!$BA$37*Wochen!$BA38</f>
        <v>19.873599732486209</v>
      </c>
      <c r="MM51" s="87">
        <f>MM$8/Wochen!$BA$37*Wochen!$BA38</f>
        <v>19.79022460012261</v>
      </c>
      <c r="MN51" s="87">
        <f>MN$8/Wochen!$BA$37*Wochen!$BA38</f>
        <v>19.60831522042022</v>
      </c>
      <c r="MO51" s="87">
        <f>MO$8/Wochen!$BA$37*Wochen!$BA38</f>
        <v>19.699269910271415</v>
      </c>
      <c r="MP51" s="87">
        <f>MP$8/Wochen!$BA$37*Wochen!$BA38</f>
        <v>19.009530178899851</v>
      </c>
      <c r="MQ51" s="87">
        <f>MQ$8/Wochen!$BA$37*Wochen!$BA38</f>
        <v>18.903416374073455</v>
      </c>
      <c r="MR51" s="87">
        <f>MR$8/Wochen!$BB$37*Wochen!$BB38</f>
        <v>23.691627172195894</v>
      </c>
      <c r="MS51" s="87">
        <f>MS$8/Wochen!$BB$37*Wochen!$BB38</f>
        <v>23.09004739336493</v>
      </c>
      <c r="MT51" s="87">
        <f>MT$8/Wochen!$BB$37*Wochen!$BB38</f>
        <v>24.27551342812006</v>
      </c>
      <c r="MU51" s="87">
        <f>MU$8/Wochen!$BB$37*Wochen!$BB38</f>
        <v>24.567456556082149</v>
      </c>
      <c r="MV51" s="87">
        <f>MV$8/Wochen!$BB$37*Wochen!$BB38</f>
        <v>25.089415481832543</v>
      </c>
      <c r="MW51" s="87">
        <f>MW$8/Wochen!$BB$37*Wochen!$BB38</f>
        <v>24.6913112164297</v>
      </c>
      <c r="MX51" s="87">
        <f>MX$8/Wochen!$BB$37*Wochen!$BB38</f>
        <v>22.594628751974724</v>
      </c>
      <c r="MY51" s="87">
        <f>MY$8/Wochen!$BC$37*Wochen!$BC38</f>
        <v>19.576807396680405</v>
      </c>
      <c r="MZ51" s="87">
        <f>MZ$8/Wochen!$BC$37*Wochen!$BC38</f>
        <v>18.270691767851176</v>
      </c>
      <c r="NA51" s="87">
        <f>NA$8/Wochen!$BC$37*Wochen!$BC38</f>
        <v>18.934944859084325</v>
      </c>
      <c r="NB51" s="87">
        <f>NB$8/Wochen!$BC$37*Wochen!$BC38</f>
        <v>19.524562771527236</v>
      </c>
      <c r="NC51" s="87">
        <f>NC$8/Wochen!$BC$37*Wochen!$BC38</f>
        <v>20.181352344881365</v>
      </c>
      <c r="ND51" s="87">
        <f>ND$8/Wochen!$BC$37*Wochen!$BC38</f>
        <v>19.203631502729195</v>
      </c>
      <c r="NE51" s="87">
        <f>NE$8/Wochen!$BC$37*Wochen!$BC38</f>
        <v>18.308009357246295</v>
      </c>
      <c r="NF51" s="87">
        <f>NF$8/Wochen!$D$21*Wochen!$D22</f>
        <v>21.11671839880124</v>
      </c>
      <c r="NG51" s="87">
        <f>NG$8/Wochen!$D$21*Wochen!$D22</f>
        <v>21.607995290591887</v>
      </c>
      <c r="NH51" s="87">
        <f>NH$8/Wochen!$D$21*Wochen!$D22</f>
        <v>21.63255913518142</v>
      </c>
      <c r="NI51" s="87">
        <f>NI$8/Wochen!$D$21*Wochen!$D22</f>
        <v>21.370544792893075</v>
      </c>
      <c r="NJ51" s="87">
        <f t="shared" ref="NJ51:NJ65" si="568">SUM(E51:NF51)</f>
        <v>7817.1167183987955</v>
      </c>
      <c r="NK51" s="87">
        <f>SUM(Wochen!D38:BD38)</f>
        <v>7796</v>
      </c>
      <c r="NL51" s="87">
        <f>SUM(Wochen!D38:BC38)</f>
        <v>7796</v>
      </c>
      <c r="NM51" s="87">
        <f>SUM(E51:NE51)</f>
        <v>7795.9999999999945</v>
      </c>
      <c r="NN51" s="87">
        <f t="shared" ref="NN51:NN66" si="569">+NM51-NL51</f>
        <v>0</v>
      </c>
    </row>
    <row r="52" spans="1:378">
      <c r="A52" s="28" t="str">
        <f>Wochen!C39</f>
        <v>30-35</v>
      </c>
      <c r="B52" s="87">
        <f t="shared" ref="B52:B65" si="570">ND70</f>
        <v>6.2004074630066475</v>
      </c>
      <c r="C52" s="87">
        <f t="shared" ref="C52:C65" si="571">NE70</f>
        <v>6.5429980699120742</v>
      </c>
      <c r="D52" s="87">
        <f t="shared" ref="D52:D65" si="572">NF70</f>
        <v>6.6539781256701689</v>
      </c>
      <c r="E52" s="87">
        <f>E$8/Wochen!$D$37*Wochen!$D39</f>
        <v>7.8536345776031435</v>
      </c>
      <c r="F52" s="87">
        <f>F$8/Wochen!$D$37*Wochen!$D39</f>
        <v>8.1335952848722979</v>
      </c>
      <c r="G52" s="87">
        <f>G$8/Wochen!$D$37*Wochen!$D39</f>
        <v>8.4577603143418472</v>
      </c>
      <c r="H52" s="87">
        <f>H$8/Wochen!$D$37*Wochen!$D39</f>
        <v>8.44302554027505</v>
      </c>
      <c r="I52" s="87">
        <f>I$8/Wochen!$D$37*Wochen!$D39</f>
        <v>8.4724950884086443</v>
      </c>
      <c r="J52" s="87">
        <f>J$8/Wochen!$D$37*Wochen!$D39</f>
        <v>8.1424361493123776</v>
      </c>
      <c r="K52" s="87">
        <f>K$8/Wochen!$D$37*Wochen!$D39</f>
        <v>7.4970530451866413</v>
      </c>
      <c r="L52" s="87">
        <f>L$8/Wochen!$E$37*Wochen!$E39</f>
        <v>9.3497069792221623</v>
      </c>
      <c r="M52" s="87">
        <f>M$8/Wochen!$E$37*Wochen!$E39</f>
        <v>9.1035695258391058</v>
      </c>
      <c r="N52" s="87">
        <f>N$8/Wochen!$E$37*Wochen!$E39</f>
        <v>9.8630793819925415</v>
      </c>
      <c r="O52" s="87">
        <f>O$8/Wochen!$E$37*Wochen!$E39</f>
        <v>9.5114544485881733</v>
      </c>
      <c r="P52" s="87">
        <f>P$8/Wochen!$E$37*Wochen!$E39</f>
        <v>9.6028769312733093</v>
      </c>
      <c r="Q52" s="87">
        <f>Q$8/Wochen!$E$37*Wochen!$E39</f>
        <v>9.4200319659030374</v>
      </c>
      <c r="R52" s="87">
        <f>R$8/Wochen!$E$37*Wochen!$E39</f>
        <v>9.149280767181672</v>
      </c>
      <c r="S52" s="87">
        <f>S$8/Wochen!$F$37*Wochen!$F39</f>
        <v>7.3202689320894363</v>
      </c>
      <c r="T52" s="87">
        <f>T$8/Wochen!$F$37*Wochen!$F39</f>
        <v>7.572783655600146</v>
      </c>
      <c r="U52" s="87">
        <f>U$8/Wochen!$F$37*Wochen!$F39</f>
        <v>7.2591337885026315</v>
      </c>
      <c r="V52" s="87">
        <f>V$8/Wochen!$F$37*Wochen!$F39</f>
        <v>7.5249387606191691</v>
      </c>
      <c r="W52" s="87">
        <f>W$8/Wochen!$F$37*Wochen!$F39</f>
        <v>7.450513368426539</v>
      </c>
      <c r="X52" s="87">
        <f>X$8/Wochen!$F$37*Wochen!$F39</f>
        <v>7.0305415124824098</v>
      </c>
      <c r="Y52" s="87">
        <f>Y$8/Wochen!$F$37*Wochen!$F39</f>
        <v>6.8418199822796693</v>
      </c>
      <c r="Z52" s="87">
        <f>Z$8/Wochen!$G$37*Wochen!$G39</f>
        <v>6.3414532366595386</v>
      </c>
      <c r="AA52" s="87">
        <f>AA$8/Wochen!$G$37*Wochen!$G39</f>
        <v>6.3368629701111052</v>
      </c>
      <c r="AB52" s="87">
        <f>AB$8/Wochen!$G$37*Wochen!$G39</f>
        <v>6.4630953001930003</v>
      </c>
      <c r="AC52" s="87">
        <f>AC$8/Wochen!$G$37*Wochen!$G39</f>
        <v>6.417192634708675</v>
      </c>
      <c r="AD52" s="87">
        <f>AD$8/Wochen!$G$37*Wochen!$G39</f>
        <v>6.4355537009024051</v>
      </c>
      <c r="AE52" s="87">
        <f>AE$8/Wochen!$G$37*Wochen!$G39</f>
        <v>6.0591518439309375</v>
      </c>
      <c r="AF52" s="87">
        <f>AF$8/Wochen!$G$37*Wochen!$G39</f>
        <v>5.9466903134943401</v>
      </c>
      <c r="AG52" s="87">
        <f>AG$8/Wochen!$H$37*Wochen!$H39</f>
        <v>6.8136823806115139</v>
      </c>
      <c r="AH52" s="87">
        <f>AH$8/Wochen!$H$37*Wochen!$H39</f>
        <v>6.4161979752530938</v>
      </c>
      <c r="AI52" s="87">
        <f>AI$8/Wochen!$H$37*Wochen!$H39</f>
        <v>6.7689947847428167</v>
      </c>
      <c r="AJ52" s="87">
        <f>AJ$8/Wochen!$H$37*Wochen!$H39</f>
        <v>6.6466918907863786</v>
      </c>
      <c r="AK52" s="87">
        <f>AK$8/Wochen!$H$37*Wochen!$H39</f>
        <v>6.6114122098374066</v>
      </c>
      <c r="AL52" s="87">
        <f>AL$8/Wochen!$H$37*Wochen!$H39</f>
        <v>6.5008692095306264</v>
      </c>
      <c r="AM52" s="87">
        <f>AM$8/Wochen!$H$37*Wochen!$H39</f>
        <v>6.2421515492381632</v>
      </c>
      <c r="AN52" s="87">
        <f>AN$8/Wochen!$I$37*Wochen!$I39</f>
        <v>8.3274419994025699</v>
      </c>
      <c r="AO52" s="87">
        <f>AO$8/Wochen!$I$37*Wochen!$I39</f>
        <v>8.1776361644926823</v>
      </c>
      <c r="AP52" s="87">
        <f>AP$8/Wochen!$I$37*Wochen!$I39</f>
        <v>8.7621726575724388</v>
      </c>
      <c r="AQ52" s="87">
        <f>AQ$8/Wochen!$I$37*Wochen!$I39</f>
        <v>8.4801852036244156</v>
      </c>
      <c r="AR52" s="87">
        <f>AR$8/Wochen!$I$37*Wochen!$I39</f>
        <v>8.4331872946330773</v>
      </c>
      <c r="AS52" s="87">
        <f>AS$8/Wochen!$I$37*Wochen!$I39</f>
        <v>8.4361246639450354</v>
      </c>
      <c r="AT52" s="87">
        <f>AT$8/Wochen!$I$37*Wochen!$I39</f>
        <v>8.3832520163297826</v>
      </c>
      <c r="AU52" s="87">
        <f>AU$8/Wochen!$J$37*Wochen!$J39</f>
        <v>7.7942975439917186</v>
      </c>
      <c r="AV52" s="87">
        <f>AV$8/Wochen!$J$37*Wochen!$J39</f>
        <v>7.8693422414604308</v>
      </c>
      <c r="AW52" s="87">
        <f>AW$8/Wochen!$J$37*Wochen!$J39</f>
        <v>7.6726733791286357</v>
      </c>
      <c r="AX52" s="87">
        <f>AX$8/Wochen!$J$37*Wochen!$J39</f>
        <v>7.8434647595746689</v>
      </c>
      <c r="AY52" s="87">
        <f>AY$8/Wochen!$J$37*Wochen!$J39</f>
        <v>8.034958125529311</v>
      </c>
      <c r="AZ52" s="87">
        <f>AZ$8/Wochen!$J$37*Wochen!$J39</f>
        <v>7.7632445657288045</v>
      </c>
      <c r="BA52" s="87">
        <f>BA$8/Wochen!$J$37*Wochen!$J39</f>
        <v>8.0220193845864305</v>
      </c>
      <c r="BB52" s="87">
        <f>BB$8/Wochen!$K$37*Wochen!$K39</f>
        <v>6.1536176162181055</v>
      </c>
      <c r="BC52" s="87">
        <f>BC$8/Wochen!$K$37*Wochen!$K39</f>
        <v>6.2228241873470811</v>
      </c>
      <c r="BD52" s="87">
        <f>BD$8/Wochen!$K$37*Wochen!$K39</f>
        <v>6.3131772107654669</v>
      </c>
      <c r="BE52" s="87">
        <f>BE$8/Wochen!$K$37*Wochen!$K39</f>
        <v>6.3266340440405449</v>
      </c>
      <c r="BF52" s="87">
        <f>BF$8/Wochen!$K$37*Wochen!$K39</f>
        <v>6.4938832576022367</v>
      </c>
      <c r="BG52" s="87">
        <f>BG$8/Wochen!$K$37*Wochen!$K39</f>
        <v>6.284341139461727</v>
      </c>
      <c r="BH52" s="87">
        <f>BH$8/Wochen!$K$37*Wochen!$K39</f>
        <v>6.2055225445648379</v>
      </c>
      <c r="BI52" s="87">
        <f>BI$8/Wochen!$L$37*Wochen!$L39</f>
        <v>7.8522028588212249</v>
      </c>
      <c r="BJ52" s="87">
        <f>BJ$8/Wochen!$L$37*Wochen!$L39</f>
        <v>7.8794595653025254</v>
      </c>
      <c r="BK52" s="87">
        <f>BK$8/Wochen!$L$37*Wochen!$L39</f>
        <v>8.1542980223223029</v>
      </c>
      <c r="BL52" s="87"/>
      <c r="BM52" s="87">
        <f>BM$8/Wochen!$L$37*Wochen!$L39</f>
        <v>8.4336792637556304</v>
      </c>
      <c r="BN52" s="87">
        <f>BN$8/Wochen!$L$37*Wochen!$L39</f>
        <v>8.4109653416878789</v>
      </c>
      <c r="BO52" s="87">
        <f>BO$8/Wochen!$L$37*Wochen!$L39</f>
        <v>8.7743880947718829</v>
      </c>
      <c r="BP52" s="87">
        <f>BP$8/Wochen!$L$37*Wochen!$L39</f>
        <v>8.4950068533385554</v>
      </c>
      <c r="BQ52" s="87">
        <f>BQ$8/Wochen!$M$37*Wochen!$M39</f>
        <v>8.9573888038241787</v>
      </c>
      <c r="BR52" s="87">
        <f>BR$8/Wochen!$M$37*Wochen!$M39</f>
        <v>8.8412070060126222</v>
      </c>
      <c r="BS52" s="87">
        <f>BS$8/Wochen!$M$37*Wochen!$M39</f>
        <v>8.8412070060126222</v>
      </c>
      <c r="BT52" s="87">
        <f>BT$8/Wochen!$M$37*Wochen!$M39</f>
        <v>8.4789931657765987</v>
      </c>
      <c r="BU52" s="87">
        <f>BU$8/Wochen!$M$37*Wochen!$M39</f>
        <v>8.8298166336781563</v>
      </c>
      <c r="BV52" s="87">
        <f>BV$8/Wochen!$M$37*Wochen!$M39</f>
        <v>8.5405011763827154</v>
      </c>
      <c r="BW52" s="87">
        <f>BW$8/Wochen!$M$37*Wochen!$M39</f>
        <v>8.5108862083131047</v>
      </c>
      <c r="BX52" s="87">
        <f>BX$8/Wochen!$N$37*Wochen!$N39</f>
        <v>9.2048390403936846</v>
      </c>
      <c r="BY52" s="87">
        <f>BY$8/Wochen!$N$37*Wochen!$N39</f>
        <v>8.8209965142505631</v>
      </c>
      <c r="BZ52" s="87">
        <f>BZ$8/Wochen!$N$37*Wochen!$N39</f>
        <v>8.6659831863850734</v>
      </c>
      <c r="CA52" s="87">
        <f>CA$8/Wochen!$N$37*Wochen!$N39</f>
        <v>8.5970883740004105</v>
      </c>
      <c r="CB52" s="87">
        <f>CB$8/Wochen!$N$37*Wochen!$N39</f>
        <v>8.670904244412549</v>
      </c>
      <c r="CC52" s="87">
        <f>CC$8/Wochen!$N$37*Wochen!$N39</f>
        <v>8.1074431002665577</v>
      </c>
      <c r="CD52" s="87">
        <f>CD$8/Wochen!$N$37*Wochen!$N39</f>
        <v>7.9327455402911635</v>
      </c>
      <c r="CE52" s="87">
        <f>CE$8/Wochen!$O$37*Wochen!$O39</f>
        <v>5.9492031435219745</v>
      </c>
      <c r="CF52" s="87">
        <f>CF$8/Wochen!$O$37*Wochen!$O39</f>
        <v>5.9564033893840271</v>
      </c>
      <c r="CG52" s="87">
        <f>CG$8/Wochen!$O$37*Wochen!$O39</f>
        <v>5.9762040655046755</v>
      </c>
      <c r="CH52" s="87">
        <f>CH$8/Wochen!$O$37*Wochen!$O39</f>
        <v>5.8844009307634897</v>
      </c>
      <c r="CI52" s="87">
        <f>CI$8/Wochen!$O$37*Wochen!$O39</f>
        <v>6.0986082451595909</v>
      </c>
      <c r="CJ52" s="87">
        <f>CJ$8/Wochen!$O$37*Wochen!$O39</f>
        <v>5.8483997014532205</v>
      </c>
      <c r="CK52" s="87">
        <f>CK$8/Wochen!$O$37*Wochen!$O39</f>
        <v>5.2867805242130217</v>
      </c>
      <c r="CL52" s="87">
        <f>CL$8/Wochen!$P$37*Wochen!$P39</f>
        <v>7.2330431455084661</v>
      </c>
      <c r="CM52" s="87">
        <f>CM$8/Wochen!$P$37*Wochen!$P39</f>
        <v>7.1697598775471159</v>
      </c>
      <c r="CN52" s="87">
        <f>CN$8/Wochen!$P$37*Wochen!$P39</f>
        <v>7.4814885678752514</v>
      </c>
      <c r="CO52" s="87">
        <f>CO$8/Wochen!$P$37*Wochen!$P39</f>
        <v>7.0080359705347748</v>
      </c>
      <c r="CP52" s="87">
        <f>CP$8/Wochen!$P$37*Wochen!$P39</f>
        <v>6.8017793934755568</v>
      </c>
      <c r="CQ52" s="87">
        <f>CQ$8/Wochen!$P$37*Wochen!$P39</f>
        <v>6.8369367645651966</v>
      </c>
      <c r="CR52" s="87">
        <f>CR$8/Wochen!$P$37*Wochen!$P39</f>
        <v>6.4689562804936385</v>
      </c>
      <c r="CS52" s="87">
        <f>CS$8/Wochen!$Q$37*Wochen!$Q39</f>
        <v>7.0221079948098613</v>
      </c>
      <c r="CT52" s="87">
        <f>CT$8/Wochen!$Q$37*Wochen!$Q39</f>
        <v>7.6405828925042423</v>
      </c>
      <c r="CU52" s="87">
        <f>CU$8/Wochen!$Q$37*Wochen!$Q39</f>
        <v>7.627857071564029</v>
      </c>
      <c r="CV52" s="87">
        <f>CV$8/Wochen!$Q$37*Wochen!$Q39</f>
        <v>7.40388262301627</v>
      </c>
      <c r="CW52" s="87">
        <f>CW$8/Wochen!$Q$37*Wochen!$Q39</f>
        <v>7.0857370995109292</v>
      </c>
      <c r="CX52" s="87">
        <f>CX$8/Wochen!$Q$37*Wochen!$Q39</f>
        <v>7.0933725920750579</v>
      </c>
      <c r="CY52" s="87">
        <f>CY$8/Wochen!$Q$37*Wochen!$Q39</f>
        <v>7.126459726519613</v>
      </c>
      <c r="CZ52" s="87">
        <f>CZ$8/Wochen!$R$37*Wochen!$R39</f>
        <v>7.0378293764675188</v>
      </c>
      <c r="DA52" s="87">
        <f>DA$8/Wochen!$R$37*Wochen!$R39</f>
        <v>7.3083224628228542</v>
      </c>
      <c r="DB52" s="87">
        <f>DB$8/Wochen!$R$37*Wochen!$R39</f>
        <v>6.9626924080354815</v>
      </c>
      <c r="DC52" s="87">
        <f>DC$8/Wochen!$R$37*Wochen!$R39</f>
        <v>7.0102791547091048</v>
      </c>
      <c r="DD52" s="87">
        <f>DD$8/Wochen!$R$37*Wochen!$R39</f>
        <v>6.8524915210018253</v>
      </c>
      <c r="DE52" s="87">
        <f>DE$8/Wochen!$R$37*Wochen!$R39</f>
        <v>6.4567701539264277</v>
      </c>
      <c r="DF52" s="87">
        <f>DF$8/Wochen!$R$37*Wochen!$R39</f>
        <v>6.3716149230367858</v>
      </c>
      <c r="DG52" s="87">
        <f>DG$8/Wochen!$S$37*Wochen!$S39</f>
        <v>7.3699421965317926</v>
      </c>
      <c r="DH52" s="87">
        <f>DH$8/Wochen!$S$37*Wochen!$S39</f>
        <v>7.437972432192085</v>
      </c>
      <c r="DI52" s="87">
        <f>DI$8/Wochen!$S$37*Wochen!$S39</f>
        <v>7.2055357936860833</v>
      </c>
      <c r="DJ52" s="87">
        <f>DJ$8/Wochen!$S$37*Wochen!$S39</f>
        <v>7.2197087594486442</v>
      </c>
      <c r="DK52" s="87">
        <f>DK$8/Wochen!$S$37*Wochen!$S39</f>
        <v>7.6420631391729659</v>
      </c>
      <c r="DL52" s="87">
        <f>DL$8/Wochen!$S$37*Wochen!$S39</f>
        <v>7.0269564250778114</v>
      </c>
      <c r="DM52" s="87">
        <f>DM$8/Wochen!$S$37*Wochen!$S39</f>
        <v>7.0978212538906176</v>
      </c>
      <c r="DN52" s="87">
        <f>DN$8/Wochen!$T$37*Wochen!$T39</f>
        <v>7.2010764640496108</v>
      </c>
      <c r="DO52" s="87">
        <f>DO$8/Wochen!$T$37*Wochen!$T39</f>
        <v>7.1953431229158138</v>
      </c>
      <c r="DP52" s="87">
        <f>DP$8/Wochen!$T$37*Wochen!$T39</f>
        <v>7.1896097817820159</v>
      </c>
      <c r="DQ52" s="87">
        <f>DQ$8/Wochen!$T$37*Wochen!$T39</f>
        <v>6.7911425729830919</v>
      </c>
      <c r="DR52" s="87">
        <f>DR$8/Wochen!$T$37*Wochen!$T39</f>
        <v>6.8226759492189784</v>
      </c>
      <c r="DS52" s="87">
        <f>DS$8/Wochen!$T$37*Wochen!$T39</f>
        <v>7.1265430293102439</v>
      </c>
      <c r="DT52" s="87">
        <f>DT$8/Wochen!$T$37*Wochen!$T39</f>
        <v>6.6736090797402445</v>
      </c>
      <c r="DU52" s="87">
        <f>DU$8/Wochen!$U$37*Wochen!$U39</f>
        <v>5.9348382869736138</v>
      </c>
      <c r="DV52" s="87">
        <f>DV$8/Wochen!$U$37*Wochen!$U39</f>
        <v>5.8585978914765624</v>
      </c>
      <c r="DW52" s="87">
        <f>DW$8/Wochen!$U$37*Wochen!$U39</f>
        <v>5.7156471499195902</v>
      </c>
      <c r="DX52" s="87">
        <f>DX$8/Wochen!$U$37*Wochen!$U39</f>
        <v>5.69896956340461</v>
      </c>
      <c r="DY52" s="87">
        <f>DY$8/Wochen!$U$37*Wochen!$U39</f>
        <v>5.7108821252010245</v>
      </c>
      <c r="DZ52" s="87">
        <f>DZ$8/Wochen!$U$37*Wochen!$U39</f>
        <v>5.846685329680148</v>
      </c>
      <c r="EA52" s="87">
        <f>EA$8/Wochen!$U$37*Wochen!$U39</f>
        <v>5.234379653344452</v>
      </c>
      <c r="EB52" s="87">
        <f>EB$8/Wochen!$V$37*Wochen!$V39</f>
        <v>5.9052594914663876</v>
      </c>
      <c r="EC52" s="87">
        <f>EC$8/Wochen!$V$37*Wochen!$V39</f>
        <v>6.2758620689655178</v>
      </c>
      <c r="ED52" s="87">
        <f>ED$8/Wochen!$V$37*Wochen!$V39</f>
        <v>6.4514106583072097</v>
      </c>
      <c r="EE52" s="87">
        <f>EE$8/Wochen!$V$37*Wochen!$V39</f>
        <v>6.0125391849529786</v>
      </c>
      <c r="EF52" s="87">
        <f>EF$8/Wochen!$V$37*Wochen!$V39</f>
        <v>5.8199233716475094</v>
      </c>
      <c r="EG52" s="87">
        <f>EG$8/Wochen!$V$37*Wochen!$V39</f>
        <v>5.8662486938349012</v>
      </c>
      <c r="EH52" s="87">
        <f>EH$8/Wochen!$V$37*Wochen!$V39</f>
        <v>5.6687565308254966</v>
      </c>
      <c r="EI52" s="87">
        <f>EI$8/Wochen!$W$37*Wochen!$W39</f>
        <v>6.7767467248908302</v>
      </c>
      <c r="EJ52" s="87">
        <f>EJ$8/Wochen!$W$37*Wochen!$W39</f>
        <v>6.7767467248908302</v>
      </c>
      <c r="EK52" s="87">
        <f>EK$8/Wochen!$W$37*Wochen!$W39</f>
        <v>6.4001091703056767</v>
      </c>
      <c r="EL52" s="87">
        <f>EL$8/Wochen!$W$37*Wochen!$W39</f>
        <v>6.4465065502183405</v>
      </c>
      <c r="EM52" s="87">
        <f>EM$8/Wochen!$W$37*Wochen!$W39</f>
        <v>6.2008733624454146</v>
      </c>
      <c r="EN52" s="87">
        <f>EN$8/Wochen!$W$37*Wochen!$W39</f>
        <v>6.4492358078602621</v>
      </c>
      <c r="EO52" s="87">
        <f>EO$8/Wochen!$W$37*Wochen!$W39</f>
        <v>5.9497816593886466</v>
      </c>
      <c r="EP52" s="87">
        <f>EP$8/Wochen!$X$37*Wochen!$X39</f>
        <v>8.7291225095379392</v>
      </c>
      <c r="EQ52" s="87">
        <f>EQ$8/Wochen!$X$37*Wochen!$X39</f>
        <v>9.4725367891963916</v>
      </c>
      <c r="ER52" s="87">
        <f>ER$8/Wochen!$X$37*Wochen!$X39</f>
        <v>9.8402470780597096</v>
      </c>
      <c r="ES52" s="87">
        <f>ES$8/Wochen!$X$37*Wochen!$X39</f>
        <v>9.3766123660146548</v>
      </c>
      <c r="ET52" s="87">
        <f>ET$8/Wochen!$X$37*Wochen!$X39</f>
        <v>9.9041966935141996</v>
      </c>
      <c r="EU52" s="87">
        <f>EU$8/Wochen!$X$37*Wochen!$X39</f>
        <v>9.4365651305032401</v>
      </c>
      <c r="EV52" s="87">
        <f>EV$8/Wochen!$X$37*Wochen!$X39</f>
        <v>9.2407194331738634</v>
      </c>
      <c r="EW52" s="87">
        <f>EW$8/Wochen!$Y$37*Wochen!$Y39</f>
        <v>9.3769587417101938</v>
      </c>
      <c r="EX52" s="87">
        <f>EX$8/Wochen!$Y$37*Wochen!$Y39</f>
        <v>9.4606490991255345</v>
      </c>
      <c r="EY52" s="87">
        <f>EY$8/Wochen!$Y$37*Wochen!$Y39</f>
        <v>9.2677974059510539</v>
      </c>
      <c r="EZ52" s="87">
        <f>EZ$8/Wochen!$Y$37*Wochen!$Y39</f>
        <v>8.7292681495392923</v>
      </c>
      <c r="FA52" s="87">
        <f>FA$8/Wochen!$Y$37*Wochen!$Y39</f>
        <v>8.9221198427137747</v>
      </c>
      <c r="FB52" s="87">
        <f>FB$8/Wochen!$Y$37*Wochen!$Y39</f>
        <v>8.3544808967662423</v>
      </c>
      <c r="FC52" s="87">
        <f>FC$8/Wochen!$Y$37*Wochen!$Y39</f>
        <v>7.8887258641939075</v>
      </c>
      <c r="FD52" s="87">
        <f>FD$8/Wochen!$Z$37*Wochen!$Z39</f>
        <v>6.9070240516931918</v>
      </c>
      <c r="FE52" s="87">
        <f>FE$8/Wochen!$Z$37*Wochen!$Z39</f>
        <v>7.1268996051214559</v>
      </c>
      <c r="FF52" s="87">
        <f>FF$8/Wochen!$Z$37*Wochen!$Z39</f>
        <v>6.9128873997846112</v>
      </c>
      <c r="FG52" s="87">
        <f>FG$8/Wochen!$Z$37*Wochen!$Z39</f>
        <v>7.0389493837501496</v>
      </c>
      <c r="FH52" s="87">
        <f>FH$8/Wochen!$Z$37*Wochen!$Z39</f>
        <v>7.2734833074069636</v>
      </c>
      <c r="FI52" s="87">
        <f>FI$8/Wochen!$Z$37*Wochen!$Z39</f>
        <v>6.9568625104702644</v>
      </c>
      <c r="FJ52" s="87">
        <f>FJ$8/Wochen!$Z$37*Wochen!$Z39</f>
        <v>6.7838937417733636</v>
      </c>
      <c r="FK52" s="87">
        <f>FK$8/Wochen!$AA$37*Wochen!$AA39</f>
        <v>7.4348607367475301</v>
      </c>
      <c r="FL52" s="87">
        <f>FL$8/Wochen!$AA$37*Wochen!$AA39</f>
        <v>7.0465922217943771</v>
      </c>
      <c r="FM52" s="87">
        <f>FM$8/Wochen!$AA$37*Wochen!$AA39</f>
        <v>6.9888332691567188</v>
      </c>
      <c r="FN52" s="87">
        <f>FN$8/Wochen!$AA$37*Wochen!$AA39</f>
        <v>7.0979335130278525</v>
      </c>
      <c r="FO52" s="87">
        <f>FO$8/Wochen!$AA$37*Wochen!$AA39</f>
        <v>7.2680015402387372</v>
      </c>
      <c r="FP52" s="87">
        <f>FP$8/Wochen!$AA$37*Wochen!$AA39</f>
        <v>7.4027724297266078</v>
      </c>
      <c r="FQ52" s="87">
        <f>FQ$8/Wochen!$AA$37*Wochen!$AA39</f>
        <v>6.7610062893081757</v>
      </c>
      <c r="FR52" s="87">
        <f>FR$8/Wochen!$AB$37*Wochen!$AB39</f>
        <v>5.5953417913273995</v>
      </c>
      <c r="FS52" s="87">
        <f>FS$8/Wochen!$AB$37*Wochen!$AB39</f>
        <v>5.7430410907025182</v>
      </c>
      <c r="FT52" s="87">
        <f>FT$8/Wochen!$AB$37*Wochen!$AB39</f>
        <v>5.7799659155462981</v>
      </c>
      <c r="FU52" s="87">
        <f>FU$8/Wochen!$AB$37*Wochen!$AB39</f>
        <v>5.932588524900587</v>
      </c>
      <c r="FV52" s="87">
        <f>FV$8/Wochen!$AB$37*Wochen!$AB39</f>
        <v>5.3934860821814059</v>
      </c>
      <c r="FW52" s="87">
        <f>FW$8/Wochen!$AB$37*Wochen!$AB39</f>
        <v>5.2137852679416774</v>
      </c>
      <c r="FX52" s="87">
        <f>FX$8/Wochen!$AB$37*Wochen!$AB39</f>
        <v>5.3417913274001139</v>
      </c>
      <c r="FY52" s="87">
        <f>FY$8/Wochen!$AC$37*Wochen!$AC39</f>
        <v>7.4178888285352169</v>
      </c>
      <c r="FZ52" s="87">
        <f>FZ$8/Wochen!$AC$37*Wochen!$AC39</f>
        <v>7.5362423803488445</v>
      </c>
      <c r="GA52" s="87">
        <f>GA$8/Wochen!$AC$37*Wochen!$AC39</f>
        <v>7.2835415535035306</v>
      </c>
      <c r="GB52" s="87">
        <f>GB$8/Wochen!$AC$37*Wochen!$AC39</f>
        <v>7.8113344196994383</v>
      </c>
      <c r="GC52" s="87">
        <f>GC$8/Wochen!$AC$37*Wochen!$AC39</f>
        <v>7.9328867161566778</v>
      </c>
      <c r="GD52" s="87">
        <f>GD$8/Wochen!$AC$37*Wochen!$AC39</f>
        <v>7.673788400024141</v>
      </c>
      <c r="GE52" s="87">
        <f>GE$8/Wochen!$AC$37*Wochen!$AC39</f>
        <v>7.3443177017321499</v>
      </c>
      <c r="GF52" s="87">
        <f>GF$8/Wochen!$AD$37*Wochen!$AD39</f>
        <v>7.3754662495487908</v>
      </c>
      <c r="GG52" s="87">
        <f>GG$8/Wochen!$AD$37*Wochen!$AD39</f>
        <v>8.0637107447960528</v>
      </c>
      <c r="GH52" s="87">
        <f>GH$8/Wochen!$AD$37*Wochen!$AD39</f>
        <v>8.0173865960774879</v>
      </c>
      <c r="GI52" s="87">
        <f>GI$8/Wochen!$AD$37*Wochen!$AD39</f>
        <v>8.5203344964504879</v>
      </c>
      <c r="GJ52" s="87">
        <f>GJ$8/Wochen!$AD$37*Wochen!$AD39</f>
        <v>8.0339309349055466</v>
      </c>
      <c r="GK52" s="87">
        <f>GK$8/Wochen!$AD$37*Wochen!$AD39</f>
        <v>7.4747322825171452</v>
      </c>
      <c r="GL52" s="87">
        <f>GL$8/Wochen!$AD$37*Wochen!$AD39</f>
        <v>7.5144386957044889</v>
      </c>
      <c r="GM52" s="87">
        <f>GM$8/Wochen!$AE$37*Wochen!$AE39</f>
        <v>7.8527069072806466</v>
      </c>
      <c r="GN52" s="87">
        <f>GN$8/Wochen!$AE$37*Wochen!$AE39</f>
        <v>7.6416303671437458</v>
      </c>
      <c r="GO52" s="87">
        <f>GO$8/Wochen!$AE$37*Wochen!$AE39</f>
        <v>7.4866210329807092</v>
      </c>
      <c r="GP52" s="87">
        <f>GP$8/Wochen!$AE$37*Wochen!$AE39</f>
        <v>7.9285625388923462</v>
      </c>
      <c r="GQ52" s="87">
        <f>GQ$8/Wochen!$AE$37*Wochen!$AE39</f>
        <v>7.5921593030491605</v>
      </c>
      <c r="GR52" s="87">
        <f>GR$8/Wochen!$AE$37*Wochen!$AE39</f>
        <v>7.2293714996888614</v>
      </c>
      <c r="GS52" s="87">
        <f>GS$8/Wochen!$AE$37*Wochen!$AE39</f>
        <v>7.2689483509645303</v>
      </c>
      <c r="GT52" s="87">
        <f>GT$8/Wochen!$AF$37*Wochen!$AF39</f>
        <v>6.459585678361873</v>
      </c>
      <c r="GU52" s="87">
        <f>GU$8/Wochen!$AF$37*Wochen!$AF39</f>
        <v>6.5517902047658962</v>
      </c>
      <c r="GV52" s="87">
        <f>GV$8/Wochen!$AF$37*Wochen!$AF39</f>
        <v>6.1856065141899172</v>
      </c>
      <c r="GW52" s="87">
        <f>GW$8/Wochen!$AF$37*Wochen!$AF39</f>
        <v>6.1698000239492279</v>
      </c>
      <c r="GX52" s="87">
        <f>GX$8/Wochen!$AF$37*Wochen!$AF39</f>
        <v>6.4622200934019887</v>
      </c>
      <c r="GY52" s="87">
        <f>GY$8/Wochen!$AF$37*Wochen!$AF39</f>
        <v>6.196144174350378</v>
      </c>
      <c r="GZ52" s="87">
        <f>GZ$8/Wochen!$AF$37*Wochen!$AF39</f>
        <v>5.9748533109807207</v>
      </c>
      <c r="HA52" s="87">
        <f>HA$8/Wochen!$AG$37*Wochen!$AG39</f>
        <v>9.7832061068702281</v>
      </c>
      <c r="HB52" s="87">
        <f>HB$8/Wochen!$AG$37*Wochen!$AG39</f>
        <v>9.5083969465648845</v>
      </c>
      <c r="HC52" s="87">
        <f>HC$8/Wochen!$AG$37*Wochen!$AG39</f>
        <v>9.9127589967284635</v>
      </c>
      <c r="HD52" s="87">
        <f>HD$8/Wochen!$AG$37*Wochen!$AG39</f>
        <v>10.497709923664122</v>
      </c>
      <c r="HE52" s="87">
        <f>HE$8/Wochen!$AG$37*Wochen!$AG39</f>
        <v>11.149400218102508</v>
      </c>
      <c r="HF52" s="87">
        <f>HF$8/Wochen!$AG$37*Wochen!$AG39</f>
        <v>11.326063249727373</v>
      </c>
      <c r="HG52" s="87">
        <f>HG$8/Wochen!$AG$37*Wochen!$AG39</f>
        <v>9.8224645583424213</v>
      </c>
      <c r="HH52" s="87">
        <f>HH$8/Wochen!$AH$37*Wochen!$AH39</f>
        <v>6.9712827058072744</v>
      </c>
      <c r="HI52" s="87">
        <f>HI$8/Wochen!$AH$37*Wochen!$AH39</f>
        <v>7.2597319719208677</v>
      </c>
      <c r="HJ52" s="87">
        <f>HJ$8/Wochen!$AH$37*Wochen!$AH39</f>
        <v>7.6707083599234203</v>
      </c>
      <c r="HK52" s="87">
        <f>HK$8/Wochen!$AH$37*Wochen!$AH39</f>
        <v>7.3414167198468414</v>
      </c>
      <c r="HL52" s="87">
        <f>HL$8/Wochen!$AH$37*Wochen!$AH39</f>
        <v>7.7932354818123812</v>
      </c>
      <c r="HM52" s="87">
        <f>HM$8/Wochen!$AH$37*Wochen!$AH39</f>
        <v>7.8902361199744728</v>
      </c>
      <c r="HN52" s="87">
        <f>HN$8/Wochen!$AH$37*Wochen!$AH39</f>
        <v>7.0733886407147413</v>
      </c>
      <c r="HO52" s="87">
        <f>HO$8/Wochen!$AI$37*Wochen!$AI39</f>
        <v>8.429483710358264</v>
      </c>
      <c r="HP52" s="87">
        <f>HP$8/Wochen!$AI$37*Wochen!$AI39</f>
        <v>9.3451672258902487</v>
      </c>
      <c r="HQ52" s="87">
        <f>HQ$8/Wochen!$AI$37*Wochen!$AI39</f>
        <v>9.6244182270808523</v>
      </c>
      <c r="HR52" s="87">
        <f>HR$8/Wochen!$AI$37*Wochen!$AI39</f>
        <v>9.4036151098603735</v>
      </c>
      <c r="HS52" s="87">
        <f>HS$8/Wochen!$AI$37*Wochen!$AI39</f>
        <v>8.4067539777032145</v>
      </c>
      <c r="HT52" s="87">
        <f>HT$8/Wochen!$AI$37*Wochen!$AI39</f>
        <v>7.5365299274813289</v>
      </c>
      <c r="HU52" s="87">
        <f>HU$8/Wochen!$AI$37*Wochen!$AI39</f>
        <v>7.2540318216257171</v>
      </c>
      <c r="HV52" s="87">
        <f>HV$8/Wochen!$AJ$37*Wochen!$AJ39</f>
        <v>7.418176435760806</v>
      </c>
      <c r="HW52" s="87">
        <f>HW$8/Wochen!$AJ$37*Wochen!$AJ39</f>
        <v>7.1135583185316751</v>
      </c>
      <c r="HX52" s="87">
        <f>HX$8/Wochen!$AJ$37*Wochen!$AJ39</f>
        <v>6.6928952042628778</v>
      </c>
      <c r="HY52" s="87">
        <f>HY$8/Wochen!$AJ$37*Wochen!$AJ39</f>
        <v>7.0584369449378324</v>
      </c>
      <c r="HZ52" s="87">
        <f>HZ$8/Wochen!$AJ$37*Wochen!$AJ39</f>
        <v>7.0584369449378324</v>
      </c>
      <c r="IA52" s="87">
        <f>IA$8/Wochen!$AJ$37*Wochen!$AJ39</f>
        <v>6.8843694493783305</v>
      </c>
      <c r="IB52" s="87">
        <f>IB$8/Wochen!$AJ$37*Wochen!$AJ39</f>
        <v>6.7741267021906459</v>
      </c>
      <c r="IC52" s="87">
        <f>IC$8/Wochen!$AK$37*Wochen!$AK39</f>
        <v>8.1380929448591388</v>
      </c>
      <c r="ID52" s="87">
        <f>ID$8/Wochen!$AK$37*Wochen!$AK39</f>
        <v>7.9361305080664586</v>
      </c>
      <c r="IE52" s="87">
        <f>IE$8/Wochen!$AK$37*Wochen!$AK39</f>
        <v>8.1712015410546606</v>
      </c>
      <c r="IF52" s="87">
        <f>IF$8/Wochen!$AK$37*Wochen!$AK39</f>
        <v>8.5254635203467366</v>
      </c>
      <c r="IG52" s="87">
        <f>IG$8/Wochen!$AK$37*Wochen!$AK39</f>
        <v>7.9791716831206356</v>
      </c>
      <c r="IH52" s="87">
        <f>IH$8/Wochen!$AK$37*Wochen!$AK39</f>
        <v>7.3236214784493132</v>
      </c>
      <c r="II52" s="87">
        <f>II$8/Wochen!$AK$37*Wochen!$AK39</f>
        <v>6.9263183241030584</v>
      </c>
      <c r="IJ52" s="87">
        <f>IJ$8/Wochen!$AL$37*Wochen!$AL39</f>
        <v>5.5028750000000004</v>
      </c>
      <c r="IK52" s="87">
        <f>IK$8/Wochen!$AL$37*Wochen!$AL39</f>
        <v>5.5954999999999995</v>
      </c>
      <c r="IL52" s="87">
        <f>IL$8/Wochen!$AL$37*Wochen!$AL39</f>
        <v>5.4886249999999999</v>
      </c>
      <c r="IM52" s="87">
        <f>IM$8/Wochen!$AL$37*Wochen!$AL39</f>
        <v>5.6524999999999999</v>
      </c>
      <c r="IN52" s="87">
        <f>IN$8/Wochen!$AL$37*Wochen!$AL39</f>
        <v>5.2962499999999997</v>
      </c>
      <c r="IO52" s="87">
        <f>IO$8/Wochen!$AL$37*Wochen!$AL39</f>
        <v>5.2178750000000003</v>
      </c>
      <c r="IP52" s="87">
        <f>IP$8/Wochen!$AL$37*Wochen!$AL39</f>
        <v>5.2463750000000005</v>
      </c>
      <c r="IQ52" s="87">
        <f>IQ$8/Wochen!$AM$37*Wochen!$AM39</f>
        <v>7.2366076876143994</v>
      </c>
      <c r="IR52" s="87">
        <f>IR$8/Wochen!$AM$37*Wochen!$AM39</f>
        <v>7.1077486272117145</v>
      </c>
      <c r="IS52" s="87">
        <f>IS$8/Wochen!$AM$37*Wochen!$AM39</f>
        <v>6.9876754118364852</v>
      </c>
      <c r="IT52" s="87">
        <f>IT$8/Wochen!$AM$37*Wochen!$AM39</f>
        <v>6.9671751067724221</v>
      </c>
      <c r="IU52" s="87">
        <f>IU$8/Wochen!$AM$37*Wochen!$AM39</f>
        <v>7.1106772422208664</v>
      </c>
      <c r="IV52" s="87">
        <f>IV$8/Wochen!$AM$37*Wochen!$AM39</f>
        <v>6.3053081147040881</v>
      </c>
      <c r="IW52" s="87">
        <f>IW$8/Wochen!$AM$37*Wochen!$AM39</f>
        <v>6.2848078096400251</v>
      </c>
      <c r="IX52" s="87">
        <f>IX$8/Wochen!$AN$37*Wochen!$AN39</f>
        <v>7.7004051068008845</v>
      </c>
      <c r="IY52" s="87">
        <f>IY$8/Wochen!$AN$37*Wochen!$AN39</f>
        <v>7.9772280874048613</v>
      </c>
      <c r="IZ52" s="87">
        <f>IZ$8/Wochen!$AN$37*Wochen!$AN39</f>
        <v>8.267554628038301</v>
      </c>
      <c r="JA52" s="87">
        <f>JA$8/Wochen!$AN$37*Wochen!$AN39</f>
        <v>8.0346182175300758</v>
      </c>
      <c r="JB52" s="87">
        <f>JB$8/Wochen!$AN$37*Wochen!$AN39</f>
        <v>8.1696538178246989</v>
      </c>
      <c r="JC52" s="87">
        <f>JC$8/Wochen!$AN$37*Wochen!$AN39</f>
        <v>7.3796955561011535</v>
      </c>
      <c r="JD52" s="87">
        <f>JD$8/Wochen!$AN$37*Wochen!$AN39</f>
        <v>7.470844586300025</v>
      </c>
      <c r="JE52" s="87">
        <f>JE$8/Wochen!$AO$37*Wochen!$AO39</f>
        <v>6.6360578944207553</v>
      </c>
      <c r="JF52" s="87">
        <f>JF$8/Wochen!$AO$37*Wochen!$AO39</f>
        <v>6.9888895561828113</v>
      </c>
      <c r="JG52" s="87">
        <f>JG$8/Wochen!$AO$37*Wochen!$AO39</f>
        <v>6.8844513843012427</v>
      </c>
      <c r="JH52" s="87">
        <f>JH$8/Wochen!$AO$37*Wochen!$AO39</f>
        <v>7.2062338598282381</v>
      </c>
      <c r="JI52" s="87">
        <f>JI$8/Wochen!$AO$37*Wochen!$AO39</f>
        <v>6.7461413728905173</v>
      </c>
      <c r="JJ52" s="87">
        <f>JJ$8/Wochen!$AO$37*Wochen!$AO39</f>
        <v>6.0771725421896585</v>
      </c>
      <c r="JK52" s="87">
        <f>JK$8/Wochen!$AO$37*Wochen!$AO39</f>
        <v>6.4610533901867759</v>
      </c>
      <c r="JL52" s="87">
        <f>JL$8/Wochen!$AP$37*Wochen!$AP39</f>
        <v>5.6366710501596851</v>
      </c>
      <c r="JM52" s="87">
        <f>JM$8/Wochen!$AP$37*Wochen!$AP39</f>
        <v>5.2703362765357884</v>
      </c>
      <c r="JN52" s="87">
        <f>JN$8/Wochen!$AP$37*Wochen!$AP39</f>
        <v>5.653766672928799</v>
      </c>
      <c r="JO52" s="87">
        <f>JO$8/Wochen!$AP$37*Wochen!$AP39</f>
        <v>5.7099380048844637</v>
      </c>
      <c r="JP52" s="87">
        <f>JP$8/Wochen!$AP$37*Wochen!$AP39</f>
        <v>5.7856471914334024</v>
      </c>
      <c r="JQ52" s="87">
        <f>JQ$8/Wochen!$AP$37*Wochen!$AP39</f>
        <v>5.4754837497651705</v>
      </c>
      <c r="JR52" s="87">
        <f>JR$8/Wochen!$AP$37*Wochen!$AP39</f>
        <v>5.4681570542926918</v>
      </c>
      <c r="JS52" s="87">
        <f>JS$8/Wochen!$AQ$37*Wochen!$AQ39</f>
        <v>6.5864516905306214</v>
      </c>
      <c r="JT52" s="87">
        <f>JT$8/Wochen!$AQ$37*Wochen!$AQ39</f>
        <v>6.6251955240043312</v>
      </c>
      <c r="JU52" s="87">
        <f>JU$8/Wochen!$AQ$37*Wochen!$AQ39</f>
        <v>6.2931055228011061</v>
      </c>
      <c r="JV52" s="87">
        <f>JV$8/Wochen!$AQ$37*Wochen!$AQ39</f>
        <v>6.6141258572975579</v>
      </c>
      <c r="JW52" s="87">
        <f>JW$8/Wochen!$AQ$37*Wochen!$AQ39</f>
        <v>6.738659607748767</v>
      </c>
      <c r="JX52" s="87">
        <f>JX$8/Wochen!$AQ$37*Wochen!$AQ39</f>
        <v>6.8244495247262664</v>
      </c>
      <c r="JY52" s="87">
        <f>JY$8/Wochen!$AQ$37*Wochen!$AQ39</f>
        <v>6.318012272891349</v>
      </c>
      <c r="JZ52" s="87">
        <f>JZ$8/Wochen!$AR$37*Wochen!$AR39</f>
        <v>6.19137291826046</v>
      </c>
      <c r="KA52" s="87">
        <f>KA$8/Wochen!$AR$37*Wochen!$AR39</f>
        <v>6.3396692755840647</v>
      </c>
      <c r="KB52" s="87">
        <f>KB$8/Wochen!$AR$37*Wochen!$AR39</f>
        <v>6.5541693638557055</v>
      </c>
      <c r="KC52" s="87">
        <f>KC$8/Wochen!$AR$37*Wochen!$AR39</f>
        <v>6.6865768257517804</v>
      </c>
      <c r="KD52" s="87">
        <f>KD$8/Wochen!$AR$37*Wochen!$AR39</f>
        <v>6.5012063790972752</v>
      </c>
      <c r="KE52" s="87">
        <f>KE$8/Wochen!$AR$37*Wochen!$AR39</f>
        <v>6.4429470958630022</v>
      </c>
      <c r="KF52" s="87">
        <f>KF$8/Wochen!$AR$37*Wochen!$AR39</f>
        <v>6.2840581415877121</v>
      </c>
      <c r="KG52" s="87">
        <f>KG$8/Wochen!$AS$37*Wochen!$AS39</f>
        <v>5.6797970033832765</v>
      </c>
      <c r="KH52" s="87">
        <f>KH$8/Wochen!$AS$37*Wochen!$AS39</f>
        <v>5.5351619139680999</v>
      </c>
      <c r="KI52" s="87">
        <f>KI$8/Wochen!$AS$37*Wochen!$AS39</f>
        <v>5.6086273562107305</v>
      </c>
      <c r="KJ52" s="87">
        <f>KJ$8/Wochen!$AS$37*Wochen!$AS39</f>
        <v>5.4226679555340747</v>
      </c>
      <c r="KK52" s="87">
        <f>KK$8/Wochen!$AS$37*Wochen!$AS39</f>
        <v>5.4708796520058005</v>
      </c>
      <c r="KL52" s="87">
        <f>KL$8/Wochen!$AS$37*Wochen!$AS39</f>
        <v>5.1747220879652014</v>
      </c>
      <c r="KM52" s="87">
        <f>KM$8/Wochen!$AS$37*Wochen!$AS39</f>
        <v>5.1081440309328174</v>
      </c>
      <c r="KN52" s="87">
        <f>KN$8/Wochen!$AT$37*Wochen!$AT39</f>
        <v>7.4975915221579958</v>
      </c>
      <c r="KO52" s="87">
        <f>KO$8/Wochen!$AT$37*Wochen!$AT39</f>
        <v>7.9810934489402703</v>
      </c>
      <c r="KP52" s="87">
        <f>KP$8/Wochen!$AT$37*Wochen!$AT39</f>
        <v>7.9976517341040472</v>
      </c>
      <c r="KQ52" s="87">
        <f>KQ$8/Wochen!$AT$37*Wochen!$AT39</f>
        <v>7.9380419075144504</v>
      </c>
      <c r="KR52" s="87">
        <f>KR$8/Wochen!$AT$37*Wochen!$AT39</f>
        <v>8.2162210982658959</v>
      </c>
      <c r="KS52" s="87">
        <f>KS$8/Wochen!$AT$37*Wochen!$AT39</f>
        <v>7.3452552986512529</v>
      </c>
      <c r="KT52" s="87">
        <f>KT$8/Wochen!$AT$37*Wochen!$AT39</f>
        <v>8.0241449903660875</v>
      </c>
      <c r="KU52" s="87">
        <f>KU$8/Wochen!$AU$37*Wochen!$AU39</f>
        <v>5.9588043799940813</v>
      </c>
      <c r="KV52" s="87">
        <f>KV$8/Wochen!$AU$37*Wochen!$AU39</f>
        <v>6.1129328203610536</v>
      </c>
      <c r="KW52" s="87">
        <f>KW$8/Wochen!$AU$37*Wochen!$AU39</f>
        <v>5.9861497484462856</v>
      </c>
      <c r="KX52" s="87">
        <f>KX$8/Wochen!$AU$37*Wochen!$AU39</f>
        <v>5.9612903225806448</v>
      </c>
      <c r="KY52" s="87">
        <f>KY$8/Wochen!$AU$37*Wochen!$AU39</f>
        <v>6.0955312222551044</v>
      </c>
      <c r="KZ52" s="87">
        <f>KZ$8/Wochen!$AU$37*Wochen!$AU39</f>
        <v>6.0408404853506958</v>
      </c>
      <c r="LA52" s="87">
        <f>LA$8/Wochen!$AU$37*Wochen!$AU39</f>
        <v>5.8444510210121345</v>
      </c>
      <c r="LB52" s="87">
        <f>LB$8/Wochen!$AV$37*Wochen!$AV39</f>
        <v>7.8803680981595097</v>
      </c>
      <c r="LC52" s="87">
        <f>LC$8/Wochen!$AV$37*Wochen!$AV39</f>
        <v>7.8036809815950923</v>
      </c>
      <c r="LD52" s="87">
        <f>LD$8/Wochen!$AV$37*Wochen!$AV39</f>
        <v>7.5429447852760729</v>
      </c>
      <c r="LE52" s="87">
        <f>LE$8/Wochen!$AV$37*Wochen!$AV39</f>
        <v>7.9539877300613497</v>
      </c>
      <c r="LF52" s="87">
        <f>LF$8/Wochen!$AV$37*Wochen!$AV39</f>
        <v>7.7668711656441713</v>
      </c>
      <c r="LG52" s="87">
        <f>LG$8/Wochen!$AV$37*Wochen!$AV39</f>
        <v>7.4325153374233119</v>
      </c>
      <c r="LH52" s="87">
        <f>LH$8/Wochen!$AV$37*Wochen!$AV39</f>
        <v>7.6196319018404903</v>
      </c>
      <c r="LI52" s="87">
        <f>LI$8/Wochen!$AW$37*Wochen!$AW39</f>
        <v>6.8566084788029924</v>
      </c>
      <c r="LJ52" s="87">
        <f>LJ$8/Wochen!$AW$37*Wochen!$AW39</f>
        <v>6.9096306851917824</v>
      </c>
      <c r="LK52" s="87">
        <f>LK$8/Wochen!$AW$37*Wochen!$AW39</f>
        <v>6.5608003800023749</v>
      </c>
      <c r="LL52" s="87">
        <f>LL$8/Wochen!$AW$37*Wochen!$AW39</f>
        <v>6.5719629497684355</v>
      </c>
      <c r="LM52" s="87">
        <f>LM$8/Wochen!$AW$37*Wochen!$AW39</f>
        <v>6.940327752048451</v>
      </c>
      <c r="LN52" s="87">
        <f>LN$8/Wochen!$AW$37*Wochen!$AW39</f>
        <v>6.5161501009381304</v>
      </c>
      <c r="LO52" s="87">
        <f>LO$8/Wochen!$AW$37*Wochen!$AW39</f>
        <v>6.6445196532478334</v>
      </c>
      <c r="LP52" s="87">
        <f>LP$8/Wochen!$AX$37*Wochen!$AX39</f>
        <v>7.9001405678942938</v>
      </c>
      <c r="LQ52" s="87">
        <f>LQ$8/Wochen!$AX$37*Wochen!$AX39</f>
        <v>8.1079561428169811</v>
      </c>
      <c r="LR52" s="87">
        <f>LR$8/Wochen!$AX$37*Wochen!$AX39</f>
        <v>7.9820073095305037</v>
      </c>
      <c r="LS52" s="87">
        <f>LS$8/Wochen!$AX$37*Wochen!$AX39</f>
        <v>8.5361821759910033</v>
      </c>
      <c r="LT52" s="87">
        <f>LT$8/Wochen!$AX$37*Wochen!$AX39</f>
        <v>8.098509980320495</v>
      </c>
      <c r="LU52" s="87">
        <f>LU$8/Wochen!$AX$37*Wochen!$AX39</f>
        <v>7.9568175428732077</v>
      </c>
      <c r="LV52" s="87">
        <f>LV$8/Wochen!$AX$37*Wochen!$AX39</f>
        <v>7.4183862805735172</v>
      </c>
      <c r="LW52" s="87">
        <f>LW$8/Wochen!$AY$37*Wochen!$AY39</f>
        <v>6.7233430987783978</v>
      </c>
      <c r="LX52" s="87">
        <f>LX$8/Wochen!$AY$37*Wochen!$AY39</f>
        <v>6.6782377978000111</v>
      </c>
      <c r="LY52" s="87">
        <f>LY$8/Wochen!$AY$37*Wochen!$AY39</f>
        <v>6.6808910507987402</v>
      </c>
      <c r="LZ52" s="87">
        <f>LZ$8/Wochen!$AY$37*Wochen!$AY39</f>
        <v>7.1372505665800672</v>
      </c>
      <c r="MA52" s="87">
        <f>MA$8/Wochen!$AY$37*Wochen!$AY39</f>
        <v>7.0072411696423647</v>
      </c>
      <c r="MB52" s="87">
        <f>MB$8/Wochen!$AY$37*Wochen!$AY39</f>
        <v>6.8533524957161021</v>
      </c>
      <c r="MC52" s="87">
        <f>MC$8/Wochen!$AY$37*Wochen!$AY39</f>
        <v>6.9196838206843188</v>
      </c>
      <c r="MD52" s="87">
        <f>MD$8/Wochen!$AZ$37*Wochen!$AZ39</f>
        <v>7.7055937193326782</v>
      </c>
      <c r="ME52" s="87">
        <f>ME$8/Wochen!$AZ$37*Wochen!$AZ39</f>
        <v>7.3540508123432557</v>
      </c>
      <c r="MF52" s="87">
        <f>MF$8/Wochen!$AZ$37*Wochen!$AZ39</f>
        <v>7.2519899683785853</v>
      </c>
      <c r="MG52" s="87">
        <f>MG$8/Wochen!$AZ$37*Wochen!$AZ39</f>
        <v>7.3852360702213495</v>
      </c>
      <c r="MH52" s="87">
        <f>MH$8/Wochen!$AZ$37*Wochen!$AZ39</f>
        <v>7.8274997274015918</v>
      </c>
      <c r="MI52" s="87">
        <f>MI$8/Wochen!$AZ$37*Wochen!$AZ39</f>
        <v>7.1187438665358194</v>
      </c>
      <c r="MJ52" s="87">
        <f>MJ$8/Wochen!$AZ$37*Wochen!$AZ39</f>
        <v>7.3568858357867191</v>
      </c>
      <c r="MK52" s="87">
        <f>MK$8/Wochen!$BA$37*Wochen!$BA39</f>
        <v>7.4494789054227279</v>
      </c>
      <c r="ML52" s="87">
        <f>ML$8/Wochen!$BA$37*Wochen!$BA39</f>
        <v>7.7448587192777136</v>
      </c>
      <c r="MM52" s="87">
        <f>MM$8/Wochen!$BA$37*Wochen!$BA39</f>
        <v>7.7123669397536645</v>
      </c>
      <c r="MN52" s="87">
        <f>MN$8/Wochen!$BA$37*Wochen!$BA39</f>
        <v>7.6414757844284678</v>
      </c>
      <c r="MO52" s="87">
        <f>MO$8/Wochen!$BA$37*Wochen!$BA39</f>
        <v>7.6769213620910657</v>
      </c>
      <c r="MP52" s="87">
        <f>MP$8/Wochen!$BA$37*Wochen!$BA39</f>
        <v>7.4081257314830298</v>
      </c>
      <c r="MQ52" s="87">
        <f>MQ$8/Wochen!$BA$37*Wochen!$BA39</f>
        <v>7.3667725575433307</v>
      </c>
      <c r="MR52" s="87">
        <f>MR$8/Wochen!$BB$37*Wochen!$BB39</f>
        <v>6.3459715639810428</v>
      </c>
      <c r="MS52" s="87">
        <f>MS$8/Wochen!$BB$37*Wochen!$BB39</f>
        <v>6.1848341232227488</v>
      </c>
      <c r="MT52" s="87">
        <f>MT$8/Wochen!$BB$37*Wochen!$BB39</f>
        <v>6.5023696682464447</v>
      </c>
      <c r="MU52" s="87">
        <f>MU$8/Wochen!$BB$37*Wochen!$BB39</f>
        <v>6.580568720379147</v>
      </c>
      <c r="MV52" s="87">
        <f>MV$8/Wochen!$BB$37*Wochen!$BB39</f>
        <v>6.7203791469194307</v>
      </c>
      <c r="MW52" s="87">
        <f>MW$8/Wochen!$BB$37*Wochen!$BB39</f>
        <v>6.6137440758293833</v>
      </c>
      <c r="MX52" s="87">
        <f>MX$8/Wochen!$BB$37*Wochen!$BB39</f>
        <v>6.0521327014218009</v>
      </c>
      <c r="MY52" s="87">
        <f>MY$8/Wochen!$BC$37*Wochen!$BC39</f>
        <v>6.8664921465968591</v>
      </c>
      <c r="MZ52" s="87">
        <f>MZ$8/Wochen!$BC$37*Wochen!$BC39</f>
        <v>6.4083769633507845</v>
      </c>
      <c r="NA52" s="87">
        <f>NA$8/Wochen!$BC$37*Wochen!$BC39</f>
        <v>6.6413612565445028</v>
      </c>
      <c r="NB52" s="87">
        <f>NB$8/Wochen!$BC$37*Wochen!$BC39</f>
        <v>6.848167539267016</v>
      </c>
      <c r="NC52" s="87">
        <f>NC$8/Wochen!$BC$37*Wochen!$BC39</f>
        <v>7.0785340314136134</v>
      </c>
      <c r="ND52" s="87">
        <f>ND$8/Wochen!$BC$37*Wochen!$BC39</f>
        <v>6.7356020942408374</v>
      </c>
      <c r="NE52" s="87">
        <f>NE$8/Wochen!$BC$37*Wochen!$BC39</f>
        <v>6.4214659685863866</v>
      </c>
      <c r="NF52" s="87">
        <f>NF$8/Wochen!$D$21*Wochen!$D23</f>
        <v>7.3149416675585996</v>
      </c>
      <c r="NG52" s="87">
        <f>NG$8/Wochen!$D$21*Wochen!$D23</f>
        <v>7.4851225516429416</v>
      </c>
      <c r="NH52" s="87">
        <f>NH$8/Wochen!$D$21*Wochen!$D23</f>
        <v>7.4936315958471589</v>
      </c>
      <c r="NI52" s="87">
        <f>NI$8/Wochen!$D$21*Wochen!$D23</f>
        <v>7.402868457668843</v>
      </c>
      <c r="NJ52" s="87">
        <f t="shared" si="568"/>
        <v>2638.3149416675565</v>
      </c>
      <c r="NK52" s="87">
        <f>SUM(Wochen!D39:BD39)</f>
        <v>2631</v>
      </c>
      <c r="NL52" s="87">
        <f>SUM(Wochen!D39:BC39)</f>
        <v>2631</v>
      </c>
      <c r="NM52" s="87">
        <f t="shared" ref="NM52:NM65" si="573">SUM(E52:NE52)</f>
        <v>2630.9999999999977</v>
      </c>
      <c r="NN52" s="87">
        <f t="shared" si="569"/>
        <v>0</v>
      </c>
    </row>
    <row r="53" spans="1:378">
      <c r="A53" s="28" t="str">
        <f>Wochen!C40</f>
        <v>35-40</v>
      </c>
      <c r="B53" s="87">
        <f t="shared" si="570"/>
        <v>11.711880763457001</v>
      </c>
      <c r="C53" s="87">
        <f t="shared" si="571"/>
        <v>12.358996354278363</v>
      </c>
      <c r="D53" s="87">
        <f t="shared" si="572"/>
        <v>12.568625348488098</v>
      </c>
      <c r="E53" s="87">
        <f>E$8/Wochen!$D$37*Wochen!$D40</f>
        <v>10.609295832902493</v>
      </c>
      <c r="F53" s="87">
        <f>F$8/Wochen!$D$37*Wochen!$D40</f>
        <v>10.987488367283632</v>
      </c>
      <c r="G53" s="87">
        <f>G$8/Wochen!$D$37*Wochen!$D40</f>
        <v>11.425395512356531</v>
      </c>
      <c r="H53" s="87">
        <f>H$8/Wochen!$D$37*Wochen!$D40</f>
        <v>11.405490642125944</v>
      </c>
      <c r="I53" s="87">
        <f>I$8/Wochen!$D$37*Wochen!$D40</f>
        <v>11.445300382587115</v>
      </c>
      <c r="J53" s="87">
        <f>J$8/Wochen!$D$37*Wochen!$D40</f>
        <v>10.999431289421983</v>
      </c>
      <c r="K53" s="87">
        <f>K$8/Wochen!$D$37*Wochen!$D40</f>
        <v>10.127597973322304</v>
      </c>
      <c r="L53" s="87">
        <f>L$8/Wochen!$E$37*Wochen!$E40</f>
        <v>9.2080447522642519</v>
      </c>
      <c r="M53" s="87">
        <f>M$8/Wochen!$E$37*Wochen!$E40</f>
        <v>8.9656366542354817</v>
      </c>
      <c r="N53" s="87">
        <f>N$8/Wochen!$E$37*Wochen!$E40</f>
        <v>9.7136387852956858</v>
      </c>
      <c r="O53" s="87">
        <f>O$8/Wochen!$E$37*Wochen!$E40</f>
        <v>9.3673415023974425</v>
      </c>
      <c r="P53" s="87">
        <f>P$8/Wochen!$E$37*Wochen!$E40</f>
        <v>9.4573787959509854</v>
      </c>
      <c r="Q53" s="87">
        <f>Q$8/Wochen!$E$37*Wochen!$E40</f>
        <v>9.2773042088438995</v>
      </c>
      <c r="R53" s="87">
        <f>R$8/Wochen!$E$37*Wochen!$E40</f>
        <v>9.0106553010122532</v>
      </c>
      <c r="S53" s="87">
        <f>S$8/Wochen!$F$37*Wochen!$F40</f>
        <v>9.0426851514045978</v>
      </c>
      <c r="T53" s="87">
        <f>T$8/Wochen!$F$37*Wochen!$F40</f>
        <v>9.3546151039766503</v>
      </c>
      <c r="U53" s="87">
        <f>U$8/Wochen!$F$37*Wochen!$F40</f>
        <v>8.9671652681503087</v>
      </c>
      <c r="V53" s="87">
        <f>V$8/Wochen!$F$37*Wochen!$F40</f>
        <v>9.2955125866472077</v>
      </c>
      <c r="W53" s="87">
        <f>W$8/Wochen!$F$37*Wochen!$F40</f>
        <v>9.2035753374680773</v>
      </c>
      <c r="X53" s="87">
        <f>X$8/Wochen!$F$37*Wochen!$F40</f>
        <v>8.6847865742429757</v>
      </c>
      <c r="Y53" s="87">
        <f>Y$8/Wochen!$F$37*Wochen!$F40</f>
        <v>8.4516599781101789</v>
      </c>
      <c r="Z53" s="87">
        <f>Z$8/Wochen!$G$37*Wochen!$G40</f>
        <v>10.521047415366962</v>
      </c>
      <c r="AA53" s="87">
        <f>AA$8/Wochen!$G$37*Wochen!$G40</f>
        <v>10.513431745866152</v>
      </c>
      <c r="AB53" s="87">
        <f>AB$8/Wochen!$G$37*Wochen!$G40</f>
        <v>10.722862657138387</v>
      </c>
      <c r="AC53" s="87">
        <f>AC$8/Wochen!$G$37*Wochen!$G40</f>
        <v>10.646705962130302</v>
      </c>
      <c r="AD53" s="87">
        <f>AD$8/Wochen!$G$37*Wochen!$G40</f>
        <v>10.677168640133536</v>
      </c>
      <c r="AE53" s="87">
        <f>AE$8/Wochen!$G$37*Wochen!$G40</f>
        <v>10.052683741067238</v>
      </c>
      <c r="AF53" s="87">
        <f>AF$8/Wochen!$G$37*Wochen!$G40</f>
        <v>9.8660998382974281</v>
      </c>
      <c r="AG53" s="87">
        <f>AG$8/Wochen!$H$37*Wochen!$H40</f>
        <v>8.8874118007976275</v>
      </c>
      <c r="AH53" s="87">
        <f>AH$8/Wochen!$H$37*Wochen!$H40</f>
        <v>8.3689538807649058</v>
      </c>
      <c r="AI53" s="87">
        <f>AI$8/Wochen!$H$37*Wochen!$H40</f>
        <v>8.8291236322732392</v>
      </c>
      <c r="AJ53" s="87">
        <f>AJ$8/Wochen!$H$37*Wochen!$H40</f>
        <v>8.6695981184170154</v>
      </c>
      <c r="AK53" s="87">
        <f>AK$8/Wochen!$H$37*Wochen!$H40</f>
        <v>8.6235811432661826</v>
      </c>
      <c r="AL53" s="87">
        <f>AL$8/Wochen!$H$37*Wochen!$H40</f>
        <v>8.4793946211269038</v>
      </c>
      <c r="AM53" s="87">
        <f>AM$8/Wochen!$H$37*Wochen!$H40</f>
        <v>8.1419368033541257</v>
      </c>
      <c r="AN53" s="87">
        <f>AN$8/Wochen!$I$37*Wochen!$I40</f>
        <v>9.1743005078163904</v>
      </c>
      <c r="AO53" s="87">
        <f>AO$8/Wochen!$I$37*Wochen!$I40</f>
        <v>9.0092601812207498</v>
      </c>
      <c r="AP53" s="87">
        <f>AP$8/Wochen!$I$37*Wochen!$I40</f>
        <v>9.653241063427263</v>
      </c>
      <c r="AQ53" s="87">
        <f>AQ$8/Wochen!$I$37*Wochen!$I40</f>
        <v>9.3425769192472359</v>
      </c>
      <c r="AR53" s="87">
        <f>AR$8/Wochen!$I$37*Wochen!$I40</f>
        <v>9.2907995618838992</v>
      </c>
      <c r="AS53" s="87">
        <f>AS$8/Wochen!$I$37*Wochen!$I40</f>
        <v>9.2940356467191076</v>
      </c>
      <c r="AT53" s="87">
        <f>AT$8/Wochen!$I$37*Wochen!$I40</f>
        <v>9.2357861196853523</v>
      </c>
      <c r="AU53" s="87">
        <f>AU$8/Wochen!$J$37*Wochen!$J40</f>
        <v>10.912016561588405</v>
      </c>
      <c r="AV53" s="87">
        <f>AV$8/Wochen!$J$37*Wochen!$J40</f>
        <v>11.017079138044602</v>
      </c>
      <c r="AW53" s="87">
        <f>AW$8/Wochen!$J$37*Wochen!$J40</f>
        <v>10.741742730780089</v>
      </c>
      <c r="AX53" s="87">
        <f>AX$8/Wochen!$J$37*Wochen!$J40</f>
        <v>10.980850663404537</v>
      </c>
      <c r="AY53" s="87">
        <f>AY$8/Wochen!$J$37*Wochen!$J40</f>
        <v>11.248941375741037</v>
      </c>
      <c r="AZ53" s="87">
        <f>AZ$8/Wochen!$J$37*Wochen!$J40</f>
        <v>10.868542392020327</v>
      </c>
      <c r="BA53" s="87">
        <f>BA$8/Wochen!$J$37*Wochen!$J40</f>
        <v>11.230827138421002</v>
      </c>
      <c r="BB53" s="87">
        <f>BB$8/Wochen!$K$37*Wochen!$K40</f>
        <v>10.908685774204823</v>
      </c>
      <c r="BC53" s="87">
        <f>BC$8/Wochen!$K$37*Wochen!$K40</f>
        <v>11.031370150297098</v>
      </c>
      <c r="BD53" s="87">
        <f>BD$8/Wochen!$K$37*Wochen!$K40</f>
        <v>11.191541419084237</v>
      </c>
      <c r="BE53" s="87">
        <f>BE$8/Wochen!$K$37*Wochen!$K40</f>
        <v>11.215396714435512</v>
      </c>
      <c r="BF53" s="87">
        <f>BF$8/Wochen!$K$37*Wochen!$K40</f>
        <v>11.51188395665851</v>
      </c>
      <c r="BG53" s="87">
        <f>BG$8/Wochen!$K$37*Wochen!$K40</f>
        <v>11.140422929045789</v>
      </c>
      <c r="BH53" s="87">
        <f>BH$8/Wochen!$K$37*Wochen!$K40</f>
        <v>11.00069905627403</v>
      </c>
      <c r="BI53" s="87">
        <f>BI$8/Wochen!$L$37*Wochen!$L40</f>
        <v>11.913687096142549</v>
      </c>
      <c r="BJ53" s="87">
        <f>BJ$8/Wochen!$L$37*Wochen!$L40</f>
        <v>11.955042099079694</v>
      </c>
      <c r="BK53" s="87">
        <f>BK$8/Wochen!$L$37*Wochen!$L40</f>
        <v>12.372038378695908</v>
      </c>
      <c r="BL53" s="87"/>
      <c r="BM53" s="87">
        <f>BM$8/Wochen!$L$37*Wochen!$L40</f>
        <v>12.795927158801646</v>
      </c>
      <c r="BN53" s="87">
        <f>BN$8/Wochen!$L$37*Wochen!$L40</f>
        <v>12.761464656354022</v>
      </c>
      <c r="BO53" s="87">
        <f>BO$8/Wochen!$L$37*Wochen!$L40</f>
        <v>13.312864695515959</v>
      </c>
      <c r="BP53" s="87">
        <f>BP$8/Wochen!$L$37*Wochen!$L40</f>
        <v>12.888975915410221</v>
      </c>
      <c r="BQ53" s="87">
        <f>BQ$8/Wochen!$M$37*Wochen!$M40</f>
        <v>12.481607349591068</v>
      </c>
      <c r="BR53" s="87">
        <f>BR$8/Wochen!$M$37*Wochen!$M40</f>
        <v>12.319714680509392</v>
      </c>
      <c r="BS53" s="87">
        <f>BS$8/Wochen!$M$37*Wochen!$M40</f>
        <v>12.319714680509392</v>
      </c>
      <c r="BT53" s="87">
        <f>BT$8/Wochen!$M$37*Wochen!$M40</f>
        <v>11.814990476901819</v>
      </c>
      <c r="BU53" s="87">
        <f>BU$8/Wochen!$M$37*Wochen!$M40</f>
        <v>12.303842850207268</v>
      </c>
      <c r="BV53" s="87">
        <f>BV$8/Wochen!$M$37*Wochen!$M40</f>
        <v>11.900698360533292</v>
      </c>
      <c r="BW53" s="87">
        <f>BW$8/Wochen!$M$37*Wochen!$M40</f>
        <v>11.859431601747769</v>
      </c>
      <c r="BX53" s="87">
        <f>BX$8/Wochen!$N$37*Wochen!$N40</f>
        <v>12.119704736518353</v>
      </c>
      <c r="BY53" s="87">
        <f>BY$8/Wochen!$N$37*Wochen!$N40</f>
        <v>11.614312077096576</v>
      </c>
      <c r="BZ53" s="87">
        <f>BZ$8/Wochen!$N$37*Wochen!$N40</f>
        <v>11.410211195407012</v>
      </c>
      <c r="CA53" s="87">
        <f>CA$8/Wochen!$N$37*Wochen!$N40</f>
        <v>11.319499692433872</v>
      </c>
      <c r="CB53" s="87">
        <f>CB$8/Wochen!$N$37*Wochen!$N40</f>
        <v>11.416690588476522</v>
      </c>
      <c r="CC53" s="87">
        <f>CC$8/Wochen!$N$37*Wochen!$N40</f>
        <v>10.674800082017635</v>
      </c>
      <c r="CD53" s="87">
        <f>CD$8/Wochen!$N$37*Wochen!$N40</f>
        <v>10.444781628050032</v>
      </c>
      <c r="CE53" s="87">
        <f>CE$8/Wochen!$O$37*Wochen!$O40</f>
        <v>11.898406287043949</v>
      </c>
      <c r="CF53" s="87">
        <f>CF$8/Wochen!$O$37*Wochen!$O40</f>
        <v>11.912806778768054</v>
      </c>
      <c r="CG53" s="87">
        <f>CG$8/Wochen!$O$37*Wochen!$O40</f>
        <v>11.952408131009351</v>
      </c>
      <c r="CH53" s="87">
        <f>CH$8/Wochen!$O$37*Wochen!$O40</f>
        <v>11.768801861526979</v>
      </c>
      <c r="CI53" s="87">
        <f>CI$8/Wochen!$O$37*Wochen!$O40</f>
        <v>12.197216490319182</v>
      </c>
      <c r="CJ53" s="87">
        <f>CJ$8/Wochen!$O$37*Wochen!$O40</f>
        <v>11.696799402906441</v>
      </c>
      <c r="CK53" s="87">
        <f>CK$8/Wochen!$O$37*Wochen!$O40</f>
        <v>10.573561048426043</v>
      </c>
      <c r="CL53" s="87">
        <f>CL$8/Wochen!$P$37*Wochen!$P40</f>
        <v>11.51382378264613</v>
      </c>
      <c r="CM53" s="87">
        <f>CM$8/Wochen!$P$37*Wochen!$P40</f>
        <v>11.413087152013777</v>
      </c>
      <c r="CN53" s="87">
        <f>CN$8/Wochen!$P$37*Wochen!$P40</f>
        <v>11.909308332536114</v>
      </c>
      <c r="CO53" s="87">
        <f>CO$8/Wochen!$P$37*Wochen!$P40</f>
        <v>11.155649095953315</v>
      </c>
      <c r="CP53" s="87">
        <f>CP$8/Wochen!$P$37*Wochen!$P40</f>
        <v>10.827322299818233</v>
      </c>
      <c r="CQ53" s="87">
        <f>CQ$8/Wochen!$P$37*Wochen!$P40</f>
        <v>10.883287094613985</v>
      </c>
      <c r="CR53" s="87">
        <f>CR$8/Wochen!$P$37*Wochen!$P40</f>
        <v>10.297522242418445</v>
      </c>
      <c r="CS53" s="87">
        <f>CS$8/Wochen!$Q$37*Wochen!$Q40</f>
        <v>10.188941012077052</v>
      </c>
      <c r="CT53" s="87">
        <f>CT$8/Wochen!$Q$37*Wochen!$Q40</f>
        <v>11.086335961672821</v>
      </c>
      <c r="CU53" s="87">
        <f>CU$8/Wochen!$Q$37*Wochen!$Q40</f>
        <v>11.067871045014472</v>
      </c>
      <c r="CV53" s="87">
        <f>CV$8/Wochen!$Q$37*Wochen!$Q40</f>
        <v>10.742888511827529</v>
      </c>
      <c r="CW53" s="87">
        <f>CW$8/Wochen!$Q$37*Wochen!$Q40</f>
        <v>10.281265595368801</v>
      </c>
      <c r="CX53" s="87">
        <f>CX$8/Wochen!$Q$37*Wochen!$Q40</f>
        <v>10.292344545363809</v>
      </c>
      <c r="CY53" s="87">
        <f>CY$8/Wochen!$Q$37*Wochen!$Q40</f>
        <v>10.340353328675517</v>
      </c>
      <c r="CZ53" s="87">
        <f>CZ$8/Wochen!$R$37*Wochen!$R40</f>
        <v>11.143229846073572</v>
      </c>
      <c r="DA53" s="87">
        <f>DA$8/Wochen!$R$37*Wochen!$R40</f>
        <v>11.571510566136187</v>
      </c>
      <c r="DB53" s="87">
        <f>DB$8/Wochen!$R$37*Wochen!$R40</f>
        <v>11.024262979389512</v>
      </c>
      <c r="DC53" s="87">
        <f>DC$8/Wochen!$R$37*Wochen!$R40</f>
        <v>11.099608661622749</v>
      </c>
      <c r="DD53" s="87">
        <f>DD$8/Wochen!$R$37*Wochen!$R40</f>
        <v>10.849778241586224</v>
      </c>
      <c r="DE53" s="87">
        <f>DE$8/Wochen!$R$37*Wochen!$R40</f>
        <v>10.223219410383511</v>
      </c>
      <c r="DF53" s="87">
        <f>DF$8/Wochen!$R$37*Wochen!$R40</f>
        <v>10.088390294808244</v>
      </c>
      <c r="DG53" s="87">
        <f>DG$8/Wochen!$S$37*Wochen!$S40</f>
        <v>13.294797687861273</v>
      </c>
      <c r="DH53" s="87">
        <f>DH$8/Wochen!$S$37*Wochen!$S40</f>
        <v>13.417518897287682</v>
      </c>
      <c r="DI53" s="87">
        <f>DI$8/Wochen!$S$37*Wochen!$S40</f>
        <v>12.998221431747444</v>
      </c>
      <c r="DJ53" s="87">
        <f>DJ$8/Wochen!$S$37*Wochen!$S40</f>
        <v>13.023788350377947</v>
      </c>
      <c r="DK53" s="87">
        <f>DK$8/Wochen!$S$37*Wochen!$S40</f>
        <v>13.785682525566919</v>
      </c>
      <c r="DL53" s="87">
        <f>DL$8/Wochen!$S$37*Wochen!$S40</f>
        <v>12.676078257003111</v>
      </c>
      <c r="DM53" s="87">
        <f>DM$8/Wochen!$S$37*Wochen!$S40</f>
        <v>12.803912850155625</v>
      </c>
      <c r="DN53" s="87">
        <f>DN$8/Wochen!$T$37*Wochen!$T40</f>
        <v>8.8176446498566659</v>
      </c>
      <c r="DO53" s="87">
        <f>DO$8/Wochen!$T$37*Wochen!$T40</f>
        <v>8.8106242321418122</v>
      </c>
      <c r="DP53" s="87">
        <f>DP$8/Wochen!$T$37*Wochen!$T40</f>
        <v>8.8036038144269586</v>
      </c>
      <c r="DQ53" s="87">
        <f>DQ$8/Wochen!$T$37*Wochen!$T40</f>
        <v>8.3156847832446026</v>
      </c>
      <c r="DR53" s="87">
        <f>DR$8/Wochen!$T$37*Wochen!$T40</f>
        <v>8.3542970806763002</v>
      </c>
      <c r="DS53" s="87">
        <f>DS$8/Wochen!$T$37*Wochen!$T40</f>
        <v>8.7263792195635634</v>
      </c>
      <c r="DT53" s="87">
        <f>DT$8/Wochen!$T$37*Wochen!$T40</f>
        <v>8.1717662200900953</v>
      </c>
      <c r="DU53" s="87">
        <f>DU$8/Wochen!$U$37*Wochen!$U40</f>
        <v>12.759902316993269</v>
      </c>
      <c r="DV53" s="87">
        <f>DV$8/Wochen!$U$37*Wochen!$U40</f>
        <v>12.595985466674609</v>
      </c>
      <c r="DW53" s="87">
        <f>DW$8/Wochen!$U$37*Wochen!$U40</f>
        <v>12.288641372327119</v>
      </c>
      <c r="DX53" s="87">
        <f>DX$8/Wochen!$U$37*Wochen!$U40</f>
        <v>12.252784561319912</v>
      </c>
      <c r="DY53" s="87">
        <f>DY$8/Wochen!$U$37*Wochen!$U40</f>
        <v>12.278396569182203</v>
      </c>
      <c r="DZ53" s="87">
        <f>DZ$8/Wochen!$U$37*Wochen!$U40</f>
        <v>12.570373458812318</v>
      </c>
      <c r="EA53" s="87">
        <f>EA$8/Wochen!$U$37*Wochen!$U40</f>
        <v>11.253916254690571</v>
      </c>
      <c r="EB53" s="87">
        <f>EB$8/Wochen!$V$37*Wochen!$V40</f>
        <v>12.091721815859746</v>
      </c>
      <c r="EC53" s="87">
        <f>EC$8/Wochen!$V$37*Wochen!$V40</f>
        <v>12.850574712643679</v>
      </c>
      <c r="ED53" s="87">
        <f>ED$8/Wochen!$V$37*Wochen!$V40</f>
        <v>13.210031347962381</v>
      </c>
      <c r="EE53" s="87">
        <f>EE$8/Wochen!$V$37*Wochen!$V40</f>
        <v>12.311389759665623</v>
      </c>
      <c r="EF53" s="87">
        <f>EF$8/Wochen!$V$37*Wochen!$V40</f>
        <v>11.91698595146871</v>
      </c>
      <c r="EG53" s="87">
        <f>EG$8/Wochen!$V$37*Wochen!$V40</f>
        <v>12.011842563566702</v>
      </c>
      <c r="EH53" s="87">
        <f>EH$8/Wochen!$V$37*Wochen!$V40</f>
        <v>11.60745384883316</v>
      </c>
      <c r="EI53" s="87">
        <f>EI$8/Wochen!$W$37*Wochen!$W40</f>
        <v>10.089822901504125</v>
      </c>
      <c r="EJ53" s="87">
        <f>EJ$8/Wochen!$W$37*Wochen!$W40</f>
        <v>10.089822901504125</v>
      </c>
      <c r="EK53" s="87">
        <f>EK$8/Wochen!$W$37*Wochen!$W40</f>
        <v>9.5290514313440084</v>
      </c>
      <c r="EL53" s="87">
        <f>EL$8/Wochen!$W$37*Wochen!$W40</f>
        <v>9.5981319747695277</v>
      </c>
      <c r="EM53" s="87">
        <f>EM$8/Wochen!$W$37*Wochen!$W40</f>
        <v>9.2324114507520623</v>
      </c>
      <c r="EN53" s="87">
        <f>EN$8/Wochen!$W$37*Wochen!$W40</f>
        <v>9.6021955361475015</v>
      </c>
      <c r="EO53" s="87">
        <f>EO$8/Wochen!$W$37*Wochen!$W40</f>
        <v>8.858563803978651</v>
      </c>
      <c r="EP53" s="87">
        <f>EP$8/Wochen!$X$37*Wochen!$X40</f>
        <v>11.109792284866467</v>
      </c>
      <c r="EQ53" s="87">
        <f>EQ$8/Wochen!$X$37*Wochen!$X40</f>
        <v>12.055955913522681</v>
      </c>
      <c r="ER53" s="87">
        <f>ER$8/Wochen!$X$37*Wochen!$X40</f>
        <v>12.52395082662145</v>
      </c>
      <c r="ES53" s="87">
        <f>ES$8/Wochen!$X$37*Wochen!$X40</f>
        <v>11.933870284018653</v>
      </c>
      <c r="ET53" s="87">
        <f>ET$8/Wochen!$X$37*Wochen!$X40</f>
        <v>12.6053412462908</v>
      </c>
      <c r="EU53" s="87">
        <f>EU$8/Wochen!$X$37*Wochen!$X40</f>
        <v>12.010173802458668</v>
      </c>
      <c r="EV53" s="87">
        <f>EV$8/Wochen!$X$37*Wochen!$X40</f>
        <v>11.760915642221279</v>
      </c>
      <c r="EW53" s="87">
        <f>EW$8/Wochen!$Y$37*Wochen!$Y40</f>
        <v>9.6794412817653619</v>
      </c>
      <c r="EX53" s="87">
        <f>EX$8/Wochen!$Y$37*Wochen!$Y40</f>
        <v>9.7658313281295843</v>
      </c>
      <c r="EY53" s="87">
        <f>EY$8/Wochen!$Y$37*Wochen!$Y40</f>
        <v>9.5667586125946364</v>
      </c>
      <c r="EZ53" s="87">
        <f>EZ$8/Wochen!$Y$37*Wochen!$Y40</f>
        <v>9.0108574446857208</v>
      </c>
      <c r="FA53" s="87">
        <f>FA$8/Wochen!$Y$37*Wochen!$Y40</f>
        <v>9.2099301602206705</v>
      </c>
      <c r="FB53" s="87">
        <f>FB$8/Wochen!$Y$37*Wochen!$Y40</f>
        <v>8.623980280532896</v>
      </c>
      <c r="FC53" s="87">
        <f>FC$8/Wochen!$Y$37*Wochen!$Y40</f>
        <v>8.1432008920711301</v>
      </c>
      <c r="FD53" s="87">
        <f>FD$8/Wochen!$Z$37*Wochen!$Z40</f>
        <v>10.00813689122891</v>
      </c>
      <c r="FE53" s="87">
        <f>FE$8/Wochen!$Z$37*Wochen!$Z40</f>
        <v>10.326732080890272</v>
      </c>
      <c r="FF53" s="87">
        <f>FF$8/Wochen!$Z$37*Wochen!$Z40</f>
        <v>10.016632762953211</v>
      </c>
      <c r="FG53" s="87">
        <f>FG$8/Wochen!$Z$37*Wochen!$Z40</f>
        <v>10.199294005025727</v>
      </c>
      <c r="FH53" s="87">
        <f>FH$8/Wochen!$Z$37*Wochen!$Z40</f>
        <v>10.539128873997845</v>
      </c>
      <c r="FI53" s="87">
        <f>FI$8/Wochen!$Z$37*Wochen!$Z40</f>
        <v>10.080351800885486</v>
      </c>
      <c r="FJ53" s="87">
        <f>FJ$8/Wochen!$Z$37*Wochen!$Z40</f>
        <v>9.8297235850185469</v>
      </c>
      <c r="FK53" s="87">
        <f>FK$8/Wochen!$AA$37*Wochen!$AA40</f>
        <v>8.4757412398921836</v>
      </c>
      <c r="FL53" s="87">
        <f>FL$8/Wochen!$AA$37*Wochen!$AA40</f>
        <v>8.033115132845591</v>
      </c>
      <c r="FM53" s="87">
        <f>FM$8/Wochen!$AA$37*Wochen!$AA40</f>
        <v>7.96726992683866</v>
      </c>
      <c r="FN53" s="87">
        <f>FN$8/Wochen!$AA$37*Wochen!$AA40</f>
        <v>8.0916442048517521</v>
      </c>
      <c r="FO53" s="87">
        <f>FO$8/Wochen!$AA$37*Wochen!$AA40</f>
        <v>8.2855217558721606</v>
      </c>
      <c r="FP53" s="87">
        <f>FP$8/Wochen!$AA$37*Wochen!$AA40</f>
        <v>8.4391605698883332</v>
      </c>
      <c r="FQ53" s="87">
        <f>FQ$8/Wochen!$AA$37*Wochen!$AA40</f>
        <v>7.7075471698113205</v>
      </c>
      <c r="FR53" s="87">
        <f>FR$8/Wochen!$AB$37*Wochen!$AB40</f>
        <v>12.194975699046896</v>
      </c>
      <c r="FS53" s="87">
        <f>FS$8/Wochen!$AB$37*Wochen!$AB40</f>
        <v>12.516884428454206</v>
      </c>
      <c r="FT53" s="87">
        <f>FT$8/Wochen!$AB$37*Wochen!$AB40</f>
        <v>12.597361610806034</v>
      </c>
      <c r="FU53" s="87">
        <f>FU$8/Wochen!$AB$37*Wochen!$AB40</f>
        <v>12.930000631193588</v>
      </c>
      <c r="FV53" s="87">
        <f>FV$8/Wochen!$AB$37*Wochen!$AB40</f>
        <v>11.75503376885691</v>
      </c>
      <c r="FW53" s="87">
        <f>FW$8/Wochen!$AB$37*Wochen!$AB40</f>
        <v>11.363378148078015</v>
      </c>
      <c r="FX53" s="87">
        <f>FX$8/Wochen!$AB$37*Wochen!$AB40</f>
        <v>11.642365713564351</v>
      </c>
      <c r="FY53" s="87">
        <f>FY$8/Wochen!$AC$37*Wochen!$AC40</f>
        <v>11.476733659243166</v>
      </c>
      <c r="FZ53" s="87">
        <f>FZ$8/Wochen!$AC$37*Wochen!$AC40</f>
        <v>11.659846701671798</v>
      </c>
      <c r="GA53" s="87">
        <f>GA$8/Wochen!$AC$37*Wochen!$AC40</f>
        <v>11.268875611080933</v>
      </c>
      <c r="GB53" s="87">
        <f>GB$8/Wochen!$AC$37*Wochen!$AC40</f>
        <v>12.085460800289697</v>
      </c>
      <c r="GC53" s="87">
        <f>GC$8/Wochen!$AC$37*Wochen!$AC40</f>
        <v>12.273522843865049</v>
      </c>
      <c r="GD53" s="87">
        <f>GD$8/Wochen!$AC$37*Wochen!$AC40</f>
        <v>11.872653750980746</v>
      </c>
      <c r="GE53" s="87">
        <f>GE$8/Wochen!$AC$37*Wochen!$AC40</f>
        <v>11.36290663286861</v>
      </c>
      <c r="GF53" s="87">
        <f>GF$8/Wochen!$AD$37*Wochen!$AD40</f>
        <v>8.9846588858139818</v>
      </c>
      <c r="GG53" s="87">
        <f>GG$8/Wochen!$AD$37*Wochen!$AD40</f>
        <v>9.8230658163879205</v>
      </c>
      <c r="GH53" s="87">
        <f>GH$8/Wochen!$AD$37*Wochen!$AD40</f>
        <v>9.7666345806762127</v>
      </c>
      <c r="GI53" s="87">
        <f>GI$8/Wochen!$AD$37*Wochen!$AD40</f>
        <v>10.37931656840332</v>
      </c>
      <c r="GJ53" s="87">
        <f>GJ$8/Wochen!$AD$37*Wochen!$AD40</f>
        <v>9.7867885934303924</v>
      </c>
      <c r="GK53" s="87">
        <f>GK$8/Wochen!$AD$37*Wochen!$AD40</f>
        <v>9.1055829623390689</v>
      </c>
      <c r="GL53" s="87">
        <f>GL$8/Wochen!$AD$37*Wochen!$AD40</f>
        <v>9.1539525929491052</v>
      </c>
      <c r="GM53" s="87">
        <f>GM$8/Wochen!$AE$37*Wochen!$AE40</f>
        <v>11.112321095208463</v>
      </c>
      <c r="GN53" s="87">
        <f>GN$8/Wochen!$AE$37*Wochen!$AE40</f>
        <v>10.813627878033602</v>
      </c>
      <c r="GO53" s="87">
        <f>GO$8/Wochen!$AE$37*Wochen!$AE40</f>
        <v>10.594275046670814</v>
      </c>
      <c r="GP53" s="87">
        <f>GP$8/Wochen!$AE$37*Wochen!$AE40</f>
        <v>11.219663970130679</v>
      </c>
      <c r="GQ53" s="87">
        <f>GQ$8/Wochen!$AE$37*Wochen!$AE40</f>
        <v>10.743621655258247</v>
      </c>
      <c r="GR53" s="87">
        <f>GR$8/Wochen!$AE$37*Wochen!$AE40</f>
        <v>10.230242688238954</v>
      </c>
      <c r="GS53" s="87">
        <f>GS$8/Wochen!$AE$37*Wochen!$AE40</f>
        <v>10.286247666459241</v>
      </c>
      <c r="GT53" s="87">
        <f>GT$8/Wochen!$AF$37*Wochen!$AF40</f>
        <v>10.863848640881333</v>
      </c>
      <c r="GU53" s="87">
        <f>GU$8/Wochen!$AF$37*Wochen!$AF40</f>
        <v>11.018919889833553</v>
      </c>
      <c r="GV53" s="87">
        <f>GV$8/Wochen!$AF$37*Wochen!$AF40</f>
        <v>10.403065501137588</v>
      </c>
      <c r="GW53" s="87">
        <f>GW$8/Wochen!$AF$37*Wochen!$AF40</f>
        <v>10.376481858460066</v>
      </c>
      <c r="GX53" s="87">
        <f>GX$8/Wochen!$AF$37*Wochen!$AF40</f>
        <v>10.868279247994254</v>
      </c>
      <c r="GY53" s="87">
        <f>GY$8/Wochen!$AF$37*Wochen!$AF40</f>
        <v>10.420787929589272</v>
      </c>
      <c r="GZ53" s="87">
        <f>GZ$8/Wochen!$AF$37*Wochen!$AF40</f>
        <v>10.04861693210394</v>
      </c>
      <c r="HA53" s="87">
        <f>HA$8/Wochen!$AG$37*Wochen!$AG40</f>
        <v>10.870229007633586</v>
      </c>
      <c r="HB53" s="87">
        <f>HB$8/Wochen!$AG$37*Wochen!$AG40</f>
        <v>10.564885496183205</v>
      </c>
      <c r="HC53" s="87">
        <f>HC$8/Wochen!$AG$37*Wochen!$AG40</f>
        <v>11.014176663031625</v>
      </c>
      <c r="HD53" s="87">
        <f>HD$8/Wochen!$AG$37*Wochen!$AG40</f>
        <v>11.664122137404579</v>
      </c>
      <c r="HE53" s="87">
        <f>HE$8/Wochen!$AG$37*Wochen!$AG40</f>
        <v>12.388222464558343</v>
      </c>
      <c r="HF53" s="87">
        <f>HF$8/Wochen!$AG$37*Wochen!$AG40</f>
        <v>12.584514721919302</v>
      </c>
      <c r="HG53" s="87">
        <f>HG$8/Wochen!$AG$37*Wochen!$AG40</f>
        <v>10.913849509269358</v>
      </c>
      <c r="HH53" s="87">
        <f>HH$8/Wochen!$AH$37*Wochen!$AH40</f>
        <v>11.931618477247067</v>
      </c>
      <c r="HI53" s="87">
        <f>HI$8/Wochen!$AH$37*Wochen!$AH40</f>
        <v>12.425310490403024</v>
      </c>
      <c r="HJ53" s="87">
        <f>HJ$8/Wochen!$AH$37*Wochen!$AH40</f>
        <v>13.128712385253547</v>
      </c>
      <c r="HK53" s="87">
        <f>HK$8/Wochen!$AH$37*Wochen!$AH40</f>
        <v>12.565117078199401</v>
      </c>
      <c r="HL53" s="87">
        <f>HL$8/Wochen!$AH$37*Wochen!$AH40</f>
        <v>13.338422266948113</v>
      </c>
      <c r="HM53" s="87">
        <f>HM$8/Wochen!$AH$37*Wochen!$AH40</f>
        <v>13.504442589956311</v>
      </c>
      <c r="HN53" s="87">
        <f>HN$8/Wochen!$AH$37*Wochen!$AH40</f>
        <v>12.106376711992537</v>
      </c>
      <c r="HO53" s="87">
        <f>HO$8/Wochen!$AI$37*Wochen!$AI40</f>
        <v>10.115380452429916</v>
      </c>
      <c r="HP53" s="87">
        <f>HP$8/Wochen!$AI$37*Wochen!$AI40</f>
        <v>11.214200671068298</v>
      </c>
      <c r="HQ53" s="87">
        <f>HQ$8/Wochen!$AI$37*Wochen!$AI40</f>
        <v>11.549301872497024</v>
      </c>
      <c r="HR53" s="87">
        <f>HR$8/Wochen!$AI$37*Wochen!$AI40</f>
        <v>11.284338131832449</v>
      </c>
      <c r="HS53" s="87">
        <f>HS$8/Wochen!$AI$37*Wochen!$AI40</f>
        <v>10.088104773243858</v>
      </c>
      <c r="HT53" s="87">
        <f>HT$8/Wochen!$AI$37*Wochen!$AI40</f>
        <v>9.0438359129775954</v>
      </c>
      <c r="HU53" s="87">
        <f>HU$8/Wochen!$AI$37*Wochen!$AI40</f>
        <v>8.7048381859508606</v>
      </c>
      <c r="HV53" s="87">
        <f>HV$8/Wochen!$AJ$37*Wochen!$AJ40</f>
        <v>11.202960331557135</v>
      </c>
      <c r="HW53" s="87">
        <f>HW$8/Wochen!$AJ$37*Wochen!$AJ40</f>
        <v>10.742924807578449</v>
      </c>
      <c r="HX53" s="87">
        <f>HX$8/Wochen!$AJ$37*Wochen!$AJ40</f>
        <v>10.107637655417408</v>
      </c>
      <c r="HY53" s="87">
        <f>HY$8/Wochen!$AJ$37*Wochen!$AJ40</f>
        <v>10.659680284191829</v>
      </c>
      <c r="HZ53" s="87">
        <f>HZ$8/Wochen!$AJ$37*Wochen!$AJ40</f>
        <v>10.659680284191829</v>
      </c>
      <c r="IA53" s="87">
        <f>IA$8/Wochen!$AJ$37*Wochen!$AJ40</f>
        <v>10.396802841918296</v>
      </c>
      <c r="IB53" s="87">
        <f>IB$8/Wochen!$AJ$37*Wochen!$AJ40</f>
        <v>10.230313795145056</v>
      </c>
      <c r="IC53" s="87">
        <f>IC$8/Wochen!$AK$37*Wochen!$AK40</f>
        <v>10.949434143992296</v>
      </c>
      <c r="ID53" s="87">
        <f>ID$8/Wochen!$AK$37*Wochen!$AK40</f>
        <v>10.677702865398508</v>
      </c>
      <c r="IE53" s="87">
        <f>IE$8/Wochen!$AK$37*Wochen!$AK40</f>
        <v>10.993980255237179</v>
      </c>
      <c r="IF53" s="87">
        <f>IF$8/Wochen!$AK$37*Wochen!$AK40</f>
        <v>11.470623645557428</v>
      </c>
      <c r="IG53" s="87">
        <f>IG$8/Wochen!$AK$37*Wochen!$AK40</f>
        <v>10.735612810016855</v>
      </c>
      <c r="IH53" s="87">
        <f>IH$8/Wochen!$AK$37*Wochen!$AK40</f>
        <v>9.8535998073681679</v>
      </c>
      <c r="II53" s="87">
        <f>II$8/Wochen!$AK$37*Wochen!$AK40</f>
        <v>9.3190464724295694</v>
      </c>
      <c r="IJ53" s="87">
        <f>IJ$8/Wochen!$AL$37*Wochen!$AL40</f>
        <v>9.1231875000000002</v>
      </c>
      <c r="IK53" s="87">
        <f>IK$8/Wochen!$AL$37*Wochen!$AL40</f>
        <v>9.2767499999999998</v>
      </c>
      <c r="IL53" s="87">
        <f>IL$8/Wochen!$AL$37*Wochen!$AL40</f>
        <v>9.0995624999999993</v>
      </c>
      <c r="IM53" s="87">
        <f>IM$8/Wochen!$AL$37*Wochen!$AL40</f>
        <v>9.3712499999999999</v>
      </c>
      <c r="IN53" s="87">
        <f>IN$8/Wochen!$AL$37*Wochen!$AL40</f>
        <v>8.7806250000000006</v>
      </c>
      <c r="IO53" s="87">
        <f>IO$8/Wochen!$AL$37*Wochen!$AL40</f>
        <v>8.6506875000000001</v>
      </c>
      <c r="IP53" s="87">
        <f>IP$8/Wochen!$AL$37*Wochen!$AL40</f>
        <v>8.6979375000000001</v>
      </c>
      <c r="IQ53" s="87">
        <f>IQ$8/Wochen!$AM$37*Wochen!$AM40</f>
        <v>11.156436851738865</v>
      </c>
      <c r="IR53" s="87">
        <f>IR$8/Wochen!$AM$37*Wochen!$AM40</f>
        <v>10.957779133618059</v>
      </c>
      <c r="IS53" s="87">
        <f>IS$8/Wochen!$AM$37*Wochen!$AM40</f>
        <v>10.772666259914581</v>
      </c>
      <c r="IT53" s="87">
        <f>IT$8/Wochen!$AM$37*Wochen!$AM40</f>
        <v>10.741061622940817</v>
      </c>
      <c r="IU53" s="87">
        <f>IU$8/Wochen!$AM$37*Wochen!$AM40</f>
        <v>10.962294081757168</v>
      </c>
      <c r="IV53" s="87">
        <f>IV$8/Wochen!$AM$37*Wochen!$AM40</f>
        <v>9.7206833435021345</v>
      </c>
      <c r="IW53" s="87">
        <f>IW$8/Wochen!$AM$37*Wochen!$AM40</f>
        <v>9.6890787065283721</v>
      </c>
      <c r="IX53" s="87">
        <f>IX$8/Wochen!$AN$37*Wochen!$AN40</f>
        <v>8.4004419346918748</v>
      </c>
      <c r="IY53" s="87">
        <f>IY$8/Wochen!$AN$37*Wochen!$AN40</f>
        <v>8.7024306408053036</v>
      </c>
      <c r="IZ53" s="87">
        <f>IZ$8/Wochen!$AN$37*Wochen!$AN40</f>
        <v>9.0191505033145098</v>
      </c>
      <c r="JA53" s="87">
        <f>JA$8/Wochen!$AN$37*Wochen!$AN40</f>
        <v>8.7650380554873557</v>
      </c>
      <c r="JB53" s="87">
        <f>JB$8/Wochen!$AN$37*Wochen!$AN40</f>
        <v>8.9123496194451253</v>
      </c>
      <c r="JC53" s="87">
        <f>JC$8/Wochen!$AN$37*Wochen!$AN40</f>
        <v>8.0505769702921679</v>
      </c>
      <c r="JD53" s="87">
        <f>JD$8/Wochen!$AN$37*Wochen!$AN40</f>
        <v>8.1500122759636646</v>
      </c>
      <c r="JE53" s="87">
        <f>JE$8/Wochen!$AO$37*Wochen!$AO40</f>
        <v>9.3187195964206353</v>
      </c>
      <c r="JF53" s="87">
        <f>JF$8/Wochen!$AO$37*Wochen!$AO40</f>
        <v>9.8141853342141605</v>
      </c>
      <c r="JG53" s="87">
        <f>JG$8/Wochen!$AO$37*Wochen!$AO40</f>
        <v>9.6675274758272778</v>
      </c>
      <c r="JH53" s="87">
        <f>JH$8/Wochen!$AO$37*Wochen!$AO40</f>
        <v>10.119392228694972</v>
      </c>
      <c r="JI53" s="87">
        <f>JI$8/Wochen!$AO$37*Wochen!$AO40</f>
        <v>9.4733049066122152</v>
      </c>
      <c r="JJ53" s="87">
        <f>JJ$8/Wochen!$AO$37*Wochen!$AO40</f>
        <v>8.5339018677556915</v>
      </c>
      <c r="JK53" s="87">
        <f>JK$8/Wochen!$AO$37*Wochen!$AO40</f>
        <v>9.0729685904750461</v>
      </c>
      <c r="JL53" s="87">
        <f>JL$8/Wochen!$AP$37*Wochen!$AP40</f>
        <v>8.5272715887031119</v>
      </c>
      <c r="JM53" s="87">
        <f>JM$8/Wochen!$AP$37*Wochen!$AP40</f>
        <v>7.9730728286054235</v>
      </c>
      <c r="JN53" s="87">
        <f>JN$8/Wochen!$AP$37*Wochen!$AP40</f>
        <v>8.5531341975076707</v>
      </c>
      <c r="JO53" s="87">
        <f>JO$8/Wochen!$AP$37*Wochen!$AP40</f>
        <v>8.6381113407226504</v>
      </c>
      <c r="JP53" s="87">
        <f>JP$8/Wochen!$AP$37*Wochen!$AP40</f>
        <v>8.7526457511428397</v>
      </c>
      <c r="JQ53" s="87">
        <f>JQ$8/Wochen!$AP$37*Wochen!$AP40</f>
        <v>8.2834241342601285</v>
      </c>
      <c r="JR53" s="87">
        <f>JR$8/Wochen!$AP$37*Wochen!$AP40</f>
        <v>8.2723401590581744</v>
      </c>
      <c r="JS53" s="87">
        <f>JS$8/Wochen!$AQ$37*Wochen!$AQ40</f>
        <v>9.4501263385874132</v>
      </c>
      <c r="JT53" s="87">
        <f>JT$8/Wochen!$AQ$37*Wochen!$AQ40</f>
        <v>9.5057153170496917</v>
      </c>
      <c r="JU53" s="87">
        <f>JU$8/Wochen!$AQ$37*Wochen!$AQ40</f>
        <v>9.029238358801587</v>
      </c>
      <c r="JV53" s="87">
        <f>JV$8/Wochen!$AQ$37*Wochen!$AQ40</f>
        <v>9.489832751774756</v>
      </c>
      <c r="JW53" s="87">
        <f>JW$8/Wochen!$AQ$37*Wochen!$AQ40</f>
        <v>9.6685116111177951</v>
      </c>
      <c r="JX53" s="87">
        <f>JX$8/Wochen!$AQ$37*Wochen!$AQ40</f>
        <v>9.7916014919985557</v>
      </c>
      <c r="JY53" s="87">
        <f>JY$8/Wochen!$AQ$37*Wochen!$AQ40</f>
        <v>9.0649741306701959</v>
      </c>
      <c r="JZ53" s="87">
        <f>JZ$8/Wochen!$AR$37*Wochen!$AR40</f>
        <v>11.006885188018597</v>
      </c>
      <c r="KA53" s="87">
        <f>KA$8/Wochen!$AR$37*Wochen!$AR40</f>
        <v>11.270523156593892</v>
      </c>
      <c r="KB53" s="87">
        <f>KB$8/Wochen!$AR$37*Wochen!$AR40</f>
        <v>11.651856646854588</v>
      </c>
      <c r="KC53" s="87">
        <f>KC$8/Wochen!$AR$37*Wochen!$AR40</f>
        <v>11.887247690225387</v>
      </c>
      <c r="KD53" s="87">
        <f>KD$8/Wochen!$AR$37*Wochen!$AR40</f>
        <v>11.557700229506267</v>
      </c>
      <c r="KE53" s="87">
        <f>KE$8/Wochen!$AR$37*Wochen!$AR40</f>
        <v>11.454128170423115</v>
      </c>
      <c r="KF53" s="87">
        <f>KF$8/Wochen!$AR$37*Wochen!$AR40</f>
        <v>11.171658918378156</v>
      </c>
      <c r="KG53" s="87">
        <f>KG$8/Wochen!$AS$37*Wochen!$AS40</f>
        <v>9.1175688738521021</v>
      </c>
      <c r="KH53" s="87">
        <f>KH$8/Wochen!$AS$37*Wochen!$AS40</f>
        <v>8.8853914934751081</v>
      </c>
      <c r="KI53" s="87">
        <f>KI$8/Wochen!$AS$37*Wochen!$AS40</f>
        <v>9.0033228612856462</v>
      </c>
      <c r="KJ53" s="87">
        <f>KJ$8/Wochen!$AS$37*Wochen!$AS40</f>
        <v>8.7048090865152243</v>
      </c>
      <c r="KK53" s="87">
        <f>KK$8/Wochen!$AS$37*Wochen!$AS40</f>
        <v>8.7822015466408896</v>
      </c>
      <c r="KL53" s="87">
        <f>KL$8/Wochen!$AS$37*Wochen!$AS40</f>
        <v>8.3067907201546642</v>
      </c>
      <c r="KM53" s="87">
        <f>KM$8/Wochen!$AS$37*Wochen!$AS40</f>
        <v>8.1999154180763654</v>
      </c>
      <c r="KN53" s="87">
        <f>KN$8/Wochen!$AT$37*Wochen!$AT40</f>
        <v>8.4518304431599223</v>
      </c>
      <c r="KO53" s="87">
        <f>KO$8/Wochen!$AT$37*Wochen!$AT40</f>
        <v>8.996868978805395</v>
      </c>
      <c r="KP53" s="87">
        <f>KP$8/Wochen!$AT$37*Wochen!$AT40</f>
        <v>9.0155346820809257</v>
      </c>
      <c r="KQ53" s="87">
        <f>KQ$8/Wochen!$AT$37*Wochen!$AT40</f>
        <v>8.9483381502890165</v>
      </c>
      <c r="KR53" s="87">
        <f>KR$8/Wochen!$AT$37*Wochen!$AT40</f>
        <v>9.261921965317919</v>
      </c>
      <c r="KS53" s="87">
        <f>KS$8/Wochen!$AT$37*Wochen!$AT40</f>
        <v>8.2801059730250479</v>
      </c>
      <c r="KT53" s="87">
        <f>KT$8/Wochen!$AT$37*Wochen!$AT40</f>
        <v>9.0453998073217718</v>
      </c>
      <c r="KU53" s="87">
        <f>KU$8/Wochen!$AU$37*Wochen!$AU40</f>
        <v>10.640722107132287</v>
      </c>
      <c r="KV53" s="87">
        <f>KV$8/Wochen!$AU$37*Wochen!$AU40</f>
        <v>10.915951464930453</v>
      </c>
      <c r="KW53" s="87">
        <f>KW$8/Wochen!$AU$37*Wochen!$AU40</f>
        <v>10.68955312222551</v>
      </c>
      <c r="KX53" s="87">
        <f>KX$8/Wochen!$AU$37*Wochen!$AU40</f>
        <v>10.64516129032258</v>
      </c>
      <c r="KY53" s="87">
        <f>KY$8/Wochen!$AU$37*Wochen!$AU40</f>
        <v>10.884877182598402</v>
      </c>
      <c r="KZ53" s="87">
        <f>KZ$8/Wochen!$AU$37*Wochen!$AU40</f>
        <v>10.787215152411957</v>
      </c>
      <c r="LA53" s="87">
        <f>LA$8/Wochen!$AU$37*Wochen!$AU40</f>
        <v>10.436519680378812</v>
      </c>
      <c r="LB53" s="87">
        <f>LB$8/Wochen!$AV$37*Wochen!$AV40</f>
        <v>12.404283117473302</v>
      </c>
      <c r="LC53" s="87">
        <f>LC$8/Wochen!$AV$37*Wochen!$AV40</f>
        <v>12.283571915473757</v>
      </c>
      <c r="LD53" s="87">
        <f>LD$8/Wochen!$AV$37*Wochen!$AV40</f>
        <v>11.873153828675301</v>
      </c>
      <c r="LE53" s="87">
        <f>LE$8/Wochen!$AV$37*Wochen!$AV40</f>
        <v>12.520165871392864</v>
      </c>
      <c r="LF53" s="87">
        <f>LF$8/Wochen!$AV$37*Wochen!$AV40</f>
        <v>12.225630538513974</v>
      </c>
      <c r="LG53" s="87">
        <f>LG$8/Wochen!$AV$37*Wochen!$AV40</f>
        <v>11.699329697795955</v>
      </c>
      <c r="LH53" s="87">
        <f>LH$8/Wochen!$AV$37*Wochen!$AV40</f>
        <v>11.993865030674845</v>
      </c>
      <c r="LI53" s="87">
        <f>LI$8/Wochen!$AW$37*Wochen!$AW40</f>
        <v>10.357855361596009</v>
      </c>
      <c r="LJ53" s="87">
        <f>LJ$8/Wochen!$AW$37*Wochen!$AW40</f>
        <v>10.437952737204608</v>
      </c>
      <c r="LK53" s="87">
        <f>LK$8/Wochen!$AW$37*Wochen!$AW40</f>
        <v>9.9109963187269905</v>
      </c>
      <c r="LL53" s="87">
        <f>LL$8/Wochen!$AW$37*Wochen!$AW40</f>
        <v>9.9278589241182758</v>
      </c>
      <c r="LM53" s="87">
        <f>LM$8/Wochen!$AW$37*Wochen!$AW40</f>
        <v>10.484324902030638</v>
      </c>
      <c r="LN53" s="87">
        <f>LN$8/Wochen!$AW$37*Wochen!$AW40</f>
        <v>9.8435458971618566</v>
      </c>
      <c r="LO53" s="87">
        <f>LO$8/Wochen!$AW$37*Wochen!$AW40</f>
        <v>10.037465859161621</v>
      </c>
      <c r="LP53" s="87">
        <f>LP$8/Wochen!$AX$37*Wochen!$AX40</f>
        <v>11.709136913129042</v>
      </c>
      <c r="LQ53" s="87">
        <f>LQ$8/Wochen!$AX$37*Wochen!$AX40</f>
        <v>12.017149283103739</v>
      </c>
      <c r="LR53" s="87">
        <f>LR$8/Wochen!$AX$37*Wochen!$AX40</f>
        <v>11.830475119482712</v>
      </c>
      <c r="LS53" s="87">
        <f>LS$8/Wochen!$AX$37*Wochen!$AX40</f>
        <v>12.651841439415238</v>
      </c>
      <c r="LT53" s="87">
        <f>LT$8/Wochen!$AX$37*Wochen!$AX40</f>
        <v>12.003148720832163</v>
      </c>
      <c r="LU53" s="87">
        <f>LU$8/Wochen!$AX$37*Wochen!$AX40</f>
        <v>11.793140286758504</v>
      </c>
      <c r="LV53" s="87">
        <f>LV$8/Wochen!$AX$37*Wochen!$AX40</f>
        <v>10.995108237278606</v>
      </c>
      <c r="LW53" s="87">
        <f>LW$8/Wochen!$AY$37*Wochen!$AY40</f>
        <v>10.505223591841247</v>
      </c>
      <c r="LX53" s="87">
        <f>LX$8/Wochen!$AY$37*Wochen!$AY40</f>
        <v>10.434746559062518</v>
      </c>
      <c r="LY53" s="87">
        <f>LY$8/Wochen!$AY$37*Wochen!$AY40</f>
        <v>10.438892266873031</v>
      </c>
      <c r="LZ53" s="87">
        <f>LZ$8/Wochen!$AY$37*Wochen!$AY40</f>
        <v>11.151954010281354</v>
      </c>
      <c r="MA53" s="87">
        <f>MA$8/Wochen!$AY$37*Wochen!$AY40</f>
        <v>10.948814327566193</v>
      </c>
      <c r="MB53" s="87">
        <f>MB$8/Wochen!$AY$37*Wochen!$AY40</f>
        <v>10.70836327455641</v>
      </c>
      <c r="MC53" s="87">
        <f>MC$8/Wochen!$AY$37*Wochen!$AY40</f>
        <v>10.812005969819248</v>
      </c>
      <c r="MD53" s="87">
        <f>MD$8/Wochen!$AZ$37*Wochen!$AZ40</f>
        <v>11.558390578999017</v>
      </c>
      <c r="ME53" s="87">
        <f>ME$8/Wochen!$AZ$37*Wochen!$AZ40</f>
        <v>11.031076218514883</v>
      </c>
      <c r="MF53" s="87">
        <f>MF$8/Wochen!$AZ$37*Wochen!$AZ40</f>
        <v>10.877984952567878</v>
      </c>
      <c r="MG53" s="87">
        <f>MG$8/Wochen!$AZ$37*Wochen!$AZ40</f>
        <v>11.077854105332024</v>
      </c>
      <c r="MH53" s="87">
        <f>MH$8/Wochen!$AZ$37*Wochen!$AZ40</f>
        <v>11.741249591102386</v>
      </c>
      <c r="MI53" s="87">
        <f>MI$8/Wochen!$AZ$37*Wochen!$AZ40</f>
        <v>10.678115799803729</v>
      </c>
      <c r="MJ53" s="87">
        <f>MJ$8/Wochen!$AZ$37*Wochen!$AZ40</f>
        <v>11.035328753680078</v>
      </c>
      <c r="MK53" s="87">
        <f>MK$8/Wochen!$BA$37*Wochen!$BA40</f>
        <v>11.244496461015439</v>
      </c>
      <c r="ML53" s="87">
        <f>ML$8/Wochen!$BA$37*Wochen!$BA40</f>
        <v>11.690352783815417</v>
      </c>
      <c r="MM53" s="87">
        <f>MM$8/Wochen!$BA$37*Wochen!$BA40</f>
        <v>11.641308588307417</v>
      </c>
      <c r="MN53" s="87">
        <f>MN$8/Wochen!$BA$37*Wochen!$BA40</f>
        <v>11.534303070835424</v>
      </c>
      <c r="MO53" s="87">
        <f>MO$8/Wochen!$BA$37*Wochen!$BA40</f>
        <v>11.587805829571421</v>
      </c>
      <c r="MP53" s="87">
        <f>MP$8/Wochen!$BA$37*Wochen!$BA40</f>
        <v>11.182076575823441</v>
      </c>
      <c r="MQ53" s="87">
        <f>MQ$8/Wochen!$BA$37*Wochen!$BA40</f>
        <v>11.119656690631443</v>
      </c>
      <c r="MR53" s="87">
        <f>MR$8/Wochen!$BB$37*Wochen!$BB40</f>
        <v>10.012532912058978</v>
      </c>
      <c r="MS53" s="87">
        <f>MS$8/Wochen!$BB$37*Wochen!$BB40</f>
        <v>9.75829383886256</v>
      </c>
      <c r="MT53" s="87">
        <f>MT$8/Wochen!$BB$37*Wochen!$BB40</f>
        <v>10.259294365455503</v>
      </c>
      <c r="MU53" s="87">
        <f>MU$8/Wochen!$BB$37*Wochen!$BB40</f>
        <v>10.382675092153764</v>
      </c>
      <c r="MV53" s="87">
        <f>MV$8/Wochen!$BB$37*Wochen!$BB40</f>
        <v>10.603264876250657</v>
      </c>
      <c r="MW53" s="87">
        <f>MW$8/Wochen!$BB$37*Wochen!$BB40</f>
        <v>10.435018430753027</v>
      </c>
      <c r="MX53" s="87">
        <f>MX$8/Wochen!$BB$37*Wochen!$BB40</f>
        <v>9.5489204844655085</v>
      </c>
      <c r="MY53" s="87">
        <f>MY$8/Wochen!$BC$37*Wochen!$BC40</f>
        <v>8.181352344881363</v>
      </c>
      <c r="MZ53" s="87">
        <f>MZ$8/Wochen!$BC$37*Wochen!$BC40</f>
        <v>7.6355129776094461</v>
      </c>
      <c r="NA53" s="87">
        <f>NA$8/Wochen!$BC$37*Wochen!$BC40</f>
        <v>7.9131112843934499</v>
      </c>
      <c r="NB53" s="87">
        <f>NB$8/Wochen!$BC$37*Wochen!$BC40</f>
        <v>8.1595187701904877</v>
      </c>
      <c r="NC53" s="87">
        <f>NC$8/Wochen!$BC$37*Wochen!$BC40</f>
        <v>8.4339979948757939</v>
      </c>
      <c r="ND53" s="87">
        <f>ND$8/Wochen!$BC$37*Wochen!$BC40</f>
        <v>8.0253982399465293</v>
      </c>
      <c r="NE53" s="87">
        <f>NE$8/Wochen!$BC$37*Wochen!$BC40</f>
        <v>7.6511083881029291</v>
      </c>
      <c r="NF53" s="87">
        <f>NF$8/Wochen!$D$21*Wochen!$D24</f>
        <v>8.9711548753077164</v>
      </c>
      <c r="NG53" s="87">
        <f>NG$8/Wochen!$D$21*Wochen!$D24</f>
        <v>9.1798672803168149</v>
      </c>
      <c r="NH53" s="87">
        <f>NH$8/Wochen!$D$21*Wochen!$D24</f>
        <v>9.1903029005672696</v>
      </c>
      <c r="NI53" s="87">
        <f>NI$8/Wochen!$D$21*Wochen!$D24</f>
        <v>9.0789896178957505</v>
      </c>
      <c r="NJ53" s="87">
        <f t="shared" si="568"/>
        <v>3832.9711548753062</v>
      </c>
      <c r="NK53" s="87">
        <f>SUM(Wochen!D40:BD40)</f>
        <v>3824</v>
      </c>
      <c r="NL53" s="87">
        <f>SUM(Wochen!D40:BC40)</f>
        <v>3824</v>
      </c>
      <c r="NM53" s="87">
        <f t="shared" si="573"/>
        <v>3823.9999999999986</v>
      </c>
      <c r="NN53" s="87">
        <f t="shared" si="569"/>
        <v>0</v>
      </c>
    </row>
    <row r="54" spans="1:378">
      <c r="A54" s="28" t="str">
        <f>Wochen!C41</f>
        <v>40-45</v>
      </c>
      <c r="B54" s="87">
        <f t="shared" si="570"/>
        <v>14.19204374865966</v>
      </c>
      <c r="C54" s="87">
        <f t="shared" si="571"/>
        <v>14.976195582243193</v>
      </c>
      <c r="D54" s="87">
        <f t="shared" si="572"/>
        <v>15.230216598756165</v>
      </c>
      <c r="E54" s="87">
        <f>E$8/Wochen!$D$37*Wochen!$D41</f>
        <v>15.431703029676353</v>
      </c>
      <c r="F54" s="87">
        <f>F$8/Wochen!$D$37*Wochen!$D41</f>
        <v>15.981801261503463</v>
      </c>
      <c r="G54" s="87">
        <f>G$8/Wochen!$D$37*Wochen!$D41</f>
        <v>16.618757108882225</v>
      </c>
      <c r="H54" s="87">
        <f>H$8/Wochen!$D$37*Wochen!$D41</f>
        <v>16.589804570365011</v>
      </c>
      <c r="I54" s="87">
        <f>I$8/Wochen!$D$37*Wochen!$D41</f>
        <v>16.647709647399441</v>
      </c>
      <c r="J54" s="87">
        <f>J$8/Wochen!$D$37*Wochen!$D41</f>
        <v>15.999172784613794</v>
      </c>
      <c r="K54" s="87">
        <f>K$8/Wochen!$D$37*Wochen!$D41</f>
        <v>14.731051597559716</v>
      </c>
      <c r="L54" s="87">
        <f>L$8/Wochen!$E$37*Wochen!$E41</f>
        <v>14.449547149706978</v>
      </c>
      <c r="M54" s="87">
        <f>M$8/Wochen!$E$37*Wochen!$E41</f>
        <v>14.069152903569526</v>
      </c>
      <c r="N54" s="87">
        <f>N$8/Wochen!$E$37*Wochen!$E41</f>
        <v>15.242940863079383</v>
      </c>
      <c r="O54" s="87">
        <f>O$8/Wochen!$E$37*Wochen!$E41</f>
        <v>14.69952051145445</v>
      </c>
      <c r="P54" s="87">
        <f>P$8/Wochen!$E$37*Wochen!$E41</f>
        <v>14.840809802876931</v>
      </c>
      <c r="Q54" s="87">
        <f>Q$8/Wochen!$E$37*Wochen!$E41</f>
        <v>14.558231220031967</v>
      </c>
      <c r="R54" s="87">
        <f>R$8/Wochen!$E$37*Wochen!$E41</f>
        <v>14.139797549280768</v>
      </c>
      <c r="S54" s="87">
        <f>S$8/Wochen!$F$37*Wochen!$F41</f>
        <v>16.219419398551103</v>
      </c>
      <c r="T54" s="87">
        <f>T$8/Wochen!$F$37*Wochen!$F41</f>
        <v>16.778912805545421</v>
      </c>
      <c r="U54" s="87">
        <f>U$8/Wochen!$F$37*Wochen!$F41</f>
        <v>16.083963100015634</v>
      </c>
      <c r="V54" s="87">
        <f>V$8/Wochen!$F$37*Wochen!$F41</f>
        <v>16.672903528430709</v>
      </c>
      <c r="W54" s="87">
        <f>W$8/Wochen!$F$37*Wochen!$F41</f>
        <v>16.508000208474488</v>
      </c>
      <c r="X54" s="87">
        <f>X$8/Wochen!$F$37*Wochen!$F41</f>
        <v>15.577474331578673</v>
      </c>
      <c r="Y54" s="87">
        <f>Y$8/Wochen!$F$37*Wochen!$F41</f>
        <v>15.159326627403972</v>
      </c>
      <c r="Z54" s="87">
        <f>Z$8/Wochen!$G$37*Wochen!$G41</f>
        <v>17.294872463616922</v>
      </c>
      <c r="AA54" s="87">
        <f>AA$8/Wochen!$G$37*Wochen!$G41</f>
        <v>17.28235355484847</v>
      </c>
      <c r="AB54" s="87">
        <f>AB$8/Wochen!$G$37*Wochen!$G41</f>
        <v>17.626623545980909</v>
      </c>
      <c r="AC54" s="87">
        <f>AC$8/Wochen!$G$37*Wochen!$G41</f>
        <v>17.501434458296387</v>
      </c>
      <c r="AD54" s="87">
        <f>AD$8/Wochen!$G$37*Wochen!$G41</f>
        <v>17.551510093370194</v>
      </c>
      <c r="AE54" s="87">
        <f>AE$8/Wochen!$G$37*Wochen!$G41</f>
        <v>16.524959574357101</v>
      </c>
      <c r="AF54" s="87">
        <f>AF$8/Wochen!$G$37*Wochen!$G41</f>
        <v>16.218246309530016</v>
      </c>
      <c r="AG54" s="87">
        <f>AG$8/Wochen!$H$37*Wochen!$H41</f>
        <v>15.997341241435729</v>
      </c>
      <c r="AH54" s="87">
        <f>AH$8/Wochen!$H$37*Wochen!$H41</f>
        <v>15.064116985376829</v>
      </c>
      <c r="AI54" s="87">
        <f>AI$8/Wochen!$H$37*Wochen!$H41</f>
        <v>15.89242253809183</v>
      </c>
      <c r="AJ54" s="87">
        <f>AJ$8/Wochen!$H$37*Wochen!$H41</f>
        <v>15.605276613150629</v>
      </c>
      <c r="AK54" s="87">
        <f>AK$8/Wochen!$H$37*Wochen!$H41</f>
        <v>15.522446057879128</v>
      </c>
      <c r="AL54" s="87">
        <f>AL$8/Wochen!$H$37*Wochen!$H41</f>
        <v>15.262910318028428</v>
      </c>
      <c r="AM54" s="87">
        <f>AM$8/Wochen!$H$37*Wochen!$H41</f>
        <v>14.655486246037427</v>
      </c>
      <c r="AN54" s="87">
        <f>AN$8/Wochen!$I$37*Wochen!$I41</f>
        <v>17.219456337747687</v>
      </c>
      <c r="AO54" s="87">
        <f>AO$8/Wochen!$I$37*Wochen!$I41</f>
        <v>16.909688340137407</v>
      </c>
      <c r="AP54" s="87">
        <f>AP$8/Wochen!$I$37*Wochen!$I41</f>
        <v>18.118390919048093</v>
      </c>
      <c r="AQ54" s="87">
        <f>AQ$8/Wochen!$I$37*Wochen!$I41</f>
        <v>17.535298217664046</v>
      </c>
      <c r="AR54" s="87">
        <f>AR$8/Wochen!$I$37*Wochen!$I41</f>
        <v>17.438116100766702</v>
      </c>
      <c r="AS54" s="87">
        <f>AS$8/Wochen!$I$37*Wochen!$I41</f>
        <v>17.444189983072786</v>
      </c>
      <c r="AT54" s="87">
        <f>AT$8/Wochen!$I$37*Wochen!$I41</f>
        <v>17.334860101563279</v>
      </c>
      <c r="AU54" s="87">
        <f>AU$8/Wochen!$J$37*Wochen!$J41</f>
        <v>18.706314105580123</v>
      </c>
      <c r="AV54" s="87">
        <f>AV$8/Wochen!$J$37*Wochen!$J41</f>
        <v>18.886421379505034</v>
      </c>
      <c r="AW54" s="87">
        <f>AW$8/Wochen!$J$37*Wochen!$J41</f>
        <v>18.414416109908725</v>
      </c>
      <c r="AX54" s="87">
        <f>AX$8/Wochen!$J$37*Wochen!$J41</f>
        <v>18.824315422979204</v>
      </c>
      <c r="AY54" s="87">
        <f>AY$8/Wochen!$J$37*Wochen!$J41</f>
        <v>19.283899501270348</v>
      </c>
      <c r="AZ54" s="87">
        <f>AZ$8/Wochen!$J$37*Wochen!$J41</f>
        <v>18.631786957749132</v>
      </c>
      <c r="BA54" s="87">
        <f>BA$8/Wochen!$J$37*Wochen!$J41</f>
        <v>19.252846523007435</v>
      </c>
      <c r="BB54" s="87">
        <f>BB$8/Wochen!$K$37*Wochen!$K41</f>
        <v>14.684769311429569</v>
      </c>
      <c r="BC54" s="87">
        <f>BC$8/Wochen!$K$37*Wochen!$K41</f>
        <v>14.849921356169171</v>
      </c>
      <c r="BD54" s="87">
        <f>BD$8/Wochen!$K$37*Wochen!$K41</f>
        <v>15.06553652569032</v>
      </c>
      <c r="BE54" s="87">
        <f>BE$8/Wochen!$K$37*Wochen!$K41</f>
        <v>15.097649423278574</v>
      </c>
      <c r="BF54" s="87">
        <f>BF$8/Wochen!$K$37*Wochen!$K41</f>
        <v>15.49676686473261</v>
      </c>
      <c r="BG54" s="87">
        <f>BG$8/Wochen!$K$37*Wochen!$K41</f>
        <v>14.996723173715484</v>
      </c>
      <c r="BH54" s="87">
        <f>BH$8/Wochen!$K$37*Wochen!$K41</f>
        <v>14.808633344984273</v>
      </c>
      <c r="BI54" s="87">
        <f>BI$8/Wochen!$L$37*Wochen!$L41</f>
        <v>21.119718034070882</v>
      </c>
      <c r="BJ54" s="87">
        <f>BJ$8/Wochen!$L$37*Wochen!$L41</f>
        <v>21.193029175641275</v>
      </c>
      <c r="BK54" s="87">
        <f>BK$8/Wochen!$L$37*Wochen!$L41</f>
        <v>21.932249853142746</v>
      </c>
      <c r="BL54" s="87"/>
      <c r="BM54" s="87">
        <f>BM$8/Wochen!$L$37*Wochen!$L41</f>
        <v>22.683689054239281</v>
      </c>
      <c r="BN54" s="87">
        <f>BN$8/Wochen!$L$37*Wochen!$L41</f>
        <v>22.622596436263951</v>
      </c>
      <c r="BO54" s="87">
        <f>BO$8/Wochen!$L$37*Wochen!$L41</f>
        <v>23.600078323869198</v>
      </c>
      <c r="BP54" s="87">
        <f>BP$8/Wochen!$L$37*Wochen!$L41</f>
        <v>22.848639122772667</v>
      </c>
      <c r="BQ54" s="87">
        <f>BQ$8/Wochen!$M$37*Wochen!$M41</f>
        <v>17.914777607648357</v>
      </c>
      <c r="BR54" s="87">
        <f>BR$8/Wochen!$M$37*Wochen!$M41</f>
        <v>17.682414012025244</v>
      </c>
      <c r="BS54" s="87">
        <f>BS$8/Wochen!$M$37*Wochen!$M41</f>
        <v>17.682414012025244</v>
      </c>
      <c r="BT54" s="87">
        <f>BT$8/Wochen!$M$37*Wochen!$M41</f>
        <v>16.957986331553197</v>
      </c>
      <c r="BU54" s="87">
        <f>BU$8/Wochen!$M$37*Wochen!$M41</f>
        <v>17.659633267356313</v>
      </c>
      <c r="BV54" s="87">
        <f>BV$8/Wochen!$M$37*Wochen!$M41</f>
        <v>17.081002352765431</v>
      </c>
      <c r="BW54" s="87">
        <f>BW$8/Wochen!$M$37*Wochen!$M41</f>
        <v>17.021772416626209</v>
      </c>
      <c r="BX54" s="87">
        <f>BX$8/Wochen!$N$37*Wochen!$N41</f>
        <v>16.875538240721756</v>
      </c>
      <c r="BY54" s="87">
        <f>BY$8/Wochen!$N$37*Wochen!$N41</f>
        <v>16.171826942792698</v>
      </c>
      <c r="BZ54" s="87">
        <f>BZ$8/Wochen!$N$37*Wochen!$N41</f>
        <v>15.887635841705967</v>
      </c>
      <c r="CA54" s="87">
        <f>CA$8/Wochen!$N$37*Wochen!$N41</f>
        <v>15.761328685667419</v>
      </c>
      <c r="CB54" s="87">
        <f>CB$8/Wochen!$N$37*Wochen!$N41</f>
        <v>15.896657781423006</v>
      </c>
      <c r="CC54" s="87">
        <f>CC$8/Wochen!$N$37*Wochen!$N41</f>
        <v>14.863645683822023</v>
      </c>
      <c r="CD54" s="87">
        <f>CD$8/Wochen!$N$37*Wochen!$N41</f>
        <v>14.543366823867133</v>
      </c>
      <c r="CE54" s="87">
        <f>CE$8/Wochen!$O$37*Wochen!$O41</f>
        <v>17.992711946261579</v>
      </c>
      <c r="CF54" s="87">
        <f>CF$8/Wochen!$O$37*Wochen!$O41</f>
        <v>18.014488299600472</v>
      </c>
      <c r="CG54" s="87">
        <f>CG$8/Wochen!$O$37*Wochen!$O41</f>
        <v>18.074373271282433</v>
      </c>
      <c r="CH54" s="87">
        <f>CH$8/Wochen!$O$37*Wochen!$O41</f>
        <v>17.796724766211529</v>
      </c>
      <c r="CI54" s="87">
        <f>CI$8/Wochen!$O$37*Wochen!$O41</f>
        <v>18.444571278043643</v>
      </c>
      <c r="CJ54" s="87">
        <f>CJ$8/Wochen!$O$37*Wochen!$O41</f>
        <v>17.687842999517056</v>
      </c>
      <c r="CK54" s="87">
        <f>CK$8/Wochen!$O$37*Wochen!$O41</f>
        <v>15.989287439083284</v>
      </c>
      <c r="CL54" s="87">
        <f>CL$8/Wochen!$P$37*Wochen!$P41</f>
        <v>15.646991294365254</v>
      </c>
      <c r="CM54" s="87">
        <f>CM$8/Wochen!$P$37*Wochen!$P41</f>
        <v>15.510092796326415</v>
      </c>
      <c r="CN54" s="87">
        <f>CN$8/Wochen!$P$37*Wochen!$P41</f>
        <v>16.184444657036259</v>
      </c>
      <c r="CO54" s="87">
        <f>CO$8/Wochen!$P$37*Wochen!$P41</f>
        <v>15.160241079116043</v>
      </c>
      <c r="CP54" s="87">
        <f>CP$8/Wochen!$P$37*Wochen!$P41</f>
        <v>14.714053381804266</v>
      </c>
      <c r="CQ54" s="87">
        <f>CQ$8/Wochen!$P$37*Wochen!$P41</f>
        <v>14.790108102936955</v>
      </c>
      <c r="CR54" s="87">
        <f>CR$8/Wochen!$P$37*Wochen!$P41</f>
        <v>13.99406868841481</v>
      </c>
      <c r="CS54" s="87">
        <f>CS$8/Wochen!$Q$37*Wochen!$Q41</f>
        <v>16.660295438666534</v>
      </c>
      <c r="CT54" s="87">
        <f>CT$8/Wochen!$Q$37*Wochen!$Q41</f>
        <v>18.127657450843397</v>
      </c>
      <c r="CU54" s="87">
        <f>CU$8/Wochen!$Q$37*Wochen!$Q41</f>
        <v>18.097464816847989</v>
      </c>
      <c r="CV54" s="87">
        <f>CV$8/Wochen!$Q$37*Wochen!$Q41</f>
        <v>17.566074458528796</v>
      </c>
      <c r="CW54" s="87">
        <f>CW$8/Wochen!$Q$37*Wochen!$Q41</f>
        <v>16.811258608643577</v>
      </c>
      <c r="CX54" s="87">
        <f>CX$8/Wochen!$Q$37*Wochen!$Q41</f>
        <v>16.829374189040823</v>
      </c>
      <c r="CY54" s="87">
        <f>CY$8/Wochen!$Q$37*Wochen!$Q41</f>
        <v>16.907875037428887</v>
      </c>
      <c r="CZ54" s="87">
        <f>CZ$8/Wochen!$R$37*Wochen!$R41</f>
        <v>15.541873206365771</v>
      </c>
      <c r="DA54" s="87">
        <f>DA$8/Wochen!$R$37*Wochen!$R41</f>
        <v>16.139212105400471</v>
      </c>
      <c r="DB54" s="87">
        <f>DB$8/Wochen!$R$37*Wochen!$R41</f>
        <v>15.375945734411689</v>
      </c>
      <c r="DC54" s="87">
        <f>DC$8/Wochen!$R$37*Wochen!$R41</f>
        <v>15.481033133315941</v>
      </c>
      <c r="DD54" s="87">
        <f>DD$8/Wochen!$R$37*Wochen!$R41</f>
        <v>15.132585442212365</v>
      </c>
      <c r="DE54" s="87">
        <f>DE$8/Wochen!$R$37*Wochen!$R41</f>
        <v>14.258700756587528</v>
      </c>
      <c r="DF54" s="87">
        <f>DF$8/Wochen!$R$37*Wochen!$R41</f>
        <v>14.070649621706234</v>
      </c>
      <c r="DG54" s="87">
        <f>DG$8/Wochen!$S$37*Wochen!$S41</f>
        <v>13.00578034682081</v>
      </c>
      <c r="DH54" s="87">
        <f>DH$8/Wochen!$S$37*Wochen!$S41</f>
        <v>13.125833703868384</v>
      </c>
      <c r="DI54" s="87">
        <f>DI$8/Wochen!$S$37*Wochen!$S41</f>
        <v>12.7156514006225</v>
      </c>
      <c r="DJ54" s="87">
        <f>DJ$8/Wochen!$S$37*Wochen!$S41</f>
        <v>12.740662516674078</v>
      </c>
      <c r="DK54" s="87">
        <f>DK$8/Wochen!$S$37*Wochen!$S41</f>
        <v>13.485993775011115</v>
      </c>
      <c r="DL54" s="87">
        <f>DL$8/Wochen!$S$37*Wochen!$S41</f>
        <v>12.40051133837261</v>
      </c>
      <c r="DM54" s="87">
        <f>DM$8/Wochen!$S$37*Wochen!$S41</f>
        <v>12.525566918630503</v>
      </c>
      <c r="DN54" s="87">
        <f>DN$8/Wochen!$T$37*Wochen!$T41</f>
        <v>16.165681858070553</v>
      </c>
      <c r="DO54" s="87">
        <f>DO$8/Wochen!$T$37*Wochen!$T41</f>
        <v>16.152811092259991</v>
      </c>
      <c r="DP54" s="87">
        <f>DP$8/Wochen!$T$37*Wochen!$T41</f>
        <v>16.139940326449423</v>
      </c>
      <c r="DQ54" s="87">
        <f>DQ$8/Wochen!$T$37*Wochen!$T41</f>
        <v>15.245422102615104</v>
      </c>
      <c r="DR54" s="87">
        <f>DR$8/Wochen!$T$37*Wochen!$T41</f>
        <v>15.316211314573216</v>
      </c>
      <c r="DS54" s="87">
        <f>DS$8/Wochen!$T$37*Wochen!$T41</f>
        <v>15.998361902533201</v>
      </c>
      <c r="DT54" s="87">
        <f>DT$8/Wochen!$T$37*Wochen!$T41</f>
        <v>14.981571403498508</v>
      </c>
      <c r="DU54" s="87">
        <f>DU$8/Wochen!$U$37*Wochen!$U41</f>
        <v>14.985466674608375</v>
      </c>
      <c r="DV54" s="87">
        <f>DV$8/Wochen!$U$37*Wochen!$U41</f>
        <v>14.79295967597832</v>
      </c>
      <c r="DW54" s="87">
        <f>DW$8/Wochen!$U$37*Wochen!$U41</f>
        <v>14.432009053546967</v>
      </c>
      <c r="DX54" s="87">
        <f>DX$8/Wochen!$U$37*Wochen!$U41</f>
        <v>14.389898147596639</v>
      </c>
      <c r="DY54" s="87">
        <f>DY$8/Wochen!$U$37*Wochen!$U41</f>
        <v>14.419977366132587</v>
      </c>
      <c r="DZ54" s="87">
        <f>DZ$8/Wochen!$U$37*Wochen!$U41</f>
        <v>14.762880457442373</v>
      </c>
      <c r="EA54" s="87">
        <f>EA$8/Wochen!$U$37*Wochen!$U41</f>
        <v>13.216808624694741</v>
      </c>
      <c r="EB54" s="87">
        <f>EB$8/Wochen!$V$37*Wochen!$V41</f>
        <v>18.981191222570533</v>
      </c>
      <c r="EC54" s="87">
        <f>EC$8/Wochen!$V$37*Wochen!$V41</f>
        <v>20.172413793103448</v>
      </c>
      <c r="ED54" s="87">
        <f>ED$8/Wochen!$V$37*Wochen!$V41</f>
        <v>20.736677115987462</v>
      </c>
      <c r="EE54" s="87">
        <f>EE$8/Wochen!$V$37*Wochen!$V41</f>
        <v>19.32601880877743</v>
      </c>
      <c r="EF54" s="87">
        <f>EF$8/Wochen!$V$37*Wochen!$V41</f>
        <v>18.706896551724139</v>
      </c>
      <c r="EG54" s="87">
        <f>EG$8/Wochen!$V$37*Wochen!$V41</f>
        <v>18.855799373040753</v>
      </c>
      <c r="EH54" s="87">
        <f>EH$8/Wochen!$V$37*Wochen!$V41</f>
        <v>18.221003134796241</v>
      </c>
      <c r="EI54" s="87">
        <f>EI$8/Wochen!$W$37*Wochen!$W41</f>
        <v>14.758248423095585</v>
      </c>
      <c r="EJ54" s="87">
        <f>EJ$8/Wochen!$W$37*Wochen!$W41</f>
        <v>14.758248423095585</v>
      </c>
      <c r="EK54" s="87">
        <f>EK$8/Wochen!$W$37*Wochen!$W41</f>
        <v>13.938015526443474</v>
      </c>
      <c r="EL54" s="87">
        <f>EL$8/Wochen!$W$37*Wochen!$W41</f>
        <v>14.039058709364385</v>
      </c>
      <c r="EM54" s="87">
        <f>EM$8/Wochen!$W$37*Wochen!$W41</f>
        <v>13.504124211547794</v>
      </c>
      <c r="EN54" s="87">
        <f>EN$8/Wochen!$W$37*Wochen!$W41</f>
        <v>14.045002426006793</v>
      </c>
      <c r="EO54" s="87">
        <f>EO$8/Wochen!$W$37*Wochen!$W41</f>
        <v>12.957302280446385</v>
      </c>
      <c r="EP54" s="87">
        <f>EP$8/Wochen!$X$37*Wochen!$X41</f>
        <v>12.696905468418819</v>
      </c>
      <c r="EQ54" s="87">
        <f>EQ$8/Wochen!$X$37*Wochen!$X41</f>
        <v>13.778235329740205</v>
      </c>
      <c r="ER54" s="87">
        <f>ER$8/Wochen!$X$37*Wochen!$X41</f>
        <v>14.313086658995942</v>
      </c>
      <c r="ES54" s="87">
        <f>ES$8/Wochen!$X$37*Wochen!$X41</f>
        <v>13.638708896021317</v>
      </c>
      <c r="ET54" s="87">
        <f>ET$8/Wochen!$X$37*Wochen!$X41</f>
        <v>14.406104281475201</v>
      </c>
      <c r="EU54" s="87">
        <f>EU$8/Wochen!$X$37*Wochen!$X41</f>
        <v>13.72591291709562</v>
      </c>
      <c r="EV54" s="87">
        <f>EV$8/Wochen!$X$37*Wochen!$X41</f>
        <v>13.441046448252891</v>
      </c>
      <c r="EW54" s="87">
        <f>EW$8/Wochen!$Y$37*Wochen!$Y41</f>
        <v>13.309231762427373</v>
      </c>
      <c r="EX54" s="87">
        <f>EX$8/Wochen!$Y$37*Wochen!$Y41</f>
        <v>13.428018076178178</v>
      </c>
      <c r="EY54" s="87">
        <f>EY$8/Wochen!$Y$37*Wochen!$Y41</f>
        <v>13.154293092317625</v>
      </c>
      <c r="EZ54" s="87">
        <f>EZ$8/Wochen!$Y$37*Wochen!$Y41</f>
        <v>12.389928986442866</v>
      </c>
      <c r="FA54" s="87">
        <f>FA$8/Wochen!$Y$37*Wochen!$Y41</f>
        <v>12.663653970303422</v>
      </c>
      <c r="FB54" s="87">
        <f>FB$8/Wochen!$Y$37*Wochen!$Y41</f>
        <v>11.857972885732732</v>
      </c>
      <c r="FC54" s="87">
        <f>FC$8/Wochen!$Y$37*Wochen!$Y41</f>
        <v>11.196901226597804</v>
      </c>
      <c r="FD54" s="87">
        <f>FD$8/Wochen!$Z$37*Wochen!$Z41</f>
        <v>17.338039966495153</v>
      </c>
      <c r="FE54" s="87">
        <f>FE$8/Wochen!$Z$37*Wochen!$Z41</f>
        <v>17.889972478162022</v>
      </c>
      <c r="FF54" s="87">
        <f>FF$8/Wochen!$Z$37*Wochen!$Z41</f>
        <v>17.352758166806268</v>
      </c>
      <c r="FG54" s="87">
        <f>FG$8/Wochen!$Z$37*Wochen!$Z41</f>
        <v>17.669199473495272</v>
      </c>
      <c r="FH54" s="87">
        <f>FH$8/Wochen!$Z$37*Wochen!$Z41</f>
        <v>18.257927485939931</v>
      </c>
      <c r="FI54" s="87">
        <f>FI$8/Wochen!$Z$37*Wochen!$Z41</f>
        <v>17.463144669139645</v>
      </c>
      <c r="FJ54" s="87">
        <f>FJ$8/Wochen!$Z$37*Wochen!$Z41</f>
        <v>17.02895775996171</v>
      </c>
      <c r="FK54" s="87">
        <f>FK$8/Wochen!$AA$37*Wochen!$AA41</f>
        <v>12.490566037735849</v>
      </c>
      <c r="FL54" s="87">
        <f>FL$8/Wochen!$AA$37*Wochen!$AA41</f>
        <v>11.838274932614555</v>
      </c>
      <c r="FM54" s="87">
        <f>FM$8/Wochen!$AA$37*Wochen!$AA41</f>
        <v>11.741239892183287</v>
      </c>
      <c r="FN54" s="87">
        <f>FN$8/Wochen!$AA$37*Wochen!$AA41</f>
        <v>11.924528301886793</v>
      </c>
      <c r="FO54" s="87">
        <f>FO$8/Wochen!$AA$37*Wochen!$AA41</f>
        <v>12.210242587601078</v>
      </c>
      <c r="FP54" s="87">
        <f>FP$8/Wochen!$AA$37*Wochen!$AA41</f>
        <v>12.436657681940702</v>
      </c>
      <c r="FQ54" s="87">
        <f>FQ$8/Wochen!$AA$37*Wochen!$AA41</f>
        <v>11.358490566037736</v>
      </c>
      <c r="FR54" s="87">
        <f>FR$8/Wochen!$AB$37*Wochen!$AB41</f>
        <v>13.199267815438994</v>
      </c>
      <c r="FS54" s="87">
        <f>FS$8/Wochen!$AB$37*Wochen!$AB41</f>
        <v>13.547686675503376</v>
      </c>
      <c r="FT54" s="87">
        <f>FT$8/Wochen!$AB$37*Wochen!$AB41</f>
        <v>13.634791390519473</v>
      </c>
      <c r="FU54" s="87">
        <f>FU$8/Wochen!$AB$37*Wochen!$AB41</f>
        <v>13.994824212586</v>
      </c>
      <c r="FV54" s="87">
        <f>FV$8/Wochen!$AB$37*Wochen!$AB41</f>
        <v>12.723095373351008</v>
      </c>
      <c r="FW54" s="87">
        <f>FW$8/Wochen!$AB$37*Wochen!$AB41</f>
        <v>12.299185760272675</v>
      </c>
      <c r="FX54" s="87">
        <f>FX$8/Wochen!$AB$37*Wochen!$AB41</f>
        <v>12.601148772328473</v>
      </c>
      <c r="FY54" s="87">
        <f>FY$8/Wochen!$AC$37*Wochen!$AC41</f>
        <v>13.436175991309071</v>
      </c>
      <c r="FZ54" s="87">
        <f>FZ$8/Wochen!$AC$37*Wochen!$AC41</f>
        <v>13.650552236103568</v>
      </c>
      <c r="GA54" s="87">
        <f>GA$8/Wochen!$AC$37*Wochen!$AC41</f>
        <v>13.192829983704508</v>
      </c>
      <c r="GB54" s="87">
        <f>GB$8/Wochen!$AC$37*Wochen!$AC41</f>
        <v>14.148832156436718</v>
      </c>
      <c r="GC54" s="87">
        <f>GC$8/Wochen!$AC$37*Wochen!$AC41</f>
        <v>14.369002353793228</v>
      </c>
      <c r="GD54" s="87">
        <f>GD$8/Wochen!$AC$37*Wochen!$AC41</f>
        <v>13.899692196270141</v>
      </c>
      <c r="GE54" s="87">
        <f>GE$8/Wochen!$AC$37*Wochen!$AC41</f>
        <v>13.302915082382762</v>
      </c>
      <c r="GF54" s="87">
        <f>GF$8/Wochen!$AD$37*Wochen!$AD41</f>
        <v>12.60534231741066</v>
      </c>
      <c r="GG54" s="87">
        <f>GG$8/Wochen!$AD$37*Wochen!$AD41</f>
        <v>13.781614727469618</v>
      </c>
      <c r="GH54" s="87">
        <f>GH$8/Wochen!$AD$37*Wochen!$AD41</f>
        <v>13.702442546023343</v>
      </c>
      <c r="GI54" s="87">
        <f>GI$8/Wochen!$AD$37*Wochen!$AD41</f>
        <v>14.562026230297196</v>
      </c>
      <c r="GJ54" s="87">
        <f>GJ$8/Wochen!$AD$37*Wochen!$AD41</f>
        <v>13.730718325111297</v>
      </c>
      <c r="GK54" s="87">
        <f>GK$8/Wochen!$AD$37*Wochen!$AD41</f>
        <v>12.774996991938394</v>
      </c>
      <c r="GL54" s="87">
        <f>GL$8/Wochen!$AD$37*Wochen!$AD41</f>
        <v>12.842858861749489</v>
      </c>
      <c r="GM54" s="87">
        <f>GM$8/Wochen!$AE$37*Wochen!$AE41</f>
        <v>17.779713752333539</v>
      </c>
      <c r="GN54" s="87">
        <f>GN$8/Wochen!$AE$37*Wochen!$AE41</f>
        <v>17.301804604853764</v>
      </c>
      <c r="GO54" s="87">
        <f>GO$8/Wochen!$AE$37*Wochen!$AE41</f>
        <v>16.950840074673302</v>
      </c>
      <c r="GP54" s="87">
        <f>GP$8/Wochen!$AE$37*Wochen!$AE41</f>
        <v>17.951462352209088</v>
      </c>
      <c r="GQ54" s="87">
        <f>GQ$8/Wochen!$AE$37*Wochen!$AE41</f>
        <v>17.189794648413194</v>
      </c>
      <c r="GR54" s="87">
        <f>GR$8/Wochen!$AE$37*Wochen!$AE41</f>
        <v>16.368388301182328</v>
      </c>
      <c r="GS54" s="87">
        <f>GS$8/Wochen!$AE$37*Wochen!$AE41</f>
        <v>16.457996266334785</v>
      </c>
      <c r="GT54" s="87">
        <f>GT$8/Wochen!$AF$37*Wochen!$AF41</f>
        <v>17.029816788408574</v>
      </c>
      <c r="GU54" s="87">
        <f>GU$8/Wochen!$AF$37*Wochen!$AF41</f>
        <v>17.272901448928273</v>
      </c>
      <c r="GV54" s="87">
        <f>GV$8/Wochen!$AF$37*Wochen!$AF41</f>
        <v>16.307508082864327</v>
      </c>
      <c r="GW54" s="87">
        <f>GW$8/Wochen!$AF$37*Wochen!$AF41</f>
        <v>16.265836426775238</v>
      </c>
      <c r="GX54" s="87">
        <f>GX$8/Wochen!$AF$37*Wochen!$AF41</f>
        <v>17.036762064423424</v>
      </c>
      <c r="GY54" s="87">
        <f>GY$8/Wochen!$AF$37*Wochen!$AF41</f>
        <v>16.335289186923724</v>
      </c>
      <c r="GZ54" s="87">
        <f>GZ$8/Wochen!$AF$37*Wochen!$AF41</f>
        <v>15.751886001676446</v>
      </c>
      <c r="HA54" s="87">
        <f>HA$8/Wochen!$AG$37*Wochen!$AG41</f>
        <v>15.082442748091601</v>
      </c>
      <c r="HB54" s="87">
        <f>HB$8/Wochen!$AG$37*Wochen!$AG41</f>
        <v>14.658778625954197</v>
      </c>
      <c r="HC54" s="87">
        <f>HC$8/Wochen!$AG$37*Wochen!$AG41</f>
        <v>15.28217011995638</v>
      </c>
      <c r="HD54" s="87">
        <f>HD$8/Wochen!$AG$37*Wochen!$AG41</f>
        <v>16.183969465648854</v>
      </c>
      <c r="HE54" s="87">
        <f>HE$8/Wochen!$AG$37*Wochen!$AG41</f>
        <v>17.1886586695747</v>
      </c>
      <c r="HF54" s="87">
        <f>HF$8/Wochen!$AG$37*Wochen!$AG41</f>
        <v>17.461014176663031</v>
      </c>
      <c r="HG54" s="87">
        <f>HG$8/Wochen!$AG$37*Wochen!$AG41</f>
        <v>15.142966194111233</v>
      </c>
      <c r="HH54" s="87">
        <f>HH$8/Wochen!$AH$37*Wochen!$AH41</f>
        <v>16.623827990771193</v>
      </c>
      <c r="HI54" s="87">
        <f>HI$8/Wochen!$AH$37*Wochen!$AH41</f>
        <v>17.311668548426685</v>
      </c>
      <c r="HJ54" s="87">
        <f>HJ$8/Wochen!$AH$37*Wochen!$AH41</f>
        <v>18.291689165971231</v>
      </c>
      <c r="HK54" s="87">
        <f>HK$8/Wochen!$AH$37*Wochen!$AH41</f>
        <v>17.506455255019389</v>
      </c>
      <c r="HL54" s="87">
        <f>HL$8/Wochen!$AH$37*Wochen!$AH41</f>
        <v>18.583869225860294</v>
      </c>
      <c r="HM54" s="87">
        <f>HM$8/Wochen!$AH$37*Wochen!$AH41</f>
        <v>18.815178439939128</v>
      </c>
      <c r="HN54" s="87">
        <f>HN$8/Wochen!$AH$37*Wochen!$AH41</f>
        <v>16.867311374012075</v>
      </c>
      <c r="HO54" s="87">
        <f>HO$8/Wochen!$AI$37*Wochen!$AI41</f>
        <v>14.330122307609049</v>
      </c>
      <c r="HP54" s="87">
        <f>HP$8/Wochen!$AI$37*Wochen!$AI41</f>
        <v>15.886784284013423</v>
      </c>
      <c r="HQ54" s="87">
        <f>HQ$8/Wochen!$AI$37*Wochen!$AI41</f>
        <v>16.361510986037452</v>
      </c>
      <c r="HR54" s="87">
        <f>HR$8/Wochen!$AI$37*Wochen!$AI41</f>
        <v>15.986145686762635</v>
      </c>
      <c r="HS54" s="87">
        <f>HS$8/Wochen!$AI$37*Wochen!$AI41</f>
        <v>14.291481762095465</v>
      </c>
      <c r="HT54" s="87">
        <f>HT$8/Wochen!$AI$37*Wochen!$AI41</f>
        <v>12.81210087671826</v>
      </c>
      <c r="HU54" s="87">
        <f>HU$8/Wochen!$AI$37*Wochen!$AI41</f>
        <v>12.33185409676372</v>
      </c>
      <c r="HV54" s="87">
        <f>HV$8/Wochen!$AJ$37*Wochen!$AJ41</f>
        <v>16.350266429840143</v>
      </c>
      <c r="HW54" s="87">
        <f>HW$8/Wochen!$AJ$37*Wochen!$AJ41</f>
        <v>15.67886323268206</v>
      </c>
      <c r="HX54" s="87">
        <f>HX$8/Wochen!$AJ$37*Wochen!$AJ41</f>
        <v>14.751687388987568</v>
      </c>
      <c r="HY54" s="87">
        <f>HY$8/Wochen!$AJ$37*Wochen!$AJ41</f>
        <v>15.557371225577263</v>
      </c>
      <c r="HZ54" s="87">
        <f>HZ$8/Wochen!$AJ$37*Wochen!$AJ41</f>
        <v>15.557371225577263</v>
      </c>
      <c r="IA54" s="87">
        <f>IA$8/Wochen!$AJ$37*Wochen!$AJ41</f>
        <v>15.173712255772648</v>
      </c>
      <c r="IB54" s="87">
        <f>IB$8/Wochen!$AJ$37*Wochen!$AJ41</f>
        <v>14.930728241563056</v>
      </c>
      <c r="IC54" s="87">
        <f>IC$8/Wochen!$AK$37*Wochen!$AK41</f>
        <v>14.352636648206117</v>
      </c>
      <c r="ID54" s="87">
        <f>ID$8/Wochen!$AK$37*Wochen!$AK41</f>
        <v>13.996448350589937</v>
      </c>
      <c r="IE54" s="87">
        <f>IE$8/Wochen!$AK$37*Wochen!$AK41</f>
        <v>14.411028172405491</v>
      </c>
      <c r="IF54" s="87">
        <f>IF$8/Wochen!$AK$37*Wochen!$AK41</f>
        <v>15.035817481338791</v>
      </c>
      <c r="IG54" s="87">
        <f>IG$8/Wochen!$AK$37*Wochen!$AK41</f>
        <v>14.072357332049121</v>
      </c>
      <c r="IH54" s="87">
        <f>IH$8/Wochen!$AK$37*Wochen!$AK41</f>
        <v>12.916205152901517</v>
      </c>
      <c r="II54" s="87">
        <f>II$8/Wochen!$AK$37*Wochen!$AK41</f>
        <v>12.215506862509031</v>
      </c>
      <c r="IJ54" s="87">
        <f>IJ$8/Wochen!$AL$37*Wochen!$AL41</f>
        <v>13.467562500000001</v>
      </c>
      <c r="IK54" s="87">
        <f>IK$8/Wochen!$AL$37*Wochen!$AL41</f>
        <v>13.694249999999998</v>
      </c>
      <c r="IL54" s="87">
        <f>IL$8/Wochen!$AL$37*Wochen!$AL41</f>
        <v>13.4326875</v>
      </c>
      <c r="IM54" s="87">
        <f>IM$8/Wochen!$AL$37*Wochen!$AL41</f>
        <v>13.83375</v>
      </c>
      <c r="IN54" s="87">
        <f>IN$8/Wochen!$AL$37*Wochen!$AL41</f>
        <v>12.961874999999999</v>
      </c>
      <c r="IO54" s="87">
        <f>IO$8/Wochen!$AL$37*Wochen!$AL41</f>
        <v>12.7700625</v>
      </c>
      <c r="IP54" s="87">
        <f>IP$8/Wochen!$AL$37*Wochen!$AL41</f>
        <v>12.839812500000001</v>
      </c>
      <c r="IQ54" s="87">
        <f>IQ$8/Wochen!$AM$37*Wochen!$AM41</f>
        <v>13.568639414276999</v>
      </c>
      <c r="IR54" s="87">
        <f>IR$8/Wochen!$AM$37*Wochen!$AM41</f>
        <v>13.327028676021964</v>
      </c>
      <c r="IS54" s="87">
        <f>IS$8/Wochen!$AM$37*Wochen!$AM41</f>
        <v>13.101891397193409</v>
      </c>
      <c r="IT54" s="87">
        <f>IT$8/Wochen!$AM$37*Wochen!$AM41</f>
        <v>13.063453325198292</v>
      </c>
      <c r="IU54" s="87">
        <f>IU$8/Wochen!$AM$37*Wochen!$AM41</f>
        <v>13.332519829164124</v>
      </c>
      <c r="IV54" s="87">
        <f>IV$8/Wochen!$AM$37*Wochen!$AM41</f>
        <v>11.822452715070165</v>
      </c>
      <c r="IW54" s="87">
        <f>IW$8/Wochen!$AM$37*Wochen!$AM41</f>
        <v>11.784014643075047</v>
      </c>
      <c r="IX54" s="87">
        <f>IX$8/Wochen!$AN$37*Wochen!$AN41</f>
        <v>15.260802848023571</v>
      </c>
      <c r="IY54" s="87">
        <f>IY$8/Wochen!$AN$37*Wochen!$AN41</f>
        <v>15.809415664129634</v>
      </c>
      <c r="IZ54" s="87">
        <f>IZ$8/Wochen!$AN$37*Wochen!$AN41</f>
        <v>16.384790081021361</v>
      </c>
      <c r="JA54" s="87">
        <f>JA$8/Wochen!$AN$37*Wochen!$AN41</f>
        <v>15.923152467468695</v>
      </c>
      <c r="JB54" s="87">
        <f>JB$8/Wochen!$AN$37*Wochen!$AN41</f>
        <v>16.19076847532531</v>
      </c>
      <c r="JC54" s="87">
        <f>JC$8/Wochen!$AN$37*Wochen!$AN41</f>
        <v>14.625214829364104</v>
      </c>
      <c r="JD54" s="87">
        <f>JD$8/Wochen!$AN$37*Wochen!$AN41</f>
        <v>14.805855634667322</v>
      </c>
      <c r="JE54" s="87">
        <f>JE$8/Wochen!$AO$37*Wochen!$AO41</f>
        <v>13.130923067683623</v>
      </c>
      <c r="JF54" s="87">
        <f>JF$8/Wochen!$AO$37*Wochen!$AO41</f>
        <v>13.829079334574498</v>
      </c>
      <c r="JG54" s="87">
        <f>JG$8/Wochen!$AO$37*Wochen!$AO41</f>
        <v>13.6224250795748</v>
      </c>
      <c r="JH54" s="87">
        <f>JH$8/Wochen!$AO$37*Wochen!$AO41</f>
        <v>14.25914359497928</v>
      </c>
      <c r="JI54" s="87">
        <f>JI$8/Wochen!$AO$37*Wochen!$AO41</f>
        <v>13.348747822953577</v>
      </c>
      <c r="JJ54" s="87">
        <f>JJ$8/Wochen!$AO$37*Wochen!$AO41</f>
        <v>12.025043540928474</v>
      </c>
      <c r="JK54" s="87">
        <f>JK$8/Wochen!$AO$37*Wochen!$AO41</f>
        <v>12.784637559305748</v>
      </c>
      <c r="JL54" s="87">
        <f>JL$8/Wochen!$AP$37*Wochen!$AP41</f>
        <v>14.597532719644311</v>
      </c>
      <c r="JM54" s="87">
        <f>JM$8/Wochen!$AP$37*Wochen!$AP41</f>
        <v>13.648819587951657</v>
      </c>
      <c r="JN54" s="87">
        <f>JN$8/Wochen!$AP$37*Wochen!$AP41</f>
        <v>14.641805999123301</v>
      </c>
      <c r="JO54" s="87">
        <f>JO$8/Wochen!$AP$37*Wochen!$AP41</f>
        <v>14.787275345982843</v>
      </c>
      <c r="JP54" s="87">
        <f>JP$8/Wochen!$AP$37*Wochen!$AP41</f>
        <v>14.983342726532658</v>
      </c>
      <c r="JQ54" s="87">
        <f>JQ$8/Wochen!$AP$37*Wochen!$AP41</f>
        <v>14.180098941699544</v>
      </c>
      <c r="JR54" s="87">
        <f>JR$8/Wochen!$AP$37*Wochen!$AP41</f>
        <v>14.16112467906569</v>
      </c>
      <c r="JS54" s="87">
        <f>JS$8/Wochen!$AQ$37*Wochen!$AQ41</f>
        <v>14.032005775478281</v>
      </c>
      <c r="JT54" s="87">
        <f>JT$8/Wochen!$AQ$37*Wochen!$AQ41</f>
        <v>14.114546985922271</v>
      </c>
      <c r="JU54" s="87">
        <f>JU$8/Wochen!$AQ$37*Wochen!$AQ41</f>
        <v>13.407050896402357</v>
      </c>
      <c r="JV54" s="87">
        <f>JV$8/Wochen!$AQ$37*Wochen!$AQ41</f>
        <v>14.090963782938275</v>
      </c>
      <c r="JW54" s="87">
        <f>JW$8/Wochen!$AQ$37*Wochen!$AQ41</f>
        <v>14.356274816508241</v>
      </c>
      <c r="JX54" s="87">
        <f>JX$8/Wochen!$AQ$37*Wochen!$AQ41</f>
        <v>14.539044639634218</v>
      </c>
      <c r="JY54" s="87">
        <f>JY$8/Wochen!$AQ$37*Wochen!$AQ41</f>
        <v>13.460113103116353</v>
      </c>
      <c r="JZ54" s="87">
        <f>JZ$8/Wochen!$AR$37*Wochen!$AR41</f>
        <v>14.721708938974873</v>
      </c>
      <c r="KA54" s="87">
        <f>KA$8/Wochen!$AR$37*Wochen!$AR41</f>
        <v>15.074324721944331</v>
      </c>
      <c r="KB54" s="87">
        <f>KB$8/Wochen!$AR$37*Wochen!$AR41</f>
        <v>15.584358265168012</v>
      </c>
      <c r="KC54" s="87">
        <f>KC$8/Wochen!$AR$37*Wochen!$AR41</f>
        <v>15.899193785676454</v>
      </c>
      <c r="KD54" s="87">
        <f>KD$8/Wochen!$AR$37*Wochen!$AR41</f>
        <v>15.458424056964631</v>
      </c>
      <c r="KE54" s="87">
        <f>KE$8/Wochen!$AR$37*Wochen!$AR41</f>
        <v>15.319896427940916</v>
      </c>
      <c r="KF54" s="87">
        <f>KF$8/Wochen!$AR$37*Wochen!$AR41</f>
        <v>14.942093803330783</v>
      </c>
      <c r="KG54" s="87">
        <f>KG$8/Wochen!$AS$37*Wochen!$AS41</f>
        <v>13.452150797486707</v>
      </c>
      <c r="KH54" s="87">
        <f>KH$8/Wochen!$AS$37*Wochen!$AS41</f>
        <v>13.109594006766553</v>
      </c>
      <c r="KI54" s="87">
        <f>KI$8/Wochen!$AS$37*Wochen!$AS41</f>
        <v>13.283591106814887</v>
      </c>
      <c r="KJ54" s="87">
        <f>KJ$8/Wochen!$AS$37*Wochen!$AS41</f>
        <v>12.843160947317545</v>
      </c>
      <c r="KK54" s="87">
        <f>KK$8/Wochen!$AS$37*Wochen!$AS41</f>
        <v>12.957346544224263</v>
      </c>
      <c r="KL54" s="87">
        <f>KL$8/Wochen!$AS$37*Wochen!$AS41</f>
        <v>12.255920734654424</v>
      </c>
      <c r="KM54" s="87">
        <f>KM$8/Wochen!$AS$37*Wochen!$AS41</f>
        <v>12.098235862735621</v>
      </c>
      <c r="KN54" s="87">
        <f>KN$8/Wochen!$AT$37*Wochen!$AT41</f>
        <v>13.63198458574181</v>
      </c>
      <c r="KO54" s="87">
        <f>KO$8/Wochen!$AT$37*Wochen!$AT41</f>
        <v>14.511078998073218</v>
      </c>
      <c r="KP54" s="87">
        <f>KP$8/Wochen!$AT$37*Wochen!$AT41</f>
        <v>14.541184971098268</v>
      </c>
      <c r="KQ54" s="87">
        <f>KQ$8/Wochen!$AT$37*Wochen!$AT41</f>
        <v>14.432803468208091</v>
      </c>
      <c r="KR54" s="87">
        <f>KR$8/Wochen!$AT$37*Wochen!$AT41</f>
        <v>14.938583815028903</v>
      </c>
      <c r="KS54" s="87">
        <f>KS$8/Wochen!$AT$37*Wochen!$AT41</f>
        <v>13.355009633911369</v>
      </c>
      <c r="KT54" s="87">
        <f>KT$8/Wochen!$AT$37*Wochen!$AT41</f>
        <v>14.589354527938342</v>
      </c>
      <c r="KU54" s="87">
        <f>KU$8/Wochen!$AU$37*Wochen!$AU41</f>
        <v>13.620124297129328</v>
      </c>
      <c r="KV54" s="87">
        <f>KV$8/Wochen!$AU$37*Wochen!$AU41</f>
        <v>13.972417875110979</v>
      </c>
      <c r="KW54" s="87">
        <f>KW$8/Wochen!$AU$37*Wochen!$AU41</f>
        <v>13.682627996448652</v>
      </c>
      <c r="KX54" s="87">
        <f>KX$8/Wochen!$AU$37*Wochen!$AU41</f>
        <v>13.625806451612902</v>
      </c>
      <c r="KY54" s="87">
        <f>KY$8/Wochen!$AU$37*Wochen!$AU41</f>
        <v>13.932642793725954</v>
      </c>
      <c r="KZ54" s="87">
        <f>KZ$8/Wochen!$AU$37*Wochen!$AU41</f>
        <v>13.807635395087305</v>
      </c>
      <c r="LA54" s="87">
        <f>LA$8/Wochen!$AU$37*Wochen!$AU41</f>
        <v>13.358745190884878</v>
      </c>
      <c r="LB54" s="87">
        <f>LB$8/Wochen!$AV$37*Wochen!$AV41</f>
        <v>14.447341513292434</v>
      </c>
      <c r="LC54" s="87">
        <f>LC$8/Wochen!$AV$37*Wochen!$AV41</f>
        <v>14.30674846625767</v>
      </c>
      <c r="LD54" s="87">
        <f>LD$8/Wochen!$AV$37*Wochen!$AV41</f>
        <v>13.828732106339467</v>
      </c>
      <c r="LE54" s="87">
        <f>LE$8/Wochen!$AV$37*Wochen!$AV41</f>
        <v>14.582310838445807</v>
      </c>
      <c r="LF54" s="87">
        <f>LF$8/Wochen!$AV$37*Wochen!$AV41</f>
        <v>14.239263803680981</v>
      </c>
      <c r="LG54" s="87">
        <f>LG$8/Wochen!$AV$37*Wochen!$AV41</f>
        <v>13.626278118609406</v>
      </c>
      <c r="LH54" s="87">
        <f>LH$8/Wochen!$AV$37*Wochen!$AV41</f>
        <v>13.969325153374232</v>
      </c>
      <c r="LI54" s="87">
        <f>LI$8/Wochen!$AW$37*Wochen!$AW41</f>
        <v>13.567331670822941</v>
      </c>
      <c r="LJ54" s="87">
        <f>LJ$8/Wochen!$AW$37*Wochen!$AW41</f>
        <v>13.672247951549696</v>
      </c>
      <c r="LK54" s="87">
        <f>LK$8/Wochen!$AW$37*Wochen!$AW41</f>
        <v>12.98200926255789</v>
      </c>
      <c r="LL54" s="87">
        <f>LL$8/Wochen!$AW$37*Wochen!$AW41</f>
        <v>13.004096900605628</v>
      </c>
      <c r="LM54" s="87">
        <f>LM$8/Wochen!$AW$37*Wochen!$AW41</f>
        <v>13.732988956180977</v>
      </c>
      <c r="LN54" s="87">
        <f>LN$8/Wochen!$AW$37*Wochen!$AW41</f>
        <v>12.893658710366939</v>
      </c>
      <c r="LO54" s="87">
        <f>LO$8/Wochen!$AW$37*Wochen!$AW41</f>
        <v>13.147666547915925</v>
      </c>
      <c r="LP54" s="87">
        <f>LP$8/Wochen!$AX$37*Wochen!$AX41</f>
        <v>14.107393871239809</v>
      </c>
      <c r="LQ54" s="87">
        <f>LQ$8/Wochen!$AX$37*Wochen!$AX41</f>
        <v>14.478493112173179</v>
      </c>
      <c r="LR54" s="87">
        <f>LR$8/Wochen!$AX$37*Wochen!$AX41</f>
        <v>14.253584481304472</v>
      </c>
      <c r="LS54" s="87">
        <f>LS$8/Wochen!$AX$37*Wochen!$AX41</f>
        <v>15.243182457126792</v>
      </c>
      <c r="LT54" s="87">
        <f>LT$8/Wochen!$AX$37*Wochen!$AX41</f>
        <v>14.461624964858027</v>
      </c>
      <c r="LU54" s="87">
        <f>LU$8/Wochen!$AX$37*Wochen!$AX41</f>
        <v>14.208602755130729</v>
      </c>
      <c r="LV54" s="87">
        <f>LV$8/Wochen!$AX$37*Wochen!$AX41</f>
        <v>13.247118358166995</v>
      </c>
      <c r="LW54" s="87">
        <f>LW$8/Wochen!$AY$37*Wochen!$AY41</f>
        <v>13.166546901774362</v>
      </c>
      <c r="LX54" s="87">
        <f>LX$8/Wochen!$AY$37*Wochen!$AY41</f>
        <v>13.078215687358355</v>
      </c>
      <c r="LY54" s="87">
        <f>LY$8/Wochen!$AY$37*Wochen!$AY41</f>
        <v>13.083411641147533</v>
      </c>
      <c r="LZ54" s="87">
        <f>LZ$8/Wochen!$AY$37*Wochen!$AY41</f>
        <v>13.977115692885965</v>
      </c>
      <c r="MA54" s="87">
        <f>MA$8/Wochen!$AY$37*Wochen!$AY41</f>
        <v>13.722513957216297</v>
      </c>
      <c r="MB54" s="87">
        <f>MB$8/Wochen!$AY$37*Wochen!$AY41</f>
        <v>13.421148637444034</v>
      </c>
      <c r="MC54" s="87">
        <f>MC$8/Wochen!$AY$37*Wochen!$AY41</f>
        <v>13.551047482173457</v>
      </c>
      <c r="MD54" s="87">
        <f>MD$8/Wochen!$AZ$37*Wochen!$AZ41</f>
        <v>17.782139352306181</v>
      </c>
      <c r="ME54" s="87">
        <f>ME$8/Wochen!$AZ$37*Wochen!$AZ41</f>
        <v>16.970886490022899</v>
      </c>
      <c r="MF54" s="87">
        <f>MF$8/Wochen!$AZ$37*Wochen!$AZ41</f>
        <v>16.735361465489042</v>
      </c>
      <c r="MG54" s="87">
        <f>MG$8/Wochen!$AZ$37*Wochen!$AZ41</f>
        <v>17.042852469741575</v>
      </c>
      <c r="MH54" s="87">
        <f>MH$8/Wochen!$AZ$37*Wochen!$AZ41</f>
        <v>18.063460909388287</v>
      </c>
      <c r="MI54" s="87">
        <f>MI$8/Wochen!$AZ$37*Wochen!$AZ41</f>
        <v>16.427870461236505</v>
      </c>
      <c r="MJ54" s="87">
        <f>MJ$8/Wochen!$AZ$37*Wochen!$AZ41</f>
        <v>16.977428851815503</v>
      </c>
      <c r="MK54" s="87">
        <f>MK$8/Wochen!$BA$37*Wochen!$BA41</f>
        <v>14.196176782031991</v>
      </c>
      <c r="ML54" s="87">
        <f>ML$8/Wochen!$BA$37*Wochen!$BA41</f>
        <v>14.759070389566963</v>
      </c>
      <c r="MM54" s="87">
        <f>MM$8/Wochen!$BA$37*Wochen!$BA41</f>
        <v>14.697152092738115</v>
      </c>
      <c r="MN54" s="87">
        <f>MN$8/Wochen!$BA$37*Wochen!$BA41</f>
        <v>14.562057626929722</v>
      </c>
      <c r="MO54" s="87">
        <f>MO$8/Wochen!$BA$37*Wochen!$BA41</f>
        <v>14.629604859833918</v>
      </c>
      <c r="MP54" s="87">
        <f>MP$8/Wochen!$BA$37*Wochen!$BA41</f>
        <v>14.117371676977093</v>
      </c>
      <c r="MQ54" s="87">
        <f>MQ$8/Wochen!$BA$37*Wochen!$BA41</f>
        <v>14.038566571922196</v>
      </c>
      <c r="MR54" s="87">
        <f>MR$8/Wochen!$BB$37*Wochen!$BB41</f>
        <v>15.371353343865191</v>
      </c>
      <c r="MS54" s="87">
        <f>MS$8/Wochen!$BB$37*Wochen!$BB41</f>
        <v>14.981042654028437</v>
      </c>
      <c r="MT54" s="87">
        <f>MT$8/Wochen!$BB$37*Wochen!$BB41</f>
        <v>15.750184307530278</v>
      </c>
      <c r="MU54" s="87">
        <f>MU$8/Wochen!$BB$37*Wochen!$BB41</f>
        <v>15.939599789362822</v>
      </c>
      <c r="MV54" s="87">
        <f>MV$8/Wochen!$BB$37*Wochen!$BB41</f>
        <v>16.278251711427068</v>
      </c>
      <c r="MW54" s="87">
        <f>MW$8/Wochen!$BB$37*Wochen!$BB41</f>
        <v>16.019957872564508</v>
      </c>
      <c r="MX54" s="87">
        <f>MX$8/Wochen!$BB$37*Wochen!$BB41</f>
        <v>14.659610321221695</v>
      </c>
      <c r="MY54" s="87">
        <f>MY$8/Wochen!$BC$37*Wochen!$BC41</f>
        <v>14.60955775871672</v>
      </c>
      <c r="MZ54" s="87">
        <f>MZ$8/Wochen!$BC$37*Wochen!$BC41</f>
        <v>13.634844602874011</v>
      </c>
      <c r="NA54" s="87">
        <f>NA$8/Wochen!$BC$37*Wochen!$BC41</f>
        <v>14.130555864988303</v>
      </c>
      <c r="NB54" s="87">
        <f>NB$8/Wochen!$BC$37*Wochen!$BC41</f>
        <v>14.570569232483013</v>
      </c>
      <c r="NC54" s="87">
        <f>NC$8/Wochen!$BC$37*Wochen!$BC41</f>
        <v>15.060710705135346</v>
      </c>
      <c r="ND54" s="87">
        <f>ND$8/Wochen!$BC$37*Wochen!$BC41</f>
        <v>14.331068285618803</v>
      </c>
      <c r="NE54" s="87">
        <f>NE$8/Wochen!$BC$37*Wochen!$BC41</f>
        <v>13.662693550183802</v>
      </c>
      <c r="NF54" s="87">
        <f>NF$8/Wochen!$D$21*Wochen!$D25</f>
        <v>16.010061008241461</v>
      </c>
      <c r="NG54" s="87">
        <f>NG$8/Wochen!$D$21*Wochen!$D25</f>
        <v>16.382532377180777</v>
      </c>
      <c r="NH54" s="87">
        <f>NH$8/Wochen!$D$21*Wochen!$D25</f>
        <v>16.401155945627742</v>
      </c>
      <c r="NI54" s="87">
        <f>NI$8/Wochen!$D$21*Wochen!$D25</f>
        <v>16.202504548860109</v>
      </c>
      <c r="NJ54" s="87">
        <f t="shared" si="568"/>
        <v>5553.0100610082454</v>
      </c>
      <c r="NK54" s="87">
        <f>SUM(Wochen!D41:BD41)</f>
        <v>5537</v>
      </c>
      <c r="NL54" s="87">
        <f>SUM(Wochen!D41:BC41)</f>
        <v>5537</v>
      </c>
      <c r="NM54" s="87">
        <f t="shared" si="573"/>
        <v>5537.0000000000036</v>
      </c>
      <c r="NN54" s="87">
        <f t="shared" si="569"/>
        <v>0</v>
      </c>
    </row>
    <row r="55" spans="1:378">
      <c r="A55" s="28" t="str">
        <f>Wochen!C42</f>
        <v>45-50</v>
      </c>
      <c r="B55" s="87">
        <f t="shared" si="570"/>
        <v>29.624168989920651</v>
      </c>
      <c r="C55" s="87">
        <f t="shared" si="571"/>
        <v>31.260990778468798</v>
      </c>
      <c r="D55" s="87">
        <f t="shared" si="572"/>
        <v>31.791228822646364</v>
      </c>
      <c r="E55" s="87">
        <f>E$8/Wochen!$D$37*Wochen!$D42</f>
        <v>33.894633440181991</v>
      </c>
      <c r="F55" s="87">
        <f>F$8/Wochen!$D$37*Wochen!$D42</f>
        <v>35.102884913659395</v>
      </c>
      <c r="G55" s="87">
        <f>G$8/Wochen!$D$37*Wochen!$D42</f>
        <v>36.501912935580606</v>
      </c>
      <c r="H55" s="87">
        <f>H$8/Wochen!$D$37*Wochen!$D42</f>
        <v>36.438320752766003</v>
      </c>
      <c r="I55" s="87">
        <f>I$8/Wochen!$D$37*Wochen!$D42</f>
        <v>36.565505118395201</v>
      </c>
      <c r="J55" s="87">
        <f>J$8/Wochen!$D$37*Wochen!$D42</f>
        <v>35.141040223348156</v>
      </c>
      <c r="K55" s="87">
        <f>K$8/Wochen!$D$37*Wochen!$D42</f>
        <v>32.355702616068662</v>
      </c>
      <c r="L55" s="87">
        <f>L$8/Wochen!$E$37*Wochen!$E42</f>
        <v>33.007298881193393</v>
      </c>
      <c r="M55" s="87">
        <f>M$8/Wochen!$E$37*Wochen!$E42</f>
        <v>32.138359083644112</v>
      </c>
      <c r="N55" s="87">
        <f>N$8/Wochen!$E$37*Wochen!$E42</f>
        <v>34.81965903036761</v>
      </c>
      <c r="O55" s="87">
        <f>O$8/Wochen!$E$37*Wochen!$E42</f>
        <v>33.578316462440064</v>
      </c>
      <c r="P55" s="87">
        <f>P$8/Wochen!$E$37*Wochen!$E42</f>
        <v>33.901065530101228</v>
      </c>
      <c r="Q55" s="87">
        <f>Q$8/Wochen!$E$37*Wochen!$E42</f>
        <v>33.255567394778907</v>
      </c>
      <c r="R55" s="87">
        <f>R$8/Wochen!$E$37*Wochen!$E42</f>
        <v>32.299733617474693</v>
      </c>
      <c r="S55" s="87">
        <f>S$8/Wochen!$F$37*Wochen!$F42</f>
        <v>36.457809975504247</v>
      </c>
      <c r="T55" s="87">
        <f>T$8/Wochen!$F$37*Wochen!$F42</f>
        <v>37.715432323969353</v>
      </c>
      <c r="U55" s="87">
        <f>U$8/Wochen!$F$37*Wochen!$F42</f>
        <v>36.153332985875849</v>
      </c>
      <c r="V55" s="87">
        <f>V$8/Wochen!$F$37*Wochen!$F42</f>
        <v>37.477145984260176</v>
      </c>
      <c r="W55" s="87">
        <f>W$8/Wochen!$F$37*Wochen!$F42</f>
        <v>37.106478344712571</v>
      </c>
      <c r="X55" s="87">
        <f>X$8/Wochen!$F$37*Wochen!$F42</f>
        <v>35.014853807265332</v>
      </c>
      <c r="Y55" s="87">
        <f>Y$8/Wochen!$F$37*Wochen!$F42</f>
        <v>34.074946578412472</v>
      </c>
      <c r="Z55" s="87">
        <f>Z$8/Wochen!$G$37*Wochen!$G42</f>
        <v>31.13077043451046</v>
      </c>
      <c r="AA55" s="87">
        <f>AA$8/Wochen!$G$37*Wochen!$G42</f>
        <v>31.108236398727247</v>
      </c>
      <c r="AB55" s="87">
        <f>AB$8/Wochen!$G$37*Wochen!$G42</f>
        <v>31.727922382765637</v>
      </c>
      <c r="AC55" s="87">
        <f>AC$8/Wochen!$G$37*Wochen!$G42</f>
        <v>31.502582024933496</v>
      </c>
      <c r="AD55" s="87">
        <f>AD$8/Wochen!$G$37*Wochen!$G42</f>
        <v>31.592718168066352</v>
      </c>
      <c r="AE55" s="87">
        <f>AE$8/Wochen!$G$37*Wochen!$G42</f>
        <v>29.744927233842784</v>
      </c>
      <c r="AF55" s="87">
        <f>AF$8/Wochen!$G$37*Wochen!$G42</f>
        <v>29.192843357154032</v>
      </c>
      <c r="AG55" s="87">
        <f>AG$8/Wochen!$H$37*Wochen!$H42</f>
        <v>34.809029553124041</v>
      </c>
      <c r="AH55" s="87">
        <f>AH$8/Wochen!$H$37*Wochen!$H42</f>
        <v>32.778402699662543</v>
      </c>
      <c r="AI55" s="87">
        <f>AI$8/Wochen!$H$37*Wochen!$H42</f>
        <v>34.580734226403521</v>
      </c>
      <c r="AJ55" s="87">
        <f>AJ$8/Wochen!$H$37*Wochen!$H42</f>
        <v>33.955925963799977</v>
      </c>
      <c r="AK55" s="87">
        <f>AK$8/Wochen!$H$37*Wochen!$H42</f>
        <v>33.775692811125879</v>
      </c>
      <c r="AL55" s="87">
        <f>AL$8/Wochen!$H$37*Wochen!$H42</f>
        <v>33.210962266080372</v>
      </c>
      <c r="AM55" s="87">
        <f>AM$8/Wochen!$H$37*Wochen!$H42</f>
        <v>31.889252479803663</v>
      </c>
      <c r="AN55" s="87">
        <f>AN$8/Wochen!$I$37*Wochen!$I42</f>
        <v>26.958329184506624</v>
      </c>
      <c r="AO55" s="87">
        <f>AO$8/Wochen!$I$37*Wochen!$I42</f>
        <v>26.473364532510207</v>
      </c>
      <c r="AP55" s="87">
        <f>AP$8/Wochen!$I$37*Wochen!$I42</f>
        <v>28.36567758637857</v>
      </c>
      <c r="AQ55" s="87">
        <f>AQ$8/Wochen!$I$37*Wochen!$I42</f>
        <v>27.452802947326497</v>
      </c>
      <c r="AR55" s="87">
        <f>AR$8/Wochen!$I$37*Wochen!$I42</f>
        <v>27.300657174151151</v>
      </c>
      <c r="AS55" s="87">
        <f>AS$8/Wochen!$I$37*Wochen!$I42</f>
        <v>27.31016628497461</v>
      </c>
      <c r="AT55" s="87">
        <f>AT$8/Wochen!$I$37*Wochen!$I42</f>
        <v>27.139002290152344</v>
      </c>
      <c r="AU55" s="87">
        <f>AU$8/Wochen!$J$37*Wochen!$J42</f>
        <v>33.444622188764463</v>
      </c>
      <c r="AV55" s="87">
        <f>AV$8/Wochen!$J$37*Wochen!$J42</f>
        <v>33.766632163357485</v>
      </c>
      <c r="AW55" s="87">
        <f>AW$8/Wochen!$J$37*Wochen!$J42</f>
        <v>32.922743954079237</v>
      </c>
      <c r="AX55" s="87">
        <f>AX$8/Wochen!$J$37*Wochen!$J42</f>
        <v>33.655594241084032</v>
      </c>
      <c r="AY55" s="87">
        <f>AY$8/Wochen!$J$37*Wochen!$J42</f>
        <v>34.477274865907589</v>
      </c>
      <c r="AZ55" s="87">
        <f>AZ$8/Wochen!$J$37*Wochen!$J42</f>
        <v>33.311376682036325</v>
      </c>
      <c r="BA55" s="87">
        <f>BA$8/Wochen!$J$37*Wochen!$J42</f>
        <v>34.421755904770869</v>
      </c>
      <c r="BB55" s="87">
        <f>BB$8/Wochen!$K$37*Wochen!$K42</f>
        <v>37.620980426424325</v>
      </c>
      <c r="BC55" s="87">
        <f>BC$8/Wochen!$K$37*Wochen!$K42</f>
        <v>38.044084236281016</v>
      </c>
      <c r="BD55" s="87">
        <f>BD$8/Wochen!$K$37*Wochen!$K42</f>
        <v>38.596469765816153</v>
      </c>
      <c r="BE55" s="87">
        <f>BE$8/Wochen!$K$37*Wochen!$K42</f>
        <v>38.678739951066056</v>
      </c>
      <c r="BF55" s="87">
        <f>BF$8/Wochen!$K$37*Wochen!$K42</f>
        <v>39.701240824886398</v>
      </c>
      <c r="BG55" s="87">
        <f>BG$8/Wochen!$K$37*Wochen!$K42</f>
        <v>38.420176511709194</v>
      </c>
      <c r="BH55" s="87">
        <f>BH$8/Wochen!$K$37*Wochen!$K42</f>
        <v>37.938308283816852</v>
      </c>
      <c r="BI55" s="87">
        <f>BI$8/Wochen!$L$37*Wochen!$L42</f>
        <v>35.470295672606227</v>
      </c>
      <c r="BJ55" s="87">
        <f>BJ$8/Wochen!$L$37*Wochen!$L42</f>
        <v>35.593420794987267</v>
      </c>
      <c r="BK55" s="87">
        <f>BK$8/Wochen!$L$37*Wochen!$L42</f>
        <v>36.834932445662815</v>
      </c>
      <c r="BL55" s="87"/>
      <c r="BM55" s="87">
        <f>BM$8/Wochen!$L$37*Wochen!$L42</f>
        <v>38.096964950068539</v>
      </c>
      <c r="BN55" s="87">
        <f>BN$8/Wochen!$L$37*Wochen!$L42</f>
        <v>37.99436068141766</v>
      </c>
      <c r="BO55" s="87">
        <f>BO$8/Wochen!$L$37*Wochen!$L42</f>
        <v>39.636028979831607</v>
      </c>
      <c r="BP55" s="87">
        <f>BP$8/Wochen!$L$37*Wochen!$L42</f>
        <v>38.373996475425891</v>
      </c>
      <c r="BQ55" s="87">
        <f>BQ$8/Wochen!$M$37*Wochen!$M42</f>
        <v>40.528513276319231</v>
      </c>
      <c r="BR55" s="87">
        <f>BR$8/Wochen!$M$37*Wochen!$M42</f>
        <v>40.002838256712849</v>
      </c>
      <c r="BS55" s="87">
        <f>BS$8/Wochen!$M$37*Wochen!$M42</f>
        <v>40.002838256712849</v>
      </c>
      <c r="BT55" s="87">
        <f>BT$8/Wochen!$M$37*Wochen!$M42</f>
        <v>38.363969077940027</v>
      </c>
      <c r="BU55" s="87">
        <f>BU$8/Wochen!$M$37*Wochen!$M42</f>
        <v>39.951301490084774</v>
      </c>
      <c r="BV55" s="87">
        <f>BV$8/Wochen!$M$37*Wochen!$M42</f>
        <v>38.642267617731633</v>
      </c>
      <c r="BW55" s="87">
        <f>BW$8/Wochen!$M$37*Wochen!$M42</f>
        <v>38.508272024498638</v>
      </c>
      <c r="BX55" s="87">
        <f>BX$8/Wochen!$N$37*Wochen!$N42</f>
        <v>37.126184129587863</v>
      </c>
      <c r="BY55" s="87">
        <f>BY$8/Wochen!$N$37*Wochen!$N42</f>
        <v>35.578019274143941</v>
      </c>
      <c r="BZ55" s="87">
        <f>BZ$8/Wochen!$N$37*Wochen!$N42</f>
        <v>34.95279885175313</v>
      </c>
      <c r="CA55" s="87">
        <f>CA$8/Wochen!$N$37*Wochen!$N42</f>
        <v>34.67492310846832</v>
      </c>
      <c r="CB55" s="87">
        <f>CB$8/Wochen!$N$37*Wochen!$N42</f>
        <v>34.972647119130613</v>
      </c>
      <c r="CC55" s="87">
        <f>CC$8/Wochen!$N$37*Wochen!$N42</f>
        <v>32.70002050440845</v>
      </c>
      <c r="CD55" s="87">
        <f>CD$8/Wochen!$N$37*Wochen!$N42</f>
        <v>31.995407012507691</v>
      </c>
      <c r="CE55" s="87">
        <f>CE$8/Wochen!$O$37*Wochen!$O42</f>
        <v>35.259911314044871</v>
      </c>
      <c r="CF55" s="87">
        <f>CF$8/Wochen!$O$37*Wochen!$O42</f>
        <v>35.302585941958995</v>
      </c>
      <c r="CG55" s="87">
        <f>CG$8/Wochen!$O$37*Wochen!$O42</f>
        <v>35.419941168722829</v>
      </c>
      <c r="CH55" s="87">
        <f>CH$8/Wochen!$O$37*Wochen!$O42</f>
        <v>34.875839662817754</v>
      </c>
      <c r="CI55" s="87">
        <f>CI$8/Wochen!$O$37*Wochen!$O42</f>
        <v>36.145409843262946</v>
      </c>
      <c r="CJ55" s="87">
        <f>CJ$8/Wochen!$O$37*Wochen!$O42</f>
        <v>34.662466523247133</v>
      </c>
      <c r="CK55" s="87">
        <f>CK$8/Wochen!$O$37*Wochen!$O42</f>
        <v>31.333845545945469</v>
      </c>
      <c r="CL55" s="87">
        <f>CL$8/Wochen!$P$37*Wochen!$P42</f>
        <v>30.851143212474888</v>
      </c>
      <c r="CM55" s="87">
        <f>CM$8/Wochen!$P$37*Wochen!$P42</f>
        <v>30.581220702190759</v>
      </c>
      <c r="CN55" s="87">
        <f>CN$8/Wochen!$P$37*Wochen!$P42</f>
        <v>31.910838993590357</v>
      </c>
      <c r="CO55" s="87">
        <f>CO$8/Wochen!$P$37*Wochen!$P42</f>
        <v>29.89141873146465</v>
      </c>
      <c r="CP55" s="87">
        <f>CP$8/Wochen!$P$37*Wochen!$P42</f>
        <v>29.011671290538601</v>
      </c>
      <c r="CQ55" s="87">
        <f>CQ$8/Wochen!$P$37*Wochen!$P42</f>
        <v>29.161628240696448</v>
      </c>
      <c r="CR55" s="87">
        <f>CR$8/Wochen!$P$37*Wochen!$P42</f>
        <v>27.592078829044297</v>
      </c>
      <c r="CS55" s="87">
        <f>CS$8/Wochen!$Q$37*Wochen!$Q42</f>
        <v>30.979888212396446</v>
      </c>
      <c r="CT55" s="87">
        <f>CT$8/Wochen!$Q$37*Wochen!$Q42</f>
        <v>33.708453937518719</v>
      </c>
      <c r="CU55" s="87">
        <f>CU$8/Wochen!$Q$37*Wochen!$Q42</f>
        <v>33.652310609841301</v>
      </c>
      <c r="CV55" s="87">
        <f>CV$8/Wochen!$Q$37*Wochen!$Q42</f>
        <v>32.664188042718834</v>
      </c>
      <c r="CW55" s="87">
        <f>CW$8/Wochen!$Q$37*Wochen!$Q42</f>
        <v>31.260604850783512</v>
      </c>
      <c r="CX55" s="87">
        <f>CX$8/Wochen!$Q$37*Wochen!$Q42</f>
        <v>31.294290847389963</v>
      </c>
      <c r="CY55" s="87">
        <f>CY$8/Wochen!$Q$37*Wochen!$Q42</f>
        <v>31.440263499351236</v>
      </c>
      <c r="CZ55" s="87">
        <f>CZ$8/Wochen!$R$37*Wochen!$R42</f>
        <v>30.350639186016174</v>
      </c>
      <c r="DA55" s="87">
        <f>DA$8/Wochen!$R$37*Wochen!$R42</f>
        <v>31.517140620923559</v>
      </c>
      <c r="DB55" s="87">
        <f>DB$8/Wochen!$R$37*Wochen!$R42</f>
        <v>30.026611009653013</v>
      </c>
      <c r="DC55" s="87">
        <f>DC$8/Wochen!$R$37*Wochen!$R42</f>
        <v>30.231828854683016</v>
      </c>
      <c r="DD55" s="87">
        <f>DD$8/Wochen!$R$37*Wochen!$R42</f>
        <v>29.551369684320374</v>
      </c>
      <c r="DE55" s="87">
        <f>DE$8/Wochen!$R$37*Wochen!$R42</f>
        <v>27.844821288807719</v>
      </c>
      <c r="DF55" s="87">
        <f>DF$8/Wochen!$R$37*Wochen!$R42</f>
        <v>27.477589355596137</v>
      </c>
      <c r="DG55" s="87">
        <f>DG$8/Wochen!$S$37*Wochen!$S42</f>
        <v>32.658959537572258</v>
      </c>
      <c r="DH55" s="87">
        <f>DH$8/Wochen!$S$37*Wochen!$S42</f>
        <v>32.960426856380607</v>
      </c>
      <c r="DI55" s="87">
        <f>DI$8/Wochen!$S$37*Wochen!$S42</f>
        <v>31.930413517118723</v>
      </c>
      <c r="DJ55" s="87">
        <f>DJ$8/Wochen!$S$37*Wochen!$S42</f>
        <v>31.993219208537131</v>
      </c>
      <c r="DK55" s="87">
        <f>DK$8/Wochen!$S$37*Wochen!$S42</f>
        <v>33.86482881280569</v>
      </c>
      <c r="DL55" s="87">
        <f>DL$8/Wochen!$S$37*Wochen!$S42</f>
        <v>31.139061805246772</v>
      </c>
      <c r="DM55" s="87">
        <f>DM$8/Wochen!$S$37*Wochen!$S42</f>
        <v>31.453090262338815</v>
      </c>
      <c r="DN55" s="87">
        <f>DN$8/Wochen!$T$37*Wochen!$T42</f>
        <v>27.187737670391385</v>
      </c>
      <c r="DO55" s="87">
        <f>DO$8/Wochen!$T$37*Wochen!$T42</f>
        <v>27.166091382437255</v>
      </c>
      <c r="DP55" s="87">
        <f>DP$8/Wochen!$T$37*Wochen!$T42</f>
        <v>27.144445094483121</v>
      </c>
      <c r="DQ55" s="87">
        <f>DQ$8/Wochen!$T$37*Wochen!$T42</f>
        <v>25.640028081670856</v>
      </c>
      <c r="DR55" s="87">
        <f>DR$8/Wochen!$T$37*Wochen!$T42</f>
        <v>25.759082665418592</v>
      </c>
      <c r="DS55" s="87">
        <f>DS$8/Wochen!$T$37*Wochen!$T42</f>
        <v>26.906335926987655</v>
      </c>
      <c r="DT55" s="87">
        <f>DT$8/Wochen!$T$37*Wochen!$T42</f>
        <v>25.196279178611128</v>
      </c>
      <c r="DU55" s="87">
        <f>DU$8/Wochen!$U$37*Wochen!$U42</f>
        <v>30.861159092262792</v>
      </c>
      <c r="DV55" s="87">
        <f>DV$8/Wochen!$U$37*Wochen!$U42</f>
        <v>30.464709035678126</v>
      </c>
      <c r="DW55" s="87">
        <f>DW$8/Wochen!$U$37*Wochen!$U42</f>
        <v>29.72136517958187</v>
      </c>
      <c r="DX55" s="87">
        <f>DX$8/Wochen!$U$37*Wochen!$U42</f>
        <v>29.634641729703972</v>
      </c>
      <c r="DY55" s="87">
        <f>DY$8/Wochen!$U$37*Wochen!$U42</f>
        <v>29.696587051045327</v>
      </c>
      <c r="DZ55" s="87">
        <f>DZ$8/Wochen!$U$37*Wochen!$U42</f>
        <v>30.402763714336771</v>
      </c>
      <c r="EA55" s="87">
        <f>EA$8/Wochen!$U$37*Wochen!$U42</f>
        <v>27.218774197391149</v>
      </c>
      <c r="EB55" s="87">
        <f>EB$8/Wochen!$V$37*Wochen!$V42</f>
        <v>29.245094624404967</v>
      </c>
      <c r="EC55" s="87">
        <f>EC$8/Wochen!$V$37*Wochen!$V42</f>
        <v>31.080459770114945</v>
      </c>
      <c r="ED55" s="87">
        <f>ED$8/Wochen!$V$37*Wochen!$V42</f>
        <v>31.949843260188086</v>
      </c>
      <c r="EE55" s="87">
        <f>EE$8/Wochen!$V$37*Wochen!$V42</f>
        <v>29.776384535005228</v>
      </c>
      <c r="EF55" s="87">
        <f>EF$8/Wochen!$V$37*Wochen!$V42</f>
        <v>28.822477650063856</v>
      </c>
      <c r="EG55" s="87">
        <f>EG$8/Wochen!$V$37*Wochen!$V42</f>
        <v>29.051898293277606</v>
      </c>
      <c r="EH55" s="87">
        <f>EH$8/Wochen!$V$37*Wochen!$V42</f>
        <v>28.073841866945319</v>
      </c>
      <c r="EI55" s="87">
        <f>EI$8/Wochen!$W$37*Wochen!$W42</f>
        <v>29.667091217855411</v>
      </c>
      <c r="EJ55" s="87">
        <f>EJ$8/Wochen!$W$37*Wochen!$W42</f>
        <v>29.667091217855411</v>
      </c>
      <c r="EK55" s="87">
        <f>EK$8/Wochen!$W$37*Wochen!$W42</f>
        <v>28.018255701115962</v>
      </c>
      <c r="EL55" s="87">
        <f>EL$8/Wochen!$W$37*Wochen!$W42</f>
        <v>28.221373119844735</v>
      </c>
      <c r="EM55" s="87">
        <f>EM$8/Wochen!$W$37*Wochen!$W42</f>
        <v>27.146045608927707</v>
      </c>
      <c r="EN55" s="87">
        <f>EN$8/Wochen!$W$37*Wochen!$W42</f>
        <v>28.233321203299369</v>
      </c>
      <c r="EO55" s="87">
        <f>EO$8/Wochen!$W$37*Wochen!$W42</f>
        <v>26.046821931101405</v>
      </c>
      <c r="EP55" s="87">
        <f>EP$8/Wochen!$X$37*Wochen!$X42</f>
        <v>26.451886392539208</v>
      </c>
      <c r="EQ55" s="87">
        <f>EQ$8/Wochen!$X$37*Wochen!$X42</f>
        <v>28.704656936958763</v>
      </c>
      <c r="ER55" s="87">
        <f>ER$8/Wochen!$X$37*Wochen!$X42</f>
        <v>29.818930539574879</v>
      </c>
      <c r="ES55" s="87">
        <f>ES$8/Wochen!$X$37*Wochen!$X42</f>
        <v>28.413976866711078</v>
      </c>
      <c r="ET55" s="87">
        <f>ET$8/Wochen!$X$37*Wochen!$X42</f>
        <v>30.012717253073333</v>
      </c>
      <c r="EU55" s="87">
        <f>EU$8/Wochen!$X$37*Wochen!$X42</f>
        <v>28.595651910615878</v>
      </c>
      <c r="EV55" s="87">
        <f>EV$8/Wochen!$X$37*Wochen!$X42</f>
        <v>28.002180100526857</v>
      </c>
      <c r="EW55" s="87">
        <f>EW$8/Wochen!$Y$37*Wochen!$Y42</f>
        <v>32.819355595985677</v>
      </c>
      <c r="EX55" s="87">
        <f>EX$8/Wochen!$Y$37*Wochen!$Y42</f>
        <v>33.112271846939372</v>
      </c>
      <c r="EY55" s="87">
        <f>EY$8/Wochen!$Y$37*Wochen!$Y42</f>
        <v>32.437290920828687</v>
      </c>
      <c r="EZ55" s="87">
        <f>EZ$8/Wochen!$Y$37*Wochen!$Y42</f>
        <v>30.552438523387522</v>
      </c>
      <c r="FA55" s="87">
        <f>FA$8/Wochen!$Y$37*Wochen!$Y42</f>
        <v>31.22741944949821</v>
      </c>
      <c r="FB55" s="87">
        <f>FB$8/Wochen!$Y$37*Wochen!$Y42</f>
        <v>29.240683138681849</v>
      </c>
      <c r="FC55" s="87">
        <f>FC$8/Wochen!$Y$37*Wochen!$Y42</f>
        <v>27.610540524678676</v>
      </c>
      <c r="FD55" s="87">
        <f>FD$8/Wochen!$Z$37*Wochen!$Z42</f>
        <v>28.614813928443223</v>
      </c>
      <c r="FE55" s="87">
        <f>FE$8/Wochen!$Z$37*Wochen!$Z42</f>
        <v>29.525726935503172</v>
      </c>
      <c r="FF55" s="87">
        <f>FF$8/Wochen!$Z$37*Wochen!$Z42</f>
        <v>28.639104941964817</v>
      </c>
      <c r="FG55" s="87">
        <f>FG$8/Wochen!$Z$37*Wochen!$Z42</f>
        <v>29.161361732679193</v>
      </c>
      <c r="FH55" s="87">
        <f>FH$8/Wochen!$Z$37*Wochen!$Z42</f>
        <v>30.133002273543134</v>
      </c>
      <c r="FI55" s="87">
        <f>FI$8/Wochen!$Z$37*Wochen!$Z42</f>
        <v>28.821287543376812</v>
      </c>
      <c r="FJ55" s="87">
        <f>FJ$8/Wochen!$Z$37*Wochen!$Z42</f>
        <v>28.104702644489649</v>
      </c>
      <c r="FK55" s="87">
        <f>FK$8/Wochen!$AA$37*Wochen!$AA42</f>
        <v>28.847259658580416</v>
      </c>
      <c r="FL55" s="87">
        <f>FL$8/Wochen!$AA$37*Wochen!$AA42</f>
        <v>27.340777820562185</v>
      </c>
      <c r="FM55" s="87">
        <f>FM$8/Wochen!$AA$37*Wochen!$AA42</f>
        <v>27.11667308432807</v>
      </c>
      <c r="FN55" s="87">
        <f>FN$8/Wochen!$AA$37*Wochen!$AA42</f>
        <v>27.539982030548067</v>
      </c>
      <c r="FO55" s="87">
        <f>FO$8/Wochen!$AA$37*Wochen!$AA42</f>
        <v>28.199845976126301</v>
      </c>
      <c r="FP55" s="87">
        <f>FP$8/Wochen!$AA$37*Wochen!$AA42</f>
        <v>28.722757027339238</v>
      </c>
      <c r="FQ55" s="87">
        <f>FQ$8/Wochen!$AA$37*Wochen!$AA42</f>
        <v>26.232704402515722</v>
      </c>
      <c r="FR55" s="87">
        <f>FR$8/Wochen!$AB$37*Wochen!$AB42</f>
        <v>31.133055608155018</v>
      </c>
      <c r="FS55" s="87">
        <f>FS$8/Wochen!$AB$37*Wochen!$AB42</f>
        <v>31.954869658524267</v>
      </c>
      <c r="FT55" s="87">
        <f>FT$8/Wochen!$AB$37*Wochen!$AB42</f>
        <v>32.16032317111658</v>
      </c>
      <c r="FU55" s="87">
        <f>FU$8/Wochen!$AB$37*Wochen!$AB42</f>
        <v>33.009531023164804</v>
      </c>
      <c r="FV55" s="87">
        <f>FV$8/Wochen!$AB$37*Wochen!$AB42</f>
        <v>30.009909739317052</v>
      </c>
      <c r="FW55" s="87">
        <f>FW$8/Wochen!$AB$37*Wochen!$AB42</f>
        <v>29.010035978034463</v>
      </c>
      <c r="FX55" s="87">
        <f>FX$8/Wochen!$AB$37*Wochen!$AB42</f>
        <v>29.722274821687815</v>
      </c>
      <c r="FY55" s="87">
        <f>FY$8/Wochen!$AC$37*Wochen!$AC42</f>
        <v>28.691834148107912</v>
      </c>
      <c r="FZ55" s="87">
        <f>FZ$8/Wochen!$AC$37*Wochen!$AC42</f>
        <v>29.149616754179494</v>
      </c>
      <c r="GA55" s="87">
        <f>GA$8/Wochen!$AC$37*Wochen!$AC42</f>
        <v>28.172189027702334</v>
      </c>
      <c r="GB55" s="87">
        <f>GB$8/Wochen!$AC$37*Wochen!$AC42</f>
        <v>30.213652000724245</v>
      </c>
      <c r="GC55" s="87">
        <f>GC$8/Wochen!$AC$37*Wochen!$AC42</f>
        <v>30.683807109662624</v>
      </c>
      <c r="GD55" s="87">
        <f>GD$8/Wochen!$AC$37*Wochen!$AC42</f>
        <v>29.681634377451868</v>
      </c>
      <c r="GE55" s="87">
        <f>GE$8/Wochen!$AC$37*Wochen!$AC42</f>
        <v>28.407266582171523</v>
      </c>
      <c r="GF55" s="87">
        <f>GF$8/Wochen!$AD$37*Wochen!$AD42</f>
        <v>26.685777884731078</v>
      </c>
      <c r="GG55" s="87">
        <f>GG$8/Wochen!$AD$37*Wochen!$AD42</f>
        <v>29.175971603898446</v>
      </c>
      <c r="GH55" s="87">
        <f>GH$8/Wochen!$AD$37*Wochen!$AD42</f>
        <v>29.008362411262183</v>
      </c>
      <c r="GI55" s="87">
        <f>GI$8/Wochen!$AD$37*Wochen!$AD42</f>
        <v>30.828119359884489</v>
      </c>
      <c r="GJ55" s="87">
        <f>GJ$8/Wochen!$AD$37*Wochen!$AD42</f>
        <v>29.068222837203702</v>
      </c>
      <c r="GK55" s="87">
        <f>GK$8/Wochen!$AD$37*Wochen!$AD42</f>
        <v>27.044940440380216</v>
      </c>
      <c r="GL55" s="87">
        <f>GL$8/Wochen!$AD$37*Wochen!$AD42</f>
        <v>27.188605462639877</v>
      </c>
      <c r="GM55" s="87">
        <f>GM$8/Wochen!$AE$37*Wochen!$AE42</f>
        <v>31.262663347853142</v>
      </c>
      <c r="GN55" s="87">
        <f>GN$8/Wochen!$AE$37*Wochen!$AE42</f>
        <v>30.422339763534534</v>
      </c>
      <c r="GO55" s="87">
        <f>GO$8/Wochen!$AE$37*Wochen!$AE42</f>
        <v>29.805227131300558</v>
      </c>
      <c r="GP55" s="87">
        <f>GP$8/Wochen!$AE$37*Wochen!$AE42</f>
        <v>31.564654635967646</v>
      </c>
      <c r="GQ55" s="87">
        <f>GQ$8/Wochen!$AE$37*Wochen!$AE42</f>
        <v>30.225388923459864</v>
      </c>
      <c r="GR55" s="87">
        <f>GR$8/Wochen!$AE$37*Wochen!$AE42</f>
        <v>28.781082762912259</v>
      </c>
      <c r="GS55" s="87">
        <f>GS$8/Wochen!$AE$37*Wochen!$AE42</f>
        <v>28.938643434971997</v>
      </c>
      <c r="GT55" s="87">
        <f>GT$8/Wochen!$AF$37*Wochen!$AF42</f>
        <v>32.151119626392052</v>
      </c>
      <c r="GU55" s="87">
        <f>GU$8/Wochen!$AF$37*Wochen!$AF42</f>
        <v>32.610046700993891</v>
      </c>
      <c r="GV55" s="87">
        <f>GV$8/Wochen!$AF$37*Wochen!$AF42</f>
        <v>30.787450604717996</v>
      </c>
      <c r="GW55" s="87">
        <f>GW$8/Wochen!$AF$37*Wochen!$AF42</f>
        <v>30.708777391929111</v>
      </c>
      <c r="GX55" s="87">
        <f>GX$8/Wochen!$AF$37*Wochen!$AF42</f>
        <v>32.164231828523533</v>
      </c>
      <c r="GY55" s="87">
        <f>GY$8/Wochen!$AF$37*Wochen!$AF42</f>
        <v>30.839899413243923</v>
      </c>
      <c r="GZ55" s="87">
        <f>GZ$8/Wochen!$AF$37*Wochen!$AF42</f>
        <v>29.738474434199496</v>
      </c>
      <c r="HA55" s="87">
        <f>HA$8/Wochen!$AG$37*Wochen!$AG42</f>
        <v>30.300763358778624</v>
      </c>
      <c r="HB55" s="87">
        <f>HB$8/Wochen!$AG$37*Wochen!$AG42</f>
        <v>29.449618320610686</v>
      </c>
      <c r="HC55" s="87">
        <f>HC$8/Wochen!$AG$37*Wochen!$AG42</f>
        <v>30.702017448200657</v>
      </c>
      <c r="HD55" s="87">
        <f>HD$8/Wochen!$AG$37*Wochen!$AG42</f>
        <v>32.513740458015263</v>
      </c>
      <c r="HE55" s="87">
        <f>HE$8/Wochen!$AG$37*Wochen!$AG42</f>
        <v>34.532170119956383</v>
      </c>
      <c r="HF55" s="87">
        <f>HF$8/Wochen!$AG$37*Wochen!$AG42</f>
        <v>35.079334787350057</v>
      </c>
      <c r="HG55" s="87">
        <f>HG$8/Wochen!$AG$37*Wochen!$AG42</f>
        <v>30.422355507088334</v>
      </c>
      <c r="HH55" s="87">
        <f>HH$8/Wochen!$AH$37*Wochen!$AH42</f>
        <v>28.421383339060426</v>
      </c>
      <c r="HI55" s="87">
        <f>HI$8/Wochen!$AH$37*Wochen!$AH42</f>
        <v>29.597368808600461</v>
      </c>
      <c r="HJ55" s="87">
        <f>HJ$8/Wochen!$AH$37*Wochen!$AH42</f>
        <v>31.272887928918557</v>
      </c>
      <c r="HK55" s="87">
        <f>HK$8/Wochen!$AH$37*Wochen!$AH42</f>
        <v>29.930391242452504</v>
      </c>
      <c r="HL55" s="87">
        <f>HL$8/Wochen!$AH$37*Wochen!$AH42</f>
        <v>31.77242157969663</v>
      </c>
      <c r="HM55" s="87">
        <f>HM$8/Wochen!$AH$37*Wochen!$AH42</f>
        <v>32.167885719895928</v>
      </c>
      <c r="HN55" s="87">
        <f>HN$8/Wochen!$AH$37*Wochen!$AH42</f>
        <v>28.837661381375483</v>
      </c>
      <c r="HO55" s="87">
        <f>HO$8/Wochen!$AI$37*Wochen!$AI42</f>
        <v>30.9081069379803</v>
      </c>
      <c r="HP55" s="87">
        <f>HP$8/Wochen!$AI$37*Wochen!$AI42</f>
        <v>34.265613161597578</v>
      </c>
      <c r="HQ55" s="87">
        <f>HQ$8/Wochen!$AI$37*Wochen!$AI42</f>
        <v>35.289533499296461</v>
      </c>
      <c r="HR55" s="87">
        <f>HR$8/Wochen!$AI$37*Wochen!$AI42</f>
        <v>34.47992206948804</v>
      </c>
      <c r="HS55" s="87">
        <f>HS$8/Wochen!$AI$37*Wochen!$AI42</f>
        <v>30.82476458491179</v>
      </c>
      <c r="HT55" s="87">
        <f>HT$8/Wochen!$AI$37*Wochen!$AI42</f>
        <v>27.633943067431542</v>
      </c>
      <c r="HU55" s="87">
        <f>HU$8/Wochen!$AI$37*Wochen!$AI42</f>
        <v>26.598116679294296</v>
      </c>
      <c r="HV55" s="87">
        <f>HV$8/Wochen!$AJ$37*Wochen!$AJ42</f>
        <v>29.521314387211369</v>
      </c>
      <c r="HW55" s="87">
        <f>HW$8/Wochen!$AJ$37*Wochen!$AJ42</f>
        <v>28.30905861456483</v>
      </c>
      <c r="HX55" s="87">
        <f>HX$8/Wochen!$AJ$37*Wochen!$AJ42</f>
        <v>26.634991119005331</v>
      </c>
      <c r="HY55" s="87">
        <f>HY$8/Wochen!$AJ$37*Wochen!$AJ42</f>
        <v>28.089698046181169</v>
      </c>
      <c r="HZ55" s="87">
        <f>HZ$8/Wochen!$AJ$37*Wochen!$AJ42</f>
        <v>28.089698046181169</v>
      </c>
      <c r="IA55" s="87">
        <f>IA$8/Wochen!$AJ$37*Wochen!$AJ42</f>
        <v>27.396980461811726</v>
      </c>
      <c r="IB55" s="87">
        <f>IB$8/Wochen!$AJ$37*Wochen!$AJ42</f>
        <v>26.958259325044406</v>
      </c>
      <c r="IC55" s="87">
        <f>IC$8/Wochen!$AK$37*Wochen!$AK42</f>
        <v>31.072718516734891</v>
      </c>
      <c r="ID55" s="87">
        <f>ID$8/Wochen!$AK$37*Wochen!$AK42</f>
        <v>30.301589212617387</v>
      </c>
      <c r="IE55" s="87">
        <f>IE$8/Wochen!$AK$37*Wochen!$AK42</f>
        <v>31.199133156754154</v>
      </c>
      <c r="IF55" s="87">
        <f>IF$8/Wochen!$AK$37*Wochen!$AK42</f>
        <v>32.551769804960273</v>
      </c>
      <c r="IG55" s="87">
        <f>IG$8/Wochen!$AK$37*Wochen!$AK42</f>
        <v>30.465928244642427</v>
      </c>
      <c r="IH55" s="87">
        <f>IH$8/Wochen!$AK$37*Wochen!$AK42</f>
        <v>27.962918372261015</v>
      </c>
      <c r="II55" s="87">
        <f>II$8/Wochen!$AK$37*Wochen!$AK42</f>
        <v>26.44594269202986</v>
      </c>
      <c r="IJ55" s="87">
        <f>IJ$8/Wochen!$AL$37*Wochen!$AL42</f>
        <v>30.121000000000002</v>
      </c>
      <c r="IK55" s="87">
        <f>IK$8/Wochen!$AL$37*Wochen!$AL42</f>
        <v>30.628</v>
      </c>
      <c r="IL55" s="87">
        <f>IL$8/Wochen!$AL$37*Wochen!$AL42</f>
        <v>30.042999999999999</v>
      </c>
      <c r="IM55" s="87">
        <f>IM$8/Wochen!$AL$37*Wochen!$AL42</f>
        <v>30.939999999999998</v>
      </c>
      <c r="IN55" s="87">
        <f>IN$8/Wochen!$AL$37*Wochen!$AL42</f>
        <v>28.99</v>
      </c>
      <c r="IO55" s="87">
        <f>IO$8/Wochen!$AL$37*Wochen!$AL42</f>
        <v>28.561</v>
      </c>
      <c r="IP55" s="87">
        <f>IP$8/Wochen!$AL$37*Wochen!$AL42</f>
        <v>28.717000000000002</v>
      </c>
      <c r="IQ55" s="87">
        <f>IQ$8/Wochen!$AM$37*Wochen!$AM42</f>
        <v>28.795668090298964</v>
      </c>
      <c r="IR55" s="87">
        <f>IR$8/Wochen!$AM$37*Wochen!$AM42</f>
        <v>28.282916412446614</v>
      </c>
      <c r="IS55" s="87">
        <f>IS$8/Wochen!$AM$37*Wochen!$AM42</f>
        <v>27.805125076266012</v>
      </c>
      <c r="IT55" s="87">
        <f>IT$8/Wochen!$AM$37*Wochen!$AM42</f>
        <v>27.723550945698598</v>
      </c>
      <c r="IU55" s="87">
        <f>IU$8/Wochen!$AM$37*Wochen!$AM42</f>
        <v>28.294569859670531</v>
      </c>
      <c r="IV55" s="87">
        <f>IV$8/Wochen!$AM$37*Wochen!$AM42</f>
        <v>25.089871873093347</v>
      </c>
      <c r="IW55" s="87">
        <f>IW$8/Wochen!$AM$37*Wochen!$AM42</f>
        <v>25.008297742525933</v>
      </c>
      <c r="IX55" s="87">
        <f>IX$8/Wochen!$AN$37*Wochen!$AN42</f>
        <v>30.101583599312548</v>
      </c>
      <c r="IY55" s="87">
        <f>IY$8/Wochen!$AN$37*Wochen!$AN42</f>
        <v>31.183709796219002</v>
      </c>
      <c r="IZ55" s="87">
        <f>IZ$8/Wochen!$AN$37*Wochen!$AN42</f>
        <v>32.318622636876995</v>
      </c>
      <c r="JA55" s="87">
        <f>JA$8/Wochen!$AN$37*Wochen!$AN42</f>
        <v>31.408053032163021</v>
      </c>
      <c r="JB55" s="87">
        <f>JB$8/Wochen!$AN$37*Wochen!$AN42</f>
        <v>31.935919469678367</v>
      </c>
      <c r="JC55" s="87">
        <f>JC$8/Wochen!$AN$37*Wochen!$AN42</f>
        <v>28.847900810213602</v>
      </c>
      <c r="JD55" s="87">
        <f>JD$8/Wochen!$AN$37*Wochen!$AN42</f>
        <v>29.204210655536464</v>
      </c>
      <c r="JE55" s="87">
        <f>JE$8/Wochen!$AO$37*Wochen!$AO42</f>
        <v>27.814966068104017</v>
      </c>
      <c r="JF55" s="87">
        <f>JF$8/Wochen!$AO$37*Wochen!$AO42</f>
        <v>29.293856224851357</v>
      </c>
      <c r="JG55" s="87">
        <f>JG$8/Wochen!$AO$37*Wochen!$AO42</f>
        <v>28.856104738454146</v>
      </c>
      <c r="JH55" s="87">
        <f>JH$8/Wochen!$AO$37*Wochen!$AO42</f>
        <v>30.204852561407723</v>
      </c>
      <c r="JI55" s="87">
        <f>JI$8/Wochen!$AO$37*Wochen!$AO42</f>
        <v>28.276379797009188</v>
      </c>
      <c r="JJ55" s="87">
        <f>JJ$8/Wochen!$AO$37*Wochen!$AO42</f>
        <v>25.472404059816228</v>
      </c>
      <c r="JK55" s="87">
        <f>JK$8/Wochen!$AO$37*Wochen!$AO42</f>
        <v>27.081436550357335</v>
      </c>
      <c r="JL55" s="87">
        <f>JL$8/Wochen!$AP$37*Wochen!$AP42</f>
        <v>27.027115035381051</v>
      </c>
      <c r="JM55" s="87">
        <f>JM$8/Wochen!$AP$37*Wochen!$AP42</f>
        <v>25.270586761851089</v>
      </c>
      <c r="JN55" s="87">
        <f>JN$8/Wochen!$AP$37*Wochen!$AP42</f>
        <v>27.109086354812447</v>
      </c>
      <c r="JO55" s="87">
        <f>JO$8/Wochen!$AP$37*Wochen!$AP42</f>
        <v>27.378420690087047</v>
      </c>
      <c r="JP55" s="87">
        <f>JP$8/Wochen!$AP$37*Wochen!$AP42</f>
        <v>27.741436533283238</v>
      </c>
      <c r="JQ55" s="87">
        <f>JQ$8/Wochen!$AP$37*Wochen!$AP42</f>
        <v>26.254242595027868</v>
      </c>
      <c r="JR55" s="87">
        <f>JR$8/Wochen!$AP$37*Wochen!$AP42</f>
        <v>26.219112029557266</v>
      </c>
      <c r="JS55" s="87">
        <f>JS$8/Wochen!$AQ$37*Wochen!$AQ42</f>
        <v>29.925400072193476</v>
      </c>
      <c r="JT55" s="87">
        <f>JT$8/Wochen!$AQ$37*Wochen!$AQ42</f>
        <v>30.101431837324025</v>
      </c>
      <c r="JU55" s="87">
        <f>JU$8/Wochen!$AQ$37*Wochen!$AQ42</f>
        <v>28.592588136205027</v>
      </c>
      <c r="JV55" s="87">
        <f>JV$8/Wochen!$AQ$37*Wochen!$AQ42</f>
        <v>30.05113704728673</v>
      </c>
      <c r="JW55" s="87">
        <f>JW$8/Wochen!$AQ$37*Wochen!$AQ42</f>
        <v>30.616953435206351</v>
      </c>
      <c r="JX55" s="87">
        <f>JX$8/Wochen!$AQ$37*Wochen!$AQ42</f>
        <v>31.006738057995427</v>
      </c>
      <c r="JY55" s="87">
        <f>JY$8/Wochen!$AQ$37*Wochen!$AQ42</f>
        <v>28.705751413788956</v>
      </c>
      <c r="JZ55" s="87">
        <f>JZ$8/Wochen!$AR$37*Wochen!$AR42</f>
        <v>26.554110516094863</v>
      </c>
      <c r="KA55" s="87">
        <f>KA$8/Wochen!$AR$37*Wochen!$AR42</f>
        <v>27.190137115282766</v>
      </c>
      <c r="KB55" s="87">
        <f>KB$8/Wochen!$AR$37*Wochen!$AR42</f>
        <v>28.110104160536693</v>
      </c>
      <c r="KC55" s="87">
        <f>KC$8/Wochen!$AR$37*Wochen!$AR42</f>
        <v>28.677985052668745</v>
      </c>
      <c r="KD55" s="87">
        <f>KD$8/Wochen!$AR$37*Wochen!$AR42</f>
        <v>27.88295180368387</v>
      </c>
      <c r="KE55" s="87">
        <f>KE$8/Wochen!$AR$37*Wochen!$AR42</f>
        <v>27.633084211145764</v>
      </c>
      <c r="KF55" s="87">
        <f>KF$8/Wochen!$AR$37*Wochen!$AR42</f>
        <v>26.951627140587302</v>
      </c>
      <c r="KG55" s="87">
        <f>KG$8/Wochen!$AS$37*Wochen!$AS42</f>
        <v>27.801111648139194</v>
      </c>
      <c r="KH55" s="87">
        <f>KH$8/Wochen!$AS$37*Wochen!$AS42</f>
        <v>27.093160947317543</v>
      </c>
      <c r="KI55" s="87">
        <f>KI$8/Wochen!$AS$37*Wochen!$AS42</f>
        <v>27.452754954084099</v>
      </c>
      <c r="KJ55" s="87">
        <f>KJ$8/Wochen!$AS$37*Wochen!$AS42</f>
        <v>26.54253262445626</v>
      </c>
      <c r="KK55" s="87">
        <f>KK$8/Wochen!$AS$37*Wochen!$AS42</f>
        <v>26.778516191396811</v>
      </c>
      <c r="KL55" s="87">
        <f>KL$8/Wochen!$AS$37*Wochen!$AS42</f>
        <v>25.328902851619141</v>
      </c>
      <c r="KM55" s="87">
        <f>KM$8/Wochen!$AS$37*Wochen!$AS42</f>
        <v>25.003020782986948</v>
      </c>
      <c r="KN55" s="87">
        <f>KN$8/Wochen!$AT$37*Wochen!$AT42</f>
        <v>28.081888246628129</v>
      </c>
      <c r="KO55" s="87">
        <f>KO$8/Wochen!$AT$37*Wochen!$AT42</f>
        <v>29.89282273603083</v>
      </c>
      <c r="KP55" s="87">
        <f>KP$8/Wochen!$AT$37*Wochen!$AT42</f>
        <v>29.95484104046243</v>
      </c>
      <c r="KQ55" s="87">
        <f>KQ$8/Wochen!$AT$37*Wochen!$AT42</f>
        <v>29.731575144508668</v>
      </c>
      <c r="KR55" s="87">
        <f>KR$8/Wochen!$AT$37*Wochen!$AT42</f>
        <v>30.773482658959541</v>
      </c>
      <c r="KS55" s="87">
        <f>KS$8/Wochen!$AT$37*Wochen!$AT42</f>
        <v>27.511319845857418</v>
      </c>
      <c r="KT55" s="87">
        <f>KT$8/Wochen!$AT$37*Wochen!$AT42</f>
        <v>30.054070327552985</v>
      </c>
      <c r="KU55" s="87">
        <f>KU$8/Wochen!$AU$37*Wochen!$AU42</f>
        <v>27.949630068067474</v>
      </c>
      <c r="KV55" s="87">
        <f>KV$8/Wochen!$AU$37*Wochen!$AU42</f>
        <v>28.672565847883988</v>
      </c>
      <c r="KW55" s="87">
        <f>KW$8/Wochen!$AU$37*Wochen!$AU42</f>
        <v>28.07789286771234</v>
      </c>
      <c r="KX55" s="87">
        <f>KX$8/Wochen!$AU$37*Wochen!$AU42</f>
        <v>27.961290322580645</v>
      </c>
      <c r="KY55" s="87">
        <f>KY$8/Wochen!$AU$37*Wochen!$AU42</f>
        <v>28.590944066291801</v>
      </c>
      <c r="KZ55" s="87">
        <f>KZ$8/Wochen!$AU$37*Wochen!$AU42</f>
        <v>28.334418467002074</v>
      </c>
      <c r="LA55" s="87">
        <f>LA$8/Wochen!$AU$37*Wochen!$AU42</f>
        <v>27.413258360461679</v>
      </c>
      <c r="LB55" s="87">
        <f>LB$8/Wochen!$AV$37*Wochen!$AV42</f>
        <v>25.684162690297661</v>
      </c>
      <c r="LC55" s="87">
        <f>LC$8/Wochen!$AV$37*Wochen!$AV42</f>
        <v>25.434219495569192</v>
      </c>
      <c r="LD55" s="87">
        <f>LD$8/Wochen!$AV$37*Wochen!$AV42</f>
        <v>24.584412633492388</v>
      </c>
      <c r="LE55" s="87">
        <f>LE$8/Wochen!$AV$37*Wochen!$AV42</f>
        <v>25.92410815723699</v>
      </c>
      <c r="LF55" s="87">
        <f>LF$8/Wochen!$AV$37*Wochen!$AV42</f>
        <v>25.314246762099522</v>
      </c>
      <c r="LG55" s="87">
        <f>LG$8/Wochen!$AV$37*Wochen!$AV42</f>
        <v>24.224494433083386</v>
      </c>
      <c r="LH55" s="87">
        <f>LH$8/Wochen!$AV$37*Wochen!$AV42</f>
        <v>24.834355828220858</v>
      </c>
      <c r="LI55" s="87">
        <f>LI$8/Wochen!$AW$37*Wochen!$AW42</f>
        <v>28.885286783042392</v>
      </c>
      <c r="LJ55" s="87">
        <f>LJ$8/Wochen!$AW$37*Wochen!$AW42</f>
        <v>29.108656929105805</v>
      </c>
      <c r="LK55" s="87">
        <f>LK$8/Wochen!$AW$37*Wochen!$AW42</f>
        <v>27.639116494478088</v>
      </c>
      <c r="LL55" s="87">
        <f>LL$8/Wochen!$AW$37*Wochen!$AW42</f>
        <v>27.686141788386177</v>
      </c>
      <c r="LM55" s="87">
        <f>LM$8/Wochen!$AW$37*Wochen!$AW42</f>
        <v>29.237976487353048</v>
      </c>
      <c r="LN55" s="87">
        <f>LN$8/Wochen!$AW$37*Wochen!$AW42</f>
        <v>27.451015318845741</v>
      </c>
      <c r="LO55" s="87">
        <f>LO$8/Wochen!$AW$37*Wochen!$AW42</f>
        <v>27.991806198788744</v>
      </c>
      <c r="LP55" s="87">
        <f>LP$8/Wochen!$AX$37*Wochen!$AX42</f>
        <v>28.07371380376722</v>
      </c>
      <c r="LQ55" s="87">
        <f>LQ$8/Wochen!$AX$37*Wochen!$AX42</f>
        <v>28.812201293224629</v>
      </c>
      <c r="LR55" s="87">
        <f>LR$8/Wochen!$AX$37*Wochen!$AX42</f>
        <v>28.364633117795897</v>
      </c>
      <c r="LS55" s="87">
        <f>LS$8/Wochen!$AX$37*Wochen!$AX42</f>
        <v>30.333933089682315</v>
      </c>
      <c r="LT55" s="87">
        <f>LT$8/Wochen!$AX$37*Wochen!$AX42</f>
        <v>28.778633680067475</v>
      </c>
      <c r="LU55" s="87">
        <f>LU$8/Wochen!$AX$37*Wochen!$AX42</f>
        <v>28.275119482710149</v>
      </c>
      <c r="LV55" s="87">
        <f>LV$8/Wochen!$AX$37*Wochen!$AX42</f>
        <v>26.361765532752322</v>
      </c>
      <c r="LW55" s="87">
        <f>LW$8/Wochen!$AY$37*Wochen!$AY42</f>
        <v>29.274556409264274</v>
      </c>
      <c r="LX55" s="87">
        <f>LX$8/Wochen!$AY$37*Wochen!$AY42</f>
        <v>29.078160411254217</v>
      </c>
      <c r="LY55" s="87">
        <f>LY$8/Wochen!$AY$37*Wochen!$AY42</f>
        <v>29.089713117019514</v>
      </c>
      <c r="LZ55" s="87">
        <f>LZ$8/Wochen!$AY$37*Wochen!$AY42</f>
        <v>31.076778508650708</v>
      </c>
      <c r="MA55" s="87">
        <f>MA$8/Wochen!$AY$37*Wochen!$AY42</f>
        <v>30.510695926151129</v>
      </c>
      <c r="MB55" s="87">
        <f>MB$8/Wochen!$AY$37*Wochen!$AY42</f>
        <v>29.840638991763861</v>
      </c>
      <c r="MC55" s="87">
        <f>MC$8/Wochen!$AY$37*Wochen!$AY42</f>
        <v>30.129456635896304</v>
      </c>
      <c r="MD55" s="87">
        <f>MD$8/Wochen!$AZ$37*Wochen!$AZ42</f>
        <v>28.895976447497546</v>
      </c>
      <c r="ME55" s="87">
        <f>ME$8/Wochen!$AZ$37*Wochen!$AZ42</f>
        <v>27.577690546287212</v>
      </c>
      <c r="MF55" s="87">
        <f>MF$8/Wochen!$AZ$37*Wochen!$AZ42</f>
        <v>27.194962381419693</v>
      </c>
      <c r="MG55" s="87">
        <f>MG$8/Wochen!$AZ$37*Wochen!$AZ42</f>
        <v>27.69463526333006</v>
      </c>
      <c r="MH55" s="87">
        <f>MH$8/Wochen!$AZ$37*Wochen!$AZ42</f>
        <v>29.353123977755967</v>
      </c>
      <c r="MI55" s="87">
        <f>MI$8/Wochen!$AZ$37*Wochen!$AZ42</f>
        <v>26.695289499509322</v>
      </c>
      <c r="MJ55" s="87">
        <f>MJ$8/Wochen!$AZ$37*Wochen!$AZ42</f>
        <v>27.588321884200194</v>
      </c>
      <c r="MK55" s="87">
        <f>MK$8/Wochen!$BA$37*Wochen!$BA42</f>
        <v>27.408460123725131</v>
      </c>
      <c r="ML55" s="87">
        <f>ML$8/Wochen!$BA$37*Wochen!$BA42</f>
        <v>28.495234910550078</v>
      </c>
      <c r="MM55" s="87">
        <f>MM$8/Wochen!$BA$37*Wochen!$BA42</f>
        <v>28.37568968399933</v>
      </c>
      <c r="MN55" s="87">
        <f>MN$8/Wochen!$BA$37*Wochen!$BA42</f>
        <v>28.114863735161343</v>
      </c>
      <c r="MO55" s="87">
        <f>MO$8/Wochen!$BA$37*Wochen!$BA42</f>
        <v>28.245276709580338</v>
      </c>
      <c r="MP55" s="87">
        <f>MP$8/Wochen!$BA$37*Wochen!$BA42</f>
        <v>27.256311653569636</v>
      </c>
      <c r="MQ55" s="87">
        <f>MQ$8/Wochen!$BA$37*Wochen!$BA42</f>
        <v>27.104163183414144</v>
      </c>
      <c r="MR55" s="87">
        <f>MR$8/Wochen!$BB$37*Wochen!$BB42</f>
        <v>28.486361242759347</v>
      </c>
      <c r="MS55" s="87">
        <f>MS$8/Wochen!$BB$37*Wochen!$BB42</f>
        <v>27.763033175355449</v>
      </c>
      <c r="MT55" s="87">
        <f>MT$8/Wochen!$BB$37*Wochen!$BB42</f>
        <v>29.188414955239598</v>
      </c>
      <c r="MU55" s="87">
        <f>MU$8/Wochen!$BB$37*Wochen!$BB42</f>
        <v>29.539441811479726</v>
      </c>
      <c r="MV55" s="87">
        <f>MV$8/Wochen!$BB$37*Wochen!$BB42</f>
        <v>30.167035281727223</v>
      </c>
      <c r="MW55" s="87">
        <f>MW$8/Wochen!$BB$37*Wochen!$BB42</f>
        <v>29.688362295945232</v>
      </c>
      <c r="MX55" s="87">
        <f>MX$8/Wochen!$BB$37*Wochen!$BB42</f>
        <v>27.167351237493417</v>
      </c>
      <c r="MY55" s="87">
        <f>MY$8/Wochen!$BC$37*Wochen!$BC42</f>
        <v>26.881586276038767</v>
      </c>
      <c r="MZ55" s="87">
        <f>MZ$8/Wochen!$BC$37*Wochen!$BC42</f>
        <v>25.088114069288178</v>
      </c>
      <c r="NA55" s="87">
        <f>NA$8/Wochen!$BC$37*Wochen!$BC42</f>
        <v>26.00022279157848</v>
      </c>
      <c r="NB55" s="87">
        <f>NB$8/Wochen!$BC$37*Wochen!$BC42</f>
        <v>26.809847387768745</v>
      </c>
      <c r="NC55" s="87">
        <f>NC$8/Wochen!$BC$37*Wochen!$BC42</f>
        <v>27.71170769744904</v>
      </c>
      <c r="ND55" s="87">
        <f>ND$8/Wochen!$BC$37*Wochen!$BC42</f>
        <v>26.369165645538597</v>
      </c>
      <c r="NE55" s="87">
        <f>NE$8/Wochen!$BC$37*Wochen!$BC42</f>
        <v>25.139356132338197</v>
      </c>
      <c r="NF55" s="87">
        <f>NF$8/Wochen!$D$21*Wochen!$D26</f>
        <v>25.671304720111312</v>
      </c>
      <c r="NG55" s="87">
        <f>NG$8/Wochen!$D$21*Wochen!$D26</f>
        <v>26.268543294445042</v>
      </c>
      <c r="NH55" s="87">
        <f>NH$8/Wochen!$D$21*Wochen!$D26</f>
        <v>26.298405223161726</v>
      </c>
      <c r="NI55" s="87">
        <f>NI$8/Wochen!$D$21*Wochen!$D26</f>
        <v>25.979877983517074</v>
      </c>
      <c r="NJ55" s="87">
        <f t="shared" si="568"/>
        <v>11065.67130472011</v>
      </c>
      <c r="NK55" s="87">
        <f>SUM(Wochen!D42:BD42)</f>
        <v>11040</v>
      </c>
      <c r="NL55" s="87">
        <f>SUM(Wochen!D42:BC42)</f>
        <v>11040</v>
      </c>
      <c r="NM55" s="87">
        <f t="shared" si="573"/>
        <v>11039.999999999998</v>
      </c>
      <c r="NN55" s="87">
        <f t="shared" si="569"/>
        <v>0</v>
      </c>
    </row>
    <row r="56" spans="1:378">
      <c r="A56" s="28" t="str">
        <f>Wochen!C43</f>
        <v>50-55</v>
      </c>
      <c r="B56" s="87">
        <f t="shared" si="570"/>
        <v>57.732682822217456</v>
      </c>
      <c r="C56" s="87">
        <f t="shared" si="571"/>
        <v>60.922582028736869</v>
      </c>
      <c r="D56" s="87">
        <f t="shared" si="572"/>
        <v>61.955929659017798</v>
      </c>
      <c r="E56" s="87">
        <f>E$8/Wochen!$D$37*Wochen!$D43</f>
        <v>60.486764553820706</v>
      </c>
      <c r="F56" s="87">
        <f>F$8/Wochen!$D$37*Wochen!$D43</f>
        <v>62.642953158928755</v>
      </c>
      <c r="G56" s="87">
        <f>G$8/Wochen!$D$37*Wochen!$D43</f>
        <v>65.13959259642229</v>
      </c>
      <c r="H56" s="87">
        <f>H$8/Wochen!$D$37*Wochen!$D43</f>
        <v>65.026108985627133</v>
      </c>
      <c r="I56" s="87">
        <f>I$8/Wochen!$D$37*Wochen!$D43</f>
        <v>65.253076207217447</v>
      </c>
      <c r="J56" s="87">
        <f>J$8/Wochen!$D$37*Wochen!$D43</f>
        <v>62.711043325405853</v>
      </c>
      <c r="K56" s="87">
        <f>K$8/Wochen!$D$37*Wochen!$D43</f>
        <v>57.740461172577817</v>
      </c>
      <c r="L56" s="87">
        <f>L$8/Wochen!$E$37*Wochen!$E43</f>
        <v>63.46467767714438</v>
      </c>
      <c r="M56" s="87">
        <f>M$8/Wochen!$E$37*Wochen!$E43</f>
        <v>61.793926478423018</v>
      </c>
      <c r="N56" s="87">
        <f>N$8/Wochen!$E$37*Wochen!$E43</f>
        <v>66.949387320191803</v>
      </c>
      <c r="O56" s="87">
        <f>O$8/Wochen!$E$37*Wochen!$E43</f>
        <v>64.562599893446986</v>
      </c>
      <c r="P56" s="87">
        <f>P$8/Wochen!$E$37*Wochen!$E43</f>
        <v>65.183164624400646</v>
      </c>
      <c r="Q56" s="87">
        <f>Q$8/Wochen!$E$37*Wochen!$E43</f>
        <v>63.94203516249334</v>
      </c>
      <c r="R56" s="87">
        <f>R$8/Wochen!$E$37*Wochen!$E43</f>
        <v>62.104208843899841</v>
      </c>
      <c r="S56" s="87">
        <f>S$8/Wochen!$F$37*Wochen!$F43</f>
        <v>68.753114087663533</v>
      </c>
      <c r="T56" s="87">
        <f>T$8/Wochen!$F$37*Wochen!$F43</f>
        <v>71.124771981028815</v>
      </c>
      <c r="U56" s="87">
        <f>U$8/Wochen!$F$37*Wochen!$F43</f>
        <v>68.178923229269813</v>
      </c>
      <c r="V56" s="87">
        <f>V$8/Wochen!$F$37*Wochen!$F43</f>
        <v>70.675405222285917</v>
      </c>
      <c r="W56" s="87">
        <f>W$8/Wochen!$F$37*Wochen!$F43</f>
        <v>69.976390264241417</v>
      </c>
      <c r="X56" s="87">
        <f>X$8/Wochen!$F$37*Wochen!$F43</f>
        <v>66.031948715275959</v>
      </c>
      <c r="Y56" s="87">
        <f>Y$8/Wochen!$F$37*Wochen!$F43</f>
        <v>64.259446500234546</v>
      </c>
      <c r="Z56" s="87">
        <f>Z$8/Wochen!$G$37*Wochen!$G43</f>
        <v>60.532053622659227</v>
      </c>
      <c r="AA56" s="87">
        <f>AA$8/Wochen!$G$37*Wochen!$G43</f>
        <v>60.488237441969645</v>
      </c>
      <c r="AB56" s="87">
        <f>AB$8/Wochen!$G$37*Wochen!$G43</f>
        <v>61.693182410933183</v>
      </c>
      <c r="AC56" s="87">
        <f>AC$8/Wochen!$G$37*Wochen!$G43</f>
        <v>61.255020604037355</v>
      </c>
      <c r="AD56" s="87">
        <f>AD$8/Wochen!$G$37*Wochen!$G43</f>
        <v>61.430285326795683</v>
      </c>
      <c r="AE56" s="87">
        <f>AE$8/Wochen!$G$37*Wochen!$G43</f>
        <v>57.837358510249857</v>
      </c>
      <c r="AF56" s="87">
        <f>AF$8/Wochen!$G$37*Wochen!$G43</f>
        <v>56.763862083355065</v>
      </c>
      <c r="AG56" s="87">
        <f>AG$8/Wochen!$H$37*Wochen!$H43</f>
        <v>67.396206156048677</v>
      </c>
      <c r="AH56" s="87">
        <f>AH$8/Wochen!$H$37*Wochen!$H43</f>
        <v>63.464566929133866</v>
      </c>
      <c r="AI56" s="87">
        <f>AI$8/Wochen!$H$37*Wochen!$H43</f>
        <v>66.95418754473873</v>
      </c>
      <c r="AJ56" s="87">
        <f>AJ$8/Wochen!$H$37*Wochen!$H43</f>
        <v>65.744452397995701</v>
      </c>
      <c r="AK56" s="87">
        <f>AK$8/Wochen!$H$37*Wochen!$H43</f>
        <v>65.395490336435216</v>
      </c>
      <c r="AL56" s="87">
        <f>AL$8/Wochen!$H$37*Wochen!$H43</f>
        <v>64.30207587687903</v>
      </c>
      <c r="AM56" s="87">
        <f>AM$8/Wochen!$H$37*Wochen!$H43</f>
        <v>61.743020758768793</v>
      </c>
      <c r="AN56" s="87">
        <f>AN$8/Wochen!$I$37*Wochen!$I43</f>
        <v>60.832669521059451</v>
      </c>
      <c r="AO56" s="87">
        <f>AO$8/Wochen!$I$37*Wochen!$I43</f>
        <v>59.738325201632975</v>
      </c>
      <c r="AP56" s="87">
        <f>AP$8/Wochen!$I$37*Wochen!$I43</f>
        <v>64.008413820571533</v>
      </c>
      <c r="AQ56" s="87">
        <f>AQ$8/Wochen!$I$37*Wochen!$I43</f>
        <v>61.94847157223937</v>
      </c>
      <c r="AR56" s="87">
        <f>AR$8/Wochen!$I$37*Wochen!$I43</f>
        <v>61.605147864184005</v>
      </c>
      <c r="AS56" s="87">
        <f>AS$8/Wochen!$I$37*Wochen!$I43</f>
        <v>61.62660559593747</v>
      </c>
      <c r="AT56" s="87">
        <f>AT$8/Wochen!$I$37*Wochen!$I43</f>
        <v>61.240366424375189</v>
      </c>
      <c r="AU56" s="87">
        <f>AU$8/Wochen!$J$37*Wochen!$J43</f>
        <v>69.865248894325774</v>
      </c>
      <c r="AV56" s="87">
        <f>AV$8/Wochen!$J$37*Wochen!$J43</f>
        <v>70.537922273454399</v>
      </c>
      <c r="AW56" s="87">
        <f>AW$8/Wochen!$J$37*Wochen!$J43</f>
        <v>68.775054107462125</v>
      </c>
      <c r="AX56" s="87">
        <f>AX$8/Wochen!$J$37*Wochen!$J43</f>
        <v>70.305965935823849</v>
      </c>
      <c r="AY56" s="87">
        <f>AY$8/Wochen!$J$37*Wochen!$J43</f>
        <v>72.022442834290018</v>
      </c>
      <c r="AZ56" s="87">
        <f>AZ$8/Wochen!$J$37*Wochen!$J43</f>
        <v>69.586901289169106</v>
      </c>
      <c r="BA56" s="87">
        <f>BA$8/Wochen!$J$37*Wochen!$J43</f>
        <v>71.906464665474729</v>
      </c>
      <c r="BB56" s="87">
        <f>BB$8/Wochen!$K$37*Wochen!$K43</f>
        <v>71.605732261447045</v>
      </c>
      <c r="BC56" s="87">
        <f>BC$8/Wochen!$K$37*Wochen!$K43</f>
        <v>72.411045089129672</v>
      </c>
      <c r="BD56" s="87">
        <f>BD$8/Wochen!$K$37*Wochen!$K43</f>
        <v>73.46242572527089</v>
      </c>
      <c r="BE56" s="87">
        <f>BE$8/Wochen!$K$37*Wochen!$K43</f>
        <v>73.619014330653613</v>
      </c>
      <c r="BF56" s="87">
        <f>BF$8/Wochen!$K$37*Wochen!$K43</f>
        <v>75.565186997553297</v>
      </c>
      <c r="BG56" s="87">
        <f>BG$8/Wochen!$K$37*Wochen!$K43</f>
        <v>73.12687871373646</v>
      </c>
      <c r="BH56" s="87">
        <f>BH$8/Wochen!$K$37*Wochen!$K43</f>
        <v>72.209716882209023</v>
      </c>
      <c r="BI56" s="87">
        <f>BI$8/Wochen!$L$37*Wochen!$L43</f>
        <v>73.242099079694526</v>
      </c>
      <c r="BJ56" s="87">
        <f>BJ$8/Wochen!$L$37*Wochen!$L43</f>
        <v>73.496338359114944</v>
      </c>
      <c r="BK56" s="87">
        <f>BK$8/Wochen!$L$37*Wochen!$L43</f>
        <v>76.059917759937349</v>
      </c>
      <c r="BL56" s="87"/>
      <c r="BM56" s="87">
        <f>BM$8/Wochen!$L$37*Wochen!$L43</f>
        <v>78.665870373996484</v>
      </c>
      <c r="BN56" s="87">
        <f>BN$8/Wochen!$L$37*Wochen!$L43</f>
        <v>78.454004307812795</v>
      </c>
      <c r="BO56" s="87">
        <f>BO$8/Wochen!$L$37*Wochen!$L43</f>
        <v>81.843861366751526</v>
      </c>
      <c r="BP56" s="87">
        <f>BP$8/Wochen!$L$37*Wochen!$L43</f>
        <v>79.237908752692391</v>
      </c>
      <c r="BQ56" s="87">
        <f>BQ$8/Wochen!$M$37*Wochen!$M43</f>
        <v>83.700190461963629</v>
      </c>
      <c r="BR56" s="87">
        <f>BR$8/Wochen!$M$37*Wochen!$M43</f>
        <v>82.614557269298274</v>
      </c>
      <c r="BS56" s="87">
        <f>BS$8/Wochen!$M$37*Wochen!$M43</f>
        <v>82.614557269298274</v>
      </c>
      <c r="BT56" s="87">
        <f>BT$8/Wochen!$M$37*Wochen!$M43</f>
        <v>79.229936139223966</v>
      </c>
      <c r="BU56" s="87">
        <f>BU$8/Wochen!$M$37*Wochen!$M43</f>
        <v>82.508122642566377</v>
      </c>
      <c r="BV56" s="87">
        <f>BV$8/Wochen!$M$37*Wochen!$M43</f>
        <v>79.804683123576197</v>
      </c>
      <c r="BW56" s="87">
        <f>BW$8/Wochen!$M$37*Wochen!$M43</f>
        <v>79.527953094073268</v>
      </c>
      <c r="BX56" s="87">
        <f>BX$8/Wochen!$N$37*Wochen!$N43</f>
        <v>75.633094115234783</v>
      </c>
      <c r="BY56" s="87">
        <f>BY$8/Wochen!$N$37*Wochen!$N43</f>
        <v>72.479188025425458</v>
      </c>
      <c r="BZ56" s="87">
        <f>BZ$8/Wochen!$N$37*Wochen!$N43</f>
        <v>71.205495181464016</v>
      </c>
      <c r="CA56" s="87">
        <f>CA$8/Wochen!$N$37*Wochen!$N43</f>
        <v>70.639409473036707</v>
      </c>
      <c r="CB56" s="87">
        <f>CB$8/Wochen!$N$37*Wochen!$N43</f>
        <v>71.245929874923107</v>
      </c>
      <c r="CC56" s="87">
        <f>CC$8/Wochen!$N$37*Wochen!$N43</f>
        <v>66.616157473856887</v>
      </c>
      <c r="CD56" s="87">
        <f>CD$8/Wochen!$N$37*Wochen!$N43</f>
        <v>65.180725856059055</v>
      </c>
      <c r="CE56" s="87">
        <f>CE$8/Wochen!$O$37*Wochen!$O43</f>
        <v>68.19818237695921</v>
      </c>
      <c r="CF56" s="87">
        <f>CF$8/Wochen!$O$37*Wochen!$O43</f>
        <v>68.280721780743733</v>
      </c>
      <c r="CG56" s="87">
        <f>CG$8/Wochen!$O$37*Wochen!$O43</f>
        <v>68.507705141151163</v>
      </c>
      <c r="CH56" s="87">
        <f>CH$8/Wochen!$O$37*Wochen!$O43</f>
        <v>67.455327742898547</v>
      </c>
      <c r="CI56" s="87">
        <f>CI$8/Wochen!$O$37*Wochen!$O43</f>
        <v>69.910875005487995</v>
      </c>
      <c r="CJ56" s="87">
        <f>CJ$8/Wochen!$O$37*Wochen!$O43</f>
        <v>67.042630723975947</v>
      </c>
      <c r="CK56" s="87">
        <f>CK$8/Wochen!$O$37*Wochen!$O43</f>
        <v>60.60455722878342</v>
      </c>
      <c r="CL56" s="87">
        <f>CL$8/Wochen!$P$37*Wochen!$P43</f>
        <v>68.344877068784086</v>
      </c>
      <c r="CM56" s="87">
        <f>CM$8/Wochen!$P$37*Wochen!$P43</f>
        <v>67.746914761312539</v>
      </c>
      <c r="CN56" s="87">
        <f>CN$8/Wochen!$P$37*Wochen!$P43</f>
        <v>70.692432794413094</v>
      </c>
      <c r="CO56" s="87">
        <f>CO$8/Wochen!$P$37*Wochen!$P43</f>
        <v>66.218788864440825</v>
      </c>
      <c r="CP56" s="87">
        <f>CP$8/Wochen!$P$37*Wochen!$P43</f>
        <v>64.269874677126182</v>
      </c>
      <c r="CQ56" s="87">
        <f>CQ$8/Wochen!$P$37*Wochen!$P43</f>
        <v>64.602075959054815</v>
      </c>
      <c r="CR56" s="87">
        <f>CR$8/Wochen!$P$37*Wochen!$P43</f>
        <v>61.125035874868466</v>
      </c>
      <c r="CS56" s="87">
        <f>CS$8/Wochen!$Q$37*Wochen!$Q43</f>
        <v>61.546711248627602</v>
      </c>
      <c r="CT56" s="87">
        <f>CT$8/Wochen!$Q$37*Wochen!$Q43</f>
        <v>66.967461822537189</v>
      </c>
      <c r="CU56" s="87">
        <f>CU$8/Wochen!$Q$37*Wochen!$Q43</f>
        <v>66.85592374488472</v>
      </c>
      <c r="CV56" s="87">
        <f>CV$8/Wochen!$Q$37*Wochen!$Q43</f>
        <v>64.892853578201425</v>
      </c>
      <c r="CW56" s="87">
        <f>CW$8/Wochen!$Q$37*Wochen!$Q43</f>
        <v>62.104401636889911</v>
      </c>
      <c r="CX56" s="87">
        <f>CX$8/Wochen!$Q$37*Wochen!$Q43</f>
        <v>62.171324483481392</v>
      </c>
      <c r="CY56" s="87">
        <f>CY$8/Wochen!$Q$37*Wochen!$Q43</f>
        <v>62.46132348537779</v>
      </c>
      <c r="CZ56" s="87">
        <f>CZ$8/Wochen!$R$37*Wochen!$R43</f>
        <v>66.712757631098356</v>
      </c>
      <c r="DA56" s="87">
        <f>DA$8/Wochen!$R$37*Wochen!$R43</f>
        <v>69.276806678841638</v>
      </c>
      <c r="DB56" s="87">
        <f>DB$8/Wochen!$R$37*Wochen!$R43</f>
        <v>66.000521784503007</v>
      </c>
      <c r="DC56" s="87">
        <f>DC$8/Wochen!$R$37*Wochen!$R43</f>
        <v>66.451604487346728</v>
      </c>
      <c r="DD56" s="87">
        <f>DD$8/Wochen!$R$37*Wochen!$R43</f>
        <v>64.955909209496468</v>
      </c>
      <c r="DE56" s="87">
        <f>DE$8/Wochen!$R$37*Wochen!$R43</f>
        <v>61.204800417427599</v>
      </c>
      <c r="DF56" s="87">
        <f>DF$8/Wochen!$R$37*Wochen!$R43</f>
        <v>60.397599791286197</v>
      </c>
      <c r="DG56" s="87">
        <f>DG$8/Wochen!$S$37*Wochen!$S43</f>
        <v>61.849710982658962</v>
      </c>
      <c r="DH56" s="87">
        <f>DH$8/Wochen!$S$37*Wochen!$S43</f>
        <v>62.42063139172965</v>
      </c>
      <c r="DI56" s="87">
        <f>DI$8/Wochen!$S$37*Wochen!$S43</f>
        <v>60.469986660738108</v>
      </c>
      <c r="DJ56" s="87">
        <f>DJ$8/Wochen!$S$37*Wochen!$S43</f>
        <v>60.588928412627837</v>
      </c>
      <c r="DK56" s="87">
        <f>DK$8/Wochen!$S$37*Wochen!$S43</f>
        <v>64.133392618941755</v>
      </c>
      <c r="DL56" s="87">
        <f>DL$8/Wochen!$S$37*Wochen!$S43</f>
        <v>58.971320586927519</v>
      </c>
      <c r="DM56" s="87">
        <f>DM$8/Wochen!$S$37*Wochen!$S43</f>
        <v>59.566029346376169</v>
      </c>
      <c r="DN56" s="87">
        <f>DN$8/Wochen!$T$37*Wochen!$T43</f>
        <v>64.221845199789385</v>
      </c>
      <c r="DO56" s="87">
        <f>DO$8/Wochen!$T$37*Wochen!$T43</f>
        <v>64.170713157432871</v>
      </c>
      <c r="DP56" s="87">
        <f>DP$8/Wochen!$T$37*Wochen!$T43</f>
        <v>64.119581115076343</v>
      </c>
      <c r="DQ56" s="87">
        <f>DQ$8/Wochen!$T$37*Wochen!$T43</f>
        <v>60.565904171298186</v>
      </c>
      <c r="DR56" s="87">
        <f>DR$8/Wochen!$T$37*Wochen!$T43</f>
        <v>60.847130404259055</v>
      </c>
      <c r="DS56" s="87">
        <f>DS$8/Wochen!$T$37*Wochen!$T43</f>
        <v>63.557128649154627</v>
      </c>
      <c r="DT56" s="87">
        <f>DT$8/Wochen!$T$37*Wochen!$T43</f>
        <v>59.517697302989525</v>
      </c>
      <c r="DU56" s="87">
        <f>DU$8/Wochen!$U$37*Wochen!$U43</f>
        <v>63.354398713443331</v>
      </c>
      <c r="DV56" s="87">
        <f>DV$8/Wochen!$U$37*Wochen!$U43</f>
        <v>62.540532491512302</v>
      </c>
      <c r="DW56" s="87">
        <f>DW$8/Wochen!$U$37*Wochen!$U43</f>
        <v>61.014533325391625</v>
      </c>
      <c r="DX56" s="87">
        <f>DX$8/Wochen!$U$37*Wochen!$U43</f>
        <v>60.836500089344213</v>
      </c>
      <c r="DY56" s="87">
        <f>DY$8/Wochen!$U$37*Wochen!$U43</f>
        <v>60.963666686520938</v>
      </c>
      <c r="DZ56" s="87">
        <f>DZ$8/Wochen!$U$37*Wochen!$U43</f>
        <v>62.413365894335577</v>
      </c>
      <c r="EA56" s="87">
        <f>EA$8/Wochen!$U$37*Wochen!$U43</f>
        <v>55.877002799452022</v>
      </c>
      <c r="EB56" s="87">
        <f>EB$8/Wochen!$V$37*Wochen!$V43</f>
        <v>56.802972251248114</v>
      </c>
      <c r="EC56" s="87">
        <f>EC$8/Wochen!$V$37*Wochen!$V43</f>
        <v>60.367816091954026</v>
      </c>
      <c r="ED56" s="87">
        <f>ED$8/Wochen!$V$37*Wochen!$V43</f>
        <v>62.056426332288403</v>
      </c>
      <c r="EE56" s="87">
        <f>EE$8/Wochen!$V$37*Wochen!$V43</f>
        <v>57.834900731452457</v>
      </c>
      <c r="EF56" s="87">
        <f>EF$8/Wochen!$V$37*Wochen!$V43</f>
        <v>55.982120051085566</v>
      </c>
      <c r="EG56" s="87">
        <f>EG$8/Wochen!$V$37*Wochen!$V43</f>
        <v>56.427725531173813</v>
      </c>
      <c r="EH56" s="87">
        <f>EH$8/Wochen!$V$37*Wochen!$V43</f>
        <v>54.528039010797634</v>
      </c>
      <c r="EI56" s="87">
        <f>EI$8/Wochen!$W$37*Wochen!$W43</f>
        <v>59.936559922367785</v>
      </c>
      <c r="EJ56" s="87">
        <f>EJ$8/Wochen!$W$37*Wochen!$W43</f>
        <v>59.936559922367785</v>
      </c>
      <c r="EK56" s="87">
        <f>EK$8/Wochen!$W$37*Wochen!$W43</f>
        <v>56.605409995147987</v>
      </c>
      <c r="EL56" s="87">
        <f>EL$8/Wochen!$W$37*Wochen!$W43</f>
        <v>57.015769044153316</v>
      </c>
      <c r="EM56" s="87">
        <f>EM$8/Wochen!$W$37*Wochen!$W43</f>
        <v>54.843279961183896</v>
      </c>
      <c r="EN56" s="87">
        <f>EN$8/Wochen!$W$37*Wochen!$W43</f>
        <v>57.03990781174187</v>
      </c>
      <c r="EO56" s="87">
        <f>EO$8/Wochen!$W$37*Wochen!$W43</f>
        <v>52.622513343037362</v>
      </c>
      <c r="EP56" s="87">
        <f>EP$8/Wochen!$X$37*Wochen!$X43</f>
        <v>55.284442560406944</v>
      </c>
      <c r="EQ56" s="87">
        <f>EQ$8/Wochen!$X$37*Wochen!$X43</f>
        <v>59.99273299824381</v>
      </c>
      <c r="ER56" s="87">
        <f>ER$8/Wochen!$X$37*Wochen!$X43</f>
        <v>62.321564827711498</v>
      </c>
      <c r="ES56" s="87">
        <f>ES$8/Wochen!$X$37*Wochen!$X43</f>
        <v>59.385211651426154</v>
      </c>
      <c r="ET56" s="87">
        <f>ET$8/Wochen!$X$37*Wochen!$X43</f>
        <v>62.726579058923271</v>
      </c>
      <c r="EU56" s="87">
        <f>EU$8/Wochen!$X$37*Wochen!$X43</f>
        <v>59.764912493187182</v>
      </c>
      <c r="EV56" s="87">
        <f>EV$8/Wochen!$X$37*Wochen!$X43</f>
        <v>58.524556410101134</v>
      </c>
      <c r="EW56" s="87">
        <f>EW$8/Wochen!$Y$37*Wochen!$Y43</f>
        <v>67.756088972357531</v>
      </c>
      <c r="EX56" s="87">
        <f>EX$8/Wochen!$Y$37*Wochen!$Y43</f>
        <v>68.360819296907096</v>
      </c>
      <c r="EY56" s="87">
        <f>EY$8/Wochen!$Y$37*Wochen!$Y43</f>
        <v>66.967310288162452</v>
      </c>
      <c r="EZ56" s="87">
        <f>EZ$8/Wochen!$Y$37*Wochen!$Y43</f>
        <v>63.076002112800047</v>
      </c>
      <c r="FA56" s="87">
        <f>FA$8/Wochen!$Y$37*Wochen!$Y43</f>
        <v>64.469511121544699</v>
      </c>
      <c r="FB56" s="87">
        <f>FB$8/Wochen!$Y$37*Wochen!$Y43</f>
        <v>60.36786196373027</v>
      </c>
      <c r="FC56" s="87">
        <f>FC$8/Wochen!$Y$37*Wochen!$Y43</f>
        <v>57.002406244497912</v>
      </c>
      <c r="FD56" s="87">
        <f>FD$8/Wochen!$Z$37*Wochen!$Z43</f>
        <v>61.59937776714132</v>
      </c>
      <c r="FE56" s="87">
        <f>FE$8/Wochen!$Z$37*Wochen!$Z43</f>
        <v>63.560308723226044</v>
      </c>
      <c r="FF56" s="87">
        <f>FF$8/Wochen!$Z$37*Wochen!$Z43</f>
        <v>61.651669259303574</v>
      </c>
      <c r="FG56" s="87">
        <f>FG$8/Wochen!$Z$37*Wochen!$Z43</f>
        <v>62.77593634079215</v>
      </c>
      <c r="FH56" s="87">
        <f>FH$8/Wochen!$Z$37*Wochen!$Z43</f>
        <v>64.867596027282517</v>
      </c>
      <c r="FI56" s="87">
        <f>FI$8/Wochen!$Z$37*Wochen!$Z43</f>
        <v>62.043855450520525</v>
      </c>
      <c r="FJ56" s="87">
        <f>FJ$8/Wochen!$Z$37*Wochen!$Z43</f>
        <v>60.501256431733871</v>
      </c>
      <c r="FK56" s="87">
        <f>FK$8/Wochen!$AA$37*Wochen!$AA43</f>
        <v>63.939802336028755</v>
      </c>
      <c r="FL56" s="87">
        <f>FL$8/Wochen!$AA$37*Wochen!$AA43</f>
        <v>60.600693107431646</v>
      </c>
      <c r="FM56" s="87">
        <f>FM$8/Wochen!$AA$37*Wochen!$AA43</f>
        <v>60.103966114747784</v>
      </c>
      <c r="FN56" s="87">
        <f>FN$8/Wochen!$AA$37*Wochen!$AA43</f>
        <v>61.042228212039532</v>
      </c>
      <c r="FO56" s="87">
        <f>FO$8/Wochen!$AA$37*Wochen!$AA43</f>
        <v>62.504813246053139</v>
      </c>
      <c r="FP56" s="87">
        <f>FP$8/Wochen!$AA$37*Wochen!$AA43</f>
        <v>63.663842895648827</v>
      </c>
      <c r="FQ56" s="87">
        <f>FQ$8/Wochen!$AA$37*Wochen!$AA43</f>
        <v>58.144654088050316</v>
      </c>
      <c r="FR56" s="87">
        <f>FR$8/Wochen!$AB$37*Wochen!$AB43</f>
        <v>61.692230006943127</v>
      </c>
      <c r="FS56" s="87">
        <f>FS$8/Wochen!$AB$37*Wochen!$AB43</f>
        <v>63.320709461591868</v>
      </c>
      <c r="FT56" s="87">
        <f>FT$8/Wochen!$AB$37*Wochen!$AB43</f>
        <v>63.727829325254056</v>
      </c>
      <c r="FU56" s="87">
        <f>FU$8/Wochen!$AB$37*Wochen!$AB43</f>
        <v>65.410591428391086</v>
      </c>
      <c r="FV56" s="87">
        <f>FV$8/Wochen!$AB$37*Wochen!$AB43</f>
        <v>59.466641418923189</v>
      </c>
      <c r="FW56" s="87">
        <f>FW$8/Wochen!$AB$37*Wochen!$AB43</f>
        <v>57.485324749100549</v>
      </c>
      <c r="FX56" s="87">
        <f>FX$8/Wochen!$AB$37*Wochen!$AB43</f>
        <v>58.896673609796132</v>
      </c>
      <c r="FY56" s="87">
        <f>FY$8/Wochen!$AC$37*Wochen!$AC43</f>
        <v>59.483070794857866</v>
      </c>
      <c r="FZ56" s="87">
        <f>FZ$8/Wochen!$AC$37*Wochen!$AC43</f>
        <v>60.43213229525017</v>
      </c>
      <c r="GA56" s="87">
        <f>GA$8/Wochen!$AC$37*Wochen!$AC43</f>
        <v>58.405757740358496</v>
      </c>
      <c r="GB56" s="87">
        <f>GB$8/Wochen!$AC$37*Wochen!$AC43</f>
        <v>62.638059025891728</v>
      </c>
      <c r="GC56" s="87">
        <f>GC$8/Wochen!$AC$37*Wochen!$AC43</f>
        <v>63.612770837105437</v>
      </c>
      <c r="GD56" s="87">
        <f>GD$8/Wochen!$AC$37*Wochen!$AC43</f>
        <v>61.535095660570946</v>
      </c>
      <c r="GE56" s="87">
        <f>GE$8/Wochen!$AC$37*Wochen!$AC43</f>
        <v>58.893113645965357</v>
      </c>
      <c r="GF56" s="87">
        <f>GF$8/Wochen!$AD$37*Wochen!$AD43</f>
        <v>55.517145951149082</v>
      </c>
      <c r="GG56" s="87">
        <f>GG$8/Wochen!$AD$37*Wochen!$AD43</f>
        <v>60.697749969919386</v>
      </c>
      <c r="GH56" s="87">
        <f>GH$8/Wochen!$AD$37*Wochen!$AD43</f>
        <v>60.349055468655997</v>
      </c>
      <c r="GI56" s="87">
        <f>GI$8/Wochen!$AD$37*Wochen!$AD43</f>
        <v>64.134881482372762</v>
      </c>
      <c r="GJ56" s="87">
        <f>GJ$8/Wochen!$AD$37*Wochen!$AD43</f>
        <v>60.473589219107204</v>
      </c>
      <c r="GK56" s="87">
        <f>GK$8/Wochen!$AD$37*Wochen!$AD43</f>
        <v>56.264348453856329</v>
      </c>
      <c r="GL56" s="87">
        <f>GL$8/Wochen!$AD$37*Wochen!$AD43</f>
        <v>56.56322945493924</v>
      </c>
      <c r="GM56" s="87">
        <f>GM$8/Wochen!$AE$37*Wochen!$AE43</f>
        <v>56.746919726197881</v>
      </c>
      <c r="GN56" s="87">
        <f>GN$8/Wochen!$AE$37*Wochen!$AE43</f>
        <v>55.221593030491597</v>
      </c>
      <c r="GO56" s="87">
        <f>GO$8/Wochen!$AE$37*Wochen!$AE43</f>
        <v>54.101431238332296</v>
      </c>
      <c r="GP56" s="87">
        <f>GP$8/Wochen!$AE$37*Wochen!$AE43</f>
        <v>57.295084007467338</v>
      </c>
      <c r="GQ56" s="87">
        <f>GQ$8/Wochen!$AE$37*Wochen!$AE43</f>
        <v>54.864094586185445</v>
      </c>
      <c r="GR56" s="87">
        <f>GR$8/Wochen!$AE$37*Wochen!$AE43</f>
        <v>52.242439327940261</v>
      </c>
      <c r="GS56" s="87">
        <f>GS$8/Wochen!$AE$37*Wochen!$AE43</f>
        <v>52.52843808338519</v>
      </c>
      <c r="GT56" s="87">
        <f>GT$8/Wochen!$AF$37*Wochen!$AF43</f>
        <v>57.40222727817028</v>
      </c>
      <c r="GU56" s="87">
        <f>GU$8/Wochen!$AF$37*Wochen!$AF43</f>
        <v>58.221590228715122</v>
      </c>
      <c r="GV56" s="87">
        <f>GV$8/Wochen!$AF$37*Wochen!$AF43</f>
        <v>54.967548796551313</v>
      </c>
      <c r="GW56" s="87">
        <f>GW$8/Wochen!$AF$37*Wochen!$AF43</f>
        <v>54.827086576457916</v>
      </c>
      <c r="GX56" s="87">
        <f>GX$8/Wochen!$AF$37*Wochen!$AF43</f>
        <v>57.425637648185848</v>
      </c>
      <c r="GY56" s="87">
        <f>GY$8/Wochen!$AF$37*Wochen!$AF43</f>
        <v>55.06119027661358</v>
      </c>
      <c r="GZ56" s="87">
        <f>GZ$8/Wochen!$AF$37*Wochen!$AF43</f>
        <v>53.094719195305949</v>
      </c>
      <c r="HA56" s="87">
        <f>HA$8/Wochen!$AG$37*Wochen!$AG43</f>
        <v>58.427480916030532</v>
      </c>
      <c r="HB56" s="87">
        <f>HB$8/Wochen!$AG$37*Wochen!$AG43</f>
        <v>56.786259541984727</v>
      </c>
      <c r="HC56" s="87">
        <f>HC$8/Wochen!$AG$37*Wochen!$AG43</f>
        <v>59.201199563794987</v>
      </c>
      <c r="HD56" s="87">
        <f>HD$8/Wochen!$AG$37*Wochen!$AG43</f>
        <v>62.694656488549619</v>
      </c>
      <c r="HE56" s="87">
        <f>HE$8/Wochen!$AG$37*Wochen!$AG43</f>
        <v>66.586695747001087</v>
      </c>
      <c r="HF56" s="87">
        <f>HF$8/Wochen!$AG$37*Wochen!$AG43</f>
        <v>67.641766630316255</v>
      </c>
      <c r="HG56" s="87">
        <f>HG$8/Wochen!$AG$37*Wochen!$AG43</f>
        <v>58.661941112322801</v>
      </c>
      <c r="HH56" s="87">
        <f>HH$8/Wochen!$AH$37*Wochen!$AH43</f>
        <v>65.288743802464282</v>
      </c>
      <c r="HI56" s="87">
        <f>HI$8/Wochen!$AH$37*Wochen!$AH43</f>
        <v>67.990182121643514</v>
      </c>
      <c r="HJ56" s="87">
        <f>HJ$8/Wochen!$AH$37*Wochen!$AH43</f>
        <v>71.839134063128952</v>
      </c>
      <c r="HK56" s="87">
        <f>HK$8/Wochen!$AH$37*Wochen!$AH43</f>
        <v>68.755191203180999</v>
      </c>
      <c r="HL56" s="87">
        <f>HL$8/Wochen!$AH$37*Wochen!$AH43</f>
        <v>72.986647685435187</v>
      </c>
      <c r="HM56" s="87">
        <f>HM$8/Wochen!$AH$37*Wochen!$AH43</f>
        <v>73.895095969760931</v>
      </c>
      <c r="HN56" s="87">
        <f>HN$8/Wochen!$AH$37*Wochen!$AH43</f>
        <v>66.245005154386135</v>
      </c>
      <c r="HO56" s="87">
        <f>HO$8/Wochen!$AI$37*Wochen!$AI43</f>
        <v>61.956705271133238</v>
      </c>
      <c r="HP56" s="87">
        <f>HP$8/Wochen!$AI$37*Wochen!$AI43</f>
        <v>68.686979110293322</v>
      </c>
      <c r="HQ56" s="87">
        <f>HQ$8/Wochen!$AI$37*Wochen!$AI43</f>
        <v>70.739473969044269</v>
      </c>
      <c r="HR56" s="87">
        <f>HR$8/Wochen!$AI$37*Wochen!$AI43</f>
        <v>69.116571057473749</v>
      </c>
      <c r="HS56" s="87">
        <f>HS$8/Wochen!$AI$37*Wochen!$AI43</f>
        <v>61.789641736118632</v>
      </c>
      <c r="HT56" s="87">
        <f>HT$8/Wochen!$AI$37*Wochen!$AI43</f>
        <v>55.393494966987767</v>
      </c>
      <c r="HU56" s="87">
        <f>HU$8/Wochen!$AI$37*Wochen!$AI43</f>
        <v>53.317133888949023</v>
      </c>
      <c r="HV56" s="87">
        <f>HV$8/Wochen!$AJ$37*Wochen!$AJ43</f>
        <v>63.584369449378336</v>
      </c>
      <c r="HW56" s="87">
        <f>HW$8/Wochen!$AJ$37*Wochen!$AJ43</f>
        <v>60.97335701598579</v>
      </c>
      <c r="HX56" s="87">
        <f>HX$8/Wochen!$AJ$37*Wochen!$AJ43</f>
        <v>57.367673179396093</v>
      </c>
      <c r="HY56" s="87">
        <f>HY$8/Wochen!$AJ$37*Wochen!$AJ43</f>
        <v>60.50088809946714</v>
      </c>
      <c r="HZ56" s="87">
        <f>HZ$8/Wochen!$AJ$37*Wochen!$AJ43</f>
        <v>60.50088809946714</v>
      </c>
      <c r="IA56" s="87">
        <f>IA$8/Wochen!$AJ$37*Wochen!$AJ43</f>
        <v>59.008880994671408</v>
      </c>
      <c r="IB56" s="87">
        <f>IB$8/Wochen!$AJ$37*Wochen!$AJ43</f>
        <v>58.063943161634107</v>
      </c>
      <c r="IC56" s="87">
        <f>IC$8/Wochen!$AK$37*Wochen!$AK43</f>
        <v>58.150373224175297</v>
      </c>
      <c r="ID56" s="87">
        <f>ID$8/Wochen!$AK$37*Wochen!$AK43</f>
        <v>56.70725981218397</v>
      </c>
      <c r="IE56" s="87">
        <f>IE$8/Wochen!$AK$37*Wochen!$AK43</f>
        <v>58.386949193354205</v>
      </c>
      <c r="IF56" s="87">
        <f>IF$8/Wochen!$AK$37*Wochen!$AK43</f>
        <v>60.918312063568507</v>
      </c>
      <c r="IG56" s="87">
        <f>IG$8/Wochen!$AK$37*Wochen!$AK43</f>
        <v>57.014808572116543</v>
      </c>
      <c r="IH56" s="87">
        <f>IH$8/Wochen!$AK$37*Wochen!$AK43</f>
        <v>52.330604382374183</v>
      </c>
      <c r="II56" s="87">
        <f>II$8/Wochen!$AK$37*Wochen!$AK43</f>
        <v>49.491692752227308</v>
      </c>
      <c r="IJ56" s="87">
        <f>IJ$8/Wochen!$AL$37*Wochen!$AL43</f>
        <v>59.228312500000001</v>
      </c>
      <c r="IK56" s="87">
        <f>IK$8/Wochen!$AL$37*Wochen!$AL43</f>
        <v>60.225249999999996</v>
      </c>
      <c r="IL56" s="87">
        <f>IL$8/Wochen!$AL$37*Wochen!$AL43</f>
        <v>59.074937499999997</v>
      </c>
      <c r="IM56" s="87">
        <f>IM$8/Wochen!$AL$37*Wochen!$AL43</f>
        <v>60.838749999999997</v>
      </c>
      <c r="IN56" s="87">
        <f>IN$8/Wochen!$AL$37*Wochen!$AL43</f>
        <v>57.004374999999996</v>
      </c>
      <c r="IO56" s="87">
        <f>IO$8/Wochen!$AL$37*Wochen!$AL43</f>
        <v>56.160812499999999</v>
      </c>
      <c r="IP56" s="87">
        <f>IP$8/Wochen!$AL$37*Wochen!$AL43</f>
        <v>56.4675625</v>
      </c>
      <c r="IQ56" s="87">
        <f>IQ$8/Wochen!$AM$37*Wochen!$AM43</f>
        <v>63.018791946308731</v>
      </c>
      <c r="IR56" s="87">
        <f>IR$8/Wochen!$AM$37*Wochen!$AM43</f>
        <v>61.896644295302011</v>
      </c>
      <c r="IS56" s="87">
        <f>IS$8/Wochen!$AM$37*Wochen!$AM43</f>
        <v>60.85100671140939</v>
      </c>
      <c r="IT56" s="87">
        <f>IT$8/Wochen!$AM$37*Wochen!$AM43</f>
        <v>60.672483221476512</v>
      </c>
      <c r="IU56" s="87">
        <f>IU$8/Wochen!$AM$37*Wochen!$AM43</f>
        <v>61.922147651006711</v>
      </c>
      <c r="IV56" s="87">
        <f>IV$8/Wochen!$AM$37*Wochen!$AM43</f>
        <v>54.908724832214766</v>
      </c>
      <c r="IW56" s="87">
        <f>IW$8/Wochen!$AM$37*Wochen!$AM43</f>
        <v>54.73020134228188</v>
      </c>
      <c r="IX56" s="87">
        <f>IX$8/Wochen!$AN$37*Wochen!$AN43</f>
        <v>55.162902037809971</v>
      </c>
      <c r="IY56" s="87">
        <f>IY$8/Wochen!$AN$37*Wochen!$AN43</f>
        <v>57.145961207954826</v>
      </c>
      <c r="IZ56" s="87">
        <f>IZ$8/Wochen!$AN$37*Wochen!$AN43</f>
        <v>59.225754971765284</v>
      </c>
      <c r="JA56" s="87">
        <f>JA$8/Wochen!$AN$37*Wochen!$AN43</f>
        <v>57.55708323103363</v>
      </c>
      <c r="JB56" s="87">
        <f>JB$8/Wochen!$AN$37*Wochen!$AN43</f>
        <v>58.524429167689661</v>
      </c>
      <c r="JC56" s="87">
        <f>JC$8/Wochen!$AN$37*Wochen!$AN43</f>
        <v>52.8654554382519</v>
      </c>
      <c r="JD56" s="87">
        <f>JD$8/Wochen!$AN$37*Wochen!$AN43</f>
        <v>53.518413945494729</v>
      </c>
      <c r="JE56" s="87">
        <f>JE$8/Wochen!$AO$37*Wochen!$AO43</f>
        <v>62.265990030628792</v>
      </c>
      <c r="JF56" s="87">
        <f>JF$8/Wochen!$AO$37*Wochen!$AO43</f>
        <v>65.576602005885533</v>
      </c>
      <c r="JG56" s="87">
        <f>JG$8/Wochen!$AO$37*Wochen!$AO43</f>
        <v>64.596660861209529</v>
      </c>
      <c r="JH56" s="87">
        <f>JH$8/Wochen!$AO$37*Wochen!$AO43</f>
        <v>67.615938982643684</v>
      </c>
      <c r="JI56" s="87">
        <f>JI$8/Wochen!$AO$37*Wochen!$AO43</f>
        <v>63.298900966908896</v>
      </c>
      <c r="JJ56" s="87">
        <f>JJ$8/Wochen!$AO$37*Wochen!$AO43</f>
        <v>57.021980661822113</v>
      </c>
      <c r="JK56" s="87">
        <f>JK$8/Wochen!$AO$37*Wochen!$AO43</f>
        <v>60.623926490901447</v>
      </c>
      <c r="JL56" s="87">
        <f>JL$8/Wochen!$AP$37*Wochen!$AP43</f>
        <v>58.101070824722903</v>
      </c>
      <c r="JM56" s="87">
        <f>JM$8/Wochen!$AP$37*Wochen!$AP43</f>
        <v>54.325004696599663</v>
      </c>
      <c r="JN56" s="87">
        <f>JN$8/Wochen!$AP$37*Wochen!$AP43</f>
        <v>58.277287244035314</v>
      </c>
      <c r="JO56" s="87">
        <f>JO$8/Wochen!$AP$37*Wochen!$AP43</f>
        <v>58.856284050347554</v>
      </c>
      <c r="JP56" s="87">
        <f>JP$8/Wochen!$AP$37*Wochen!$AP43</f>
        <v>59.636671050159691</v>
      </c>
      <c r="JQ56" s="87">
        <f>JQ$8/Wochen!$AP$37*Wochen!$AP43</f>
        <v>56.439601728348677</v>
      </c>
      <c r="JR56" s="87">
        <f>JR$8/Wochen!$AP$37*Wochen!$AP43</f>
        <v>56.364080405786211</v>
      </c>
      <c r="JS56" s="87">
        <f>JS$8/Wochen!$AQ$37*Wochen!$AQ43</f>
        <v>59.993983876789791</v>
      </c>
      <c r="JT56" s="87">
        <f>JT$8/Wochen!$AQ$37*Wochen!$AQ43</f>
        <v>60.346889664300321</v>
      </c>
      <c r="JU56" s="87">
        <f>JU$8/Wochen!$AQ$37*Wochen!$AQ43</f>
        <v>57.321982914210075</v>
      </c>
      <c r="JV56" s="87">
        <f>JV$8/Wochen!$AQ$37*Wochen!$AQ43</f>
        <v>60.246059439297319</v>
      </c>
      <c r="JW56" s="87">
        <f>JW$8/Wochen!$AQ$37*Wochen!$AQ43</f>
        <v>61.380399470581153</v>
      </c>
      <c r="JX56" s="87">
        <f>JX$8/Wochen!$AQ$37*Wochen!$AQ43</f>
        <v>62.161833714354465</v>
      </c>
      <c r="JY56" s="87">
        <f>JY$8/Wochen!$AQ$37*Wochen!$AQ43</f>
        <v>57.548850920466855</v>
      </c>
      <c r="JZ56" s="87">
        <f>JZ$8/Wochen!$AR$37*Wochen!$AR43</f>
        <v>58.061319366798095</v>
      </c>
      <c r="KA56" s="87">
        <f>KA$8/Wochen!$AR$37*Wochen!$AR43</f>
        <v>59.452009651032782</v>
      </c>
      <c r="KB56" s="87">
        <f>KB$8/Wochen!$AR$37*Wochen!$AR43</f>
        <v>61.463543812157951</v>
      </c>
      <c r="KC56" s="87">
        <f>KC$8/Wochen!$AR$37*Wochen!$AR43</f>
        <v>62.705231565938917</v>
      </c>
      <c r="KD56" s="87">
        <f>KD$8/Wochen!$AR$37*Wochen!$AR43</f>
        <v>60.966868710645556</v>
      </c>
      <c r="KE56" s="87">
        <f>KE$8/Wochen!$AR$37*Wochen!$AR43</f>
        <v>60.420526098981931</v>
      </c>
      <c r="KF56" s="87">
        <f>KF$8/Wochen!$AR$37*Wochen!$AR43</f>
        <v>58.930500794444768</v>
      </c>
      <c r="KG56" s="87">
        <f>KG$8/Wochen!$AS$37*Wochen!$AS43</f>
        <v>60.833615273078777</v>
      </c>
      <c r="KH56" s="87">
        <f>KH$8/Wochen!$AS$37*Wochen!$AS43</f>
        <v>59.284497341710967</v>
      </c>
      <c r="KI56" s="87">
        <f>KI$8/Wochen!$AS$37*Wochen!$AS43</f>
        <v>60.07135089415177</v>
      </c>
      <c r="KJ56" s="87">
        <f>KJ$8/Wochen!$AS$37*Wochen!$AS43</f>
        <v>58.079627839536009</v>
      </c>
      <c r="KK56" s="87">
        <f>KK$8/Wochen!$AS$37*Wochen!$AS43</f>
        <v>58.596000483325284</v>
      </c>
      <c r="KL56" s="87">
        <f>KL$8/Wochen!$AS$37*Wochen!$AS43</f>
        <v>55.423997100048339</v>
      </c>
      <c r="KM56" s="87">
        <f>KM$8/Wochen!$AS$37*Wochen!$AS43</f>
        <v>54.71091106814886</v>
      </c>
      <c r="KN56" s="87">
        <f>KN$8/Wochen!$AT$37*Wochen!$AT43</f>
        <v>57.254335260115603</v>
      </c>
      <c r="KO56" s="87">
        <f>KO$8/Wochen!$AT$37*Wochen!$AT43</f>
        <v>60.946531791907518</v>
      </c>
      <c r="KP56" s="87">
        <f>KP$8/Wochen!$AT$37*Wochen!$AT43</f>
        <v>61.072976878612721</v>
      </c>
      <c r="KQ56" s="87">
        <f>KQ$8/Wochen!$AT$37*Wochen!$AT43</f>
        <v>60.617774566473983</v>
      </c>
      <c r="KR56" s="87">
        <f>KR$8/Wochen!$AT$37*Wochen!$AT43</f>
        <v>62.742052023121389</v>
      </c>
      <c r="KS56" s="87">
        <f>KS$8/Wochen!$AT$37*Wochen!$AT43</f>
        <v>56.091040462427749</v>
      </c>
      <c r="KT56" s="87">
        <f>KT$8/Wochen!$AT$37*Wochen!$AT43</f>
        <v>61.275289017341038</v>
      </c>
      <c r="KU56" s="87">
        <f>KU$8/Wochen!$AU$37*Wochen!$AU43</f>
        <v>55.757383841373183</v>
      </c>
      <c r="KV56" s="87">
        <f>KV$8/Wochen!$AU$37*Wochen!$AU43</f>
        <v>57.199585676235571</v>
      </c>
      <c r="KW56" s="87">
        <f>KW$8/Wochen!$AU$37*Wochen!$AU43</f>
        <v>56.01325836046167</v>
      </c>
      <c r="KX56" s="87">
        <f>KX$8/Wochen!$AU$37*Wochen!$AU43</f>
        <v>55.780645161290323</v>
      </c>
      <c r="KY56" s="87">
        <f>KY$8/Wochen!$AU$37*Wochen!$AU43</f>
        <v>57.036756436815622</v>
      </c>
      <c r="KZ56" s="87">
        <f>KZ$8/Wochen!$AU$37*Wochen!$AU43</f>
        <v>56.52500739863865</v>
      </c>
      <c r="LA56" s="87">
        <f>LA$8/Wochen!$AU$37*Wochen!$AU43</f>
        <v>54.687363125184973</v>
      </c>
      <c r="LB56" s="87">
        <f>LB$8/Wochen!$AV$37*Wochen!$AV43</f>
        <v>61.291751874573961</v>
      </c>
      <c r="LC56" s="87">
        <f>LC$8/Wochen!$AV$37*Wochen!$AV43</f>
        <v>60.695296523517385</v>
      </c>
      <c r="LD56" s="87">
        <f>LD$8/Wochen!$AV$37*Wochen!$AV43</f>
        <v>58.667348329925012</v>
      </c>
      <c r="LE56" s="87">
        <f>LE$8/Wochen!$AV$37*Wochen!$AV43</f>
        <v>61.864349011588274</v>
      </c>
      <c r="LF56" s="87">
        <f>LF$8/Wochen!$AV$37*Wochen!$AV43</f>
        <v>60.408997955010221</v>
      </c>
      <c r="LG56" s="87">
        <f>LG$8/Wochen!$AV$37*Wochen!$AV43</f>
        <v>57.808452624403536</v>
      </c>
      <c r="LH56" s="87">
        <f>LH$8/Wochen!$AV$37*Wochen!$AV43</f>
        <v>59.263803680981589</v>
      </c>
      <c r="LI56" s="87">
        <f>LI$8/Wochen!$AW$37*Wochen!$AW43</f>
        <v>56.457605985037404</v>
      </c>
      <c r="LJ56" s="87">
        <f>LJ$8/Wochen!$AW$37*Wochen!$AW43</f>
        <v>56.8941930887068</v>
      </c>
      <c r="LK56" s="87">
        <f>LK$8/Wochen!$AW$37*Wochen!$AW43</f>
        <v>54.021909511934446</v>
      </c>
      <c r="LL56" s="87">
        <f>LL$8/Wochen!$AW$37*Wochen!$AW43</f>
        <v>54.113822586391166</v>
      </c>
      <c r="LM56" s="87">
        <f>LM$8/Wochen!$AW$37*Wochen!$AW43</f>
        <v>57.146954043462777</v>
      </c>
      <c r="LN56" s="87">
        <f>LN$8/Wochen!$AW$37*Wochen!$AW43</f>
        <v>53.654257214107588</v>
      </c>
      <c r="LO56" s="87">
        <f>LO$8/Wochen!$AW$37*Wochen!$AW43</f>
        <v>54.71125757035982</v>
      </c>
      <c r="LP56" s="87">
        <f>LP$8/Wochen!$AX$37*Wochen!$AX43</f>
        <v>61.226089401180772</v>
      </c>
      <c r="LQ56" s="87">
        <f>LQ$8/Wochen!$AX$37*Wochen!$AX43</f>
        <v>62.836660106831602</v>
      </c>
      <c r="LR56" s="87">
        <f>LR$8/Wochen!$AX$37*Wochen!$AX43</f>
        <v>61.860556648861404</v>
      </c>
      <c r="LS56" s="87">
        <f>LS$8/Wochen!$AX$37*Wochen!$AX43</f>
        <v>66.155411863930269</v>
      </c>
      <c r="LT56" s="87">
        <f>LT$8/Wochen!$AX$37*Wochen!$AX43</f>
        <v>62.763452347483842</v>
      </c>
      <c r="LU56" s="87">
        <f>LU$8/Wochen!$AX$37*Wochen!$AX43</f>
        <v>61.665335957267359</v>
      </c>
      <c r="LV56" s="87">
        <f>LV$8/Wochen!$AX$37*Wochen!$AX43</f>
        <v>57.492493674444759</v>
      </c>
      <c r="LW56" s="87">
        <f>LW$8/Wochen!$AY$37*Wochen!$AY43</f>
        <v>62.190923663700183</v>
      </c>
      <c r="LX56" s="87">
        <f>LX$8/Wochen!$AY$37*Wochen!$AY43</f>
        <v>61.773699629650103</v>
      </c>
      <c r="LY56" s="87">
        <f>LY$8/Wochen!$AY$37*Wochen!$AY43</f>
        <v>61.798242219888344</v>
      </c>
      <c r="LZ56" s="87">
        <f>LZ$8/Wochen!$AY$37*Wochen!$AY43</f>
        <v>66.019567740865625</v>
      </c>
      <c r="MA56" s="87">
        <f>MA$8/Wochen!$AY$37*Wochen!$AY43</f>
        <v>64.816980819191869</v>
      </c>
      <c r="MB56" s="87">
        <f>MB$8/Wochen!$AY$37*Wochen!$AY43</f>
        <v>63.393510585373946</v>
      </c>
      <c r="MC56" s="87">
        <f>MC$8/Wochen!$AY$37*Wochen!$AY43</f>
        <v>64.007075341329951</v>
      </c>
      <c r="MD56" s="87">
        <f>MD$8/Wochen!$AZ$37*Wochen!$AZ43</f>
        <v>60.755642787046121</v>
      </c>
      <c r="ME56" s="87">
        <f>ME$8/Wochen!$AZ$37*Wochen!$AZ43</f>
        <v>57.983862174244905</v>
      </c>
      <c r="MF56" s="87">
        <f>MF$8/Wochen!$AZ$37*Wochen!$AZ43</f>
        <v>57.179151673754227</v>
      </c>
      <c r="MG56" s="87">
        <f>MG$8/Wochen!$AZ$37*Wochen!$AZ43</f>
        <v>58.229745938283713</v>
      </c>
      <c r="MH56" s="87">
        <f>MH$8/Wochen!$AZ$37*Wochen!$AZ43</f>
        <v>61.716824773743319</v>
      </c>
      <c r="MI56" s="87">
        <f>MI$8/Wochen!$AZ$37*Wochen!$AZ43</f>
        <v>56.128557409224733</v>
      </c>
      <c r="MJ56" s="87">
        <f>MJ$8/Wochen!$AZ$37*Wochen!$AZ43</f>
        <v>58.006215243702975</v>
      </c>
      <c r="MK56" s="87">
        <f>MK$8/Wochen!$BA$37*Wochen!$BA43</f>
        <v>54.535807835924878</v>
      </c>
      <c r="ML56" s="87">
        <f>ML$8/Wochen!$BA$37*Wochen!$BA43</f>
        <v>56.698211001504767</v>
      </c>
      <c r="MM56" s="87">
        <f>MM$8/Wochen!$BA$37*Wochen!$BA43</f>
        <v>56.460346653290976</v>
      </c>
      <c r="MN56" s="87">
        <f>MN$8/Wochen!$BA$37*Wochen!$BA43</f>
        <v>55.941369893551801</v>
      </c>
      <c r="MO56" s="87">
        <f>MO$8/Wochen!$BA$37*Wochen!$BA43</f>
        <v>56.200858273421389</v>
      </c>
      <c r="MP56" s="87">
        <f>MP$8/Wochen!$BA$37*Wochen!$BA43</f>
        <v>54.233071392743689</v>
      </c>
      <c r="MQ56" s="87">
        <f>MQ$8/Wochen!$BA$37*Wochen!$BA43</f>
        <v>53.9303349495625</v>
      </c>
      <c r="MR56" s="87">
        <f>MR$8/Wochen!$BB$37*Wochen!$BB43</f>
        <v>58.241916798314904</v>
      </c>
      <c r="MS56" s="87">
        <f>MS$8/Wochen!$BB$37*Wochen!$BB43</f>
        <v>56.763033175355453</v>
      </c>
      <c r="MT56" s="87">
        <f>MT$8/Wochen!$BB$37*Wochen!$BB43</f>
        <v>59.677303844128481</v>
      </c>
      <c r="MU56" s="87">
        <f>MU$8/Wochen!$BB$37*Wochen!$BB43</f>
        <v>60.39499736703528</v>
      </c>
      <c r="MV56" s="87">
        <f>MV$8/Wochen!$BB$37*Wochen!$BB43</f>
        <v>61.678146392838329</v>
      </c>
      <c r="MW56" s="87">
        <f>MW$8/Wochen!$BB$37*Wochen!$BB43</f>
        <v>60.699473407056345</v>
      </c>
      <c r="MX56" s="87">
        <f>MX$8/Wochen!$BB$37*Wochen!$BB43</f>
        <v>55.545129015271193</v>
      </c>
      <c r="MY56" s="87">
        <f>MY$8/Wochen!$BC$37*Wochen!$BC43</f>
        <v>60.483569121087221</v>
      </c>
      <c r="MZ56" s="87">
        <f>MZ$8/Wochen!$BC$37*Wochen!$BC43</f>
        <v>56.448256655898405</v>
      </c>
      <c r="NA56" s="87">
        <f>NA$8/Wochen!$BC$37*Wochen!$BC43</f>
        <v>58.500501281051577</v>
      </c>
      <c r="NB56" s="87">
        <f>NB$8/Wochen!$BC$37*Wochen!$BC43</f>
        <v>60.322156622479675</v>
      </c>
      <c r="NC56" s="87">
        <f>NC$8/Wochen!$BC$37*Wochen!$BC43</f>
        <v>62.351342319260333</v>
      </c>
      <c r="ND56" s="87">
        <f>ND$8/Wochen!$BC$37*Wochen!$BC43</f>
        <v>59.330622702461845</v>
      </c>
      <c r="NE56" s="87">
        <f>NE$8/Wochen!$BC$37*Wochen!$BC43</f>
        <v>56.563551297760938</v>
      </c>
      <c r="NF56" s="87">
        <f>NF$8/Wochen!$D$21*Wochen!$D27</f>
        <v>62.10799529059188</v>
      </c>
      <c r="NG56" s="87">
        <f>NG$8/Wochen!$D$21*Wochen!$D27</f>
        <v>63.552927325270261</v>
      </c>
      <c r="NH56" s="87">
        <f>NH$8/Wochen!$D$21*Wochen!$D27</f>
        <v>63.625173927004177</v>
      </c>
      <c r="NI56" s="87">
        <f>NI$8/Wochen!$D$21*Wochen!$D27</f>
        <v>62.854543508509046</v>
      </c>
      <c r="NJ56" s="87">
        <f t="shared" si="568"/>
        <v>22654.107995290586</v>
      </c>
      <c r="NK56" s="87">
        <f>SUM(Wochen!D43:BD43)</f>
        <v>22592</v>
      </c>
      <c r="NL56" s="87">
        <f>SUM(Wochen!D43:BC43)</f>
        <v>22592</v>
      </c>
      <c r="NM56" s="87">
        <f t="shared" si="573"/>
        <v>22591.999999999993</v>
      </c>
      <c r="NN56" s="87">
        <f t="shared" si="569"/>
        <v>0</v>
      </c>
    </row>
    <row r="57" spans="1:378">
      <c r="A57" s="28" t="str">
        <f>Wochen!C44</f>
        <v>55-60</v>
      </c>
      <c r="B57" s="87">
        <f t="shared" si="570"/>
        <v>88.596933304739437</v>
      </c>
      <c r="C57" s="87">
        <f t="shared" si="571"/>
        <v>93.492172421188087</v>
      </c>
      <c r="D57" s="87">
        <f t="shared" si="572"/>
        <v>95.077954106798188</v>
      </c>
      <c r="E57" s="87">
        <f>E$8/Wochen!$D$37*Wochen!$D44</f>
        <v>100.30606969289629</v>
      </c>
      <c r="F57" s="87">
        <f>F$8/Wochen!$D$37*Wochen!$D44</f>
        <v>103.88170819977252</v>
      </c>
      <c r="G57" s="87">
        <f>G$8/Wochen!$D$37*Wochen!$D44</f>
        <v>108.02192120773447</v>
      </c>
      <c r="H57" s="87">
        <f>H$8/Wochen!$D$37*Wochen!$D44</f>
        <v>107.83372970737257</v>
      </c>
      <c r="I57" s="87">
        <f>I$8/Wochen!$D$37*Wochen!$D44</f>
        <v>108.21011270809636</v>
      </c>
      <c r="J57" s="87">
        <f>J$8/Wochen!$D$37*Wochen!$D44</f>
        <v>103.99462309998967</v>
      </c>
      <c r="K57" s="87">
        <f>K$8/Wochen!$D$37*Wochen!$D44</f>
        <v>95.751835384138147</v>
      </c>
      <c r="L57" s="87">
        <f>L$8/Wochen!$E$37*Wochen!$E44</f>
        <v>102.9884389984017</v>
      </c>
      <c r="M57" s="87">
        <f>M$8/Wochen!$E$37*Wochen!$E44</f>
        <v>100.27719765583377</v>
      </c>
      <c r="N57" s="87">
        <f>N$8/Wochen!$E$37*Wochen!$E44</f>
        <v>108.64331379861481</v>
      </c>
      <c r="O57" s="87">
        <f>O$8/Wochen!$E$37*Wochen!$E44</f>
        <v>104.77011188066064</v>
      </c>
      <c r="P57" s="87">
        <f>P$8/Wochen!$E$37*Wochen!$E44</f>
        <v>105.77714437932872</v>
      </c>
      <c r="Q57" s="87">
        <f>Q$8/Wochen!$E$37*Wochen!$E44</f>
        <v>103.76307938199254</v>
      </c>
      <c r="R57" s="87">
        <f>R$8/Wochen!$E$37*Wochen!$E44</f>
        <v>100.78071390516781</v>
      </c>
      <c r="S57" s="87">
        <f>S$8/Wochen!$F$37*Wochen!$F44</f>
        <v>100.18721009016522</v>
      </c>
      <c r="T57" s="87">
        <f>T$8/Wochen!$F$37*Wochen!$F44</f>
        <v>103.64319591390003</v>
      </c>
      <c r="U57" s="87">
        <f>U$8/Wochen!$F$37*Wochen!$F44</f>
        <v>99.350497732839941</v>
      </c>
      <c r="V57" s="87">
        <f>V$8/Wochen!$F$37*Wochen!$F44</f>
        <v>102.98837754729765</v>
      </c>
      <c r="W57" s="87">
        <f>W$8/Wochen!$F$37*Wochen!$F44</f>
        <v>101.96977119924949</v>
      </c>
      <c r="X57" s="87">
        <f>X$8/Wochen!$F$37*Wochen!$F44</f>
        <v>96.221921092406305</v>
      </c>
      <c r="Y57" s="87">
        <f>Y$8/Wochen!$F$37*Wochen!$F44</f>
        <v>93.639026424141349</v>
      </c>
      <c r="Z57" s="87">
        <f>Z$8/Wochen!$G$37*Wochen!$G44</f>
        <v>102.90449115852068</v>
      </c>
      <c r="AA57" s="87">
        <f>AA$8/Wochen!$G$37*Wochen!$G44</f>
        <v>102.83000365134839</v>
      </c>
      <c r="AB57" s="87">
        <f>AB$8/Wochen!$G$37*Wochen!$G44</f>
        <v>104.87841009858641</v>
      </c>
      <c r="AC57" s="87">
        <f>AC$8/Wochen!$G$37*Wochen!$G44</f>
        <v>104.1335350268635</v>
      </c>
      <c r="AD57" s="87">
        <f>AD$8/Wochen!$G$37*Wochen!$G44</f>
        <v>104.43148505555266</v>
      </c>
      <c r="AE57" s="87">
        <f>AE$8/Wochen!$G$37*Wochen!$G44</f>
        <v>98.323509467424756</v>
      </c>
      <c r="AF57" s="87">
        <f>AF$8/Wochen!$G$37*Wochen!$G44</f>
        <v>96.498565541703613</v>
      </c>
      <c r="AG57" s="87">
        <f>AG$8/Wochen!$H$37*Wochen!$H44</f>
        <v>110.64827691993045</v>
      </c>
      <c r="AH57" s="87">
        <f>AH$8/Wochen!$H$37*Wochen!$H44</f>
        <v>104.19347581552307</v>
      </c>
      <c r="AI57" s="87">
        <f>AI$8/Wochen!$H$37*Wochen!$H44</f>
        <v>109.92258922180183</v>
      </c>
      <c r="AJ57" s="87">
        <f>AJ$8/Wochen!$H$37*Wochen!$H44</f>
        <v>107.93649657429185</v>
      </c>
      <c r="AK57" s="87">
        <f>AK$8/Wochen!$H$37*Wochen!$H44</f>
        <v>107.36358523366397</v>
      </c>
      <c r="AL57" s="87">
        <f>AL$8/Wochen!$H$37*Wochen!$H44</f>
        <v>105.56846303302996</v>
      </c>
      <c r="AM57" s="87">
        <f>AM$8/Wochen!$H$37*Wochen!$H44</f>
        <v>101.36711320175887</v>
      </c>
      <c r="AN57" s="87">
        <f>AN$8/Wochen!$I$37*Wochen!$I44</f>
        <v>102.32873643333666</v>
      </c>
      <c r="AO57" s="87">
        <f>AO$8/Wochen!$I$37*Wochen!$I44</f>
        <v>100.48790202130837</v>
      </c>
      <c r="AP57" s="87">
        <f>AP$8/Wochen!$I$37*Wochen!$I44</f>
        <v>107.67076570745793</v>
      </c>
      <c r="AQ57" s="87">
        <f>AQ$8/Wochen!$I$37*Wochen!$I44</f>
        <v>104.20566563775765</v>
      </c>
      <c r="AR57" s="87">
        <f>AR$8/Wochen!$I$37*Wochen!$I44</f>
        <v>103.62814895947426</v>
      </c>
      <c r="AS57" s="87">
        <f>AS$8/Wochen!$I$37*Wochen!$I44</f>
        <v>103.66424375186696</v>
      </c>
      <c r="AT57" s="87">
        <f>AT$8/Wochen!$I$37*Wochen!$I44</f>
        <v>103.01453748879817</v>
      </c>
      <c r="AU57" s="87">
        <f>AU$8/Wochen!$J$37*Wochen!$J44</f>
        <v>103.30987108309023</v>
      </c>
      <c r="AV57" s="87">
        <f>AV$8/Wochen!$J$37*Wochen!$J44</f>
        <v>104.30455443681188</v>
      </c>
      <c r="AW57" s="87">
        <f>AW$8/Wochen!$J$37*Wochen!$J44</f>
        <v>101.69779806154136</v>
      </c>
      <c r="AX57" s="87">
        <f>AX$8/Wochen!$J$37*Wochen!$J44</f>
        <v>103.96156017690788</v>
      </c>
      <c r="AY57" s="87">
        <f>AY$8/Wochen!$J$37*Wochen!$J44</f>
        <v>106.49971770019761</v>
      </c>
      <c r="AZ57" s="87">
        <f>AZ$8/Wochen!$J$37*Wochen!$J44</f>
        <v>102.89827797120543</v>
      </c>
      <c r="BA57" s="87">
        <f>BA$8/Wochen!$J$37*Wochen!$J44</f>
        <v>106.32822057024561</v>
      </c>
      <c r="BB57" s="87">
        <f>BB$8/Wochen!$K$37*Wochen!$K44</f>
        <v>115.66004019573576</v>
      </c>
      <c r="BC57" s="87">
        <f>BC$8/Wochen!$K$37*Wochen!$K44</f>
        <v>116.96080915763719</v>
      </c>
      <c r="BD57" s="87">
        <f>BD$8/Wochen!$K$37*Wochen!$K44</f>
        <v>118.65903530234185</v>
      </c>
      <c r="BE57" s="87">
        <f>BE$8/Wochen!$K$37*Wochen!$K44</f>
        <v>118.91196260048933</v>
      </c>
      <c r="BF57" s="87">
        <f>BF$8/Wochen!$K$37*Wochen!$K44</f>
        <v>122.05548759175113</v>
      </c>
      <c r="BG57" s="87">
        <f>BG$8/Wochen!$K$37*Wochen!$K44</f>
        <v>118.11704823488292</v>
      </c>
      <c r="BH57" s="87">
        <f>BH$8/Wochen!$K$37*Wochen!$K44</f>
        <v>116.63561691716184</v>
      </c>
      <c r="BI57" s="87">
        <f>BI$8/Wochen!$L$37*Wochen!$L44</f>
        <v>113.72155864499706</v>
      </c>
      <c r="BJ57" s="87">
        <f>BJ$8/Wochen!$L$37*Wochen!$L44</f>
        <v>114.11631094576072</v>
      </c>
      <c r="BK57" s="87">
        <f>BK$8/Wochen!$L$37*Wochen!$L44</f>
        <v>118.09672997846094</v>
      </c>
      <c r="BL57" s="87"/>
      <c r="BM57" s="87">
        <f>BM$8/Wochen!$L$37*Wochen!$L44</f>
        <v>122.14294106128844</v>
      </c>
      <c r="BN57" s="87">
        <f>BN$8/Wochen!$L$37*Wochen!$L44</f>
        <v>121.81398081065204</v>
      </c>
      <c r="BO57" s="87">
        <f>BO$8/Wochen!$L$37*Wochen!$L44</f>
        <v>127.07734482083416</v>
      </c>
      <c r="BP57" s="87">
        <f>BP$8/Wochen!$L$37*Wochen!$L44</f>
        <v>123.03113373800666</v>
      </c>
      <c r="BQ57" s="87">
        <f>BQ$8/Wochen!$M$37*Wochen!$M44</f>
        <v>129.22134667811929</v>
      </c>
      <c r="BR57" s="87">
        <f>BR$8/Wochen!$M$37*Wochen!$M44</f>
        <v>127.54528139821488</v>
      </c>
      <c r="BS57" s="87">
        <f>BS$8/Wochen!$M$37*Wochen!$M44</f>
        <v>127.54528139821488</v>
      </c>
      <c r="BT57" s="87">
        <f>BT$8/Wochen!$M$37*Wochen!$M44</f>
        <v>122.31990140792472</v>
      </c>
      <c r="BU57" s="87">
        <f>BU$8/Wochen!$M$37*Wochen!$M44</f>
        <v>127.38096127273406</v>
      </c>
      <c r="BV57" s="87">
        <f>BV$8/Wochen!$M$37*Wochen!$M44</f>
        <v>123.20723008552115</v>
      </c>
      <c r="BW57" s="87">
        <f>BW$8/Wochen!$M$37*Wochen!$M44</f>
        <v>122.77999775927101</v>
      </c>
      <c r="BX57" s="87">
        <f>BX$8/Wochen!$N$37*Wochen!$N44</f>
        <v>135.00430592577405</v>
      </c>
      <c r="BY57" s="87">
        <f>BY$8/Wochen!$N$37*Wochen!$N44</f>
        <v>129.37461554234159</v>
      </c>
      <c r="BZ57" s="87">
        <f>BZ$8/Wochen!$N$37*Wochen!$N44</f>
        <v>127.10108673364773</v>
      </c>
      <c r="CA57" s="87">
        <f>CA$8/Wochen!$N$37*Wochen!$N44</f>
        <v>126.09062948533935</v>
      </c>
      <c r="CB57" s="87">
        <f>CB$8/Wochen!$N$37*Wochen!$N44</f>
        <v>127.17326225138405</v>
      </c>
      <c r="CC57" s="87">
        <f>CC$8/Wochen!$N$37*Wochen!$N44</f>
        <v>118.90916547057618</v>
      </c>
      <c r="CD57" s="87">
        <f>CD$8/Wochen!$N$37*Wochen!$N44</f>
        <v>116.34693459093707</v>
      </c>
      <c r="CE57" s="87">
        <f>CE$8/Wochen!$O$37*Wochen!$O44</f>
        <v>121.30570312157001</v>
      </c>
      <c r="CF57" s="87">
        <f>CF$8/Wochen!$O$37*Wochen!$O44</f>
        <v>121.45251789085481</v>
      </c>
      <c r="CG57" s="87">
        <f>CG$8/Wochen!$O$37*Wochen!$O44</f>
        <v>121.85625850638802</v>
      </c>
      <c r="CH57" s="87">
        <f>CH$8/Wochen!$O$37*Wochen!$O44</f>
        <v>119.98437019800677</v>
      </c>
      <c r="CI57" s="87">
        <f>CI$8/Wochen!$O$37*Wochen!$O44</f>
        <v>124.35210958422971</v>
      </c>
      <c r="CJ57" s="87">
        <f>CJ$8/Wochen!$O$37*Wochen!$O44</f>
        <v>119.25029635158273</v>
      </c>
      <c r="CK57" s="87">
        <f>CK$8/Wochen!$O$37*Wochen!$O44</f>
        <v>107.79874434736796</v>
      </c>
      <c r="CL57" s="87">
        <f>CL$8/Wochen!$P$37*Wochen!$P44</f>
        <v>109.52893906055678</v>
      </c>
      <c r="CM57" s="87">
        <f>CM$8/Wochen!$P$37*Wochen!$P44</f>
        <v>108.5706495742849</v>
      </c>
      <c r="CN57" s="87">
        <f>CN$8/Wochen!$P$37*Wochen!$P44</f>
        <v>113.29111259925381</v>
      </c>
      <c r="CO57" s="87">
        <f>CO$8/Wochen!$P$37*Wochen!$P44</f>
        <v>106.12168755381229</v>
      </c>
      <c r="CP57" s="87">
        <f>CP$8/Wochen!$P$37*Wochen!$P44</f>
        <v>102.99837367262987</v>
      </c>
      <c r="CQ57" s="87">
        <f>CQ$8/Wochen!$P$37*Wochen!$P44</f>
        <v>103.53075672055868</v>
      </c>
      <c r="CR57" s="87">
        <f>CR$8/Wochen!$P$37*Wochen!$P44</f>
        <v>97.958480818903666</v>
      </c>
      <c r="CS57" s="87">
        <f>CS$8/Wochen!$Q$37*Wochen!$Q44</f>
        <v>106.43312705858868</v>
      </c>
      <c r="CT57" s="87">
        <f>CT$8/Wochen!$Q$37*Wochen!$Q44</f>
        <v>115.80726619423096</v>
      </c>
      <c r="CU57" s="87">
        <f>CU$8/Wochen!$Q$37*Wochen!$Q44</f>
        <v>115.61438267292145</v>
      </c>
      <c r="CV57" s="87">
        <f>CV$8/Wochen!$Q$37*Wochen!$Q44</f>
        <v>112.21963269787405</v>
      </c>
      <c r="CW57" s="87">
        <f>CW$8/Wochen!$Q$37*Wochen!$Q44</f>
        <v>107.39754466513625</v>
      </c>
      <c r="CX57" s="87">
        <f>CX$8/Wochen!$Q$37*Wochen!$Q44</f>
        <v>107.51327477792196</v>
      </c>
      <c r="CY57" s="87">
        <f>CY$8/Wochen!$Q$37*Wochen!$Q44</f>
        <v>108.01477193332668</v>
      </c>
      <c r="CZ57" s="87">
        <f>CZ$8/Wochen!$R$37*Wochen!$R44</f>
        <v>103.95460474823898</v>
      </c>
      <c r="DA57" s="87">
        <f>DA$8/Wochen!$R$37*Wochen!$R44</f>
        <v>107.95001304461258</v>
      </c>
      <c r="DB57" s="87">
        <f>DB$8/Wochen!$R$37*Wochen!$R44</f>
        <v>102.84476911035742</v>
      </c>
      <c r="DC57" s="87">
        <f>DC$8/Wochen!$R$37*Wochen!$R44</f>
        <v>103.54766501434908</v>
      </c>
      <c r="DD57" s="87">
        <f>DD$8/Wochen!$R$37*Wochen!$R44</f>
        <v>101.21701017479781</v>
      </c>
      <c r="DE57" s="87">
        <f>DE$8/Wochen!$R$37*Wochen!$R44</f>
        <v>95.371875815288277</v>
      </c>
      <c r="DF57" s="87">
        <f>DF$8/Wochen!$R$37*Wochen!$R44</f>
        <v>94.114062092355852</v>
      </c>
      <c r="DG57" s="87">
        <f>DG$8/Wochen!$S$37*Wochen!$S44</f>
        <v>106.50289017341041</v>
      </c>
      <c r="DH57" s="87">
        <f>DH$8/Wochen!$S$37*Wochen!$S44</f>
        <v>107.48599377501111</v>
      </c>
      <c r="DI57" s="87">
        <f>DI$8/Wochen!$S$37*Wochen!$S44</f>
        <v>104.12705646954203</v>
      </c>
      <c r="DJ57" s="87">
        <f>DJ$8/Wochen!$S$37*Wochen!$S44</f>
        <v>104.3318697198755</v>
      </c>
      <c r="DK57" s="87">
        <f>DK$8/Wochen!$S$37*Wochen!$S44</f>
        <v>110.43530457981325</v>
      </c>
      <c r="DL57" s="87">
        <f>DL$8/Wochen!$S$37*Wochen!$S44</f>
        <v>101.54640951534014</v>
      </c>
      <c r="DM57" s="87">
        <f>DM$8/Wochen!$S$37*Wochen!$S44</f>
        <v>102.57047576700755</v>
      </c>
      <c r="DN57" s="87">
        <f>DN$8/Wochen!$T$37*Wochen!$T44</f>
        <v>99.198502310887491</v>
      </c>
      <c r="DO57" s="87">
        <f>DO$8/Wochen!$T$37*Wochen!$T44</f>
        <v>99.119522611595386</v>
      </c>
      <c r="DP57" s="87">
        <f>DP$8/Wochen!$T$37*Wochen!$T44</f>
        <v>99.04054291230328</v>
      </c>
      <c r="DQ57" s="87">
        <f>DQ$8/Wochen!$T$37*Wochen!$T44</f>
        <v>93.551453811501773</v>
      </c>
      <c r="DR57" s="87">
        <f>DR$8/Wochen!$T$37*Wochen!$T44</f>
        <v>93.985842157608374</v>
      </c>
      <c r="DS57" s="87">
        <f>DS$8/Wochen!$T$37*Wochen!$T44</f>
        <v>98.171766220090092</v>
      </c>
      <c r="DT57" s="87">
        <f>DT$8/Wochen!$T$37*Wochen!$T44</f>
        <v>91.932369976013575</v>
      </c>
      <c r="DU57" s="87">
        <f>DU$8/Wochen!$U$37*Wochen!$U44</f>
        <v>100.44713800702841</v>
      </c>
      <c r="DV57" s="87">
        <f>DV$8/Wochen!$U$37*Wochen!$U44</f>
        <v>99.156769313240815</v>
      </c>
      <c r="DW57" s="87">
        <f>DW$8/Wochen!$U$37*Wochen!$U44</f>
        <v>96.737328012389071</v>
      </c>
      <c r="DX57" s="87">
        <f>DX$8/Wochen!$U$37*Wochen!$U44</f>
        <v>96.455059860623024</v>
      </c>
      <c r="DY57" s="87">
        <f>DY$8/Wochen!$U$37*Wochen!$U44</f>
        <v>96.656679969027337</v>
      </c>
      <c r="DZ57" s="87">
        <f>DZ$8/Wochen!$U$37*Wochen!$U44</f>
        <v>98.955149204836502</v>
      </c>
      <c r="EA57" s="87">
        <f>EA$8/Wochen!$U$37*Wochen!$U44</f>
        <v>88.591875632854851</v>
      </c>
      <c r="EB57" s="87">
        <f>EB$8/Wochen!$V$37*Wochen!$V44</f>
        <v>94.765354696389181</v>
      </c>
      <c r="EC57" s="87">
        <f>EC$8/Wochen!$V$37*Wochen!$V44</f>
        <v>100.71264367816093</v>
      </c>
      <c r="ED57" s="87">
        <f>ED$8/Wochen!$V$37*Wochen!$V44</f>
        <v>103.52978056426332</v>
      </c>
      <c r="EE57" s="87">
        <f>EE$8/Wochen!$V$37*Wochen!$V44</f>
        <v>96.486938349007318</v>
      </c>
      <c r="EF57" s="87">
        <f>EF$8/Wochen!$V$37*Wochen!$V44</f>
        <v>93.395913154533844</v>
      </c>
      <c r="EG57" s="87">
        <f>EG$8/Wochen!$V$37*Wochen!$V44</f>
        <v>94.139324277255312</v>
      </c>
      <c r="EH57" s="87">
        <f>EH$8/Wochen!$V$37*Wochen!$V44</f>
        <v>90.97004528039011</v>
      </c>
      <c r="EI57" s="87">
        <f>EI$8/Wochen!$W$37*Wochen!$W44</f>
        <v>98.789907811741884</v>
      </c>
      <c r="EJ57" s="87">
        <f>EJ$8/Wochen!$W$37*Wochen!$W44</f>
        <v>98.789907811741884</v>
      </c>
      <c r="EK57" s="87">
        <f>EK$8/Wochen!$W$37*Wochen!$W44</f>
        <v>93.299369238233865</v>
      </c>
      <c r="EL57" s="87">
        <f>EL$8/Wochen!$W$37*Wochen!$W44</f>
        <v>93.975739932071804</v>
      </c>
      <c r="EM57" s="87">
        <f>EM$8/Wochen!$W$37*Wochen!$W44</f>
        <v>90.394953905870935</v>
      </c>
      <c r="EN57" s="87">
        <f>EN$8/Wochen!$W$37*Wochen!$W44</f>
        <v>94.015526443474045</v>
      </c>
      <c r="EO57" s="87">
        <f>EO$8/Wochen!$W$37*Wochen!$W44</f>
        <v>86.734594856865598</v>
      </c>
      <c r="EP57" s="87">
        <f>EP$8/Wochen!$X$37*Wochen!$X44</f>
        <v>89.539635438745222</v>
      </c>
      <c r="EQ57" s="87">
        <f>EQ$8/Wochen!$X$37*Wochen!$X44</f>
        <v>97.165263731605407</v>
      </c>
      <c r="ER57" s="87">
        <f>ER$8/Wochen!$X$37*Wochen!$X44</f>
        <v>100.93707987646096</v>
      </c>
      <c r="ES57" s="87">
        <f>ES$8/Wochen!$X$37*Wochen!$X44</f>
        <v>96.181311693816994</v>
      </c>
      <c r="ET57" s="87">
        <f>ET$8/Wochen!$X$37*Wochen!$X44</f>
        <v>101.59304790165324</v>
      </c>
      <c r="EU57" s="87">
        <f>EU$8/Wochen!$X$37*Wochen!$X44</f>
        <v>96.796281717434738</v>
      </c>
      <c r="EV57" s="87">
        <f>EV$8/Wochen!$X$37*Wochen!$X44</f>
        <v>94.787379640283419</v>
      </c>
      <c r="EW57" s="87">
        <f>EW$8/Wochen!$Y$37*Wochen!$Y44</f>
        <v>100.57544456834322</v>
      </c>
      <c r="EX57" s="87">
        <f>EX$8/Wochen!$Y$37*Wochen!$Y44</f>
        <v>101.47309114384646</v>
      </c>
      <c r="EY57" s="87">
        <f>EY$8/Wochen!$Y$37*Wochen!$Y44</f>
        <v>99.404601208991139</v>
      </c>
      <c r="EZ57" s="87">
        <f>EZ$8/Wochen!$Y$37*Wochen!$Y44</f>
        <v>93.628440636187563</v>
      </c>
      <c r="FA57" s="87">
        <f>FA$8/Wochen!$Y$37*Wochen!$Y44</f>
        <v>95.696930571042898</v>
      </c>
      <c r="FB57" s="87">
        <f>FB$8/Wochen!$Y$37*Wochen!$Y44</f>
        <v>89.608545102412123</v>
      </c>
      <c r="FC57" s="87">
        <f>FC$8/Wochen!$Y$37*Wochen!$Y44</f>
        <v>84.612946769176588</v>
      </c>
      <c r="FD57" s="87">
        <f>FD$8/Wochen!$Z$37*Wochen!$Z44</f>
        <v>89.791312672011486</v>
      </c>
      <c r="FE57" s="87">
        <f>FE$8/Wochen!$Z$37*Wochen!$Z44</f>
        <v>92.649694866578926</v>
      </c>
      <c r="FF57" s="87">
        <f>FF$8/Wochen!$Z$37*Wochen!$Z44</f>
        <v>89.867536197199939</v>
      </c>
      <c r="FG57" s="87">
        <f>FG$8/Wochen!$Z$37*Wochen!$Z44</f>
        <v>91.506341988751942</v>
      </c>
      <c r="FH57" s="87">
        <f>FH$8/Wochen!$Z$37*Wochen!$Z44</f>
        <v>94.555282996290529</v>
      </c>
      <c r="FI57" s="87">
        <f>FI$8/Wochen!$Z$37*Wochen!$Z44</f>
        <v>90.439212636113439</v>
      </c>
      <c r="FJ57" s="87">
        <f>FJ$8/Wochen!$Z$37*Wochen!$Z44</f>
        <v>88.190618643053725</v>
      </c>
      <c r="FK57" s="87">
        <f>FK$8/Wochen!$AA$37*Wochen!$AA44</f>
        <v>95.166217430368377</v>
      </c>
      <c r="FL57" s="87">
        <f>FL$8/Wochen!$AA$37*Wochen!$AA44</f>
        <v>90.196380438968035</v>
      </c>
      <c r="FM57" s="87">
        <f>FM$8/Wochen!$AA$37*Wochen!$AA44</f>
        <v>89.457065845206003</v>
      </c>
      <c r="FN57" s="87">
        <f>FN$8/Wochen!$AA$37*Wochen!$AA44</f>
        <v>90.85354896675652</v>
      </c>
      <c r="FO57" s="87">
        <f>FO$8/Wochen!$AA$37*Wochen!$AA44</f>
        <v>93.030419715055842</v>
      </c>
      <c r="FP57" s="87">
        <f>FP$8/Wochen!$AA$37*Wochen!$AA44</f>
        <v>94.755487100500574</v>
      </c>
      <c r="FQ57" s="87">
        <f>FQ$8/Wochen!$AA$37*Wochen!$AA44</f>
        <v>86.540880503144649</v>
      </c>
      <c r="FR57" s="87">
        <f>FR$8/Wochen!$AB$37*Wochen!$AB44</f>
        <v>90.38629047528876</v>
      </c>
      <c r="FS57" s="87">
        <f>FS$8/Wochen!$AB$37*Wochen!$AB44</f>
        <v>92.772202234425293</v>
      </c>
      <c r="FT57" s="87">
        <f>FT$8/Wochen!$AB$37*Wochen!$AB44</f>
        <v>93.36868017420943</v>
      </c>
      <c r="FU57" s="87">
        <f>FU$8/Wochen!$AB$37*Wochen!$AB44</f>
        <v>95.834122325317182</v>
      </c>
      <c r="FV57" s="87">
        <f>FV$8/Wochen!$AB$37*Wochen!$AB44</f>
        <v>87.125544404468855</v>
      </c>
      <c r="FW57" s="87">
        <f>FW$8/Wochen!$AB$37*Wochen!$AB44</f>
        <v>84.222685097519403</v>
      </c>
      <c r="FX57" s="87">
        <f>FX$8/Wochen!$AB$37*Wochen!$AB44</f>
        <v>86.290475288771077</v>
      </c>
      <c r="FY57" s="87">
        <f>FY$8/Wochen!$AC$37*Wochen!$AC44</f>
        <v>93.07351077313055</v>
      </c>
      <c r="FZ57" s="87">
        <f>FZ$8/Wochen!$AC$37*Wochen!$AC44</f>
        <v>94.558512885509089</v>
      </c>
      <c r="GA57" s="87">
        <f>GA$8/Wochen!$AC$37*Wochen!$AC44</f>
        <v>91.387832699619764</v>
      </c>
      <c r="GB57" s="87">
        <f>GB$8/Wochen!$AC$37*Wochen!$AC44</f>
        <v>98.01013941698352</v>
      </c>
      <c r="GC57" s="87">
        <f>GC$8/Wochen!$AC$37*Wochen!$AC44</f>
        <v>99.535276721588517</v>
      </c>
      <c r="GD57" s="87">
        <f>GD$8/Wochen!$AC$37*Wochen!$AC44</f>
        <v>96.284326151246304</v>
      </c>
      <c r="GE57" s="87">
        <f>GE$8/Wochen!$AC$37*Wochen!$AC44</f>
        <v>92.150401351922255</v>
      </c>
      <c r="GF57" s="87">
        <f>GF$8/Wochen!$AD$37*Wochen!$AD44</f>
        <v>90.382986403561546</v>
      </c>
      <c r="GG57" s="87">
        <f>GG$8/Wochen!$AD$37*Wochen!$AD44</f>
        <v>98.817109854409821</v>
      </c>
      <c r="GH57" s="87">
        <f>GH$8/Wochen!$AD$37*Wochen!$AD44</f>
        <v>98.249428468295037</v>
      </c>
      <c r="GI57" s="87">
        <f>GI$8/Wochen!$AD$37*Wochen!$AD44</f>
        <v>104.41282637468416</v>
      </c>
      <c r="GJ57" s="87">
        <f>GJ$8/Wochen!$AD$37*Wochen!$AD44</f>
        <v>98.452171820478881</v>
      </c>
      <c r="GK57" s="87">
        <f>GK$8/Wochen!$AD$37*Wochen!$AD44</f>
        <v>91.599446516664656</v>
      </c>
      <c r="GL57" s="87">
        <f>GL$8/Wochen!$AD$37*Wochen!$AD44</f>
        <v>92.086030561905915</v>
      </c>
      <c r="GM57" s="87">
        <f>GM$8/Wochen!$AE$37*Wochen!$AE44</f>
        <v>96.899439950217797</v>
      </c>
      <c r="GN57" s="87">
        <f>GN$8/Wochen!$AE$37*Wochen!$AE44</f>
        <v>94.294835096453014</v>
      </c>
      <c r="GO57" s="87">
        <f>GO$8/Wochen!$AE$37*Wochen!$AE44</f>
        <v>92.382078406969498</v>
      </c>
      <c r="GP57" s="87">
        <f>GP$8/Wochen!$AE$37*Wochen!$AE44</f>
        <v>97.835469819539526</v>
      </c>
      <c r="GQ57" s="87">
        <f>GQ$8/Wochen!$AE$37*Wochen!$AE44</f>
        <v>93.684380833851904</v>
      </c>
      <c r="GR57" s="87">
        <f>GR$8/Wochen!$AE$37*Wochen!$AE44</f>
        <v>89.207716241443677</v>
      </c>
      <c r="GS57" s="87">
        <f>GS$8/Wochen!$AE$37*Wochen!$AE44</f>
        <v>89.696079651524585</v>
      </c>
      <c r="GT57" s="87">
        <f>GT$8/Wochen!$AF$37*Wochen!$AF44</f>
        <v>95.132079990420308</v>
      </c>
      <c r="GU57" s="87">
        <f>GU$8/Wochen!$AF$37*Wochen!$AF44</f>
        <v>96.490001197461382</v>
      </c>
      <c r="GV57" s="87">
        <f>GV$8/Wochen!$AF$37*Wochen!$AF44</f>
        <v>91.097114118069697</v>
      </c>
      <c r="GW57" s="87">
        <f>GW$8/Wochen!$AF$37*Wochen!$AF44</f>
        <v>90.864327625434086</v>
      </c>
      <c r="GX57" s="87">
        <f>GX$8/Wochen!$AF$37*Wochen!$AF44</f>
        <v>95.170877739192917</v>
      </c>
      <c r="GY57" s="87">
        <f>GY$8/Wochen!$AF$37*Wochen!$AF44</f>
        <v>91.252305113160105</v>
      </c>
      <c r="GZ57" s="87">
        <f>GZ$8/Wochen!$AF$37*Wochen!$AF44</f>
        <v>87.993294216261518</v>
      </c>
      <c r="HA57" s="87">
        <f>HA$8/Wochen!$AG$37*Wochen!$AG44</f>
        <v>91.174045801526717</v>
      </c>
      <c r="HB57" s="87">
        <f>HB$8/Wochen!$AG$37*Wochen!$AG44</f>
        <v>88.61297709923663</v>
      </c>
      <c r="HC57" s="87">
        <f>HC$8/Wochen!$AG$37*Wochen!$AG44</f>
        <v>92.381406761177757</v>
      </c>
      <c r="HD57" s="87">
        <f>HD$8/Wochen!$AG$37*Wochen!$AG44</f>
        <v>97.832824427480915</v>
      </c>
      <c r="HE57" s="87">
        <f>HE$8/Wochen!$AG$37*Wochen!$AG44</f>
        <v>103.9062159214831</v>
      </c>
      <c r="HF57" s="87">
        <f>HF$8/Wochen!$AG$37*Wochen!$AG44</f>
        <v>105.55261723009815</v>
      </c>
      <c r="HG57" s="87">
        <f>HG$8/Wochen!$AG$37*Wochen!$AG44</f>
        <v>91.539912758996735</v>
      </c>
      <c r="HH57" s="87">
        <f>HH$8/Wochen!$AH$37*Wochen!$AH44</f>
        <v>102.96048303961513</v>
      </c>
      <c r="HI57" s="87">
        <f>HI$8/Wochen!$AH$37*Wochen!$AH44</f>
        <v>107.22065681606205</v>
      </c>
      <c r="HJ57" s="87">
        <f>HJ$8/Wochen!$AH$37*Wochen!$AH44</f>
        <v>113.29046193117667</v>
      </c>
      <c r="HK57" s="87">
        <f>HK$8/Wochen!$AH$37*Wochen!$AH44</f>
        <v>108.4270777085072</v>
      </c>
      <c r="HL57" s="87">
        <f>HL$8/Wochen!$AH$37*Wochen!$AH44</f>
        <v>115.10009326984439</v>
      </c>
      <c r="HM57" s="87">
        <f>HM$8/Wochen!$AH$37*Wochen!$AH44</f>
        <v>116.53271807962298</v>
      </c>
      <c r="HN57" s="87">
        <f>HN$8/Wochen!$AH$37*Wochen!$AH44</f>
        <v>104.46850915517156</v>
      </c>
      <c r="HO57" s="87">
        <f>HO$8/Wochen!$AI$37*Wochen!$AI44</f>
        <v>96.37709708842948</v>
      </c>
      <c r="HP57" s="87">
        <f>HP$8/Wochen!$AI$37*Wochen!$AI44</f>
        <v>106.84641194934517</v>
      </c>
      <c r="HQ57" s="87">
        <f>HQ$8/Wochen!$AI$37*Wochen!$AI44</f>
        <v>110.03918172962442</v>
      </c>
      <c r="HR57" s="87">
        <f>HR$8/Wochen!$AI$37*Wochen!$AI44</f>
        <v>107.5146660894036</v>
      </c>
      <c r="HS57" s="87">
        <f>HS$8/Wochen!$AI$37*Wochen!$AI44</f>
        <v>96.117220478406765</v>
      </c>
      <c r="HT57" s="87">
        <f>HT$8/Wochen!$AI$37*Wochen!$AI44</f>
        <v>86.167658837536536</v>
      </c>
      <c r="HU57" s="87">
        <f>HU$8/Wochen!$AI$37*Wochen!$AI44</f>
        <v>82.937763827254031</v>
      </c>
      <c r="HV57" s="87">
        <f>HV$8/Wochen!$AJ$37*Wochen!$AJ44</f>
        <v>95.073771462403798</v>
      </c>
      <c r="HW57" s="87">
        <f>HW$8/Wochen!$AJ$37*Wochen!$AJ44</f>
        <v>91.169686204854941</v>
      </c>
      <c r="HX57" s="87">
        <f>HX$8/Wochen!$AJ$37*Wochen!$AJ44</f>
        <v>85.778330373001779</v>
      </c>
      <c r="HY57" s="87">
        <f>HY$8/Wochen!$AJ$37*Wochen!$AJ44</f>
        <v>90.463232682060379</v>
      </c>
      <c r="HZ57" s="87">
        <f>HZ$8/Wochen!$AJ$37*Wochen!$AJ44</f>
        <v>90.463232682060379</v>
      </c>
      <c r="IA57" s="87">
        <f>IA$8/Wochen!$AJ$37*Wochen!$AJ44</f>
        <v>88.232326820603916</v>
      </c>
      <c r="IB57" s="87">
        <f>IB$8/Wochen!$AJ$37*Wochen!$AJ44</f>
        <v>86.819419775014808</v>
      </c>
      <c r="IC57" s="87">
        <f>IC$8/Wochen!$AK$37*Wochen!$AK44</f>
        <v>99.580664579821814</v>
      </c>
      <c r="ID57" s="87">
        <f>ID$8/Wochen!$AK$37*Wochen!$AK44</f>
        <v>97.109378762340484</v>
      </c>
      <c r="IE57" s="87">
        <f>IE$8/Wochen!$AK$37*Wochen!$AK44</f>
        <v>99.985793402359747</v>
      </c>
      <c r="IF57" s="87">
        <f>IF$8/Wochen!$AK$37*Wochen!$AK44</f>
        <v>104.32067180351554</v>
      </c>
      <c r="IG57" s="87">
        <f>IG$8/Wochen!$AK$37*Wochen!$AK44</f>
        <v>97.636046231639781</v>
      </c>
      <c r="IH57" s="87">
        <f>IH$8/Wochen!$AK$37*Wochen!$AK44</f>
        <v>89.614495545388877</v>
      </c>
      <c r="II57" s="87">
        <f>II$8/Wochen!$AK$37*Wochen!$AK44</f>
        <v>84.752949674933788</v>
      </c>
      <c r="IJ57" s="87">
        <f>IJ$8/Wochen!$AL$37*Wochen!$AL44</f>
        <v>92.969625000000008</v>
      </c>
      <c r="IK57" s="87">
        <f>IK$8/Wochen!$AL$37*Wochen!$AL44</f>
        <v>94.534499999999994</v>
      </c>
      <c r="IL57" s="87">
        <f>IL$8/Wochen!$AL$37*Wochen!$AL44</f>
        <v>92.728875000000002</v>
      </c>
      <c r="IM57" s="87">
        <f>IM$8/Wochen!$AL$37*Wochen!$AL44</f>
        <v>95.497500000000002</v>
      </c>
      <c r="IN57" s="87">
        <f>IN$8/Wochen!$AL$37*Wochen!$AL44</f>
        <v>89.478750000000005</v>
      </c>
      <c r="IO57" s="87">
        <f>IO$8/Wochen!$AL$37*Wochen!$AL44</f>
        <v>88.154624999999996</v>
      </c>
      <c r="IP57" s="87">
        <f>IP$8/Wochen!$AL$37*Wochen!$AL44</f>
        <v>88.636125000000007</v>
      </c>
      <c r="IQ57" s="87">
        <f>IQ$8/Wochen!$AM$37*Wochen!$AM44</f>
        <v>98.598779743746192</v>
      </c>
      <c r="IR57" s="87">
        <f>IR$8/Wochen!$AM$37*Wochen!$AM44</f>
        <v>96.843075045759605</v>
      </c>
      <c r="IS57" s="87">
        <f>IS$8/Wochen!$AM$37*Wochen!$AM44</f>
        <v>95.207077486272112</v>
      </c>
      <c r="IT57" s="87">
        <f>IT$8/Wochen!$AM$37*Wochen!$AM44</f>
        <v>94.927760829774257</v>
      </c>
      <c r="IU57" s="87">
        <f>IU$8/Wochen!$AM$37*Wochen!$AM44</f>
        <v>96.882977425259298</v>
      </c>
      <c r="IV57" s="87">
        <f>IV$8/Wochen!$AM$37*Wochen!$AM44</f>
        <v>85.909823062843188</v>
      </c>
      <c r="IW57" s="87">
        <f>IW$8/Wochen!$AM$37*Wochen!$AM44</f>
        <v>85.630506406345333</v>
      </c>
      <c r="IX57" s="87">
        <f>IX$8/Wochen!$AN$37*Wochen!$AN44</f>
        <v>88.624662410999278</v>
      </c>
      <c r="IY57" s="87">
        <f>IY$8/Wochen!$AN$37*Wochen!$AN44</f>
        <v>91.810643260495951</v>
      </c>
      <c r="IZ57" s="87">
        <f>IZ$8/Wochen!$AN$37*Wochen!$AN44</f>
        <v>95.152037809968078</v>
      </c>
      <c r="JA57" s="87">
        <f>JA$8/Wochen!$AN$37*Wochen!$AN44</f>
        <v>92.471151485391601</v>
      </c>
      <c r="JB57" s="87">
        <f>JB$8/Wochen!$AN$37*Wochen!$AN44</f>
        <v>94.025288485146078</v>
      </c>
      <c r="JC57" s="87">
        <f>JC$8/Wochen!$AN$37*Wochen!$AN44</f>
        <v>84.933587036582367</v>
      </c>
      <c r="JD57" s="87">
        <f>JD$8/Wochen!$AN$37*Wochen!$AN44</f>
        <v>85.982629511416661</v>
      </c>
      <c r="JE57" s="87">
        <f>JE$8/Wochen!$AO$37*Wochen!$AO44</f>
        <v>90.363341541048584</v>
      </c>
      <c r="JF57" s="87">
        <f>JF$8/Wochen!$AO$37*Wochen!$AO44</f>
        <v>95.167857786319132</v>
      </c>
      <c r="JG57" s="87">
        <f>JG$8/Wochen!$AO$37*Wochen!$AO44</f>
        <v>93.745720977719046</v>
      </c>
      <c r="JH57" s="87">
        <f>JH$8/Wochen!$AO$37*Wochen!$AO44</f>
        <v>98.127439793405799</v>
      </c>
      <c r="JI57" s="87">
        <f>JI$8/Wochen!$AO$37*Wochen!$AO44</f>
        <v>91.862350609572999</v>
      </c>
      <c r="JJ57" s="87">
        <f>JJ$8/Wochen!$AO$37*Wochen!$AO44</f>
        <v>82.752987808540027</v>
      </c>
      <c r="JK57" s="87">
        <f>JK$8/Wochen!$AO$37*Wochen!$AO44</f>
        <v>87.980301483394385</v>
      </c>
      <c r="JL57" s="87">
        <f>JL$8/Wochen!$AP$37*Wochen!$AP44</f>
        <v>95.678877825787467</v>
      </c>
      <c r="JM57" s="87">
        <f>JM$8/Wochen!$AP$37*Wochen!$AP44</f>
        <v>89.460579873504926</v>
      </c>
      <c r="JN57" s="87">
        <f>JN$8/Wochen!$AP$37*Wochen!$AP44</f>
        <v>95.969065063560649</v>
      </c>
      <c r="JO57" s="87">
        <f>JO$8/Wochen!$AP$37*Wochen!$AP44</f>
        <v>96.922537416243983</v>
      </c>
      <c r="JP57" s="87">
        <f>JP$8/Wochen!$AP$37*Wochen!$AP44</f>
        <v>98.207652326382373</v>
      </c>
      <c r="JQ57" s="87">
        <f>JQ$8/Wochen!$AP$37*Wochen!$AP44</f>
        <v>92.942826726783139</v>
      </c>
      <c r="JR57" s="87">
        <f>JR$8/Wochen!$AP$37*Wochen!$AP44</f>
        <v>92.818460767737491</v>
      </c>
      <c r="JS57" s="87">
        <f>JS$8/Wochen!$AQ$37*Wochen!$AQ44</f>
        <v>95.933100709902533</v>
      </c>
      <c r="JT57" s="87">
        <f>JT$8/Wochen!$AQ$37*Wochen!$AQ44</f>
        <v>96.497413067019608</v>
      </c>
      <c r="JU57" s="87">
        <f>JU$8/Wochen!$AQ$37*Wochen!$AQ44</f>
        <v>91.66045000601612</v>
      </c>
      <c r="JV57" s="87">
        <f>JV$8/Wochen!$AQ$37*Wochen!$AQ44</f>
        <v>96.33618096498617</v>
      </c>
      <c r="JW57" s="87">
        <f>JW$8/Wochen!$AQ$37*Wochen!$AQ44</f>
        <v>98.150042112862465</v>
      </c>
      <c r="JX57" s="87">
        <f>JX$8/Wochen!$AQ$37*Wochen!$AQ44</f>
        <v>99.3995909036217</v>
      </c>
      <c r="JY57" s="87">
        <f>JY$8/Wochen!$AQ$37*Wochen!$AQ44</f>
        <v>92.02322223559139</v>
      </c>
      <c r="JZ57" s="87">
        <f>JZ$8/Wochen!$AR$37*Wochen!$AR44</f>
        <v>90.25645854175248</v>
      </c>
      <c r="KA57" s="87">
        <f>KA$8/Wochen!$AR$37*Wochen!$AR44</f>
        <v>92.418289884069921</v>
      </c>
      <c r="KB57" s="87">
        <f>KB$8/Wochen!$AR$37*Wochen!$AR44</f>
        <v>95.545224504207624</v>
      </c>
      <c r="KC57" s="87">
        <f>KC$8/Wochen!$AR$37*Wochen!$AR44</f>
        <v>97.475431059848177</v>
      </c>
      <c r="KD57" s="87">
        <f>KD$8/Wochen!$AR$37*Wochen!$AR44</f>
        <v>94.773141881951389</v>
      </c>
      <c r="KE57" s="87">
        <f>KE$8/Wochen!$AR$37*Wochen!$AR44</f>
        <v>93.923850997469543</v>
      </c>
      <c r="KF57" s="87">
        <f>KF$8/Wochen!$AR$37*Wochen!$AR44</f>
        <v>91.60760313070088</v>
      </c>
      <c r="KG57" s="87">
        <f>KG$8/Wochen!$AS$37*Wochen!$AS44</f>
        <v>102.83421942967617</v>
      </c>
      <c r="KH57" s="87">
        <f>KH$8/Wochen!$AS$37*Wochen!$AS44</f>
        <v>100.21556307394876</v>
      </c>
      <c r="KI57" s="87">
        <f>KI$8/Wochen!$AS$37*Wochen!$AS44</f>
        <v>101.5456742387627</v>
      </c>
      <c r="KJ57" s="87">
        <f>KJ$8/Wochen!$AS$37*Wochen!$AS44</f>
        <v>98.178830352827461</v>
      </c>
      <c r="KK57" s="87">
        <f>KK$8/Wochen!$AS$37*Wochen!$AS44</f>
        <v>99.051715804736588</v>
      </c>
      <c r="KL57" s="87">
        <f>KL$8/Wochen!$AS$37*Wochen!$AS44</f>
        <v>93.689705171580485</v>
      </c>
      <c r="KM57" s="87">
        <f>KM$8/Wochen!$AS$37*Wochen!$AS44</f>
        <v>92.484291928467854</v>
      </c>
      <c r="KN57" s="87">
        <f>KN$8/Wochen!$AT$37*Wochen!$AT44</f>
        <v>87.653660886319841</v>
      </c>
      <c r="KO57" s="87">
        <f>KO$8/Wochen!$AT$37*Wochen!$AT44</f>
        <v>93.30623795761079</v>
      </c>
      <c r="KP57" s="87">
        <f>KP$8/Wochen!$AT$37*Wochen!$AT44</f>
        <v>93.499819364161851</v>
      </c>
      <c r="KQ57" s="87">
        <f>KQ$8/Wochen!$AT$37*Wochen!$AT44</f>
        <v>92.802926300578022</v>
      </c>
      <c r="KR57" s="87">
        <f>KR$8/Wochen!$AT$37*Wochen!$AT44</f>
        <v>96.055093930635849</v>
      </c>
      <c r="KS57" s="87">
        <f>KS$8/Wochen!$AT$37*Wochen!$AT44</f>
        <v>85.872711946050103</v>
      </c>
      <c r="KT57" s="87">
        <f>KT$8/Wochen!$AT$37*Wochen!$AT44</f>
        <v>93.809549614643544</v>
      </c>
      <c r="KU57" s="87">
        <f>KU$8/Wochen!$AU$37*Wochen!$AU44</f>
        <v>99.880911512281742</v>
      </c>
      <c r="KV57" s="87">
        <f>KV$8/Wochen!$AU$37*Wochen!$AU44</f>
        <v>102.46439775081384</v>
      </c>
      <c r="KW57" s="87">
        <f>KW$8/Wochen!$AU$37*Wochen!$AU44</f>
        <v>100.33927197395678</v>
      </c>
      <c r="KX57" s="87">
        <f>KX$8/Wochen!$AU$37*Wochen!$AU44</f>
        <v>99.92258064516129</v>
      </c>
      <c r="KY57" s="87">
        <f>KY$8/Wochen!$AU$37*Wochen!$AU44</f>
        <v>102.17271382065699</v>
      </c>
      <c r="KZ57" s="87">
        <f>KZ$8/Wochen!$AU$37*Wochen!$AU44</f>
        <v>101.2559928973069</v>
      </c>
      <c r="LA57" s="87">
        <f>LA$8/Wochen!$AU$37*Wochen!$AU44</f>
        <v>97.964131399822435</v>
      </c>
      <c r="LB57" s="87">
        <f>LB$8/Wochen!$AV$37*Wochen!$AV44</f>
        <v>104.05004544421723</v>
      </c>
      <c r="LC57" s="87">
        <f>LC$8/Wochen!$AV$37*Wochen!$AV44</f>
        <v>103.03749147920928</v>
      </c>
      <c r="LD57" s="87">
        <f>LD$8/Wochen!$AV$37*Wochen!$AV44</f>
        <v>99.594807998182233</v>
      </c>
      <c r="LE57" s="87">
        <f>LE$8/Wochen!$AV$37*Wochen!$AV44</f>
        <v>105.02209725062485</v>
      </c>
      <c r="LF57" s="87">
        <f>LF$8/Wochen!$AV$37*Wochen!$AV44</f>
        <v>102.55146557600544</v>
      </c>
      <c r="LG57" s="87">
        <f>LG$8/Wochen!$AV$37*Wochen!$AV44</f>
        <v>98.136730288570774</v>
      </c>
      <c r="LH57" s="87">
        <f>LH$8/Wochen!$AV$37*Wochen!$AV44</f>
        <v>100.60736196319017</v>
      </c>
      <c r="LI57" s="87">
        <f>LI$8/Wochen!$AW$37*Wochen!$AW44</f>
        <v>99.201995012468828</v>
      </c>
      <c r="LJ57" s="87">
        <f>LJ$8/Wochen!$AW$37*Wochen!$AW44</f>
        <v>99.969124807030042</v>
      </c>
      <c r="LK57" s="87">
        <f>LK$8/Wochen!$AW$37*Wochen!$AW44</f>
        <v>94.922218263864139</v>
      </c>
      <c r="LL57" s="87">
        <f>LL$8/Wochen!$AW$37*Wochen!$AW44</f>
        <v>95.08371927324545</v>
      </c>
      <c r="LM57" s="87">
        <f>LM$8/Wochen!$AW$37*Wochen!$AW44</f>
        <v>100.41325258282865</v>
      </c>
      <c r="LN57" s="87">
        <f>LN$8/Wochen!$AW$37*Wochen!$AW44</f>
        <v>94.276214226338908</v>
      </c>
      <c r="LO57" s="87">
        <f>LO$8/Wochen!$AW$37*Wochen!$AW44</f>
        <v>96.133475834223972</v>
      </c>
      <c r="LP57" s="87">
        <f>LP$8/Wochen!$AX$37*Wochen!$AX44</f>
        <v>92.685577734045552</v>
      </c>
      <c r="LQ57" s="87">
        <f>LQ$8/Wochen!$AX$37*Wochen!$AX44</f>
        <v>95.123699746977792</v>
      </c>
      <c r="LR57" s="87">
        <f>LR$8/Wochen!$AX$37*Wochen!$AX44</f>
        <v>93.646050042170373</v>
      </c>
      <c r="LS57" s="87">
        <f>LS$8/Wochen!$AX$37*Wochen!$AX44</f>
        <v>100.14770874332302</v>
      </c>
      <c r="LT57" s="87">
        <f>LT$8/Wochen!$AX$37*Wochen!$AX44</f>
        <v>95.012876019117243</v>
      </c>
      <c r="LU57" s="87">
        <f>LU$8/Wochen!$AX$37*Wochen!$AX44</f>
        <v>93.350520101208886</v>
      </c>
      <c r="LV57" s="87">
        <f>LV$8/Wochen!$AX$37*Wochen!$AX44</f>
        <v>87.03356761315716</v>
      </c>
      <c r="LW57" s="87">
        <f>LW$8/Wochen!$AY$37*Wochen!$AY44</f>
        <v>98.328892819634063</v>
      </c>
      <c r="LX57" s="87">
        <f>LX$8/Wochen!$AY$37*Wochen!$AY44</f>
        <v>97.669227792825168</v>
      </c>
      <c r="LY57" s="87">
        <f>LY$8/Wochen!$AY$37*Wochen!$AY44</f>
        <v>97.708031617931582</v>
      </c>
      <c r="LZ57" s="87">
        <f>LZ$8/Wochen!$AY$37*Wochen!$AY44</f>
        <v>104.38228953623349</v>
      </c>
      <c r="MA57" s="87">
        <f>MA$8/Wochen!$AY$37*Wochen!$AY44</f>
        <v>102.48090210601957</v>
      </c>
      <c r="MB57" s="87">
        <f>MB$8/Wochen!$AY$37*Wochen!$AY44</f>
        <v>100.23028024984799</v>
      </c>
      <c r="MC57" s="87">
        <f>MC$8/Wochen!$AY$37*Wochen!$AY44</f>
        <v>101.20037587750816</v>
      </c>
      <c r="MD57" s="87">
        <f>MD$8/Wochen!$AZ$37*Wochen!$AZ44</f>
        <v>98.6908734052993</v>
      </c>
      <c r="ME57" s="87">
        <f>ME$8/Wochen!$AZ$37*Wochen!$AZ44</f>
        <v>94.188420019627088</v>
      </c>
      <c r="MF57" s="87">
        <f>MF$8/Wochen!$AZ$37*Wochen!$AZ44</f>
        <v>92.881256133464191</v>
      </c>
      <c r="MG57" s="87">
        <f>MG$8/Wochen!$AZ$37*Wochen!$AZ44</f>
        <v>94.587831207065747</v>
      </c>
      <c r="MH57" s="87">
        <f>MH$8/Wochen!$AZ$37*Wochen!$AZ44</f>
        <v>100.252208047105</v>
      </c>
      <c r="MI57" s="87">
        <f>MI$8/Wochen!$AZ$37*Wochen!$AZ44</f>
        <v>91.174681059862607</v>
      </c>
      <c r="MJ57" s="87">
        <f>MJ$8/Wochen!$AZ$37*Wochen!$AZ44</f>
        <v>94.224730127576052</v>
      </c>
      <c r="MK57" s="87">
        <f>MK$8/Wochen!$BA$37*Wochen!$BA44</f>
        <v>97.264894387783542</v>
      </c>
      <c r="ML57" s="87">
        <f>ML$8/Wochen!$BA$37*Wochen!$BA44</f>
        <v>101.12155158000336</v>
      </c>
      <c r="MM57" s="87">
        <f>MM$8/Wochen!$BA$37*Wochen!$BA44</f>
        <v>100.69731928885916</v>
      </c>
      <c r="MN57" s="87">
        <f>MN$8/Wochen!$BA$37*Wochen!$BA44</f>
        <v>99.771721562726412</v>
      </c>
      <c r="MO57" s="87">
        <f>MO$8/Wochen!$BA$37*Wochen!$BA44</f>
        <v>100.23452042579278</v>
      </c>
      <c r="MP57" s="87">
        <f>MP$8/Wochen!$BA$37*Wochen!$BA44</f>
        <v>96.724962380872768</v>
      </c>
      <c r="MQ57" s="87">
        <f>MQ$8/Wochen!$BA$37*Wochen!$BA44</f>
        <v>96.185030373961979</v>
      </c>
      <c r="MR57" s="87">
        <f>MR$8/Wochen!$BB$37*Wochen!$BB44</f>
        <v>99.984307530279096</v>
      </c>
      <c r="MS57" s="87">
        <f>MS$8/Wochen!$BB$37*Wochen!$BB44</f>
        <v>97.445497630331758</v>
      </c>
      <c r="MT57" s="87">
        <f>MT$8/Wochen!$BB$37*Wochen!$BB44</f>
        <v>102.44844655081621</v>
      </c>
      <c r="MU57" s="87">
        <f>MU$8/Wochen!$BB$37*Wochen!$BB44</f>
        <v>103.68051606108477</v>
      </c>
      <c r="MV57" s="87">
        <f>MV$8/Wochen!$BB$37*Wochen!$BB44</f>
        <v>105.88330700368614</v>
      </c>
      <c r="MW57" s="87">
        <f>MW$8/Wochen!$BB$37*Wochen!$BB44</f>
        <v>104.20321221695629</v>
      </c>
      <c r="MX57" s="87">
        <f>MX$8/Wochen!$BB$37*Wochen!$BB44</f>
        <v>95.354713006845699</v>
      </c>
      <c r="MY57" s="87">
        <f>MY$8/Wochen!$BC$37*Wochen!$BC44</f>
        <v>94.962125431658691</v>
      </c>
      <c r="MZ57" s="87">
        <f>MZ$8/Wochen!$BC$37*Wochen!$BC44</f>
        <v>88.626489918681074</v>
      </c>
      <c r="NA57" s="87">
        <f>NA$8/Wochen!$BC$37*Wochen!$BC44</f>
        <v>91.84861312242397</v>
      </c>
      <c r="NB57" s="87">
        <f>NB$8/Wochen!$BC$37*Wochen!$BC44</f>
        <v>94.708700011139584</v>
      </c>
      <c r="NC57" s="87">
        <f>NC$8/Wochen!$BC$37*Wochen!$BC44</f>
        <v>97.89461958337975</v>
      </c>
      <c r="ND57" s="87">
        <f>ND$8/Wochen!$BC$37*Wochen!$BC44</f>
        <v>93.151943856522223</v>
      </c>
      <c r="NE57" s="87">
        <f>NE$8/Wochen!$BC$37*Wochen!$BC44</f>
        <v>88.807508076194708</v>
      </c>
      <c r="NF57" s="87">
        <f>NF$8/Wochen!$D$21*Wochen!$D28</f>
        <v>91.919833030075978</v>
      </c>
      <c r="NG57" s="87">
        <f>NG$8/Wochen!$D$21*Wochen!$D28</f>
        <v>94.058332441399983</v>
      </c>
      <c r="NH57" s="87">
        <f>NH$8/Wochen!$D$21*Wochen!$D28</f>
        <v>94.165257411966181</v>
      </c>
      <c r="NI57" s="87">
        <f>NI$8/Wochen!$D$21*Wochen!$D28</f>
        <v>93.024724392593384</v>
      </c>
      <c r="NJ57" s="87">
        <f t="shared" si="568"/>
        <v>36442.919833030108</v>
      </c>
      <c r="NK57" s="87">
        <f>SUM(Wochen!D44:BD44)</f>
        <v>36351</v>
      </c>
      <c r="NL57" s="87">
        <f>SUM(Wochen!D44:BC44)</f>
        <v>36351</v>
      </c>
      <c r="NM57" s="87">
        <f t="shared" si="573"/>
        <v>36351.000000000029</v>
      </c>
      <c r="NN57" s="87">
        <f t="shared" si="569"/>
        <v>0</v>
      </c>
    </row>
    <row r="58" spans="1:378">
      <c r="A58" s="28" t="str">
        <f>Wochen!C45</f>
        <v>60-65</v>
      </c>
      <c r="B58" s="87">
        <f t="shared" si="570"/>
        <v>133.65322753592108</v>
      </c>
      <c r="C58" s="87">
        <f t="shared" si="571"/>
        <v>141.0379583958825</v>
      </c>
      <c r="D58" s="87">
        <f t="shared" si="572"/>
        <v>143.43019515333475</v>
      </c>
      <c r="E58" s="87">
        <f>E$8/Wochen!$D$37*Wochen!$D45</f>
        <v>132.54730637989869</v>
      </c>
      <c r="F58" s="87">
        <f>F$8/Wochen!$D$37*Wochen!$D45</f>
        <v>137.27225726398513</v>
      </c>
      <c r="G58" s="87">
        <f>G$8/Wochen!$D$37*Wochen!$D45</f>
        <v>142.74325302450626</v>
      </c>
      <c r="H58" s="87">
        <f>H$8/Wochen!$D$37*Wochen!$D45</f>
        <v>142.49457139902802</v>
      </c>
      <c r="I58" s="87">
        <f>I$8/Wochen!$D$37*Wochen!$D45</f>
        <v>142.99193464998447</v>
      </c>
      <c r="J58" s="87">
        <f>J$8/Wochen!$D$37*Wochen!$D45</f>
        <v>137.42146623927206</v>
      </c>
      <c r="K58" s="87">
        <f>K$8/Wochen!$D$37*Wochen!$D45</f>
        <v>126.52921104332542</v>
      </c>
      <c r="L58" s="87">
        <f>L$8/Wochen!$E$37*Wochen!$E45</f>
        <v>139.5372935535429</v>
      </c>
      <c r="M58" s="87">
        <f>M$8/Wochen!$E$37*Wochen!$E45</f>
        <v>135.86387852956847</v>
      </c>
      <c r="N58" s="87">
        <f>N$8/Wochen!$E$37*Wochen!$E45</f>
        <v>147.19898774640384</v>
      </c>
      <c r="O58" s="87">
        <f>O$8/Wochen!$E$37*Wochen!$E45</f>
        <v>141.95125199786895</v>
      </c>
      <c r="P58" s="87">
        <f>P$8/Wochen!$E$37*Wochen!$E45</f>
        <v>143.31566329248801</v>
      </c>
      <c r="Q58" s="87">
        <f>Q$8/Wochen!$E$37*Wochen!$E45</f>
        <v>140.58684070324986</v>
      </c>
      <c r="R58" s="87">
        <f>R$8/Wochen!$E$37*Wochen!$E45</f>
        <v>136.546084176878</v>
      </c>
      <c r="S58" s="87">
        <f>S$8/Wochen!$F$37*Wochen!$F45</f>
        <v>143.82175431281598</v>
      </c>
      <c r="T58" s="87">
        <f>T$8/Wochen!$F$37*Wochen!$F45</f>
        <v>148.78292593943814</v>
      </c>
      <c r="U58" s="87">
        <f>U$8/Wochen!$F$37*Wochen!$F45</f>
        <v>142.6206285505811</v>
      </c>
      <c r="V58" s="87">
        <f>V$8/Wochen!$F$37*Wochen!$F45</f>
        <v>147.84291447334132</v>
      </c>
      <c r="W58" s="87">
        <f>W$8/Wochen!$F$37*Wochen!$F45</f>
        <v>146.38067441496847</v>
      </c>
      <c r="X58" s="87">
        <f>X$8/Wochen!$F$37*Wochen!$F45</f>
        <v>138.12946265700734</v>
      </c>
      <c r="Y58" s="87">
        <f>Y$8/Wochen!$F$37*Wochen!$F45</f>
        <v>134.42163965184761</v>
      </c>
      <c r="Z58" s="87">
        <f>Z$8/Wochen!$G$37*Wochen!$G45</f>
        <v>144.84455688279172</v>
      </c>
      <c r="AA58" s="87">
        <f>AA$8/Wochen!$G$37*Wochen!$G45</f>
        <v>144.73971102185592</v>
      </c>
      <c r="AB58" s="87">
        <f>AB$8/Wochen!$G$37*Wochen!$G45</f>
        <v>147.62297219759012</v>
      </c>
      <c r="AC58" s="87">
        <f>AC$8/Wochen!$G$37*Wochen!$G45</f>
        <v>146.57451358823224</v>
      </c>
      <c r="AD58" s="87">
        <f>AD$8/Wochen!$G$37*Wochen!$G45</f>
        <v>146.99389703197539</v>
      </c>
      <c r="AE58" s="87">
        <f>AE$8/Wochen!$G$37*Wochen!$G45</f>
        <v>138.39653643524073</v>
      </c>
      <c r="AF58" s="87">
        <f>AF$8/Wochen!$G$37*Wochen!$G45</f>
        <v>135.8278128423139</v>
      </c>
      <c r="AG58" s="87">
        <f>AG$8/Wochen!$H$37*Wochen!$H45</f>
        <v>143.67982411289498</v>
      </c>
      <c r="AH58" s="87">
        <f>AH$8/Wochen!$H$37*Wochen!$H45</f>
        <v>135.29808773903264</v>
      </c>
      <c r="AI58" s="87">
        <f>AI$8/Wochen!$H$37*Wochen!$H45</f>
        <v>142.73749872175071</v>
      </c>
      <c r="AJ58" s="87">
        <f>AJ$8/Wochen!$H$37*Wochen!$H45</f>
        <v>140.15850291440842</v>
      </c>
      <c r="AK58" s="87">
        <f>AK$8/Wochen!$H$37*Wochen!$H45</f>
        <v>139.41456181613663</v>
      </c>
      <c r="AL58" s="87">
        <f>AL$8/Wochen!$H$37*Wochen!$H45</f>
        <v>137.08354637488495</v>
      </c>
      <c r="AM58" s="87">
        <f>AM$8/Wochen!$H$37*Wochen!$H45</f>
        <v>131.62797832089171</v>
      </c>
      <c r="AN58" s="87">
        <f>AN$8/Wochen!$I$37*Wochen!$I45</f>
        <v>134.50935975306186</v>
      </c>
      <c r="AO58" s="87">
        <f>AO$8/Wochen!$I$37*Wochen!$I45</f>
        <v>132.08961465697502</v>
      </c>
      <c r="AP58" s="87">
        <f>AP$8/Wochen!$I$37*Wochen!$I45</f>
        <v>141.53136512994124</v>
      </c>
      <c r="AQ58" s="87">
        <f>AQ$8/Wochen!$I$37*Wochen!$I45</f>
        <v>136.97655083142487</v>
      </c>
      <c r="AR58" s="87">
        <f>AR$8/Wochen!$I$37*Wochen!$I45</f>
        <v>136.21741511500548</v>
      </c>
      <c r="AS58" s="87">
        <f>AS$8/Wochen!$I$37*Wochen!$I45</f>
        <v>136.26486109728168</v>
      </c>
      <c r="AT58" s="87">
        <f>AT$8/Wochen!$I$37*Wochen!$I45</f>
        <v>135.41083341630986</v>
      </c>
      <c r="AU58" s="87">
        <f>AU$8/Wochen!$J$37*Wochen!$J45</f>
        <v>148.65851133904206</v>
      </c>
      <c r="AV58" s="87">
        <f>AV$8/Wochen!$J$37*Wochen!$J45</f>
        <v>150.08981838712711</v>
      </c>
      <c r="AW58" s="87">
        <f>AW$8/Wochen!$J$37*Wochen!$J45</f>
        <v>146.33880681283523</v>
      </c>
      <c r="AX58" s="87">
        <f>AX$8/Wochen!$J$37*Wochen!$J45</f>
        <v>149.59626423261506</v>
      </c>
      <c r="AY58" s="87">
        <f>AY$8/Wochen!$J$37*Wochen!$J45</f>
        <v>153.2485649760045</v>
      </c>
      <c r="AZ58" s="87">
        <f>AZ$8/Wochen!$J$37*Wochen!$J45</f>
        <v>148.06624635362758</v>
      </c>
      <c r="BA58" s="87">
        <f>BA$8/Wochen!$J$37*Wochen!$J45</f>
        <v>153.00178789874846</v>
      </c>
      <c r="BB58" s="87">
        <f>BB$8/Wochen!$K$37*Wochen!$K45</f>
        <v>160.13391296749387</v>
      </c>
      <c r="BC58" s="87">
        <f>BC$8/Wochen!$K$37*Wochen!$K45</f>
        <v>161.93485669346381</v>
      </c>
      <c r="BD58" s="87">
        <f>BD$8/Wochen!$K$37*Wochen!$K45</f>
        <v>164.28608878014683</v>
      </c>
      <c r="BE58" s="87">
        <f>BE$8/Wochen!$K$37*Wochen!$K45</f>
        <v>164.63627228241873</v>
      </c>
      <c r="BF58" s="87">
        <f>BF$8/Wochen!$K$37*Wochen!$K45</f>
        <v>168.98855295351274</v>
      </c>
      <c r="BG58" s="87">
        <f>BG$8/Wochen!$K$37*Wochen!$K45</f>
        <v>163.53569556099268</v>
      </c>
      <c r="BH58" s="87">
        <f>BH$8/Wochen!$K$37*Wochen!$K45</f>
        <v>161.48462076197134</v>
      </c>
      <c r="BI58" s="87">
        <f>BI$8/Wochen!$L$37*Wochen!$L45</f>
        <v>166.11470530644212</v>
      </c>
      <c r="BJ58" s="87">
        <f>BJ$8/Wochen!$L$37*Wochen!$L45</f>
        <v>166.69132563148619</v>
      </c>
      <c r="BK58" s="87">
        <f>BK$8/Wochen!$L$37*Wochen!$L45</f>
        <v>172.50558057568045</v>
      </c>
      <c r="BL58" s="87"/>
      <c r="BM58" s="87">
        <f>BM$8/Wochen!$L$37*Wochen!$L45</f>
        <v>178.41593890738204</v>
      </c>
      <c r="BN58" s="87">
        <f>BN$8/Wochen!$L$37*Wochen!$L45</f>
        <v>177.93542196984529</v>
      </c>
      <c r="BO58" s="87">
        <f>BO$8/Wochen!$L$37*Wochen!$L45</f>
        <v>185.62369297043276</v>
      </c>
      <c r="BP58" s="87">
        <f>BP$8/Wochen!$L$37*Wochen!$L45</f>
        <v>179.71333463873117</v>
      </c>
      <c r="BQ58" s="87">
        <f>BQ$8/Wochen!$M$37*Wochen!$M45</f>
        <v>187.07726780445907</v>
      </c>
      <c r="BR58" s="87">
        <f>BR$8/Wochen!$M$37*Wochen!$M45</f>
        <v>184.65078238787018</v>
      </c>
      <c r="BS58" s="87">
        <f>BS$8/Wochen!$M$37*Wochen!$M45</f>
        <v>184.65078238787018</v>
      </c>
      <c r="BT58" s="87">
        <f>BT$8/Wochen!$M$37*Wochen!$M45</f>
        <v>177.08585726556373</v>
      </c>
      <c r="BU58" s="87">
        <f>BU$8/Wochen!$M$37*Wochen!$M45</f>
        <v>184.41289166075362</v>
      </c>
      <c r="BV58" s="87">
        <f>BV$8/Wochen!$M$37*Wochen!$M45</f>
        <v>178.3704671919931</v>
      </c>
      <c r="BW58" s="87">
        <f>BW$8/Wochen!$M$37*Wochen!$M45</f>
        <v>177.7519513014901</v>
      </c>
      <c r="BX58" s="87">
        <f>BX$8/Wochen!$N$37*Wochen!$N45</f>
        <v>173.97145786344066</v>
      </c>
      <c r="BY58" s="87">
        <f>BY$8/Wochen!$N$37*Wochen!$N45</f>
        <v>166.71683411933566</v>
      </c>
      <c r="BZ58" s="87">
        <f>BZ$8/Wochen!$N$37*Wochen!$N45</f>
        <v>163.78708222267787</v>
      </c>
      <c r="CA58" s="87">
        <f>CA$8/Wochen!$N$37*Wochen!$N45</f>
        <v>162.48497026860775</v>
      </c>
      <c r="CB58" s="87">
        <f>CB$8/Wochen!$N$37*Wochen!$N45</f>
        <v>163.88009021939718</v>
      </c>
      <c r="CC58" s="87">
        <f>CC$8/Wochen!$N$37*Wochen!$N45</f>
        <v>153.23067459503795</v>
      </c>
      <c r="CD58" s="87">
        <f>CD$8/Wochen!$N$37*Wochen!$N45</f>
        <v>149.92889071150299</v>
      </c>
      <c r="CE58" s="87">
        <f>CE$8/Wochen!$O$37*Wochen!$O45</f>
        <v>157.43622952978882</v>
      </c>
      <c r="CF58" s="87">
        <f>CF$8/Wochen!$O$37*Wochen!$O45</f>
        <v>157.62677262150413</v>
      </c>
      <c r="CG58" s="87">
        <f>CG$8/Wochen!$O$37*Wochen!$O45</f>
        <v>158.1507661237213</v>
      </c>
      <c r="CH58" s="87">
        <f>CH$8/Wochen!$O$37*Wochen!$O45</f>
        <v>155.72134170435089</v>
      </c>
      <c r="CI58" s="87">
        <f>CI$8/Wochen!$O$37*Wochen!$O45</f>
        <v>161.38999868288187</v>
      </c>
      <c r="CJ58" s="87">
        <f>CJ$8/Wochen!$O$37*Wochen!$O45</f>
        <v>154.76862624577424</v>
      </c>
      <c r="CK58" s="87">
        <f>CK$8/Wochen!$O$37*Wochen!$O45</f>
        <v>139.90626509197875</v>
      </c>
      <c r="CL58" s="87">
        <f>CL$8/Wochen!$P$37*Wochen!$P45</f>
        <v>146.28460728977328</v>
      </c>
      <c r="CM58" s="87">
        <f>CM$8/Wochen!$P$37*Wochen!$P45</f>
        <v>145.00473548263656</v>
      </c>
      <c r="CN58" s="87">
        <f>CN$8/Wochen!$P$37*Wochen!$P45</f>
        <v>151.30928919927294</v>
      </c>
      <c r="CO58" s="87">
        <f>CO$8/Wochen!$P$37*Wochen!$P45</f>
        <v>141.73395197550943</v>
      </c>
      <c r="CP58" s="87">
        <f>CP$8/Wochen!$P$37*Wochen!$P45</f>
        <v>137.56251793743422</v>
      </c>
      <c r="CQ58" s="87">
        <f>CQ$8/Wochen!$P$37*Wochen!$P45</f>
        <v>138.27355783028796</v>
      </c>
      <c r="CR58" s="87">
        <f>CR$8/Wochen!$P$37*Wochen!$P45</f>
        <v>130.83134028508564</v>
      </c>
      <c r="CS58" s="87">
        <f>CS$8/Wochen!$Q$37*Wochen!$Q45</f>
        <v>145.53663040223574</v>
      </c>
      <c r="CT58" s="87">
        <f>CT$8/Wochen!$Q$37*Wochen!$Q45</f>
        <v>158.35482583092127</v>
      </c>
      <c r="CU58" s="87">
        <f>CU$8/Wochen!$Q$37*Wochen!$Q45</f>
        <v>158.09107695378782</v>
      </c>
      <c r="CV58" s="87">
        <f>CV$8/Wochen!$Q$37*Wochen!$Q45</f>
        <v>153.44909671623915</v>
      </c>
      <c r="CW58" s="87">
        <f>CW$8/Wochen!$Q$37*Wochen!$Q45</f>
        <v>146.855374787903</v>
      </c>
      <c r="CX58" s="87">
        <f>CX$8/Wochen!$Q$37*Wochen!$Q45</f>
        <v>147.01362411418307</v>
      </c>
      <c r="CY58" s="87">
        <f>CY$8/Wochen!$Q$37*Wochen!$Q45</f>
        <v>147.69937119473002</v>
      </c>
      <c r="CZ58" s="87">
        <f>CZ$8/Wochen!$R$37*Wochen!$R45</f>
        <v>140.90320897469346</v>
      </c>
      <c r="DA58" s="87">
        <f>DA$8/Wochen!$R$37*Wochen!$R45</f>
        <v>146.31870597443256</v>
      </c>
      <c r="DB58" s="87">
        <f>DB$8/Wochen!$R$37*Wochen!$R45</f>
        <v>139.3989042525437</v>
      </c>
      <c r="DC58" s="87">
        <f>DC$8/Wochen!$R$37*Wochen!$R45</f>
        <v>140.35163057657186</v>
      </c>
      <c r="DD58" s="87">
        <f>DD$8/Wochen!$R$37*Wochen!$R45</f>
        <v>137.19259066005739</v>
      </c>
      <c r="DE58" s="87">
        <f>DE$8/Wochen!$R$37*Wochen!$R45</f>
        <v>129.26991912340202</v>
      </c>
      <c r="DF58" s="87">
        <f>DF$8/Wochen!$R$37*Wochen!$R45</f>
        <v>127.56504043829898</v>
      </c>
      <c r="DG58" s="87">
        <f>DG$8/Wochen!$S$37*Wochen!$S45</f>
        <v>135.26011560693644</v>
      </c>
      <c r="DH58" s="87">
        <f>DH$8/Wochen!$S$37*Wochen!$S45</f>
        <v>136.50867052023119</v>
      </c>
      <c r="DI58" s="87">
        <f>DI$8/Wochen!$S$37*Wochen!$S45</f>
        <v>132.242774566474</v>
      </c>
      <c r="DJ58" s="87">
        <f>DJ$8/Wochen!$S$37*Wochen!$S45</f>
        <v>132.50289017341041</v>
      </c>
      <c r="DK58" s="87">
        <f>DK$8/Wochen!$S$37*Wochen!$S45</f>
        <v>140.2543352601156</v>
      </c>
      <c r="DL58" s="87">
        <f>DL$8/Wochen!$S$37*Wochen!$S45</f>
        <v>128.96531791907515</v>
      </c>
      <c r="DM58" s="87">
        <f>DM$8/Wochen!$S$37*Wochen!$S45</f>
        <v>130.26589595375722</v>
      </c>
      <c r="DN58" s="87">
        <f>DN$8/Wochen!$T$37*Wochen!$T45</f>
        <v>136.37957058444977</v>
      </c>
      <c r="DO58" s="87">
        <f>DO$8/Wochen!$T$37*Wochen!$T45</f>
        <v>136.27098812379336</v>
      </c>
      <c r="DP58" s="87">
        <f>DP$8/Wochen!$T$37*Wochen!$T45</f>
        <v>136.16240566313695</v>
      </c>
      <c r="DQ58" s="87">
        <f>DQ$8/Wochen!$T$37*Wochen!$T45</f>
        <v>128.61592464751652</v>
      </c>
      <c r="DR58" s="87">
        <f>DR$8/Wochen!$T$37*Wochen!$T45</f>
        <v>129.21312818112676</v>
      </c>
      <c r="DS58" s="87">
        <f>DS$8/Wochen!$T$37*Wochen!$T45</f>
        <v>134.96799859591647</v>
      </c>
      <c r="DT58" s="87">
        <f>DT$8/Wochen!$T$37*Wochen!$T45</f>
        <v>126.38998420406014</v>
      </c>
      <c r="DU58" s="87">
        <f>DU$8/Wochen!$U$37*Wochen!$U45</f>
        <v>133.38549049973196</v>
      </c>
      <c r="DV58" s="87">
        <f>DV$8/Wochen!$U$37*Wochen!$U45</f>
        <v>131.67198761093573</v>
      </c>
      <c r="DW58" s="87">
        <f>DW$8/Wochen!$U$37*Wochen!$U45</f>
        <v>128.45916969444281</v>
      </c>
      <c r="DX58" s="87">
        <f>DX$8/Wochen!$U$37*Wochen!$U45</f>
        <v>128.08434093751862</v>
      </c>
      <c r="DY58" s="87">
        <f>DY$8/Wochen!$U$37*Wochen!$U45</f>
        <v>128.35207576389303</v>
      </c>
      <c r="DZ58" s="87">
        <f>DZ$8/Wochen!$U$37*Wochen!$U45</f>
        <v>131.40425278456132</v>
      </c>
      <c r="EA58" s="87">
        <f>EA$8/Wochen!$U$37*Wochen!$U45</f>
        <v>117.64268270891655</v>
      </c>
      <c r="EB58" s="87">
        <f>EB$8/Wochen!$V$37*Wochen!$V45</f>
        <v>127.24428189945431</v>
      </c>
      <c r="EC58" s="87">
        <f>EC$8/Wochen!$V$37*Wochen!$V45</f>
        <v>135.22988505747128</v>
      </c>
      <c r="ED58" s="87">
        <f>ED$8/Wochen!$V$37*Wochen!$V45</f>
        <v>139.01253918495297</v>
      </c>
      <c r="EE58" s="87">
        <f>EE$8/Wochen!$V$37*Wochen!$V45</f>
        <v>129.55590386624871</v>
      </c>
      <c r="EF58" s="87">
        <f>EF$8/Wochen!$V$37*Wochen!$V45</f>
        <v>125.40549169859514</v>
      </c>
      <c r="EG58" s="87">
        <f>EG$8/Wochen!$V$37*Wochen!$V45</f>
        <v>126.40369209334727</v>
      </c>
      <c r="EH58" s="87">
        <f>EH$8/Wochen!$V$37*Wochen!$V45</f>
        <v>122.14820619993036</v>
      </c>
      <c r="EI58" s="87">
        <f>EI$8/Wochen!$W$37*Wochen!$W45</f>
        <v>135.23374575448813</v>
      </c>
      <c r="EJ58" s="87">
        <f>EJ$8/Wochen!$W$37*Wochen!$W45</f>
        <v>135.23374575448813</v>
      </c>
      <c r="EK58" s="87">
        <f>EK$8/Wochen!$W$37*Wochen!$W45</f>
        <v>127.71773410965551</v>
      </c>
      <c r="EL58" s="87">
        <f>EL$8/Wochen!$W$37*Wochen!$W45</f>
        <v>128.64361960213486</v>
      </c>
      <c r="EM58" s="87">
        <f>EM$8/Wochen!$W$37*Wochen!$W45</f>
        <v>123.74187287724406</v>
      </c>
      <c r="EN58" s="87">
        <f>EN$8/Wochen!$W$37*Wochen!$W45</f>
        <v>128.69808345463366</v>
      </c>
      <c r="EO58" s="87">
        <f>EO$8/Wochen!$W$37*Wochen!$W45</f>
        <v>118.73119844735565</v>
      </c>
      <c r="EP58" s="87">
        <f>EP$8/Wochen!$X$37*Wochen!$X45</f>
        <v>118.50445103857565</v>
      </c>
      <c r="EQ58" s="87">
        <f>EQ$8/Wochen!$X$37*Wochen!$X45</f>
        <v>128.59686307757525</v>
      </c>
      <c r="ER58" s="87">
        <f>ER$8/Wochen!$X$37*Wochen!$X45</f>
        <v>133.58880881729544</v>
      </c>
      <c r="ES58" s="87">
        <f>ES$8/Wochen!$X$37*Wochen!$X45</f>
        <v>127.29461636286563</v>
      </c>
      <c r="ET58" s="87">
        <f>ET$8/Wochen!$X$37*Wochen!$X45</f>
        <v>134.45697329376853</v>
      </c>
      <c r="EU58" s="87">
        <f>EU$8/Wochen!$X$37*Wochen!$X45</f>
        <v>128.10852055955914</v>
      </c>
      <c r="EV58" s="87">
        <f>EV$8/Wochen!$X$37*Wochen!$X45</f>
        <v>125.44976685036032</v>
      </c>
      <c r="EW58" s="87">
        <f>EW$8/Wochen!$Y$37*Wochen!$Y45</f>
        <v>133.54604143435648</v>
      </c>
      <c r="EX58" s="87">
        <f>EX$8/Wochen!$Y$37*Wochen!$Y45</f>
        <v>134.73795410528786</v>
      </c>
      <c r="EY58" s="87">
        <f>EY$8/Wochen!$Y$37*Wochen!$Y45</f>
        <v>131.99137273314162</v>
      </c>
      <c r="EZ58" s="87">
        <f>EZ$8/Wochen!$Y$37*Wochen!$Y45</f>
        <v>124.3216738071483</v>
      </c>
      <c r="FA58" s="87">
        <f>FA$8/Wochen!$Y$37*Wochen!$Y45</f>
        <v>127.06825517929457</v>
      </c>
      <c r="FB58" s="87">
        <f>FB$8/Wochen!$Y$37*Wochen!$Y45</f>
        <v>118.9839779329773</v>
      </c>
      <c r="FC58" s="87">
        <f>FC$8/Wochen!$Y$37*Wochen!$Y45</f>
        <v>112.35072480779387</v>
      </c>
      <c r="FD58" s="87">
        <f>FD$8/Wochen!$Z$37*Wochen!$Z45</f>
        <v>129.82386023692712</v>
      </c>
      <c r="FE58" s="87">
        <f>FE$8/Wochen!$Z$37*Wochen!$Z45</f>
        <v>133.95662319014002</v>
      </c>
      <c r="FF58" s="87">
        <f>FF$8/Wochen!$Z$37*Wochen!$Z45</f>
        <v>129.9340672490128</v>
      </c>
      <c r="FG58" s="87">
        <f>FG$8/Wochen!$Z$37*Wochen!$Z45</f>
        <v>132.30351800885487</v>
      </c>
      <c r="FH58" s="87">
        <f>FH$8/Wochen!$Z$37*Wochen!$Z45</f>
        <v>136.7117984922819</v>
      </c>
      <c r="FI58" s="87">
        <f>FI$8/Wochen!$Z$37*Wochen!$Z45</f>
        <v>130.76061983965539</v>
      </c>
      <c r="FJ58" s="87">
        <f>FJ$8/Wochen!$Z$37*Wochen!$Z45</f>
        <v>127.50951298312792</v>
      </c>
      <c r="FK58" s="87">
        <f>FK$8/Wochen!$AA$37*Wochen!$AA45</f>
        <v>132.04312668463612</v>
      </c>
      <c r="FL58" s="87">
        <f>FL$8/Wochen!$AA$37*Wochen!$AA45</f>
        <v>125.14747785906815</v>
      </c>
      <c r="FM58" s="87">
        <f>FM$8/Wochen!$AA$37*Wochen!$AA45</f>
        <v>124.12167886022333</v>
      </c>
      <c r="FN58" s="87">
        <f>FN$8/Wochen!$AA$37*Wochen!$AA45</f>
        <v>126.05929919137466</v>
      </c>
      <c r="FO58" s="87">
        <f>FO$8/Wochen!$AA$37*Wochen!$AA45</f>
        <v>129.07970735463996</v>
      </c>
      <c r="FP58" s="87">
        <f>FP$8/Wochen!$AA$37*Wochen!$AA45</f>
        <v>131.47323835194456</v>
      </c>
      <c r="FQ58" s="87">
        <f>FQ$8/Wochen!$AA$37*Wochen!$AA45</f>
        <v>120.0754716981132</v>
      </c>
      <c r="FR58" s="87">
        <f>FR$8/Wochen!$AB$37*Wochen!$AB45</f>
        <v>128.40592059584674</v>
      </c>
      <c r="FS58" s="87">
        <f>FS$8/Wochen!$AB$37*Wochen!$AB45</f>
        <v>131.79543015842958</v>
      </c>
      <c r="FT58" s="87">
        <f>FT$8/Wochen!$AB$37*Wochen!$AB45</f>
        <v>132.64280754907531</v>
      </c>
      <c r="FU58" s="87">
        <f>FU$8/Wochen!$AB$37*Wochen!$AB45</f>
        <v>136.14530076374425</v>
      </c>
      <c r="FV58" s="87">
        <f>FV$8/Wochen!$AB$37*Wochen!$AB45</f>
        <v>123.77359086031687</v>
      </c>
      <c r="FW58" s="87">
        <f>FW$8/Wochen!$AB$37*Wochen!$AB45</f>
        <v>119.6496875591744</v>
      </c>
      <c r="FX58" s="87">
        <f>FX$8/Wochen!$AB$37*Wochen!$AB45</f>
        <v>122.58726251341287</v>
      </c>
      <c r="FY58" s="87">
        <f>FY$8/Wochen!$AC$37*Wochen!$AC45</f>
        <v>131.42259641499186</v>
      </c>
      <c r="FZ58" s="87">
        <f>FZ$8/Wochen!$AC$37*Wochen!$AC45</f>
        <v>133.51946405938801</v>
      </c>
      <c r="GA58" s="87">
        <f>GA$8/Wochen!$AC$37*Wochen!$AC45</f>
        <v>129.04236827810971</v>
      </c>
      <c r="GB58" s="87">
        <f>GB$8/Wochen!$AC$37*Wochen!$AC45</f>
        <v>138.39326453014667</v>
      </c>
      <c r="GC58" s="87">
        <f>GC$8/Wochen!$AC$37*Wochen!$AC45</f>
        <v>140.54680427304001</v>
      </c>
      <c r="GD58" s="87">
        <f>GD$8/Wochen!$AC$37*Wochen!$AC45</f>
        <v>135.95636429476733</v>
      </c>
      <c r="GE58" s="87">
        <f>GE$8/Wochen!$AC$37*Wochen!$AC45</f>
        <v>130.11913814955639</v>
      </c>
      <c r="GF58" s="87">
        <f>GF$8/Wochen!$AD$37*Wochen!$AD45</f>
        <v>120.01895078811214</v>
      </c>
      <c r="GG58" s="87">
        <f>GG$8/Wochen!$AD$37*Wochen!$AD45</f>
        <v>131.2185657562267</v>
      </c>
      <c r="GH58" s="87">
        <f>GH$8/Wochen!$AD$37*Wochen!$AD45</f>
        <v>130.46474551798821</v>
      </c>
      <c r="GI58" s="87">
        <f>GI$8/Wochen!$AD$37*Wochen!$AD45</f>
        <v>138.64907953314884</v>
      </c>
      <c r="GJ58" s="87">
        <f>GJ$8/Wochen!$AD$37*Wochen!$AD45</f>
        <v>130.7339670316448</v>
      </c>
      <c r="GK58" s="87">
        <f>GK$8/Wochen!$AD$37*Wochen!$AD45</f>
        <v>121.63427987005173</v>
      </c>
      <c r="GL58" s="87">
        <f>GL$8/Wochen!$AD$37*Wochen!$AD45</f>
        <v>122.28041150282759</v>
      </c>
      <c r="GM58" s="87">
        <f>GM$8/Wochen!$AE$37*Wochen!$AE45</f>
        <v>129.49558182949596</v>
      </c>
      <c r="GN58" s="87">
        <f>GN$8/Wochen!$AE$37*Wochen!$AE45</f>
        <v>126.01481020535158</v>
      </c>
      <c r="GO58" s="87">
        <f>GO$8/Wochen!$AE$37*Wochen!$AE45</f>
        <v>123.45861854387056</v>
      </c>
      <c r="GP58" s="87">
        <f>GP$8/Wochen!$AE$37*Wochen!$AE45</f>
        <v>130.74648413192284</v>
      </c>
      <c r="GQ58" s="87">
        <f>GQ$8/Wochen!$AE$37*Wochen!$AE45</f>
        <v>125.19900435594276</v>
      </c>
      <c r="GR58" s="87">
        <f>GR$8/Wochen!$AE$37*Wochen!$AE45</f>
        <v>119.21642812694462</v>
      </c>
      <c r="GS58" s="87">
        <f>GS$8/Wochen!$AE$37*Wochen!$AE45</f>
        <v>119.86907280647169</v>
      </c>
      <c r="GT58" s="87">
        <f>GT$8/Wochen!$AF$37*Wochen!$AF45</f>
        <v>131.83427134474914</v>
      </c>
      <c r="GU58" s="87">
        <f>GU$8/Wochen!$AF$37*Wochen!$AF45</f>
        <v>133.71608190635851</v>
      </c>
      <c r="GV58" s="87">
        <f>GV$8/Wochen!$AF$37*Wochen!$AF45</f>
        <v>126.24260567596694</v>
      </c>
      <c r="GW58" s="87">
        <f>GW$8/Wochen!$AF$37*Wochen!$AF45</f>
        <v>125.92000957969107</v>
      </c>
      <c r="GX58" s="87">
        <f>GX$8/Wochen!$AF$37*Wochen!$AF45</f>
        <v>131.88803736079512</v>
      </c>
      <c r="GY58" s="87">
        <f>GY$8/Wochen!$AF$37*Wochen!$AF45</f>
        <v>126.45766974015089</v>
      </c>
      <c r="GZ58" s="87">
        <f>GZ$8/Wochen!$AF$37*Wochen!$AF45</f>
        <v>121.94132439228835</v>
      </c>
      <c r="HA58" s="87">
        <f>HA$8/Wochen!$AG$37*Wochen!$AG45</f>
        <v>129.76335877862596</v>
      </c>
      <c r="HB58" s="87">
        <f>HB$8/Wochen!$AG$37*Wochen!$AG45</f>
        <v>126.11832061068701</v>
      </c>
      <c r="HC58" s="87">
        <f>HC$8/Wochen!$AG$37*Wochen!$AG45</f>
        <v>131.48173391494004</v>
      </c>
      <c r="HD58" s="87">
        <f>HD$8/Wochen!$AG$37*Wochen!$AG45</f>
        <v>139.24045801526717</v>
      </c>
      <c r="HE58" s="87">
        <f>HE$8/Wochen!$AG$37*Wochen!$AG45</f>
        <v>147.88440567066522</v>
      </c>
      <c r="HF58" s="87">
        <f>HF$8/Wochen!$AG$37*Wochen!$AG45</f>
        <v>150.22764449291168</v>
      </c>
      <c r="HG58" s="87">
        <f>HG$8/Wochen!$AG$37*Wochen!$AG45</f>
        <v>130.28407851690295</v>
      </c>
      <c r="HH58" s="87">
        <f>HH$8/Wochen!$AH$37*Wochen!$AH45</f>
        <v>134.8675077315792</v>
      </c>
      <c r="HI58" s="87">
        <f>HI$8/Wochen!$AH$37*Wochen!$AH45</f>
        <v>140.44789161062295</v>
      </c>
      <c r="HJ58" s="87">
        <f>HJ$8/Wochen!$AH$37*Wochen!$AH45</f>
        <v>148.39870404005694</v>
      </c>
      <c r="HK58" s="87">
        <f>HK$8/Wochen!$AH$37*Wochen!$AH45</f>
        <v>142.02817731088311</v>
      </c>
      <c r="HL58" s="87">
        <f>HL$8/Wochen!$AH$37*Wochen!$AH45</f>
        <v>150.76913259044721</v>
      </c>
      <c r="HM58" s="87">
        <f>HM$8/Wochen!$AH$37*Wochen!$AH45</f>
        <v>152.64572185950615</v>
      </c>
      <c r="HN58" s="87">
        <f>HN$8/Wochen!$AH$37*Wochen!$AH45</f>
        <v>136.84286485690441</v>
      </c>
      <c r="HO58" s="87">
        <f>HO$8/Wochen!$AI$37*Wochen!$AI45</f>
        <v>130.09503192986253</v>
      </c>
      <c r="HP58" s="87">
        <f>HP$8/Wochen!$AI$37*Wochen!$AI45</f>
        <v>144.22708085290617</v>
      </c>
      <c r="HQ58" s="87">
        <f>HQ$8/Wochen!$AI$37*Wochen!$AI45</f>
        <v>148.53685463794784</v>
      </c>
      <c r="HR58" s="87">
        <f>HR$8/Wochen!$AI$37*Wochen!$AI45</f>
        <v>145.12912652884509</v>
      </c>
      <c r="HS58" s="87">
        <f>HS$8/Wochen!$AI$37*Wochen!$AI45</f>
        <v>129.74423638921962</v>
      </c>
      <c r="HT58" s="87">
        <f>HT$8/Wochen!$AI$37*Wochen!$AI45</f>
        <v>116.31377854746185</v>
      </c>
      <c r="HU58" s="87">
        <f>HU$8/Wochen!$AI$37*Wochen!$AI45</f>
        <v>111.95389111375691</v>
      </c>
      <c r="HV58" s="87">
        <f>HV$8/Wochen!$AJ$37*Wochen!$AJ45</f>
        <v>137.00917702782712</v>
      </c>
      <c r="HW58" s="87">
        <f>HW$8/Wochen!$AJ$37*Wochen!$AJ45</f>
        <v>131.38306690349319</v>
      </c>
      <c r="HX58" s="87">
        <f>HX$8/Wochen!$AJ$37*Wochen!$AJ45</f>
        <v>123.61367673179397</v>
      </c>
      <c r="HY58" s="87">
        <f>HY$8/Wochen!$AJ$37*Wochen!$AJ45</f>
        <v>130.36500888099465</v>
      </c>
      <c r="HZ58" s="87">
        <f>HZ$8/Wochen!$AJ$37*Wochen!$AJ45</f>
        <v>130.36500888099465</v>
      </c>
      <c r="IA58" s="87">
        <f>IA$8/Wochen!$AJ$37*Wochen!$AJ45</f>
        <v>127.15008880994672</v>
      </c>
      <c r="IB58" s="87">
        <f>IB$8/Wochen!$AJ$37*Wochen!$AJ45</f>
        <v>125.11397276494968</v>
      </c>
      <c r="IC58" s="87">
        <f>IC$8/Wochen!$AK$37*Wochen!$AK45</f>
        <v>131.9850710329882</v>
      </c>
      <c r="ID58" s="87">
        <f>ID$8/Wochen!$AK$37*Wochen!$AK45</f>
        <v>128.70960751264147</v>
      </c>
      <c r="IE58" s="87">
        <f>IE$8/Wochen!$AK$37*Wochen!$AK45</f>
        <v>132.52203226583194</v>
      </c>
      <c r="IF58" s="87">
        <f>IF$8/Wochen!$AK$37*Wochen!$AK45</f>
        <v>138.2675174572598</v>
      </c>
      <c r="IG58" s="87">
        <f>IG$8/Wochen!$AK$37*Wochen!$AK45</f>
        <v>129.40765711533831</v>
      </c>
      <c r="IH58" s="87">
        <f>IH$8/Wochen!$AK$37*Wochen!$AK45</f>
        <v>118.77582470503251</v>
      </c>
      <c r="II58" s="87">
        <f>II$8/Wochen!$AK$37*Wochen!$AK45</f>
        <v>112.33228991090779</v>
      </c>
      <c r="IJ58" s="87">
        <f>IJ$8/Wochen!$AL$37*Wochen!$AL45</f>
        <v>125.40762500000001</v>
      </c>
      <c r="IK58" s="87">
        <f>IK$8/Wochen!$AL$37*Wochen!$AL45</f>
        <v>127.51849999999999</v>
      </c>
      <c r="IL58" s="87">
        <f>IL$8/Wochen!$AL$37*Wochen!$AL45</f>
        <v>125.082875</v>
      </c>
      <c r="IM58" s="87">
        <f>IM$8/Wochen!$AL$37*Wochen!$AL45</f>
        <v>128.8175</v>
      </c>
      <c r="IN58" s="87">
        <f>IN$8/Wochen!$AL$37*Wochen!$AL45</f>
        <v>120.69875</v>
      </c>
      <c r="IO58" s="87">
        <f>IO$8/Wochen!$AL$37*Wochen!$AL45</f>
        <v>118.91262500000001</v>
      </c>
      <c r="IP58" s="87">
        <f>IP$8/Wochen!$AL$37*Wochen!$AL45</f>
        <v>119.56212500000001</v>
      </c>
      <c r="IQ58" s="87">
        <f>IQ$8/Wochen!$AM$37*Wochen!$AM45</f>
        <v>129.65588773642466</v>
      </c>
      <c r="IR58" s="87">
        <f>IR$8/Wochen!$AM$37*Wochen!$AM45</f>
        <v>127.34716290420988</v>
      </c>
      <c r="IS58" s="87">
        <f>IS$8/Wochen!$AM$37*Wochen!$AM45</f>
        <v>125.19585112873703</v>
      </c>
      <c r="IT58" s="87">
        <f>IT$8/Wochen!$AM$37*Wochen!$AM45</f>
        <v>124.82855399633922</v>
      </c>
      <c r="IU58" s="87">
        <f>IU$8/Wochen!$AM$37*Wochen!$AM45</f>
        <v>127.39963392312386</v>
      </c>
      <c r="IV58" s="87">
        <f>IV$8/Wochen!$AM$37*Wochen!$AM45</f>
        <v>112.97010372178157</v>
      </c>
      <c r="IW58" s="87">
        <f>IW$8/Wochen!$AM$37*Wochen!$AM45</f>
        <v>112.60280658938377</v>
      </c>
      <c r="IX58" s="87">
        <f>IX$8/Wochen!$AN$37*Wochen!$AN45</f>
        <v>121.38638595629757</v>
      </c>
      <c r="IY58" s="87">
        <f>IY$8/Wochen!$AN$37*Wochen!$AN45</f>
        <v>125.75012275963662</v>
      </c>
      <c r="IZ58" s="87">
        <f>IZ$8/Wochen!$AN$37*Wochen!$AN45</f>
        <v>130.32672477289466</v>
      </c>
      <c r="JA58" s="87">
        <f>JA$8/Wochen!$AN$37*Wochen!$AN45</f>
        <v>126.65479990179229</v>
      </c>
      <c r="JB58" s="87">
        <f>JB$8/Wochen!$AN$37*Wochen!$AN45</f>
        <v>128.78345200098207</v>
      </c>
      <c r="JC58" s="87">
        <f>JC$8/Wochen!$AN$37*Wochen!$AN45</f>
        <v>116.33083722072182</v>
      </c>
      <c r="JD58" s="87">
        <f>JD$8/Wochen!$AN$37*Wochen!$AN45</f>
        <v>117.76767738767495</v>
      </c>
      <c r="JE58" s="87">
        <f>JE$8/Wochen!$AO$37*Wochen!$AO45</f>
        <v>132.15638700378355</v>
      </c>
      <c r="JF58" s="87">
        <f>JF$8/Wochen!$AO$37*Wochen!$AO45</f>
        <v>139.18299201249172</v>
      </c>
      <c r="JG58" s="87">
        <f>JG$8/Wochen!$AO$37*Wochen!$AO45</f>
        <v>137.10311692991411</v>
      </c>
      <c r="JH58" s="87">
        <f>JH$8/Wochen!$AO$37*Wochen!$AO45</f>
        <v>143.51138069785597</v>
      </c>
      <c r="JI58" s="87">
        <f>JI$8/Wochen!$AO$37*Wochen!$AO45</f>
        <v>134.34868776650052</v>
      </c>
      <c r="JJ58" s="87">
        <f>JJ$8/Wochen!$AO$37*Wochen!$AO45</f>
        <v>121.02624466998979</v>
      </c>
      <c r="JK58" s="87">
        <f>JK$8/Wochen!$AO$37*Wochen!$AO45</f>
        <v>128.67119091946429</v>
      </c>
      <c r="JL58" s="87">
        <f>JL$8/Wochen!$AP$37*Wochen!$AP45</f>
        <v>122.27240278038701</v>
      </c>
      <c r="JM58" s="87">
        <f>JM$8/Wochen!$AP$37*Wochen!$AP45</f>
        <v>114.32575615254557</v>
      </c>
      <c r="JN58" s="87">
        <f>JN$8/Wochen!$AP$37*Wochen!$AP45</f>
        <v>122.64324628968626</v>
      </c>
      <c r="JO58" s="87">
        <f>JO$8/Wochen!$AP$37*Wochen!$AP45</f>
        <v>123.8617321059553</v>
      </c>
      <c r="JP58" s="87">
        <f>JP$8/Wochen!$AP$37*Wochen!$AP45</f>
        <v>125.5040390757092</v>
      </c>
      <c r="JQ58" s="87">
        <f>JQ$8/Wochen!$AP$37*Wochen!$AP45</f>
        <v>118.77587826413676</v>
      </c>
      <c r="JR58" s="87">
        <f>JR$8/Wochen!$AP$37*Wochen!$AP45</f>
        <v>118.61694533157993</v>
      </c>
      <c r="JS58" s="87">
        <f>JS$8/Wochen!$AQ$37*Wochen!$AQ45</f>
        <v>132.73131993743232</v>
      </c>
      <c r="JT58" s="87">
        <f>JT$8/Wochen!$AQ$37*Wochen!$AQ45</f>
        <v>133.51209240765249</v>
      </c>
      <c r="JU58" s="87">
        <f>JU$8/Wochen!$AQ$37*Wochen!$AQ45</f>
        <v>126.8197569486223</v>
      </c>
      <c r="JV58" s="87">
        <f>JV$8/Wochen!$AQ$37*Wochen!$AQ45</f>
        <v>133.28901455901817</v>
      </c>
      <c r="JW58" s="87">
        <f>JW$8/Wochen!$AQ$37*Wochen!$AQ45</f>
        <v>135.79864035615449</v>
      </c>
      <c r="JX58" s="87">
        <f>JX$8/Wochen!$AQ$37*Wochen!$AQ45</f>
        <v>137.52749368307062</v>
      </c>
      <c r="JY58" s="87">
        <f>JY$8/Wochen!$AQ$37*Wochen!$AQ45</f>
        <v>127.32168210804957</v>
      </c>
      <c r="JZ58" s="87">
        <f>JZ$8/Wochen!$AR$37*Wochen!$AR45</f>
        <v>120.93815100335432</v>
      </c>
      <c r="KA58" s="87">
        <f>KA$8/Wochen!$AR$37*Wochen!$AR45</f>
        <v>123.83487318307539</v>
      </c>
      <c r="KB58" s="87">
        <f>KB$8/Wochen!$AR$37*Wochen!$AR45</f>
        <v>128.02477490731479</v>
      </c>
      <c r="KC58" s="87">
        <f>KC$8/Wochen!$AR$37*Wochen!$AR45</f>
        <v>130.61113399635144</v>
      </c>
      <c r="KD58" s="87">
        <f>KD$8/Wochen!$AR$37*Wochen!$AR45</f>
        <v>126.99023127170011</v>
      </c>
      <c r="KE58" s="87">
        <f>KE$8/Wochen!$AR$37*Wochen!$AR45</f>
        <v>125.85223327252397</v>
      </c>
      <c r="KF58" s="87">
        <f>KF$8/Wochen!$AR$37*Wochen!$AR45</f>
        <v>122.74860236567999</v>
      </c>
      <c r="KG58" s="87">
        <f>KG$8/Wochen!$AS$37*Wochen!$AS45</f>
        <v>132.7278878685355</v>
      </c>
      <c r="KH58" s="87">
        <f>KH$8/Wochen!$AS$37*Wochen!$AS45</f>
        <v>129.34799420009665</v>
      </c>
      <c r="KI58" s="87">
        <f>KI$8/Wochen!$AS$37*Wochen!$AS45</f>
        <v>131.06476558724023</v>
      </c>
      <c r="KJ58" s="87">
        <f>KJ$8/Wochen!$AS$37*Wochen!$AS45</f>
        <v>126.71918801353311</v>
      </c>
      <c r="KK58" s="87">
        <f>KK$8/Wochen!$AS$37*Wochen!$AS45</f>
        <v>127.84581923634607</v>
      </c>
      <c r="KL58" s="87">
        <f>KL$8/Wochen!$AS$37*Wochen!$AS45</f>
        <v>120.92508458192364</v>
      </c>
      <c r="KM58" s="87">
        <f>KM$8/Wochen!$AS$37*Wochen!$AS45</f>
        <v>119.36926051232479</v>
      </c>
      <c r="KN58" s="87">
        <f>KN$8/Wochen!$AT$37*Wochen!$AT45</f>
        <v>119.96146435452793</v>
      </c>
      <c r="KO58" s="87">
        <f>KO$8/Wochen!$AT$37*Wochen!$AT45</f>
        <v>127.69749518304432</v>
      </c>
      <c r="KP58" s="87">
        <f>KP$8/Wochen!$AT$37*Wochen!$AT45</f>
        <v>127.96242774566475</v>
      </c>
      <c r="KQ58" s="87">
        <f>KQ$8/Wochen!$AT$37*Wochen!$AT45</f>
        <v>127.00867052023121</v>
      </c>
      <c r="KR58" s="87">
        <f>KR$8/Wochen!$AT$37*Wochen!$AT45</f>
        <v>131.45953757225433</v>
      </c>
      <c r="KS58" s="87">
        <f>KS$8/Wochen!$AT$37*Wochen!$AT45</f>
        <v>117.52408477842005</v>
      </c>
      <c r="KT58" s="87">
        <f>KT$8/Wochen!$AT$37*Wochen!$AT45</f>
        <v>128.3863198458574</v>
      </c>
      <c r="KU58" s="87">
        <f>KU$8/Wochen!$AU$37*Wochen!$AU45</f>
        <v>124.14175791654336</v>
      </c>
      <c r="KV58" s="87">
        <f>KV$8/Wochen!$AU$37*Wochen!$AU45</f>
        <v>127.35276709085528</v>
      </c>
      <c r="KW58" s="87">
        <f>KW$8/Wochen!$AU$37*Wochen!$AU45</f>
        <v>124.71145309263095</v>
      </c>
      <c r="KX58" s="87">
        <f>KX$8/Wochen!$AU$37*Wochen!$AU45</f>
        <v>124.19354838709677</v>
      </c>
      <c r="KY58" s="87">
        <f>KY$8/Wochen!$AU$37*Wochen!$AU45</f>
        <v>126.99023379698134</v>
      </c>
      <c r="KZ58" s="87">
        <f>KZ$8/Wochen!$AU$37*Wochen!$AU45</f>
        <v>125.85084344480616</v>
      </c>
      <c r="LA58" s="87">
        <f>LA$8/Wochen!$AU$37*Wochen!$AU45</f>
        <v>121.75939627108613</v>
      </c>
      <c r="LB58" s="87">
        <f>LB$8/Wochen!$AV$37*Wochen!$AV45</f>
        <v>134.98778686662124</v>
      </c>
      <c r="LC58" s="87">
        <f>LC$8/Wochen!$AV$37*Wochen!$AV45</f>
        <v>133.67416496250854</v>
      </c>
      <c r="LD58" s="87">
        <f>LD$8/Wochen!$AV$37*Wochen!$AV45</f>
        <v>129.20785048852534</v>
      </c>
      <c r="LE58" s="87">
        <f>LE$8/Wochen!$AV$37*Wochen!$AV45</f>
        <v>136.24886389456941</v>
      </c>
      <c r="LF58" s="87">
        <f>LF$8/Wochen!$AV$37*Wochen!$AV45</f>
        <v>133.04362644853441</v>
      </c>
      <c r="LG58" s="87">
        <f>LG$8/Wochen!$AV$37*Wochen!$AV45</f>
        <v>127.31623494660303</v>
      </c>
      <c r="LH58" s="87">
        <f>LH$8/Wochen!$AV$37*Wochen!$AV45</f>
        <v>130.52147239263803</v>
      </c>
      <c r="LI58" s="87">
        <f>LI$8/Wochen!$AW$37*Wochen!$AW45</f>
        <v>131.1508728179551</v>
      </c>
      <c r="LJ58" s="87">
        <f>LJ$8/Wochen!$AW$37*Wochen!$AW45</f>
        <v>132.16506353164706</v>
      </c>
      <c r="LK58" s="87">
        <f>LK$8/Wochen!$AW$37*Wochen!$AW45</f>
        <v>125.49275620472626</v>
      </c>
      <c r="LL58" s="87">
        <f>LL$8/Wochen!$AW$37*Wochen!$AW45</f>
        <v>125.70627003918774</v>
      </c>
      <c r="LM58" s="87">
        <f>LM$8/Wochen!$AW$37*Wochen!$AW45</f>
        <v>132.75222657641612</v>
      </c>
      <c r="LN58" s="87">
        <f>LN$8/Wochen!$AW$37*Wochen!$AW45</f>
        <v>124.63870086688041</v>
      </c>
      <c r="LO58" s="87">
        <f>LO$8/Wochen!$AW$37*Wochen!$AW45</f>
        <v>127.09410996318728</v>
      </c>
      <c r="LP58" s="87">
        <f>LP$8/Wochen!$AX$37*Wochen!$AX45</f>
        <v>130.91661512510544</v>
      </c>
      <c r="LQ58" s="87">
        <f>LQ$8/Wochen!$AX$37*Wochen!$AX45</f>
        <v>134.3604160809671</v>
      </c>
      <c r="LR58" s="87">
        <f>LR$8/Wochen!$AX$37*Wochen!$AX45</f>
        <v>132.2732639865055</v>
      </c>
      <c r="LS58" s="87">
        <f>LS$8/Wochen!$AX$37*Wochen!$AX45</f>
        <v>141.45673320213663</v>
      </c>
      <c r="LT58" s="87">
        <f>LT$8/Wochen!$AX$37*Wochen!$AX45</f>
        <v>134.20387967388248</v>
      </c>
      <c r="LU58" s="87">
        <f>LU$8/Wochen!$AX$37*Wochen!$AX45</f>
        <v>131.85583356761316</v>
      </c>
      <c r="LV58" s="87">
        <f>LV$8/Wochen!$AX$37*Wochen!$AX45</f>
        <v>122.93325836378972</v>
      </c>
      <c r="LW58" s="87">
        <f>LW$8/Wochen!$AY$37*Wochen!$AY45</f>
        <v>132.78602620087335</v>
      </c>
      <c r="LX58" s="87">
        <f>LX$8/Wochen!$AY$37*Wochen!$AY45</f>
        <v>131.89519650655021</v>
      </c>
      <c r="LY58" s="87">
        <f>LY$8/Wochen!$AY$37*Wochen!$AY45</f>
        <v>131.94759825327512</v>
      </c>
      <c r="LZ58" s="87">
        <f>LZ$8/Wochen!$AY$37*Wochen!$AY45</f>
        <v>140.96069868995633</v>
      </c>
      <c r="MA58" s="87">
        <f>MA$8/Wochen!$AY$37*Wochen!$AY45</f>
        <v>138.39301310043669</v>
      </c>
      <c r="MB58" s="87">
        <f>MB$8/Wochen!$AY$37*Wochen!$AY45</f>
        <v>135.35371179039302</v>
      </c>
      <c r="MC58" s="87">
        <f>MC$8/Wochen!$AY$37*Wochen!$AY45</f>
        <v>136.66375545851528</v>
      </c>
      <c r="MD58" s="87">
        <f>MD$8/Wochen!$AZ$37*Wochen!$AZ45</f>
        <v>139.44160942100098</v>
      </c>
      <c r="ME58" s="87">
        <f>ME$8/Wochen!$AZ$37*Wochen!$AZ45</f>
        <v>133.08003489259622</v>
      </c>
      <c r="MF58" s="87">
        <f>MF$8/Wochen!$AZ$37*Wochen!$AZ45</f>
        <v>131.23312615854323</v>
      </c>
      <c r="MG58" s="87">
        <f>MG$8/Wochen!$AZ$37*Wochen!$AZ45</f>
        <v>133.64436811689018</v>
      </c>
      <c r="MH58" s="87">
        <f>MH$8/Wochen!$AZ$37*Wochen!$AZ45</f>
        <v>141.6476392977865</v>
      </c>
      <c r="MI58" s="87">
        <f>MI$8/Wochen!$AZ$37*Wochen!$AZ45</f>
        <v>128.82188420019628</v>
      </c>
      <c r="MJ58" s="87">
        <f>MJ$8/Wochen!$AZ$37*Wochen!$AZ45</f>
        <v>133.1313379129866</v>
      </c>
      <c r="MK58" s="87">
        <f>MK$8/Wochen!$BA$37*Wochen!$BA45</f>
        <v>128.60892827286409</v>
      </c>
      <c r="ML58" s="87">
        <f>ML$8/Wochen!$BA$37*Wochen!$BA45</f>
        <v>133.70840996488883</v>
      </c>
      <c r="MM58" s="87">
        <f>MM$8/Wochen!$BA$37*Wochen!$BA45</f>
        <v>133.14746697876609</v>
      </c>
      <c r="MN58" s="87">
        <f>MN$8/Wochen!$BA$37*Wochen!$BA45</f>
        <v>131.92359137268016</v>
      </c>
      <c r="MO58" s="87">
        <f>MO$8/Wochen!$BA$37*Wochen!$BA45</f>
        <v>132.53552917572313</v>
      </c>
      <c r="MP58" s="87">
        <f>MP$8/Wochen!$BA$37*Wochen!$BA45</f>
        <v>127.89500083598061</v>
      </c>
      <c r="MQ58" s="87">
        <f>MQ$8/Wochen!$BA$37*Wochen!$BA45</f>
        <v>127.18107339909713</v>
      </c>
      <c r="MR58" s="87">
        <f>MR$8/Wochen!$BB$37*Wochen!$BB45</f>
        <v>138.34218009478673</v>
      </c>
      <c r="MS58" s="87">
        <f>MS$8/Wochen!$BB$37*Wochen!$BB45</f>
        <v>134.82938388625593</v>
      </c>
      <c r="MT58" s="87">
        <f>MT$8/Wochen!$BB$37*Wochen!$BB45</f>
        <v>141.75165876777251</v>
      </c>
      <c r="MU58" s="87">
        <f>MU$8/Wochen!$BB$37*Wochen!$BB45</f>
        <v>143.45639810426539</v>
      </c>
      <c r="MV58" s="87">
        <f>MV$8/Wochen!$BB$37*Wochen!$BB45</f>
        <v>146.5042654028436</v>
      </c>
      <c r="MW58" s="87">
        <f>MW$8/Wochen!$BB$37*Wochen!$BB45</f>
        <v>144.17962085308056</v>
      </c>
      <c r="MX58" s="87">
        <f>MX$8/Wochen!$BB$37*Wochen!$BB45</f>
        <v>131.93649289099525</v>
      </c>
      <c r="MY58" s="87">
        <f>MY$8/Wochen!$BC$37*Wochen!$BC45</f>
        <v>136.59936504400133</v>
      </c>
      <c r="MZ58" s="87">
        <f>MZ$8/Wochen!$BC$37*Wochen!$BC45</f>
        <v>127.485797036872</v>
      </c>
      <c r="NA58" s="87">
        <f>NA$8/Wochen!$BC$37*Wochen!$BC45</f>
        <v>132.12069733764065</v>
      </c>
      <c r="NB58" s="87">
        <f>NB$8/Wochen!$BC$37*Wochen!$BC45</f>
        <v>136.23482232371617</v>
      </c>
      <c r="NC58" s="87">
        <f>NC$8/Wochen!$BC$37*Wochen!$BC45</f>
        <v>140.8176450930155</v>
      </c>
      <c r="ND58" s="87">
        <f>ND$8/Wochen!$BC$37*Wochen!$BC45</f>
        <v>133.9954884705358</v>
      </c>
      <c r="NE58" s="87">
        <f>NE$8/Wochen!$BC$37*Wochen!$BC45</f>
        <v>127.74618469421856</v>
      </c>
      <c r="NF58" s="87">
        <f>NF$8/Wochen!$D$21*Wochen!$D29</f>
        <v>136.77560740661457</v>
      </c>
      <c r="NG58" s="87">
        <f>NG$8/Wochen!$D$21*Wochen!$D29</f>
        <v>139.95766884298405</v>
      </c>
      <c r="NH58" s="87">
        <f>NH$8/Wochen!$D$21*Wochen!$D29</f>
        <v>140.11677191480254</v>
      </c>
      <c r="NI58" s="87">
        <f>NI$8/Wochen!$D$21*Wochen!$D29</f>
        <v>138.41967248207214</v>
      </c>
      <c r="NJ58" s="87">
        <f t="shared" si="568"/>
        <v>49571.775607406678</v>
      </c>
      <c r="NK58" s="87">
        <f>SUM(Wochen!D45:BD45)</f>
        <v>49435</v>
      </c>
      <c r="NL58" s="87">
        <f>SUM(Wochen!D45:BC45)</f>
        <v>49435</v>
      </c>
      <c r="NM58" s="87">
        <f t="shared" si="573"/>
        <v>49435.000000000065</v>
      </c>
      <c r="NN58" s="87">
        <f t="shared" si="569"/>
        <v>6.5483618527650833E-11</v>
      </c>
    </row>
    <row r="59" spans="1:378">
      <c r="A59" s="28" t="str">
        <f>Wochen!C46</f>
        <v>65-70</v>
      </c>
      <c r="B59" s="87">
        <f t="shared" si="570"/>
        <v>175.95378511687753</v>
      </c>
      <c r="C59" s="87">
        <f t="shared" si="571"/>
        <v>185.67574522839377</v>
      </c>
      <c r="D59" s="87">
        <f t="shared" si="572"/>
        <v>188.82511258846236</v>
      </c>
      <c r="E59" s="87">
        <f>E$8/Wochen!$D$37*Wochen!$D46</f>
        <v>177.74015096680799</v>
      </c>
      <c r="F59" s="87">
        <f>F$8/Wochen!$D$37*Wochen!$D46</f>
        <v>184.07610381553098</v>
      </c>
      <c r="G59" s="87">
        <f>G$8/Wochen!$D$37*Wochen!$D46</f>
        <v>191.41247027194706</v>
      </c>
      <c r="H59" s="87">
        <f>H$8/Wochen!$D$37*Wochen!$D46</f>
        <v>191.07899906938269</v>
      </c>
      <c r="I59" s="87">
        <f>I$8/Wochen!$D$37*Wochen!$D46</f>
        <v>191.74594147451143</v>
      </c>
      <c r="J59" s="87">
        <f>J$8/Wochen!$D$37*Wochen!$D46</f>
        <v>184.27618653706961</v>
      </c>
      <c r="K59" s="87">
        <f>K$8/Wochen!$D$37*Wochen!$D46</f>
        <v>169.67014786475031</v>
      </c>
      <c r="L59" s="87">
        <f>L$8/Wochen!$E$37*Wochen!$E46</f>
        <v>177.92775705913692</v>
      </c>
      <c r="M59" s="87">
        <f>M$8/Wochen!$E$37*Wochen!$E46</f>
        <v>173.24368673415023</v>
      </c>
      <c r="N59" s="87">
        <f>N$8/Wochen!$E$37*Wochen!$E46</f>
        <v>187.69738945125201</v>
      </c>
      <c r="O59" s="87">
        <f>O$8/Wochen!$E$37*Wochen!$E46</f>
        <v>181.00586041555675</v>
      </c>
      <c r="P59" s="87">
        <f>P$8/Wochen!$E$37*Wochen!$E46</f>
        <v>182.74565796483751</v>
      </c>
      <c r="Q59" s="87">
        <f>Q$8/Wochen!$E$37*Wochen!$E46</f>
        <v>179.26606286627597</v>
      </c>
      <c r="R59" s="87">
        <f>R$8/Wochen!$E$37*Wochen!$E46</f>
        <v>174.11358550879064</v>
      </c>
      <c r="S59" s="87">
        <f>S$8/Wochen!$F$37*Wochen!$F46</f>
        <v>188.46104133006725</v>
      </c>
      <c r="T59" s="87">
        <f>T$8/Wochen!$F$37*Wochen!$F46</f>
        <v>194.96205764319592</v>
      </c>
      <c r="U59" s="87">
        <f>U$8/Wochen!$F$37*Wochen!$F46</f>
        <v>186.88711106478343</v>
      </c>
      <c r="V59" s="87">
        <f>V$8/Wochen!$F$37*Wochen!$F46</f>
        <v>193.73028613123466</v>
      </c>
      <c r="W59" s="87">
        <f>W$8/Wochen!$F$37*Wochen!$F46</f>
        <v>191.81419711262836</v>
      </c>
      <c r="X59" s="87">
        <f>X$8/Wochen!$F$37*Wochen!$F46</f>
        <v>181.00198050763538</v>
      </c>
      <c r="Y59" s="87">
        <f>Y$8/Wochen!$F$37*Wochen!$F46</f>
        <v>176.143326210455</v>
      </c>
      <c r="Z59" s="87">
        <f>Z$8/Wochen!$G$37*Wochen!$G46</f>
        <v>182.17265661676493</v>
      </c>
      <c r="AA59" s="87">
        <f>AA$8/Wochen!$G$37*Wochen!$G46</f>
        <v>182.04079077773721</v>
      </c>
      <c r="AB59" s="87">
        <f>AB$8/Wochen!$G$37*Wochen!$G46</f>
        <v>185.66710135099891</v>
      </c>
      <c r="AC59" s="87">
        <f>AC$8/Wochen!$G$37*Wochen!$G46</f>
        <v>184.34844296072194</v>
      </c>
      <c r="AD59" s="87">
        <f>AD$8/Wochen!$G$37*Wochen!$G46</f>
        <v>184.87590631683273</v>
      </c>
      <c r="AE59" s="87">
        <f>AE$8/Wochen!$G$37*Wochen!$G46</f>
        <v>174.06290751656147</v>
      </c>
      <c r="AF59" s="87">
        <f>AF$8/Wochen!$G$37*Wochen!$G46</f>
        <v>170.83219446038285</v>
      </c>
      <c r="AG59" s="87">
        <f>AG$8/Wochen!$H$37*Wochen!$H46</f>
        <v>191.07935371714899</v>
      </c>
      <c r="AH59" s="87">
        <f>AH$8/Wochen!$H$37*Wochen!$H46</f>
        <v>179.93250843644546</v>
      </c>
      <c r="AI59" s="87">
        <f>AI$8/Wochen!$H$37*Wochen!$H46</f>
        <v>189.82615809387465</v>
      </c>
      <c r="AJ59" s="87">
        <f>AJ$8/Wochen!$H$37*Wochen!$H46</f>
        <v>186.39635954596585</v>
      </c>
      <c r="AK59" s="87">
        <f>AK$8/Wochen!$H$37*Wochen!$H46</f>
        <v>185.40699458022291</v>
      </c>
      <c r="AL59" s="87">
        <f>AL$8/Wochen!$H$37*Wochen!$H46</f>
        <v>182.30698435422843</v>
      </c>
      <c r="AM59" s="87">
        <f>AM$8/Wochen!$H$37*Wochen!$H46</f>
        <v>175.0516412721137</v>
      </c>
      <c r="AN59" s="87">
        <f>AN$8/Wochen!$I$37*Wochen!$I46</f>
        <v>182.49800856317836</v>
      </c>
      <c r="AO59" s="87">
        <f>AO$8/Wochen!$I$37*Wochen!$I46</f>
        <v>179.21497560489894</v>
      </c>
      <c r="AP59" s="87">
        <f>AP$8/Wochen!$I$37*Wochen!$I46</f>
        <v>192.02524146171461</v>
      </c>
      <c r="AQ59" s="87">
        <f>AQ$8/Wochen!$I$37*Wochen!$I46</f>
        <v>185.8454147167181</v>
      </c>
      <c r="AR59" s="87">
        <f>AR$8/Wochen!$I$37*Wochen!$I46</f>
        <v>184.81544359255201</v>
      </c>
      <c r="AS59" s="87">
        <f>AS$8/Wochen!$I$37*Wochen!$I46</f>
        <v>184.87981678781239</v>
      </c>
      <c r="AT59" s="87">
        <f>AT$8/Wochen!$I$37*Wochen!$I46</f>
        <v>183.72109927312556</v>
      </c>
      <c r="AU59" s="87">
        <f>AU$8/Wochen!$J$37*Wochen!$J46</f>
        <v>202.08487814058529</v>
      </c>
      <c r="AV59" s="87">
        <f>AV$8/Wochen!$J$37*Wochen!$J46</f>
        <v>204.03058247859224</v>
      </c>
      <c r="AW59" s="87">
        <f>AW$8/Wochen!$J$37*Wochen!$J46</f>
        <v>198.93149524795334</v>
      </c>
      <c r="AX59" s="87">
        <f>AX$8/Wochen!$J$37*Wochen!$J46</f>
        <v>203.35964994824505</v>
      </c>
      <c r="AY59" s="87">
        <f>AY$8/Wochen!$J$37*Wochen!$J46</f>
        <v>208.32455067281452</v>
      </c>
      <c r="AZ59" s="87">
        <f>AZ$8/Wochen!$J$37*Wochen!$J46</f>
        <v>201.27975910416865</v>
      </c>
      <c r="BA59" s="87">
        <f>BA$8/Wochen!$J$37*Wochen!$J46</f>
        <v>207.98908440764092</v>
      </c>
      <c r="BB59" s="87">
        <f>BB$8/Wochen!$K$37*Wochen!$K46</f>
        <v>209.64256378888501</v>
      </c>
      <c r="BC59" s="87">
        <f>BC$8/Wochen!$K$37*Wochen!$K46</f>
        <v>212.00030583711987</v>
      </c>
      <c r="BD59" s="87">
        <f>BD$8/Wochen!$K$37*Wochen!$K46</f>
        <v>215.07846906675988</v>
      </c>
      <c r="BE59" s="87">
        <f>BE$8/Wochen!$K$37*Wochen!$K46</f>
        <v>215.53691890947221</v>
      </c>
      <c r="BF59" s="87">
        <f>BF$8/Wochen!$K$37*Wochen!$K46</f>
        <v>221.23479552603982</v>
      </c>
      <c r="BG59" s="87">
        <f>BG$8/Wochen!$K$37*Wochen!$K46</f>
        <v>214.096076546662</v>
      </c>
      <c r="BH59" s="87">
        <f>BH$8/Wochen!$K$37*Wochen!$K46</f>
        <v>211.41087032506118</v>
      </c>
      <c r="BI59" s="87">
        <f>BI$8/Wochen!$L$37*Wochen!$L46</f>
        <v>219.32014881535147</v>
      </c>
      <c r="BJ59" s="87">
        <f>BJ$8/Wochen!$L$37*Wochen!$L46</f>
        <v>220.0814568239671</v>
      </c>
      <c r="BK59" s="87">
        <f>BK$8/Wochen!$L$37*Wochen!$L46</f>
        <v>227.75797924417469</v>
      </c>
      <c r="BL59" s="87"/>
      <c r="BM59" s="87">
        <f>BM$8/Wochen!$L$37*Wochen!$L46</f>
        <v>235.56138633248483</v>
      </c>
      <c r="BN59" s="87">
        <f>BN$8/Wochen!$L$37*Wochen!$L46</f>
        <v>234.92696299197178</v>
      </c>
      <c r="BO59" s="87">
        <f>BO$8/Wochen!$L$37*Wochen!$L46</f>
        <v>245.07773644018016</v>
      </c>
      <c r="BP59" s="87">
        <f>BP$8/Wochen!$L$37*Wochen!$L46</f>
        <v>237.27432935186999</v>
      </c>
      <c r="BQ59" s="87">
        <f>BQ$8/Wochen!$M$37*Wochen!$M46</f>
        <v>253.89057773462301</v>
      </c>
      <c r="BR59" s="87">
        <f>BR$8/Wochen!$M$37*Wochen!$M46</f>
        <v>250.59749038353809</v>
      </c>
      <c r="BS59" s="87">
        <f>BS$8/Wochen!$M$37*Wochen!$M46</f>
        <v>250.59749038353809</v>
      </c>
      <c r="BT59" s="87">
        <f>BT$8/Wochen!$M$37*Wochen!$M46</f>
        <v>240.33080628897935</v>
      </c>
      <c r="BU59" s="87">
        <f>BU$8/Wochen!$M$37*Wochen!$M46</f>
        <v>250.27463868245135</v>
      </c>
      <c r="BV59" s="87">
        <f>BV$8/Wochen!$M$37*Wochen!$M46</f>
        <v>242.07420547484779</v>
      </c>
      <c r="BW59" s="87">
        <f>BW$8/Wochen!$M$37*Wochen!$M46</f>
        <v>241.23479105202225</v>
      </c>
      <c r="BX59" s="87">
        <f>BX$8/Wochen!$N$37*Wochen!$N46</f>
        <v>238.86557309821615</v>
      </c>
      <c r="BY59" s="87">
        <f>BY$8/Wochen!$N$37*Wochen!$N46</f>
        <v>228.90485954480212</v>
      </c>
      <c r="BZ59" s="87">
        <f>BZ$8/Wochen!$N$37*Wochen!$N46</f>
        <v>224.88226368669265</v>
      </c>
      <c r="CA59" s="87">
        <f>CA$8/Wochen!$N$37*Wochen!$N46</f>
        <v>223.09444330531065</v>
      </c>
      <c r="CB59" s="87">
        <f>CB$8/Wochen!$N$37*Wochen!$N46</f>
        <v>225.00996514250562</v>
      </c>
      <c r="CC59" s="87">
        <f>CC$8/Wochen!$N$37*Wochen!$N46</f>
        <v>210.38814845191717</v>
      </c>
      <c r="CD59" s="87">
        <f>CD$8/Wochen!$N$37*Wochen!$N46</f>
        <v>205.85474677055569</v>
      </c>
      <c r="CE59" s="87">
        <f>CE$8/Wochen!$O$37*Wochen!$O46</f>
        <v>217.50867102779119</v>
      </c>
      <c r="CF59" s="87">
        <f>CF$8/Wochen!$O$37*Wochen!$O46</f>
        <v>217.77191904113798</v>
      </c>
      <c r="CG59" s="87">
        <f>CG$8/Wochen!$O$37*Wochen!$O46</f>
        <v>218.49585107784168</v>
      </c>
      <c r="CH59" s="87">
        <f>CH$8/Wochen!$O$37*Wochen!$O46</f>
        <v>215.13943890767004</v>
      </c>
      <c r="CI59" s="87">
        <f>CI$8/Wochen!$O$37*Wochen!$O46</f>
        <v>222.97106730473726</v>
      </c>
      <c r="CJ59" s="87">
        <f>CJ$8/Wochen!$O$37*Wochen!$O46</f>
        <v>213.82319884093604</v>
      </c>
      <c r="CK59" s="87">
        <f>CK$8/Wochen!$O$37*Wochen!$O46</f>
        <v>193.28985379988583</v>
      </c>
      <c r="CL59" s="87">
        <f>CL$8/Wochen!$P$37*Wochen!$P46</f>
        <v>200.01578494212188</v>
      </c>
      <c r="CM59" s="87">
        <f>CM$8/Wochen!$P$37*Wochen!$P46</f>
        <v>198.26580885870086</v>
      </c>
      <c r="CN59" s="87">
        <f>CN$8/Wochen!$P$37*Wochen!$P46</f>
        <v>206.88606141777481</v>
      </c>
      <c r="CO59" s="87">
        <f>CO$8/Wochen!$P$37*Wochen!$P46</f>
        <v>193.79364775662489</v>
      </c>
      <c r="CP59" s="87">
        <f>CP$8/Wochen!$P$37*Wochen!$P46</f>
        <v>188.09002200325264</v>
      </c>
      <c r="CQ59" s="87">
        <f>CQ$8/Wochen!$P$37*Wochen!$P46</f>
        <v>189.06223093848655</v>
      </c>
      <c r="CR59" s="87">
        <f>CR$8/Wochen!$P$37*Wochen!$P46</f>
        <v>178.88644408303838</v>
      </c>
      <c r="CS59" s="87">
        <f>CS$8/Wochen!$Q$37*Wochen!$Q46</f>
        <v>184.50244535382771</v>
      </c>
      <c r="CT59" s="87">
        <f>CT$8/Wochen!$Q$37*Wochen!$Q46</f>
        <v>200.75257011677814</v>
      </c>
      <c r="CU59" s="87">
        <f>CU$8/Wochen!$Q$37*Wochen!$Q46</f>
        <v>200.41820540972154</v>
      </c>
      <c r="CV59" s="87">
        <f>CV$8/Wochen!$Q$37*Wochen!$Q46</f>
        <v>194.53338656552552</v>
      </c>
      <c r="CW59" s="87">
        <f>CW$8/Wochen!$Q$37*Wochen!$Q46</f>
        <v>186.17426888911069</v>
      </c>
      <c r="CX59" s="87">
        <f>CX$8/Wochen!$Q$37*Wochen!$Q46</f>
        <v>186.37488771334466</v>
      </c>
      <c r="CY59" s="87">
        <f>CY$8/Wochen!$Q$37*Wochen!$Q46</f>
        <v>187.24423595169179</v>
      </c>
      <c r="CZ59" s="87">
        <f>CZ$8/Wochen!$R$37*Wochen!$R46</f>
        <v>191.63422906339682</v>
      </c>
      <c r="DA59" s="87">
        <f>DA$8/Wochen!$R$37*Wochen!$R46</f>
        <v>198.99953039394731</v>
      </c>
      <c r="DB59" s="87">
        <f>DB$8/Wochen!$R$37*Wochen!$R46</f>
        <v>189.58831202713279</v>
      </c>
      <c r="DC59" s="87">
        <f>DC$8/Wochen!$R$37*Wochen!$R46</f>
        <v>190.88405948343333</v>
      </c>
      <c r="DD59" s="87">
        <f>DD$8/Wochen!$R$37*Wochen!$R46</f>
        <v>186.58763370727888</v>
      </c>
      <c r="DE59" s="87">
        <f>DE$8/Wochen!$R$37*Wochen!$R46</f>
        <v>175.8124706496217</v>
      </c>
      <c r="DF59" s="87">
        <f>DF$8/Wochen!$R$37*Wochen!$R46</f>
        <v>173.49376467518914</v>
      </c>
      <c r="DG59" s="87">
        <f>DG$8/Wochen!$S$37*Wochen!$S46</f>
        <v>182.94797687861274</v>
      </c>
      <c r="DH59" s="87">
        <f>DH$8/Wochen!$S$37*Wochen!$S46</f>
        <v>184.63672743441529</v>
      </c>
      <c r="DI59" s="87">
        <f>DI$8/Wochen!$S$37*Wochen!$S46</f>
        <v>178.86682970208983</v>
      </c>
      <c r="DJ59" s="87">
        <f>DJ$8/Wochen!$S$37*Wochen!$S46</f>
        <v>179.2186527345487</v>
      </c>
      <c r="DK59" s="87">
        <f>DK$8/Wochen!$S$37*Wochen!$S46</f>
        <v>189.70297910182302</v>
      </c>
      <c r="DL59" s="87">
        <f>DL$8/Wochen!$S$37*Wochen!$S46</f>
        <v>174.43385949310803</v>
      </c>
      <c r="DM59" s="87">
        <f>DM$8/Wochen!$S$37*Wochen!$S46</f>
        <v>176.1929746554024</v>
      </c>
      <c r="DN59" s="87">
        <f>DN$8/Wochen!$T$37*Wochen!$T46</f>
        <v>178.4103434154332</v>
      </c>
      <c r="DO59" s="87">
        <f>DO$8/Wochen!$T$37*Wochen!$T46</f>
        <v>178.26829696366934</v>
      </c>
      <c r="DP59" s="87">
        <f>DP$8/Wochen!$T$37*Wochen!$T46</f>
        <v>178.12625051190545</v>
      </c>
      <c r="DQ59" s="87">
        <f>DQ$8/Wochen!$T$37*Wochen!$T46</f>
        <v>168.25402211431577</v>
      </c>
      <c r="DR59" s="87">
        <f>DR$8/Wochen!$T$37*Wochen!$T46</f>
        <v>169.03527759901715</v>
      </c>
      <c r="DS59" s="87">
        <f>DS$8/Wochen!$T$37*Wochen!$T46</f>
        <v>176.56373954250279</v>
      </c>
      <c r="DT59" s="87">
        <f>DT$8/Wochen!$T$37*Wochen!$T46</f>
        <v>165.34206985315626</v>
      </c>
      <c r="DU59" s="87">
        <f>DU$8/Wochen!$U$37*Wochen!$U46</f>
        <v>173.29727797962951</v>
      </c>
      <c r="DV59" s="87">
        <f>DV$8/Wochen!$U$37*Wochen!$U46</f>
        <v>171.07105843111563</v>
      </c>
      <c r="DW59" s="87">
        <f>DW$8/Wochen!$U$37*Wochen!$U46</f>
        <v>166.89689677765205</v>
      </c>
      <c r="DX59" s="87">
        <f>DX$8/Wochen!$U$37*Wochen!$U46</f>
        <v>166.4099112514146</v>
      </c>
      <c r="DY59" s="87">
        <f>DY$8/Wochen!$U$37*Wochen!$U46</f>
        <v>166.75775805586991</v>
      </c>
      <c r="DZ59" s="87">
        <f>DZ$8/Wochen!$U$37*Wochen!$U46</f>
        <v>170.72321162666032</v>
      </c>
      <c r="EA59" s="87">
        <f>EA$8/Wochen!$U$37*Wochen!$U46</f>
        <v>152.84388587765801</v>
      </c>
      <c r="EB59" s="87">
        <f>EB$8/Wochen!$V$37*Wochen!$V46</f>
        <v>170.26831533728085</v>
      </c>
      <c r="EC59" s="87">
        <f>EC$8/Wochen!$V$37*Wochen!$V46</f>
        <v>180.95402298850576</v>
      </c>
      <c r="ED59" s="87">
        <f>ED$8/Wochen!$V$37*Wochen!$V46</f>
        <v>186.01567398119121</v>
      </c>
      <c r="EE59" s="87">
        <f>EE$8/Wochen!$V$37*Wochen!$V46</f>
        <v>173.36154649947756</v>
      </c>
      <c r="EF59" s="87">
        <f>EF$8/Wochen!$V$37*Wochen!$V46</f>
        <v>167.80779054916985</v>
      </c>
      <c r="EG59" s="87">
        <f>EG$8/Wochen!$V$37*Wochen!$V46</f>
        <v>169.14350400557299</v>
      </c>
      <c r="EH59" s="87">
        <f>EH$8/Wochen!$V$37*Wochen!$V46</f>
        <v>163.44914663880184</v>
      </c>
      <c r="EI59" s="87">
        <f>EI$8/Wochen!$W$37*Wochen!$W46</f>
        <v>181.31562348374575</v>
      </c>
      <c r="EJ59" s="87">
        <f>EJ$8/Wochen!$W$37*Wochen!$W46</f>
        <v>181.31562348374575</v>
      </c>
      <c r="EK59" s="87">
        <f>EK$8/Wochen!$W$37*Wochen!$W46</f>
        <v>171.2384764677341</v>
      </c>
      <c r="EL59" s="87">
        <f>EL$8/Wochen!$W$37*Wochen!$W46</f>
        <v>172.47986414361958</v>
      </c>
      <c r="EM59" s="87">
        <f>EM$8/Wochen!$W$37*Wochen!$W46</f>
        <v>165.90781174187288</v>
      </c>
      <c r="EN59" s="87">
        <f>EN$8/Wochen!$W$37*Wochen!$W46</f>
        <v>172.55288694808345</v>
      </c>
      <c r="EO59" s="87">
        <f>EO$8/Wochen!$W$37*Wochen!$W46</f>
        <v>159.18971373119845</v>
      </c>
      <c r="EP59" s="87">
        <f>EP$8/Wochen!$X$37*Wochen!$X46</f>
        <v>158.71131835523525</v>
      </c>
      <c r="EQ59" s="87">
        <f>EQ$8/Wochen!$X$37*Wochen!$X46</f>
        <v>172.22794162175256</v>
      </c>
      <c r="ER59" s="87">
        <f>ER$8/Wochen!$X$37*Wochen!$X46</f>
        <v>178.91358323744927</v>
      </c>
      <c r="ES59" s="87">
        <f>ES$8/Wochen!$X$37*Wochen!$X46</f>
        <v>170.48386120026646</v>
      </c>
      <c r="ET59" s="87">
        <f>ET$8/Wochen!$X$37*Wochen!$X46</f>
        <v>180.07630351844</v>
      </c>
      <c r="EU59" s="87">
        <f>EU$8/Wochen!$X$37*Wochen!$X46</f>
        <v>171.57391146369525</v>
      </c>
      <c r="EV59" s="87">
        <f>EV$8/Wochen!$X$37*Wochen!$X46</f>
        <v>168.01308060316114</v>
      </c>
      <c r="EW59" s="87">
        <f>EW$8/Wochen!$Y$37*Wochen!$Y46</f>
        <v>176.1960795821351</v>
      </c>
      <c r="EX59" s="87">
        <f>EX$8/Wochen!$Y$37*Wochen!$Y46</f>
        <v>177.76864839485884</v>
      </c>
      <c r="EY59" s="87">
        <f>EY$8/Wochen!$Y$37*Wochen!$Y46</f>
        <v>174.14490286988675</v>
      </c>
      <c r="EZ59" s="87">
        <f>EZ$8/Wochen!$Y$37*Wochen!$Y46</f>
        <v>164.02576442279477</v>
      </c>
      <c r="FA59" s="87">
        <f>FA$8/Wochen!$Y$37*Wochen!$Y46</f>
        <v>167.64950994776689</v>
      </c>
      <c r="FB59" s="87">
        <f>FB$8/Wochen!$Y$37*Wochen!$Y46</f>
        <v>156.98339104407538</v>
      </c>
      <c r="FC59" s="87">
        <f>FC$8/Wochen!$Y$37*Wochen!$Y46</f>
        <v>148.23170373848228</v>
      </c>
      <c r="FD59" s="87">
        <f>FD$8/Wochen!$Z$37*Wochen!$Z46</f>
        <v>166.47337561325836</v>
      </c>
      <c r="FE59" s="87">
        <f>FE$8/Wochen!$Z$37*Wochen!$Z46</f>
        <v>171.77282517649877</v>
      </c>
      <c r="FF59" s="87">
        <f>FF$8/Wochen!$Z$37*Wochen!$Z46</f>
        <v>166.61469426827807</v>
      </c>
      <c r="FG59" s="87">
        <f>FG$8/Wochen!$Z$37*Wochen!$Z46</f>
        <v>169.65304535120259</v>
      </c>
      <c r="FH59" s="87">
        <f>FH$8/Wochen!$Z$37*Wochen!$Z46</f>
        <v>175.30579155199231</v>
      </c>
      <c r="FI59" s="87">
        <f>FI$8/Wochen!$Z$37*Wochen!$Z46</f>
        <v>167.67458418092619</v>
      </c>
      <c r="FJ59" s="87">
        <f>FJ$8/Wochen!$Z$37*Wochen!$Z46</f>
        <v>163.50568385784374</v>
      </c>
      <c r="FK59" s="87">
        <f>FK$8/Wochen!$AA$37*Wochen!$AA46</f>
        <v>163.4182389937107</v>
      </c>
      <c r="FL59" s="87">
        <f>FL$8/Wochen!$AA$37*Wochen!$AA46</f>
        <v>154.88409703504041</v>
      </c>
      <c r="FM59" s="87">
        <f>FM$8/Wochen!$AA$37*Wochen!$AA46</f>
        <v>153.61455525606468</v>
      </c>
      <c r="FN59" s="87">
        <f>FN$8/Wochen!$AA$37*Wochen!$AA46</f>
        <v>156.01257861635222</v>
      </c>
      <c r="FO59" s="87">
        <f>FO$8/Wochen!$AA$37*Wochen!$AA46</f>
        <v>159.75067385444746</v>
      </c>
      <c r="FP59" s="87">
        <f>FP$8/Wochen!$AA$37*Wochen!$AA46</f>
        <v>162.71293800539084</v>
      </c>
      <c r="FQ59" s="87">
        <f>FQ$8/Wochen!$AA$37*Wochen!$AA46</f>
        <v>148.6069182389937</v>
      </c>
      <c r="FR59" s="87">
        <f>FR$8/Wochen!$AB$37*Wochen!$AB46</f>
        <v>157.38692166887583</v>
      </c>
      <c r="FS59" s="87">
        <f>FS$8/Wochen!$AB$37*Wochen!$AB46</f>
        <v>161.54143785899134</v>
      </c>
      <c r="FT59" s="87">
        <f>FT$8/Wochen!$AB$37*Wochen!$AB46</f>
        <v>162.58006690652022</v>
      </c>
      <c r="FU59" s="87">
        <f>FU$8/Wochen!$AB$37*Wochen!$AB46</f>
        <v>166.87306696963958</v>
      </c>
      <c r="FV59" s="87">
        <f>FV$8/Wochen!$AB$37*Wochen!$AB46</f>
        <v>151.709082875718</v>
      </c>
      <c r="FW59" s="87">
        <f>FW$8/Wochen!$AB$37*Wochen!$AB46</f>
        <v>146.65442151107743</v>
      </c>
      <c r="FX59" s="87">
        <f>FX$8/Wochen!$AB$37*Wochen!$AB46</f>
        <v>150.25500220917758</v>
      </c>
      <c r="FY59" s="87">
        <f>FY$8/Wochen!$AC$37*Wochen!$AC46</f>
        <v>161.65399239543726</v>
      </c>
      <c r="FZ59" s="87">
        <f>FZ$8/Wochen!$AC$37*Wochen!$AC46</f>
        <v>164.23320659062105</v>
      </c>
      <c r="GA59" s="87">
        <f>GA$8/Wochen!$AC$37*Wochen!$AC46</f>
        <v>158.72623574144487</v>
      </c>
      <c r="GB59" s="87">
        <f>GB$8/Wochen!$AC$37*Wochen!$AC46</f>
        <v>170.22813688212929</v>
      </c>
      <c r="GC59" s="87">
        <f>GC$8/Wochen!$AC$37*Wochen!$AC46</f>
        <v>172.87705956907479</v>
      </c>
      <c r="GD59" s="87">
        <f>GD$8/Wochen!$AC$37*Wochen!$AC46</f>
        <v>167.23067173637514</v>
      </c>
      <c r="GE59" s="87">
        <f>GE$8/Wochen!$AC$37*Wochen!$AC46</f>
        <v>160.0506970849176</v>
      </c>
      <c r="GF59" s="87">
        <f>GF$8/Wochen!$AD$37*Wochen!$AD46</f>
        <v>152.06870412706053</v>
      </c>
      <c r="GG59" s="87">
        <f>GG$8/Wochen!$AD$37*Wochen!$AD46</f>
        <v>166.25905426543136</v>
      </c>
      <c r="GH59" s="87">
        <f>GH$8/Wochen!$AD$37*Wochen!$AD46</f>
        <v>165.30393454457948</v>
      </c>
      <c r="GI59" s="87">
        <f>GI$8/Wochen!$AD$37*Wochen!$AD46</f>
        <v>175.67380579954278</v>
      </c>
      <c r="GJ59" s="87">
        <f>GJ$8/Wochen!$AD$37*Wochen!$AD46</f>
        <v>165.64504873059798</v>
      </c>
      <c r="GK59" s="87">
        <f>GK$8/Wochen!$AD$37*Wochen!$AD46</f>
        <v>154.11538924317171</v>
      </c>
      <c r="GL59" s="87">
        <f>GL$8/Wochen!$AD$37*Wochen!$AD46</f>
        <v>154.93406328961618</v>
      </c>
      <c r="GM59" s="87">
        <f>GM$8/Wochen!$AE$37*Wochen!$AE46</f>
        <v>181.50124455507157</v>
      </c>
      <c r="GN59" s="87">
        <f>GN$8/Wochen!$AE$37*Wochen!$AE46</f>
        <v>176.62258867454884</v>
      </c>
      <c r="GO59" s="87">
        <f>GO$8/Wochen!$AE$37*Wochen!$AE46</f>
        <v>173.03982576228998</v>
      </c>
      <c r="GP59" s="87">
        <f>GP$8/Wochen!$AE$37*Wochen!$AE46</f>
        <v>183.25451151213443</v>
      </c>
      <c r="GQ59" s="87">
        <f>GQ$8/Wochen!$AE$37*Wochen!$AE46</f>
        <v>175.47915370255134</v>
      </c>
      <c r="GR59" s="87">
        <f>GR$8/Wochen!$AE$37*Wochen!$AE46</f>
        <v>167.09396390790292</v>
      </c>
      <c r="GS59" s="87">
        <f>GS$8/Wochen!$AE$37*Wochen!$AE46</f>
        <v>168.00871188550093</v>
      </c>
      <c r="GT59" s="87">
        <f>GT$8/Wochen!$AF$37*Wochen!$AF46</f>
        <v>182.77691294455755</v>
      </c>
      <c r="GU59" s="87">
        <f>GU$8/Wochen!$AF$37*Wochen!$AF46</f>
        <v>185.38588193030773</v>
      </c>
      <c r="GV59" s="87">
        <f>GV$8/Wochen!$AF$37*Wochen!$AF46</f>
        <v>175.02454795832833</v>
      </c>
      <c r="GW59" s="87">
        <f>GW$8/Wochen!$AF$37*Wochen!$AF46</f>
        <v>174.57729613219973</v>
      </c>
      <c r="GX59" s="87">
        <f>GX$8/Wochen!$AF$37*Wochen!$AF46</f>
        <v>182.85145491557898</v>
      </c>
      <c r="GY59" s="87">
        <f>GY$8/Wochen!$AF$37*Wochen!$AF46</f>
        <v>175.32271584241408</v>
      </c>
      <c r="GZ59" s="87">
        <f>GZ$8/Wochen!$AF$37*Wochen!$AF46</f>
        <v>169.06119027661359</v>
      </c>
      <c r="HA59" s="87">
        <f>HA$8/Wochen!$AG$37*Wochen!$AG46</f>
        <v>162.64580152671755</v>
      </c>
      <c r="HB59" s="87">
        <f>HB$8/Wochen!$AG$37*Wochen!$AG46</f>
        <v>158.0770992366412</v>
      </c>
      <c r="HC59" s="87">
        <f>HC$8/Wochen!$AG$37*Wochen!$AG46</f>
        <v>164.7996183206107</v>
      </c>
      <c r="HD59" s="87">
        <f>HD$8/Wochen!$AG$37*Wochen!$AG46</f>
        <v>174.52442748091602</v>
      </c>
      <c r="HE59" s="87">
        <f>HE$8/Wochen!$AG$37*Wochen!$AG46</f>
        <v>185.35877862595422</v>
      </c>
      <c r="HF59" s="87">
        <f>HF$8/Wochen!$AG$37*Wochen!$AG46</f>
        <v>188.29580152671755</v>
      </c>
      <c r="HG59" s="87">
        <f>HG$8/Wochen!$AG$37*Wochen!$AG46</f>
        <v>163.29847328244276</v>
      </c>
      <c r="HH59" s="87">
        <f>HH$8/Wochen!$AH$37*Wochen!$AH46</f>
        <v>187.55431741200726</v>
      </c>
      <c r="HI59" s="87">
        <f>HI$8/Wochen!$AH$37*Wochen!$AH46</f>
        <v>195.31471209071719</v>
      </c>
      <c r="HJ59" s="87">
        <f>HJ$8/Wochen!$AH$37*Wochen!$AH46</f>
        <v>206.37155760640124</v>
      </c>
      <c r="HK59" s="87">
        <f>HK$8/Wochen!$AH$37*Wochen!$AH46</f>
        <v>197.51234598203328</v>
      </c>
      <c r="HL59" s="87">
        <f>HL$8/Wochen!$AH$37*Wochen!$AH46</f>
        <v>209.66800844337538</v>
      </c>
      <c r="HM59" s="87">
        <f>HM$8/Wochen!$AH$37*Wochen!$AH46</f>
        <v>212.27769868931324</v>
      </c>
      <c r="HN59" s="87">
        <f>HN$8/Wochen!$AH$37*Wochen!$AH46</f>
        <v>190.30135977615237</v>
      </c>
      <c r="HO59" s="87">
        <f>HO$8/Wochen!$AI$37*Wochen!$AI46</f>
        <v>181.79586535339322</v>
      </c>
      <c r="HP59" s="87">
        <f>HP$8/Wochen!$AI$37*Wochen!$AI46</f>
        <v>201.54410650503303</v>
      </c>
      <c r="HQ59" s="87">
        <f>HQ$8/Wochen!$AI$37*Wochen!$AI46</f>
        <v>207.56661976404374</v>
      </c>
      <c r="HR59" s="87">
        <f>HR$8/Wochen!$AI$37*Wochen!$AI46</f>
        <v>202.80463253598873</v>
      </c>
      <c r="HS59" s="87">
        <f>HS$8/Wochen!$AI$37*Wochen!$AI46</f>
        <v>181.30566078579935</v>
      </c>
      <c r="HT59" s="87">
        <f>HT$8/Wochen!$AI$37*Wochen!$AI46</f>
        <v>162.53782876934733</v>
      </c>
      <c r="HU59" s="87">
        <f>HU$8/Wochen!$AI$37*Wochen!$AI46</f>
        <v>156.44528628639463</v>
      </c>
      <c r="HV59" s="87">
        <f>HV$8/Wochen!$AJ$37*Wochen!$AJ46</f>
        <v>179.55014801657788</v>
      </c>
      <c r="HW59" s="87">
        <f>HW$8/Wochen!$AJ$37*Wochen!$AJ46</f>
        <v>172.1771462403789</v>
      </c>
      <c r="HX59" s="87">
        <f>HX$8/Wochen!$AJ$37*Wochen!$AJ46</f>
        <v>161.99538188277089</v>
      </c>
      <c r="HY59" s="87">
        <f>HY$8/Wochen!$AJ$37*Wochen!$AJ46</f>
        <v>170.84298401420958</v>
      </c>
      <c r="HZ59" s="87">
        <f>HZ$8/Wochen!$AJ$37*Wochen!$AJ46</f>
        <v>170.84298401420958</v>
      </c>
      <c r="IA59" s="87">
        <f>IA$8/Wochen!$AJ$37*Wochen!$AJ46</f>
        <v>166.62984014209593</v>
      </c>
      <c r="IB59" s="87">
        <f>IB$8/Wochen!$AJ$37*Wochen!$AJ46</f>
        <v>163.96151568975725</v>
      </c>
      <c r="IC59" s="87">
        <f>IC$8/Wochen!$AK$37*Wochen!$AK46</f>
        <v>177.41042619792921</v>
      </c>
      <c r="ID59" s="87">
        <f>ID$8/Wochen!$AK$37*Wochen!$AK46</f>
        <v>173.00764507584879</v>
      </c>
      <c r="IE59" s="87">
        <f>IE$8/Wochen!$AK$37*Wochen!$AK46</f>
        <v>178.13219359499158</v>
      </c>
      <c r="IF59" s="87">
        <f>IF$8/Wochen!$AK$37*Wochen!$AK46</f>
        <v>185.85510474355888</v>
      </c>
      <c r="IG59" s="87">
        <f>IG$8/Wochen!$AK$37*Wochen!$AK46</f>
        <v>173.94594269202986</v>
      </c>
      <c r="IH59" s="87">
        <f>IH$8/Wochen!$AK$37*Wochen!$AK46</f>
        <v>159.65494823019503</v>
      </c>
      <c r="II59" s="87">
        <f>II$8/Wochen!$AK$37*Wochen!$AK46</f>
        <v>150.99373946544668</v>
      </c>
      <c r="IJ59" s="87">
        <f>IJ$8/Wochen!$AL$37*Wochen!$AL46</f>
        <v>168.27212500000002</v>
      </c>
      <c r="IK59" s="87">
        <f>IK$8/Wochen!$AL$37*Wochen!$AL46</f>
        <v>171.1045</v>
      </c>
      <c r="IL59" s="87">
        <f>IL$8/Wochen!$AL$37*Wochen!$AL46</f>
        <v>167.836375</v>
      </c>
      <c r="IM59" s="87">
        <f>IM$8/Wochen!$AL$37*Wochen!$AL46</f>
        <v>172.8475</v>
      </c>
      <c r="IN59" s="87">
        <f>IN$8/Wochen!$AL$37*Wochen!$AL46</f>
        <v>161.95374999999999</v>
      </c>
      <c r="IO59" s="87">
        <f>IO$8/Wochen!$AL$37*Wochen!$AL46</f>
        <v>159.55712500000001</v>
      </c>
      <c r="IP59" s="87">
        <f>IP$8/Wochen!$AL$37*Wochen!$AL46</f>
        <v>160.42862500000001</v>
      </c>
      <c r="IQ59" s="87">
        <f>IQ$8/Wochen!$AM$37*Wochen!$AM46</f>
        <v>180.91519219035999</v>
      </c>
      <c r="IR59" s="87">
        <f>IR$8/Wochen!$AM$37*Wochen!$AM46</f>
        <v>177.69371568029285</v>
      </c>
      <c r="IS59" s="87">
        <f>IS$8/Wochen!$AM$37*Wochen!$AM46</f>
        <v>174.69188529591213</v>
      </c>
      <c r="IT59" s="87">
        <f>IT$8/Wochen!$AM$37*Wochen!$AM46</f>
        <v>174.17937766931055</v>
      </c>
      <c r="IU59" s="87">
        <f>IU$8/Wochen!$AM$37*Wochen!$AM46</f>
        <v>177.76693105552167</v>
      </c>
      <c r="IV59" s="87">
        <f>IV$8/Wochen!$AM$37*Wochen!$AM46</f>
        <v>157.63270286760221</v>
      </c>
      <c r="IW59" s="87">
        <f>IW$8/Wochen!$AM$37*Wochen!$AM46</f>
        <v>157.1201952410006</v>
      </c>
      <c r="IX59" s="87">
        <f>IX$8/Wochen!$AN$37*Wochen!$AN46</f>
        <v>161.84851460839678</v>
      </c>
      <c r="IY59" s="87">
        <f>IY$8/Wochen!$AN$37*Wochen!$AN46</f>
        <v>167.66683034618217</v>
      </c>
      <c r="IZ59" s="87">
        <f>IZ$8/Wochen!$AN$37*Wochen!$AN46</f>
        <v>173.76896636385956</v>
      </c>
      <c r="JA59" s="87">
        <f>JA$8/Wochen!$AN$37*Wochen!$AN46</f>
        <v>168.87306653572304</v>
      </c>
      <c r="JB59" s="87">
        <f>JB$8/Wochen!$AN$37*Wochen!$AN46</f>
        <v>171.71126933464276</v>
      </c>
      <c r="JC59" s="87">
        <f>JC$8/Wochen!$AN$37*Wochen!$AN46</f>
        <v>155.10778296096242</v>
      </c>
      <c r="JD59" s="87">
        <f>JD$8/Wochen!$AN$37*Wochen!$AN46</f>
        <v>157.02356985023326</v>
      </c>
      <c r="JE59" s="87">
        <f>JE$8/Wochen!$AO$37*Wochen!$AO46</f>
        <v>168.16053089904511</v>
      </c>
      <c r="JF59" s="87">
        <f>JF$8/Wochen!$AO$37*Wochen!$AO46</f>
        <v>177.10143534922827</v>
      </c>
      <c r="JG59" s="87">
        <f>JG$8/Wochen!$AO$37*Wochen!$AO46</f>
        <v>174.45492763197404</v>
      </c>
      <c r="JH59" s="87">
        <f>JH$8/Wochen!$AO$37*Wochen!$AO46</f>
        <v>182.6090324905411</v>
      </c>
      <c r="JI59" s="87">
        <f>JI$8/Wochen!$AO$37*Wochen!$AO46</f>
        <v>170.95009308750224</v>
      </c>
      <c r="JJ59" s="87">
        <f>JJ$8/Wochen!$AO$37*Wochen!$AO46</f>
        <v>153.99813824995496</v>
      </c>
      <c r="JK59" s="87">
        <f>JK$8/Wochen!$AO$37*Wochen!$AO46</f>
        <v>163.72584229175425</v>
      </c>
      <c r="JL59" s="87">
        <f>JL$8/Wochen!$AP$37*Wochen!$AP46</f>
        <v>166.49859102010146</v>
      </c>
      <c r="JM59" s="87">
        <f>JM$8/Wochen!$AP$37*Wochen!$AP46</f>
        <v>155.67762539921097</v>
      </c>
      <c r="JN59" s="87">
        <f>JN$8/Wochen!$AP$37*Wochen!$AP46</f>
        <v>167.00356941574299</v>
      </c>
      <c r="JO59" s="87">
        <f>JO$8/Wochen!$AP$37*Wochen!$AP46</f>
        <v>168.66278414427956</v>
      </c>
      <c r="JP59" s="87">
        <f>JP$8/Wochen!$AP$37*Wochen!$AP46</f>
        <v>170.89911703926359</v>
      </c>
      <c r="JQ59" s="87">
        <f>JQ$8/Wochen!$AP$37*Wochen!$AP46</f>
        <v>161.73736614690964</v>
      </c>
      <c r="JR59" s="87">
        <f>JR$8/Wochen!$AP$37*Wochen!$AP46</f>
        <v>161.52094683449184</v>
      </c>
      <c r="JS59" s="87">
        <f>JS$8/Wochen!$AQ$37*Wochen!$AQ46</f>
        <v>174.39778606665863</v>
      </c>
      <c r="JT59" s="87">
        <f>JT$8/Wochen!$AQ$37*Wochen!$AQ46</f>
        <v>175.42365539646249</v>
      </c>
      <c r="JU59" s="87">
        <f>JU$8/Wochen!$AQ$37*Wochen!$AQ46</f>
        <v>166.63048971242929</v>
      </c>
      <c r="JV59" s="87">
        <f>JV$8/Wochen!$AQ$37*Wochen!$AQ46</f>
        <v>175.13054987366144</v>
      </c>
      <c r="JW59" s="87">
        <f>JW$8/Wochen!$AQ$37*Wochen!$AQ46</f>
        <v>178.42798700517386</v>
      </c>
      <c r="JX59" s="87">
        <f>JX$8/Wochen!$AQ$37*Wochen!$AQ46</f>
        <v>180.69955480688245</v>
      </c>
      <c r="JY59" s="87">
        <f>JY$8/Wochen!$AQ$37*Wochen!$AQ46</f>
        <v>167.28997713873181</v>
      </c>
      <c r="JZ59" s="87">
        <f>JZ$8/Wochen!$AR$37*Wochen!$AR46</f>
        <v>162.3515565232743</v>
      </c>
      <c r="KA59" s="87">
        <f>KA$8/Wochen!$AR$37*Wochen!$AR46</f>
        <v>166.24021655975992</v>
      </c>
      <c r="KB59" s="87">
        <f>KB$8/Wochen!$AR$37*Wochen!$AR46</f>
        <v>171.86488554110517</v>
      </c>
      <c r="KC59" s="87">
        <f>KC$8/Wochen!$AR$37*Wochen!$AR46</f>
        <v>175.33690343082446</v>
      </c>
      <c r="KD59" s="87">
        <f>KD$8/Wochen!$AR$37*Wochen!$AR46</f>
        <v>170.47607838521745</v>
      </c>
      <c r="KE59" s="87">
        <f>KE$8/Wochen!$AR$37*Wochen!$AR46</f>
        <v>168.94839051374095</v>
      </c>
      <c r="KF59" s="87">
        <f>KF$8/Wochen!$AR$37*Wochen!$AR46</f>
        <v>164.78196904607779</v>
      </c>
      <c r="KG59" s="87">
        <f>KG$8/Wochen!$AS$37*Wochen!$AS46</f>
        <v>173.23380860318994</v>
      </c>
      <c r="KH59" s="87">
        <f>KH$8/Wochen!$AS$37*Wochen!$AS46</f>
        <v>168.82243837602707</v>
      </c>
      <c r="KI59" s="87">
        <f>KI$8/Wochen!$AS$37*Wochen!$AS46</f>
        <v>171.06313436442727</v>
      </c>
      <c r="KJ59" s="87">
        <f>KJ$8/Wochen!$AS$37*Wochen!$AS46</f>
        <v>165.39137264378928</v>
      </c>
      <c r="KK59" s="87">
        <f>KK$8/Wochen!$AS$37*Wochen!$AS46</f>
        <v>166.86182938617691</v>
      </c>
      <c r="KL59" s="87">
        <f>KL$8/Wochen!$AS$37*Wochen!$AS46</f>
        <v>157.82902368293864</v>
      </c>
      <c r="KM59" s="87">
        <f>KM$8/Wochen!$AS$37*Wochen!$AS46</f>
        <v>155.79839294345092</v>
      </c>
      <c r="KN59" s="87">
        <f>KN$8/Wochen!$AT$37*Wochen!$AT46</f>
        <v>157.72206165703275</v>
      </c>
      <c r="KO59" s="87">
        <f>KO$8/Wochen!$AT$37*Wochen!$AT46</f>
        <v>167.89318400770713</v>
      </c>
      <c r="KP59" s="87">
        <f>KP$8/Wochen!$AT$37*Wochen!$AT46</f>
        <v>168.24151011560696</v>
      </c>
      <c r="KQ59" s="87">
        <f>KQ$8/Wochen!$AT$37*Wochen!$AT46</f>
        <v>166.98753612716763</v>
      </c>
      <c r="KR59" s="87">
        <f>KR$8/Wochen!$AT$37*Wochen!$AT46</f>
        <v>172.8394147398844</v>
      </c>
      <c r="KS59" s="87">
        <f>KS$8/Wochen!$AT$37*Wochen!$AT46</f>
        <v>154.51746146435454</v>
      </c>
      <c r="KT59" s="87">
        <f>KT$8/Wochen!$AT$37*Wochen!$AT46</f>
        <v>168.79883188824661</v>
      </c>
      <c r="KU59" s="87">
        <f>KU$8/Wochen!$AU$37*Wochen!$AU46</f>
        <v>167.13027522935781</v>
      </c>
      <c r="KV59" s="87">
        <f>KV$8/Wochen!$AU$37*Wochen!$AU46</f>
        <v>171.45321100917431</v>
      </c>
      <c r="KW59" s="87">
        <f>KW$8/Wochen!$AU$37*Wochen!$AU46</f>
        <v>167.89724770642201</v>
      </c>
      <c r="KX59" s="87">
        <f>KX$8/Wochen!$AU$37*Wochen!$AU46</f>
        <v>167.2</v>
      </c>
      <c r="KY59" s="87">
        <f>KY$8/Wochen!$AU$37*Wochen!$AU46</f>
        <v>170.96513761467889</v>
      </c>
      <c r="KZ59" s="87">
        <f>KZ$8/Wochen!$AU$37*Wochen!$AU46</f>
        <v>169.43119266055047</v>
      </c>
      <c r="LA59" s="87">
        <f>LA$8/Wochen!$AU$37*Wochen!$AU46</f>
        <v>163.92293577981653</v>
      </c>
      <c r="LB59" s="87">
        <f>LB$8/Wochen!$AV$37*Wochen!$AV46</f>
        <v>183.8752556237219</v>
      </c>
      <c r="LC59" s="87">
        <f>LC$8/Wochen!$AV$37*Wochen!$AV46</f>
        <v>182.08588957055215</v>
      </c>
      <c r="LD59" s="87">
        <f>LD$8/Wochen!$AV$37*Wochen!$AV46</f>
        <v>176.00204498977504</v>
      </c>
      <c r="LE59" s="87">
        <f>LE$8/Wochen!$AV$37*Wochen!$AV46</f>
        <v>185.59304703476482</v>
      </c>
      <c r="LF59" s="87">
        <f>LF$8/Wochen!$AV$37*Wochen!$AV46</f>
        <v>181.22699386503066</v>
      </c>
      <c r="LG59" s="87">
        <f>LG$8/Wochen!$AV$37*Wochen!$AV46</f>
        <v>173.42535787321063</v>
      </c>
      <c r="LH59" s="87">
        <f>LH$8/Wochen!$AV$37*Wochen!$AV46</f>
        <v>177.79141104294476</v>
      </c>
      <c r="LI59" s="87">
        <f>LI$8/Wochen!$AW$37*Wochen!$AW46</f>
        <v>179.29301745635908</v>
      </c>
      <c r="LJ59" s="87">
        <f>LJ$8/Wochen!$AW$37*Wochen!$AW46</f>
        <v>180.6794917468234</v>
      </c>
      <c r="LK59" s="87">
        <f>LK$8/Wochen!$AW$37*Wochen!$AW46</f>
        <v>171.55795036218976</v>
      </c>
      <c r="LL59" s="87">
        <f>LL$8/Wochen!$AW$37*Wochen!$AW46</f>
        <v>171.84983968649803</v>
      </c>
      <c r="LM59" s="87">
        <f>LM$8/Wochen!$AW$37*Wochen!$AW46</f>
        <v>181.48218738867118</v>
      </c>
      <c r="LN59" s="87">
        <f>LN$8/Wochen!$AW$37*Wochen!$AW46</f>
        <v>170.39039306495664</v>
      </c>
      <c r="LO59" s="87">
        <f>LO$8/Wochen!$AW$37*Wochen!$AW46</f>
        <v>173.74712029450185</v>
      </c>
      <c r="LP59" s="87">
        <f>LP$8/Wochen!$AX$37*Wochen!$AX46</f>
        <v>167.73691312904134</v>
      </c>
      <c r="LQ59" s="87">
        <f>LQ$8/Wochen!$AX$37*Wochen!$AX46</f>
        <v>172.14928310373909</v>
      </c>
      <c r="LR59" s="87">
        <f>LR$8/Wochen!$AX$37*Wochen!$AX46</f>
        <v>169.47511948271017</v>
      </c>
      <c r="LS59" s="87">
        <f>LS$8/Wochen!$AX$37*Wochen!$AX46</f>
        <v>181.24143941523755</v>
      </c>
      <c r="LT59" s="87">
        <f>LT$8/Wochen!$AX$37*Wochen!$AX46</f>
        <v>171.94872083216194</v>
      </c>
      <c r="LU59" s="87">
        <f>LU$8/Wochen!$AX$37*Wochen!$AX46</f>
        <v>168.94028675850436</v>
      </c>
      <c r="LV59" s="87">
        <f>LV$8/Wochen!$AX$37*Wochen!$AX46</f>
        <v>157.50823727860558</v>
      </c>
      <c r="LW59" s="87">
        <f>LW$8/Wochen!$AY$37*Wochen!$AY46</f>
        <v>167.52329887789509</v>
      </c>
      <c r="LX59" s="87">
        <f>LX$8/Wochen!$AY$37*Wochen!$AY46</f>
        <v>166.39942512851695</v>
      </c>
      <c r="LY59" s="87">
        <f>LY$8/Wochen!$AY$37*Wochen!$AY46</f>
        <v>166.4655353490686</v>
      </c>
      <c r="LZ59" s="87">
        <f>LZ$8/Wochen!$AY$37*Wochen!$AY46</f>
        <v>177.83649328395333</v>
      </c>
      <c r="MA59" s="87">
        <f>MA$8/Wochen!$AY$37*Wochen!$AY46</f>
        <v>174.59709247692223</v>
      </c>
      <c r="MB59" s="87">
        <f>MB$8/Wochen!$AY$37*Wochen!$AY46</f>
        <v>170.76269968492622</v>
      </c>
      <c r="MC59" s="87">
        <f>MC$8/Wochen!$AY$37*Wochen!$AY46</f>
        <v>172.41545519871761</v>
      </c>
      <c r="MD59" s="87">
        <f>MD$8/Wochen!$AZ$37*Wochen!$AZ46</f>
        <v>184.34151128557409</v>
      </c>
      <c r="ME59" s="87">
        <f>ME$8/Wochen!$AZ$37*Wochen!$AZ46</f>
        <v>175.93152327990404</v>
      </c>
      <c r="MF59" s="87">
        <f>MF$8/Wochen!$AZ$37*Wochen!$AZ46</f>
        <v>173.48991385890307</v>
      </c>
      <c r="MG59" s="87">
        <f>MG$8/Wochen!$AZ$37*Wochen!$AZ46</f>
        <v>176.67757060298766</v>
      </c>
      <c r="MH59" s="87">
        <f>MH$8/Wochen!$AZ$37*Wochen!$AZ46</f>
        <v>187.25787809399191</v>
      </c>
      <c r="MI59" s="87">
        <f>MI$8/Wochen!$AZ$37*Wochen!$AZ46</f>
        <v>170.30225711481845</v>
      </c>
      <c r="MJ59" s="87">
        <f>MJ$8/Wochen!$AZ$37*Wochen!$AZ46</f>
        <v>175.99934576382074</v>
      </c>
      <c r="MK59" s="87">
        <f>MK$8/Wochen!$BA$37*Wochen!$BA46</f>
        <v>178.36582511285741</v>
      </c>
      <c r="ML59" s="87">
        <f>ML$8/Wochen!$BA$37*Wochen!$BA46</f>
        <v>185.43822103327204</v>
      </c>
      <c r="MM59" s="87">
        <f>MM$8/Wochen!$BA$37*Wochen!$BA46</f>
        <v>184.6602574820264</v>
      </c>
      <c r="MN59" s="87">
        <f>MN$8/Wochen!$BA$37*Wochen!$BA46</f>
        <v>182.9628824611269</v>
      </c>
      <c r="MO59" s="87">
        <f>MO$8/Wochen!$BA$37*Wochen!$BA46</f>
        <v>183.81156997157666</v>
      </c>
      <c r="MP59" s="87">
        <f>MP$8/Wochen!$BA$37*Wochen!$BA46</f>
        <v>177.37568968399933</v>
      </c>
      <c r="MQ59" s="87">
        <f>MQ$8/Wochen!$BA$37*Wochen!$BA46</f>
        <v>176.38555425514127</v>
      </c>
      <c r="MR59" s="87">
        <f>MR$8/Wochen!$BB$37*Wochen!$BB46</f>
        <v>181.49478672985782</v>
      </c>
      <c r="MS59" s="87">
        <f>MS$8/Wochen!$BB$37*Wochen!$BB46</f>
        <v>176.88625592417063</v>
      </c>
      <c r="MT59" s="87">
        <f>MT$8/Wochen!$BB$37*Wochen!$BB46</f>
        <v>185.96777251184832</v>
      </c>
      <c r="MU59" s="87">
        <f>MU$8/Wochen!$BB$37*Wochen!$BB46</f>
        <v>188.20426540284359</v>
      </c>
      <c r="MV59" s="87">
        <f>MV$8/Wochen!$BB$37*Wochen!$BB46</f>
        <v>192.20284360189572</v>
      </c>
      <c r="MW59" s="87">
        <f>MW$8/Wochen!$BB$37*Wochen!$BB46</f>
        <v>189.15308056872038</v>
      </c>
      <c r="MX59" s="87">
        <f>MX$8/Wochen!$BB$37*Wochen!$BB46</f>
        <v>173.0909952606635</v>
      </c>
      <c r="MY59" s="87">
        <f>MY$8/Wochen!$BC$37*Wochen!$BC46</f>
        <v>172.83106828561881</v>
      </c>
      <c r="MZ59" s="87">
        <f>MZ$8/Wochen!$BC$37*Wochen!$BC46</f>
        <v>161.30021165199955</v>
      </c>
      <c r="NA59" s="87">
        <f>NA$8/Wochen!$BC$37*Wochen!$BC46</f>
        <v>167.16447588281162</v>
      </c>
      <c r="NB59" s="87">
        <f>NB$8/Wochen!$BC$37*Wochen!$BC46</f>
        <v>172.36983402027406</v>
      </c>
      <c r="NC59" s="87">
        <f>NC$8/Wochen!$BC$37*Wochen!$BC46</f>
        <v>178.16820764175114</v>
      </c>
      <c r="ND59" s="87">
        <f>ND$8/Wochen!$BC$37*Wochen!$BC46</f>
        <v>169.53653781887044</v>
      </c>
      <c r="NE59" s="87">
        <f>NE$8/Wochen!$BC$37*Wochen!$BC46</f>
        <v>161.62966469867439</v>
      </c>
      <c r="NF59" s="87">
        <f>NF$8/Wochen!$D$21*Wochen!$D30</f>
        <v>178.45697313496734</v>
      </c>
      <c r="NG59" s="87">
        <f>NG$8/Wochen!$D$21*Wochen!$D30</f>
        <v>182.60874451460987</v>
      </c>
      <c r="NH59" s="87">
        <f>NH$8/Wochen!$D$21*Wochen!$D30</f>
        <v>182.81633308359201</v>
      </c>
      <c r="NI59" s="87">
        <f>NI$8/Wochen!$D$21*Wochen!$D30</f>
        <v>180.60205501444932</v>
      </c>
      <c r="NJ59" s="87">
        <f t="shared" si="568"/>
        <v>65665.456973134947</v>
      </c>
      <c r="NK59" s="87">
        <f>SUM(Wochen!D46:BD46)</f>
        <v>65487</v>
      </c>
      <c r="NL59" s="87">
        <f>SUM(Wochen!D46:BC46)</f>
        <v>65487</v>
      </c>
      <c r="NM59" s="87">
        <f t="shared" si="573"/>
        <v>65486.999999999985</v>
      </c>
      <c r="NN59" s="87">
        <f t="shared" si="569"/>
        <v>0</v>
      </c>
    </row>
    <row r="60" spans="1:378">
      <c r="A60" s="28" t="str">
        <f>Wochen!C47</f>
        <v>70-75</v>
      </c>
      <c r="B60" s="87">
        <f t="shared" si="570"/>
        <v>198.27525198370148</v>
      </c>
      <c r="C60" s="87">
        <f t="shared" si="571"/>
        <v>209.23053828007721</v>
      </c>
      <c r="D60" s="87">
        <f t="shared" si="572"/>
        <v>212.77943384087496</v>
      </c>
      <c r="E60" s="87">
        <f>E$8/Wochen!$D$37*Wochen!$D47</f>
        <v>206.53681108468618</v>
      </c>
      <c r="F60" s="87">
        <f>F$8/Wochen!$D$37*Wochen!$D47</f>
        <v>213.89928652672941</v>
      </c>
      <c r="G60" s="87">
        <f>G$8/Wochen!$D$37*Wochen!$D47</f>
        <v>222.4242580912005</v>
      </c>
      <c r="H60" s="87">
        <f>H$8/Wochen!$D$37*Wochen!$D47</f>
        <v>222.03675938372456</v>
      </c>
      <c r="I60" s="87">
        <f>I$8/Wochen!$D$37*Wochen!$D47</f>
        <v>222.81175679867644</v>
      </c>
      <c r="J60" s="87">
        <f>J$8/Wochen!$D$37*Wochen!$D47</f>
        <v>214.13178575121498</v>
      </c>
      <c r="K60" s="87">
        <f>K$8/Wochen!$D$37*Wochen!$D47</f>
        <v>197.15934236376799</v>
      </c>
      <c r="L60" s="87">
        <f>L$8/Wochen!$E$37*Wochen!$E47</f>
        <v>213.05998934469898</v>
      </c>
      <c r="M60" s="87">
        <f>M$8/Wochen!$E$37*Wochen!$E47</f>
        <v>207.4510388918487</v>
      </c>
      <c r="N60" s="87">
        <f>N$8/Wochen!$E$37*Wochen!$E47</f>
        <v>224.75865743207245</v>
      </c>
      <c r="O60" s="87">
        <f>O$8/Wochen!$E$37*Wochen!$E47</f>
        <v>216.74587107085776</v>
      </c>
      <c r="P60" s="87">
        <f>P$8/Wochen!$E$37*Wochen!$E47</f>
        <v>218.82919552477358</v>
      </c>
      <c r="Q60" s="87">
        <f>Q$8/Wochen!$E$37*Wochen!$E47</f>
        <v>214.66254661694194</v>
      </c>
      <c r="R60" s="87">
        <f>R$8/Wochen!$E$37*Wochen!$E47</f>
        <v>208.49270111880662</v>
      </c>
      <c r="S60" s="87">
        <f>S$8/Wochen!$F$37*Wochen!$F47</f>
        <v>213.72314588002294</v>
      </c>
      <c r="T60" s="87">
        <f>T$8/Wochen!$F$37*Wochen!$F47</f>
        <v>221.09558555271798</v>
      </c>
      <c r="U60" s="87">
        <f>U$8/Wochen!$F$37*Wochen!$F47</f>
        <v>211.93823943294939</v>
      </c>
      <c r="V60" s="87">
        <f>V$8/Wochen!$F$37*Wochen!$F47</f>
        <v>219.69870224631259</v>
      </c>
      <c r="W60" s="87">
        <f>W$8/Wochen!$F$37*Wochen!$F47</f>
        <v>217.52577265857093</v>
      </c>
      <c r="X60" s="87">
        <f>X$8/Wochen!$F$37*Wochen!$F47</f>
        <v>205.26424141345703</v>
      </c>
      <c r="Y60" s="87">
        <f>Y$8/Wochen!$F$37*Wochen!$F47</f>
        <v>199.75431281596917</v>
      </c>
      <c r="Z60" s="87">
        <f>Z$8/Wochen!$G$37*Wochen!$G47</f>
        <v>212.72693130248814</v>
      </c>
      <c r="AA60" s="87">
        <f>AA$8/Wochen!$G$37*Wochen!$G47</f>
        <v>212.57294872463618</v>
      </c>
      <c r="AB60" s="87">
        <f>AB$8/Wochen!$G$37*Wochen!$G47</f>
        <v>216.8074696155652</v>
      </c>
      <c r="AC60" s="87">
        <f>AC$8/Wochen!$G$37*Wochen!$G47</f>
        <v>215.26764383704557</v>
      </c>
      <c r="AD60" s="87">
        <f>AD$8/Wochen!$G$37*Wochen!$G47</f>
        <v>215.88357414845339</v>
      </c>
      <c r="AE60" s="87">
        <f>AE$8/Wochen!$G$37*Wochen!$G47</f>
        <v>203.25700276459236</v>
      </c>
      <c r="AF60" s="87">
        <f>AF$8/Wochen!$G$37*Wochen!$G47</f>
        <v>199.48442960721923</v>
      </c>
      <c r="AG60" s="87">
        <f>AG$8/Wochen!$H$37*Wochen!$H47</f>
        <v>230.33208917067185</v>
      </c>
      <c r="AH60" s="87">
        <f>AH$8/Wochen!$H$37*Wochen!$H47</f>
        <v>216.89538807649046</v>
      </c>
      <c r="AI60" s="87">
        <f>AI$8/Wochen!$H$37*Wochen!$H47</f>
        <v>228.82145413641479</v>
      </c>
      <c r="AJ60" s="87">
        <f>AJ$8/Wochen!$H$37*Wochen!$H47</f>
        <v>224.68708456897431</v>
      </c>
      <c r="AK60" s="87">
        <f>AK$8/Wochen!$H$37*Wochen!$H47</f>
        <v>223.4944779629819</v>
      </c>
      <c r="AL60" s="87">
        <f>AL$8/Wochen!$H$37*Wochen!$H47</f>
        <v>219.75764393087226</v>
      </c>
      <c r="AM60" s="87">
        <f>AM$8/Wochen!$H$37*Wochen!$H47</f>
        <v>211.01186215359445</v>
      </c>
      <c r="AN60" s="87">
        <f>AN$8/Wochen!$I$37*Wochen!$I47</f>
        <v>234.86209300009961</v>
      </c>
      <c r="AO60" s="87">
        <f>AO$8/Wochen!$I$37*Wochen!$I47</f>
        <v>230.63706063925122</v>
      </c>
      <c r="AP60" s="87">
        <f>AP$8/Wochen!$I$37*Wochen!$I47</f>
        <v>247.12297122373792</v>
      </c>
      <c r="AQ60" s="87">
        <f>AQ$8/Wochen!$I$37*Wochen!$I47</f>
        <v>239.16996913272925</v>
      </c>
      <c r="AR60" s="87">
        <f>AR$8/Wochen!$I$37*Wochen!$I47</f>
        <v>237.84446878422781</v>
      </c>
      <c r="AS60" s="87">
        <f>AS$8/Wochen!$I$37*Wochen!$I47</f>
        <v>237.92731255600916</v>
      </c>
      <c r="AT60" s="87">
        <f>AT$8/Wochen!$I$37*Wochen!$I47</f>
        <v>236.43612466394504</v>
      </c>
      <c r="AU60" s="87">
        <f>AU$8/Wochen!$J$37*Wochen!$J47</f>
        <v>234.53749882375081</v>
      </c>
      <c r="AV60" s="87">
        <f>AV$8/Wochen!$J$37*Wochen!$J47</f>
        <v>236.79566199303659</v>
      </c>
      <c r="AW60" s="87">
        <f>AW$8/Wochen!$J$37*Wochen!$J47</f>
        <v>230.87771713559803</v>
      </c>
      <c r="AX60" s="87">
        <f>AX$8/Wochen!$J$37*Wochen!$J47</f>
        <v>236.01698503811048</v>
      </c>
      <c r="AY60" s="87">
        <f>AY$8/Wochen!$J$37*Wochen!$J47</f>
        <v>241.77919450456383</v>
      </c>
      <c r="AZ60" s="87">
        <f>AZ$8/Wochen!$J$37*Wochen!$J47</f>
        <v>233.6030864778395</v>
      </c>
      <c r="BA60" s="87">
        <f>BA$8/Wochen!$J$37*Wochen!$J47</f>
        <v>241.38985602710079</v>
      </c>
      <c r="BB60" s="87">
        <f>BB$8/Wochen!$K$37*Wochen!$K47</f>
        <v>261.9483135267389</v>
      </c>
      <c r="BC60" s="87">
        <f>BC$8/Wochen!$K$37*Wochen!$K47</f>
        <v>264.89431142957005</v>
      </c>
      <c r="BD60" s="87">
        <f>BD$8/Wochen!$K$37*Wochen!$K47</f>
        <v>268.74047535826634</v>
      </c>
      <c r="BE60" s="87">
        <f>BE$8/Wochen!$K$37*Wochen!$K47</f>
        <v>269.31330828381681</v>
      </c>
      <c r="BF60" s="87">
        <f>BF$8/Wochen!$K$37*Wochen!$K47</f>
        <v>276.43280321565885</v>
      </c>
      <c r="BG60" s="87">
        <f>BG$8/Wochen!$K$37*Wochen!$K47</f>
        <v>267.51297623208671</v>
      </c>
      <c r="BH60" s="87">
        <f>BH$8/Wochen!$K$37*Wochen!$K47</f>
        <v>264.15781195386228</v>
      </c>
      <c r="BI60" s="87">
        <f>BI$8/Wochen!$L$37*Wochen!$L47</f>
        <v>272.93174074799293</v>
      </c>
      <c r="BJ60" s="87">
        <f>BJ$8/Wochen!$L$37*Wochen!$L47</f>
        <v>273.8791462698257</v>
      </c>
      <c r="BK60" s="87">
        <f>BK$8/Wochen!$L$37*Wochen!$L47</f>
        <v>283.43215194830628</v>
      </c>
      <c r="BL60" s="87"/>
      <c r="BM60" s="87">
        <f>BM$8/Wochen!$L$37*Wochen!$L47</f>
        <v>293.14305854709227</v>
      </c>
      <c r="BN60" s="87">
        <f>BN$8/Wochen!$L$37*Wochen!$L47</f>
        <v>292.3535539455649</v>
      </c>
      <c r="BO60" s="87">
        <f>BO$8/Wochen!$L$37*Wochen!$L47</f>
        <v>304.98562757000195</v>
      </c>
      <c r="BP60" s="87">
        <f>BP$8/Wochen!$L$37*Wochen!$L47</f>
        <v>295.27472097121597</v>
      </c>
      <c r="BQ60" s="87">
        <f>BQ$8/Wochen!$M$37*Wochen!$M47</f>
        <v>288.83907831347801</v>
      </c>
      <c r="BR60" s="87">
        <f>BR$8/Wochen!$M$37*Wochen!$M47</f>
        <v>285.09269148896436</v>
      </c>
      <c r="BS60" s="87">
        <f>BS$8/Wochen!$M$37*Wochen!$M47</f>
        <v>285.09269148896436</v>
      </c>
      <c r="BT60" s="87">
        <f>BT$8/Wochen!$M$37*Wochen!$M47</f>
        <v>273.41277962430445</v>
      </c>
      <c r="BU60" s="87">
        <f>BU$8/Wochen!$M$37*Wochen!$M47</f>
        <v>284.72539866303168</v>
      </c>
      <c r="BV60" s="87">
        <f>BV$8/Wochen!$M$37*Wochen!$M47</f>
        <v>275.39616088434099</v>
      </c>
      <c r="BW60" s="87">
        <f>BW$8/Wochen!$M$37*Wochen!$M47</f>
        <v>274.44119953691603</v>
      </c>
      <c r="BX60" s="87">
        <f>BX$8/Wochen!$N$37*Wochen!$N47</f>
        <v>290.10584375640764</v>
      </c>
      <c r="BY60" s="87">
        <f>BY$8/Wochen!$N$37*Wochen!$N47</f>
        <v>278.00840680746359</v>
      </c>
      <c r="BZ60" s="87">
        <f>BZ$8/Wochen!$N$37*Wochen!$N47</f>
        <v>273.1229034242362</v>
      </c>
      <c r="CA60" s="87">
        <f>CA$8/Wochen!$N$37*Wochen!$N47</f>
        <v>270.95156858724624</v>
      </c>
      <c r="CB60" s="87">
        <f>CB$8/Wochen!$N$37*Wochen!$N47</f>
        <v>273.27799876973546</v>
      </c>
      <c r="CC60" s="87">
        <f>CC$8/Wochen!$N$37*Wochen!$N47</f>
        <v>255.51958171006768</v>
      </c>
      <c r="CD60" s="87">
        <f>CD$8/Wochen!$N$37*Wochen!$N47</f>
        <v>250.01369694484316</v>
      </c>
      <c r="CE60" s="87">
        <f>CE$8/Wochen!$O$37*Wochen!$O47</f>
        <v>256.3961452342275</v>
      </c>
      <c r="CF60" s="87">
        <f>CF$8/Wochen!$O$37*Wochen!$O47</f>
        <v>256.70645826930672</v>
      </c>
      <c r="CG60" s="87">
        <f>CG$8/Wochen!$O$37*Wochen!$O47</f>
        <v>257.55981911577464</v>
      </c>
      <c r="CH60" s="87">
        <f>CH$8/Wochen!$O$37*Wochen!$O47</f>
        <v>253.60332791851431</v>
      </c>
      <c r="CI60" s="87">
        <f>CI$8/Wochen!$O$37*Wochen!$O47</f>
        <v>262.83514071212187</v>
      </c>
      <c r="CJ60" s="87">
        <f>CJ$8/Wochen!$O$37*Wochen!$O47</f>
        <v>252.05176274311805</v>
      </c>
      <c r="CK60" s="87">
        <f>CK$8/Wochen!$O$37*Wochen!$O47</f>
        <v>227.84734600693682</v>
      </c>
      <c r="CL60" s="87">
        <f>CL$8/Wochen!$P$37*Wochen!$P47</f>
        <v>234.11441691380466</v>
      </c>
      <c r="CM60" s="87">
        <f>CM$8/Wochen!$P$37*Wochen!$P47</f>
        <v>232.06610542428012</v>
      </c>
      <c r="CN60" s="87">
        <f>CN$8/Wochen!$P$37*Wochen!$P47</f>
        <v>242.15593609490099</v>
      </c>
      <c r="CO60" s="87">
        <f>CO$8/Wochen!$P$37*Wochen!$P47</f>
        <v>226.83153161771739</v>
      </c>
      <c r="CP60" s="87">
        <f>CP$8/Wochen!$P$37*Wochen!$P47</f>
        <v>220.15555342963742</v>
      </c>
      <c r="CQ60" s="87">
        <f>CQ$8/Wochen!$P$37*Wochen!$P47</f>
        <v>221.29350425715106</v>
      </c>
      <c r="CR60" s="87">
        <f>CR$8/Wochen!$P$37*Wochen!$P47</f>
        <v>209.38295226250838</v>
      </c>
      <c r="CS60" s="87">
        <f>CS$8/Wochen!$Q$37*Wochen!$Q47</f>
        <v>215.06926839005888</v>
      </c>
      <c r="CT60" s="87">
        <f>CT$8/Wochen!$Q$37*Wochen!$Q47</f>
        <v>234.01157800179661</v>
      </c>
      <c r="CU60" s="87">
        <f>CU$8/Wochen!$Q$37*Wochen!$Q47</f>
        <v>233.62181854476495</v>
      </c>
      <c r="CV60" s="87">
        <f>CV$8/Wochen!$Q$37*Wochen!$Q47</f>
        <v>226.76205210100809</v>
      </c>
      <c r="CW60" s="87">
        <f>CW$8/Wochen!$Q$37*Wochen!$Q47</f>
        <v>217.01806567521709</v>
      </c>
      <c r="CX60" s="87">
        <f>CX$8/Wochen!$Q$37*Wochen!$Q47</f>
        <v>217.25192134943609</v>
      </c>
      <c r="CY60" s="87">
        <f>CY$8/Wochen!$Q$37*Wochen!$Q47</f>
        <v>218.26529593771835</v>
      </c>
      <c r="CZ60" s="87">
        <f>CZ$8/Wochen!$R$37*Wochen!$R47</f>
        <v>225.35716149230367</v>
      </c>
      <c r="DA60" s="87">
        <f>DA$8/Wochen!$R$37*Wochen!$R47</f>
        <v>234.01857552830683</v>
      </c>
      <c r="DB60" s="87">
        <f>DB$8/Wochen!$R$37*Wochen!$R47</f>
        <v>222.95121314896949</v>
      </c>
      <c r="DC60" s="87">
        <f>DC$8/Wochen!$R$37*Wochen!$R47</f>
        <v>224.47498043308113</v>
      </c>
      <c r="DD60" s="87">
        <f>DD$8/Wochen!$R$37*Wochen!$R47</f>
        <v>219.4224889120793</v>
      </c>
      <c r="DE60" s="87">
        <f>DE$8/Wochen!$R$37*Wochen!$R47</f>
        <v>206.75116097051915</v>
      </c>
      <c r="DF60" s="87">
        <f>DF$8/Wochen!$R$37*Wochen!$R47</f>
        <v>204.0244195147404</v>
      </c>
      <c r="DG60" s="87">
        <f>DG$8/Wochen!$S$37*Wochen!$S47</f>
        <v>203.75722543352603</v>
      </c>
      <c r="DH60" s="87">
        <f>DH$8/Wochen!$S$37*Wochen!$S47</f>
        <v>205.63806136060469</v>
      </c>
      <c r="DI60" s="87">
        <f>DI$8/Wochen!$S$37*Wochen!$S47</f>
        <v>199.21187194308584</v>
      </c>
      <c r="DJ60" s="87">
        <f>DJ$8/Wochen!$S$37*Wochen!$S47</f>
        <v>199.60371276122723</v>
      </c>
      <c r="DK60" s="87">
        <f>DK$8/Wochen!$S$37*Wochen!$S47</f>
        <v>211.28056914184083</v>
      </c>
      <c r="DL60" s="87">
        <f>DL$8/Wochen!$S$37*Wochen!$S47</f>
        <v>194.2746776345042</v>
      </c>
      <c r="DM60" s="87">
        <f>DM$8/Wochen!$S$37*Wochen!$S47</f>
        <v>196.23388172521121</v>
      </c>
      <c r="DN60" s="87">
        <f>DN$8/Wochen!$T$37*Wochen!$T47</f>
        <v>202.80582694670332</v>
      </c>
      <c r="DO60" s="87">
        <f>DO$8/Wochen!$T$37*Wochen!$T47</f>
        <v>202.64435733926169</v>
      </c>
      <c r="DP60" s="87">
        <f>DP$8/Wochen!$T$37*Wochen!$T47</f>
        <v>202.48288773182003</v>
      </c>
      <c r="DQ60" s="87">
        <f>DQ$8/Wochen!$T$37*Wochen!$T47</f>
        <v>191.26075001462584</v>
      </c>
      <c r="DR60" s="87">
        <f>DR$8/Wochen!$T$37*Wochen!$T47</f>
        <v>192.1488328555549</v>
      </c>
      <c r="DS60" s="87">
        <f>DS$8/Wochen!$T$37*Wochen!$T47</f>
        <v>200.70672204996197</v>
      </c>
      <c r="DT60" s="87">
        <f>DT$8/Wochen!$T$37*Wochen!$T47</f>
        <v>187.9506230620722</v>
      </c>
      <c r="DU60" s="87">
        <f>DU$8/Wochen!$U$37*Wochen!$U47</f>
        <v>198.22359878491869</v>
      </c>
      <c r="DV60" s="87">
        <f>DV$8/Wochen!$U$37*Wochen!$U47</f>
        <v>195.67716957531718</v>
      </c>
      <c r="DW60" s="87">
        <f>DW$8/Wochen!$U$37*Wochen!$U47</f>
        <v>190.90261480731431</v>
      </c>
      <c r="DX60" s="87">
        <f>DX$8/Wochen!$U$37*Wochen!$U47</f>
        <v>190.34558341771398</v>
      </c>
      <c r="DY60" s="87">
        <f>DY$8/Wochen!$U$37*Wochen!$U47</f>
        <v>190.74346298171423</v>
      </c>
      <c r="DZ60" s="87">
        <f>DZ$8/Wochen!$U$37*Wochen!$U47</f>
        <v>195.27929001131693</v>
      </c>
      <c r="EA60" s="87">
        <f>EA$8/Wochen!$U$37*Wochen!$U47</f>
        <v>174.8282804217047</v>
      </c>
      <c r="EB60" s="87">
        <f>EB$8/Wochen!$V$37*Wochen!$V47</f>
        <v>194.31115755253686</v>
      </c>
      <c r="EC60" s="87">
        <f>EC$8/Wochen!$V$37*Wochen!$V47</f>
        <v>206.5057471264368</v>
      </c>
      <c r="ED60" s="87">
        <f>ED$8/Wochen!$V$37*Wochen!$V47</f>
        <v>212.28213166144201</v>
      </c>
      <c r="EE60" s="87">
        <f>EE$8/Wochen!$V$37*Wochen!$V47</f>
        <v>197.84117032392896</v>
      </c>
      <c r="EF60" s="87">
        <f>EF$8/Wochen!$V$37*Wochen!$V47</f>
        <v>191.50319284802043</v>
      </c>
      <c r="EG60" s="87">
        <f>EG$8/Wochen!$V$37*Wochen!$V47</f>
        <v>193.02751654475793</v>
      </c>
      <c r="EH60" s="87">
        <f>EH$8/Wochen!$V$37*Wochen!$V47</f>
        <v>186.52908394287707</v>
      </c>
      <c r="EI60" s="87">
        <f>EI$8/Wochen!$W$37*Wochen!$W47</f>
        <v>199.38694808345466</v>
      </c>
      <c r="EJ60" s="87">
        <f>EJ$8/Wochen!$W$37*Wochen!$W47</f>
        <v>199.38694808345466</v>
      </c>
      <c r="EK60" s="87">
        <f>EK$8/Wochen!$W$37*Wochen!$W47</f>
        <v>188.30543425521591</v>
      </c>
      <c r="EL60" s="87">
        <f>EL$8/Wochen!$W$37*Wochen!$W47</f>
        <v>189.67054827753518</v>
      </c>
      <c r="EM60" s="87">
        <f>EM$8/Wochen!$W$37*Wochen!$W47</f>
        <v>182.44347404172731</v>
      </c>
      <c r="EN60" s="87">
        <f>EN$8/Wochen!$W$37*Wochen!$W47</f>
        <v>189.75084910237749</v>
      </c>
      <c r="EO60" s="87">
        <f>EO$8/Wochen!$W$37*Wochen!$W47</f>
        <v>175.05579815623483</v>
      </c>
      <c r="EP60" s="87">
        <f>EP$8/Wochen!$X$37*Wochen!$X47</f>
        <v>166.51462484103433</v>
      </c>
      <c r="EQ60" s="87">
        <f>EQ$8/Wochen!$X$37*Wochen!$X47</f>
        <v>180.69581541815541</v>
      </c>
      <c r="ER60" s="87">
        <f>ER$8/Wochen!$X$37*Wochen!$X47</f>
        <v>187.71016774662385</v>
      </c>
      <c r="ES60" s="87">
        <f>ES$8/Wochen!$X$37*Wochen!$X47</f>
        <v>178.86598437594623</v>
      </c>
      <c r="ET60" s="87">
        <f>ET$8/Wochen!$X$37*Wochen!$X47</f>
        <v>188.93005510809664</v>
      </c>
      <c r="EU60" s="87">
        <f>EU$8/Wochen!$X$37*Wochen!$X47</f>
        <v>180.00962877732695</v>
      </c>
      <c r="EV60" s="87">
        <f>EV$8/Wochen!$X$37*Wochen!$X47</f>
        <v>176.27372373281656</v>
      </c>
      <c r="EW60" s="87">
        <f>EW$8/Wochen!$Y$37*Wochen!$Y47</f>
        <v>211.5865367685897</v>
      </c>
      <c r="EX60" s="87">
        <f>EX$8/Wochen!$Y$37*Wochen!$Y47</f>
        <v>213.47496918833264</v>
      </c>
      <c r="EY60" s="87">
        <f>EY$8/Wochen!$Y$37*Wochen!$Y47</f>
        <v>209.12336404718587</v>
      </c>
      <c r="EZ60" s="87">
        <f>EZ$8/Wochen!$Y$37*Wochen!$Y47</f>
        <v>196.97171195492692</v>
      </c>
      <c r="FA60" s="87">
        <f>FA$8/Wochen!$Y$37*Wochen!$Y47</f>
        <v>201.32331709607371</v>
      </c>
      <c r="FB60" s="87">
        <f>FB$8/Wochen!$Y$37*Wochen!$Y47</f>
        <v>188.51481894477376</v>
      </c>
      <c r="FC60" s="87">
        <f>FC$8/Wochen!$Y$37*Wochen!$Y47</f>
        <v>178.00528200011735</v>
      </c>
      <c r="FD60" s="87">
        <f>FD$8/Wochen!$Z$37*Wochen!$Z47</f>
        <v>181.55606078736389</v>
      </c>
      <c r="FE60" s="87">
        <f>FE$8/Wochen!$Z$37*Wochen!$Z47</f>
        <v>187.33564676319256</v>
      </c>
      <c r="FF60" s="87">
        <f>FF$8/Wochen!$Z$37*Wochen!$Z47</f>
        <v>181.71018308005264</v>
      </c>
      <c r="FG60" s="87">
        <f>FG$8/Wochen!$Z$37*Wochen!$Z47</f>
        <v>185.02381237286107</v>
      </c>
      <c r="FH60" s="87">
        <f>FH$8/Wochen!$Z$37*Wochen!$Z47</f>
        <v>191.18870408041161</v>
      </c>
      <c r="FI60" s="87">
        <f>FI$8/Wochen!$Z$37*Wochen!$Z47</f>
        <v>182.8661002752184</v>
      </c>
      <c r="FJ60" s="87">
        <f>FJ$8/Wochen!$Z$37*Wochen!$Z47</f>
        <v>178.31949264089985</v>
      </c>
      <c r="FK60" s="87">
        <f>FK$8/Wochen!$AA$37*Wochen!$AA47</f>
        <v>188.6967654986523</v>
      </c>
      <c r="FL60" s="87">
        <f>FL$8/Wochen!$AA$37*Wochen!$AA47</f>
        <v>178.84251058914131</v>
      </c>
      <c r="FM60" s="87">
        <f>FM$8/Wochen!$AA$37*Wochen!$AA47</f>
        <v>177.37658837119753</v>
      </c>
      <c r="FN60" s="87">
        <f>FN$8/Wochen!$AA$37*Wochen!$AA47</f>
        <v>180.14555256064691</v>
      </c>
      <c r="FO60" s="87">
        <f>FO$8/Wochen!$AA$37*Wochen!$AA47</f>
        <v>184.46187909125916</v>
      </c>
      <c r="FP60" s="87">
        <f>FP$8/Wochen!$AA$37*Wochen!$AA47</f>
        <v>187.88236426646131</v>
      </c>
      <c r="FQ60" s="87">
        <f>FQ$8/Wochen!$AA$37*Wochen!$AA47</f>
        <v>171.59433962264151</v>
      </c>
      <c r="FR60" s="87">
        <f>FR$8/Wochen!$AB$37*Wochen!$AB47</f>
        <v>181.77687306696961</v>
      </c>
      <c r="FS60" s="87">
        <f>FS$8/Wochen!$AB$37*Wochen!$AB47</f>
        <v>186.57520671589975</v>
      </c>
      <c r="FT60" s="87">
        <f>FT$8/Wochen!$AB$37*Wochen!$AB47</f>
        <v>187.77479012813231</v>
      </c>
      <c r="FU60" s="87">
        <f>FU$8/Wochen!$AB$37*Wochen!$AB47</f>
        <v>192.73306823202677</v>
      </c>
      <c r="FV60" s="87">
        <f>FV$8/Wochen!$AB$37*Wochen!$AB47</f>
        <v>175.21915041343181</v>
      </c>
      <c r="FW60" s="87">
        <f>FW$8/Wochen!$AB$37*Wochen!$AB47</f>
        <v>169.38117780723348</v>
      </c>
      <c r="FX60" s="87">
        <f>FX$8/Wochen!$AB$37*Wochen!$AB47</f>
        <v>173.53973363630627</v>
      </c>
      <c r="FY60" s="87">
        <f>FY$8/Wochen!$AC$37*Wochen!$AC47</f>
        <v>187.68658337859858</v>
      </c>
      <c r="FZ60" s="87">
        <f>FZ$8/Wochen!$AC$37*Wochen!$AC47</f>
        <v>190.68115154807171</v>
      </c>
      <c r="GA60" s="87">
        <f>GA$8/Wochen!$AC$37*Wochen!$AC47</f>
        <v>184.28734383487233</v>
      </c>
      <c r="GB60" s="87">
        <f>GB$8/Wochen!$AC$37*Wochen!$AC47</f>
        <v>197.64149918522543</v>
      </c>
      <c r="GC60" s="87">
        <f>GC$8/Wochen!$AC$37*Wochen!$AC47</f>
        <v>200.71700162954917</v>
      </c>
      <c r="GD60" s="87">
        <f>GD$8/Wochen!$AC$37*Wochen!$AC47</f>
        <v>194.16132536664855</v>
      </c>
      <c r="GE60" s="87">
        <f>GE$8/Wochen!$AC$37*Wochen!$AC47</f>
        <v>185.82509505703422</v>
      </c>
      <c r="GF60" s="87">
        <f>GF$8/Wochen!$AD$37*Wochen!$AD47</f>
        <v>182.37516544338828</v>
      </c>
      <c r="GG60" s="87">
        <f>GG$8/Wochen!$AD$37*Wochen!$AD47</f>
        <v>199.39357478041151</v>
      </c>
      <c r="GH60" s="87">
        <f>GH$8/Wochen!$AD$37*Wochen!$AD47</f>
        <v>198.2481049211888</v>
      </c>
      <c r="GI60" s="87">
        <f>GI$8/Wochen!$AD$37*Wochen!$AD47</f>
        <v>210.68463482132114</v>
      </c>
      <c r="GJ60" s="87">
        <f>GJ$8/Wochen!$AD$37*Wochen!$AD47</f>
        <v>198.65720129948261</v>
      </c>
      <c r="GK60" s="87">
        <f>GK$8/Wochen!$AD$37*Wochen!$AD47</f>
        <v>184.82974371315123</v>
      </c>
      <c r="GL60" s="87">
        <f>GL$8/Wochen!$AD$37*Wochen!$AD47</f>
        <v>185.81157502105646</v>
      </c>
      <c r="GM60" s="87">
        <f>GM$8/Wochen!$AE$37*Wochen!$AE47</f>
        <v>190.09477286869944</v>
      </c>
      <c r="GN60" s="87">
        <f>GN$8/Wochen!$AE$37*Wochen!$AE47</f>
        <v>184.98512756689482</v>
      </c>
      <c r="GO60" s="87">
        <f>GO$8/Wochen!$AE$37*Wochen!$AE47</f>
        <v>181.23273179838208</v>
      </c>
      <c r="GP60" s="87">
        <f>GP$8/Wochen!$AE$37*Wochen!$AE47</f>
        <v>191.93105164903548</v>
      </c>
      <c r="GQ60" s="87">
        <f>GQ$8/Wochen!$AE$37*Wochen!$AE47</f>
        <v>183.78755444928439</v>
      </c>
      <c r="GR60" s="87">
        <f>GR$8/Wochen!$AE$37*Wochen!$AE47</f>
        <v>175.00535158680771</v>
      </c>
      <c r="GS60" s="87">
        <f>GS$8/Wochen!$AE$37*Wochen!$AE47</f>
        <v>175.9634100808961</v>
      </c>
      <c r="GT60" s="87">
        <f>GT$8/Wochen!$AF$37*Wochen!$AF47</f>
        <v>198.6322596096276</v>
      </c>
      <c r="GU60" s="87">
        <f>GU$8/Wochen!$AF$37*Wochen!$AF47</f>
        <v>201.46754879655131</v>
      </c>
      <c r="GV60" s="87">
        <f>GV$8/Wochen!$AF$37*Wochen!$AF47</f>
        <v>190.20740031133997</v>
      </c>
      <c r="GW60" s="87">
        <f>GW$8/Wochen!$AF$37*Wochen!$AF47</f>
        <v>189.72135073643875</v>
      </c>
      <c r="GX60" s="87">
        <f>GX$8/Wochen!$AF$37*Wochen!$AF47</f>
        <v>198.71326787211115</v>
      </c>
      <c r="GY60" s="87">
        <f>GY$8/Wochen!$AF$37*Wochen!$AF47</f>
        <v>190.53143336127411</v>
      </c>
      <c r="GZ60" s="87">
        <f>GZ$8/Wochen!$AF$37*Wochen!$AF47</f>
        <v>183.72673931265717</v>
      </c>
      <c r="HA60" s="87">
        <f>HA$8/Wochen!$AG$37*Wochen!$AG47</f>
        <v>196.75114503816792</v>
      </c>
      <c r="HB60" s="87">
        <f>HB$8/Wochen!$AG$37*Wochen!$AG47</f>
        <v>191.22442748091601</v>
      </c>
      <c r="HC60" s="87">
        <f>HC$8/Wochen!$AG$37*Wochen!$AG47</f>
        <v>199.35659760087242</v>
      </c>
      <c r="HD60" s="87">
        <f>HD$8/Wochen!$AG$37*Wochen!$AG47</f>
        <v>211.12061068702289</v>
      </c>
      <c r="HE60" s="87">
        <f>HE$8/Wochen!$AG$37*Wochen!$AG47</f>
        <v>224.226826608506</v>
      </c>
      <c r="HF60" s="87">
        <f>HF$8/Wochen!$AG$37*Wochen!$AG47</f>
        <v>227.77971646673936</v>
      </c>
      <c r="HG60" s="87">
        <f>HG$8/Wochen!$AG$37*Wochen!$AG47</f>
        <v>197.54067611777538</v>
      </c>
      <c r="HH60" s="87">
        <f>HH$8/Wochen!$AH$37*Wochen!$AH47</f>
        <v>209.27254430317606</v>
      </c>
      <c r="HI60" s="87">
        <f>HI$8/Wochen!$AH$37*Wochen!$AH47</f>
        <v>217.93156938785529</v>
      </c>
      <c r="HJ60" s="87">
        <f>HJ$8/Wochen!$AH$37*Wochen!$AH47</f>
        <v>230.26876442000881</v>
      </c>
      <c r="HK60" s="87">
        <f>HK$8/Wochen!$AH$37*Wochen!$AH47</f>
        <v>220.38368268617151</v>
      </c>
      <c r="HL60" s="87">
        <f>HL$8/Wochen!$AH$37*Wochen!$AH47</f>
        <v>233.94693436748321</v>
      </c>
      <c r="HM60" s="87">
        <f>HM$8/Wochen!$AH$37*Wochen!$AH47</f>
        <v>236.85881890923369</v>
      </c>
      <c r="HN60" s="87">
        <f>HN$8/Wochen!$AH$37*Wochen!$AH47</f>
        <v>212.33768592607137</v>
      </c>
      <c r="HO60" s="87">
        <f>HO$8/Wochen!$AI$37*Wochen!$AI47</f>
        <v>202.58859183894361</v>
      </c>
      <c r="HP60" s="87">
        <f>HP$8/Wochen!$AI$37*Wochen!$AI47</f>
        <v>224.59551899556232</v>
      </c>
      <c r="HQ60" s="87">
        <f>HQ$8/Wochen!$AI$37*Wochen!$AI47</f>
        <v>231.30685139084318</v>
      </c>
      <c r="HR60" s="87">
        <f>HR$8/Wochen!$AI$37*Wochen!$AI47</f>
        <v>226.00021647364431</v>
      </c>
      <c r="HS60" s="87">
        <f>HS$8/Wochen!$AI$37*Wochen!$AI47</f>
        <v>202.04232059746727</v>
      </c>
      <c r="HT60" s="87">
        <f>HT$8/Wochen!$AI$37*Wochen!$AI47</f>
        <v>181.12793592380129</v>
      </c>
      <c r="HU60" s="87">
        <f>HU$8/Wochen!$AI$37*Wochen!$AI47</f>
        <v>174.33856477973808</v>
      </c>
      <c r="HV60" s="87">
        <f>HV$8/Wochen!$AJ$37*Wochen!$AJ47</f>
        <v>205.28667850799292</v>
      </c>
      <c r="HW60" s="87">
        <f>HW$8/Wochen!$AJ$37*Wochen!$AJ47</f>
        <v>196.85683836589698</v>
      </c>
      <c r="HX60" s="87">
        <f>HX$8/Wochen!$AJ$37*Wochen!$AJ47</f>
        <v>185.21563055062168</v>
      </c>
      <c r="HY60" s="87">
        <f>HY$8/Wochen!$AJ$37*Wochen!$AJ47</f>
        <v>195.33143872113675</v>
      </c>
      <c r="HZ60" s="87">
        <f>HZ$8/Wochen!$AJ$37*Wochen!$AJ47</f>
        <v>195.33143872113675</v>
      </c>
      <c r="IA60" s="87">
        <f>IA$8/Wochen!$AJ$37*Wochen!$AJ47</f>
        <v>190.51438721136768</v>
      </c>
      <c r="IB60" s="87">
        <f>IB$8/Wochen!$AJ$37*Wochen!$AJ47</f>
        <v>187.46358792184725</v>
      </c>
      <c r="IC60" s="87">
        <f>IC$8/Wochen!$AK$37*Wochen!$AK47</f>
        <v>189.691548278353</v>
      </c>
      <c r="ID60" s="87">
        <f>ID$8/Wochen!$AK$37*Wochen!$AK47</f>
        <v>184.98398747893091</v>
      </c>
      <c r="IE60" s="87">
        <f>IE$8/Wochen!$AK$37*Wochen!$AK47</f>
        <v>190.46327955694679</v>
      </c>
      <c r="IF60" s="87">
        <f>IF$8/Wochen!$AK$37*Wochen!$AK47</f>
        <v>198.72080423790032</v>
      </c>
      <c r="IG60" s="87">
        <f>IG$8/Wochen!$AK$37*Wochen!$AK47</f>
        <v>185.98723814110281</v>
      </c>
      <c r="IH60" s="87">
        <f>IH$8/Wochen!$AK$37*Wochen!$AK47</f>
        <v>170.70695882494581</v>
      </c>
      <c r="II60" s="87">
        <f>II$8/Wochen!$AK$37*Wochen!$AK47</f>
        <v>161.44618348182038</v>
      </c>
      <c r="IJ60" s="87">
        <f>IJ$8/Wochen!$AL$37*Wochen!$AL47</f>
        <v>183.62225000000001</v>
      </c>
      <c r="IK60" s="87">
        <f>IK$8/Wochen!$AL$37*Wochen!$AL47</f>
        <v>186.71299999999999</v>
      </c>
      <c r="IL60" s="87">
        <f>IL$8/Wochen!$AL$37*Wochen!$AL47</f>
        <v>183.14675</v>
      </c>
      <c r="IM60" s="87">
        <f>IM$8/Wochen!$AL$37*Wochen!$AL47</f>
        <v>188.61499999999998</v>
      </c>
      <c r="IN60" s="87">
        <f>IN$8/Wochen!$AL$37*Wochen!$AL47</f>
        <v>176.72749999999999</v>
      </c>
      <c r="IO60" s="87">
        <f>IO$8/Wochen!$AL$37*Wochen!$AL47</f>
        <v>174.11225000000002</v>
      </c>
      <c r="IP60" s="87">
        <f>IP$8/Wochen!$AL$37*Wochen!$AL47</f>
        <v>175.06325000000001</v>
      </c>
      <c r="IQ60" s="87">
        <f>IQ$8/Wochen!$AM$37*Wochen!$AM47</f>
        <v>209.40933496034168</v>
      </c>
      <c r="IR60" s="87">
        <f>IR$8/Wochen!$AM$37*Wochen!$AM47</f>
        <v>205.68047589993898</v>
      </c>
      <c r="IS60" s="87">
        <f>IS$8/Wochen!$AM$37*Wochen!$AM47</f>
        <v>202.2058572300183</v>
      </c>
      <c r="IT60" s="87">
        <f>IT$8/Wochen!$AM$37*Wochen!$AM47</f>
        <v>201.61262965222696</v>
      </c>
      <c r="IU60" s="87">
        <f>IU$8/Wochen!$AM$37*Wochen!$AM47</f>
        <v>205.76522269676633</v>
      </c>
      <c r="IV60" s="87">
        <f>IV$8/Wochen!$AM$37*Wochen!$AM47</f>
        <v>182.45985356924953</v>
      </c>
      <c r="IW60" s="87">
        <f>IW$8/Wochen!$AM$37*Wochen!$AM47</f>
        <v>181.86662599145822</v>
      </c>
      <c r="IX60" s="87">
        <f>IX$8/Wochen!$AN$37*Wochen!$AN47</f>
        <v>180.88951632703169</v>
      </c>
      <c r="IY60" s="87">
        <f>IY$8/Wochen!$AN$37*Wochen!$AN47</f>
        <v>187.39233979867419</v>
      </c>
      <c r="IZ60" s="87">
        <f>IZ$8/Wochen!$AN$37*Wochen!$AN47</f>
        <v>194.21237417137246</v>
      </c>
      <c r="JA60" s="87">
        <f>JA$8/Wochen!$AN$37*Wochen!$AN47</f>
        <v>188.74048612816105</v>
      </c>
      <c r="JB60" s="87">
        <f>JB$8/Wochen!$AN$37*Wochen!$AN47</f>
        <v>191.91259513871839</v>
      </c>
      <c r="JC60" s="87">
        <f>JC$8/Wochen!$AN$37*Wochen!$AN47</f>
        <v>173.35575742695801</v>
      </c>
      <c r="JD60" s="87">
        <f>JD$8/Wochen!$AN$37*Wochen!$AN47</f>
        <v>175.49693100908422</v>
      </c>
      <c r="JE60" s="87">
        <f>JE$8/Wochen!$AO$37*Wochen!$AO47</f>
        <v>185.52723560146538</v>
      </c>
      <c r="JF60" s="87">
        <f>JF$8/Wochen!$AO$37*Wochen!$AO47</f>
        <v>195.39150801753647</v>
      </c>
      <c r="JG60" s="87">
        <f>JG$8/Wochen!$AO$37*Wochen!$AO47</f>
        <v>192.47168338237941</v>
      </c>
      <c r="JH60" s="87">
        <f>JH$8/Wochen!$AO$37*Wochen!$AO47</f>
        <v>201.46789982583627</v>
      </c>
      <c r="JI60" s="87">
        <f>JI$8/Wochen!$AO$37*Wochen!$AO47</f>
        <v>188.60488859527956</v>
      </c>
      <c r="JJ60" s="87">
        <f>JJ$8/Wochen!$AO$37*Wochen!$AO47</f>
        <v>169.90222809440874</v>
      </c>
      <c r="JK60" s="87">
        <f>JK$8/Wochen!$AO$37*Wochen!$AO47</f>
        <v>180.63455648309412</v>
      </c>
      <c r="JL60" s="87">
        <f>JL$8/Wochen!$AP$37*Wochen!$AP47</f>
        <v>176.90475295885778</v>
      </c>
      <c r="JM60" s="87">
        <f>JM$8/Wochen!$AP$37*Wochen!$AP47</f>
        <v>165.40747698666166</v>
      </c>
      <c r="JN60" s="87">
        <f>JN$8/Wochen!$AP$37*Wochen!$AP47</f>
        <v>177.44129250422694</v>
      </c>
      <c r="JO60" s="87">
        <f>JO$8/Wochen!$AP$37*Wochen!$AP47</f>
        <v>179.20420815329703</v>
      </c>
      <c r="JP60" s="87">
        <f>JP$8/Wochen!$AP$37*Wochen!$AP47</f>
        <v>181.58031185421757</v>
      </c>
      <c r="JQ60" s="87">
        <f>JQ$8/Wochen!$AP$37*Wochen!$AP47</f>
        <v>171.84595153109149</v>
      </c>
      <c r="JR60" s="87">
        <f>JR$8/Wochen!$AP$37*Wochen!$AP47</f>
        <v>171.61600601164756</v>
      </c>
      <c r="JS60" s="87">
        <f>JS$8/Wochen!$AQ$37*Wochen!$AQ47</f>
        <v>197.87991818072433</v>
      </c>
      <c r="JT60" s="87">
        <f>JT$8/Wochen!$AQ$37*Wochen!$AQ47</f>
        <v>199.04391769943447</v>
      </c>
      <c r="JU60" s="87">
        <f>JU$8/Wochen!$AQ$37*Wochen!$AQ47</f>
        <v>189.06677896763324</v>
      </c>
      <c r="JV60" s="87">
        <f>JV$8/Wochen!$AQ$37*Wochen!$AQ47</f>
        <v>198.71134640837445</v>
      </c>
      <c r="JW60" s="87">
        <f>JW$8/Wochen!$AQ$37*Wochen!$AQ47</f>
        <v>202.45277343279989</v>
      </c>
      <c r="JX60" s="87">
        <f>JX$8/Wochen!$AQ$37*Wochen!$AQ47</f>
        <v>205.03020093851521</v>
      </c>
      <c r="JY60" s="87">
        <f>JY$8/Wochen!$AQ$37*Wochen!$AQ47</f>
        <v>189.81506437251835</v>
      </c>
      <c r="JZ60" s="87">
        <f>JZ$8/Wochen!$AR$37*Wochen!$AR47</f>
        <v>187.25463426116636</v>
      </c>
      <c r="KA60" s="87">
        <f>KA$8/Wochen!$AR$37*Wochen!$AR47</f>
        <v>191.73977520155358</v>
      </c>
      <c r="KB60" s="87">
        <f>KB$8/Wochen!$AR$37*Wochen!$AR47</f>
        <v>198.22721120461367</v>
      </c>
      <c r="KC60" s="87">
        <f>KC$8/Wochen!$AR$37*Wochen!$AR47</f>
        <v>202.23180132995938</v>
      </c>
      <c r="KD60" s="87">
        <f>KD$8/Wochen!$AR$37*Wochen!$AR47</f>
        <v>196.62537515447536</v>
      </c>
      <c r="KE60" s="87">
        <f>KE$8/Wochen!$AR$37*Wochen!$AR47</f>
        <v>194.86335549932323</v>
      </c>
      <c r="KF60" s="87">
        <f>KF$8/Wochen!$AR$37*Wochen!$AR47</f>
        <v>190.05784734890838</v>
      </c>
      <c r="KG60" s="87">
        <f>KG$8/Wochen!$AS$37*Wochen!$AS47</f>
        <v>203.27694538424359</v>
      </c>
      <c r="KH60" s="87">
        <f>KH$8/Wochen!$AS$37*Wochen!$AS47</f>
        <v>198.10053165780567</v>
      </c>
      <c r="KI60" s="87">
        <f>KI$8/Wochen!$AS$37*Wochen!$AS47</f>
        <v>200.72982116964718</v>
      </c>
      <c r="KJ60" s="87">
        <f>KJ$8/Wochen!$AS$37*Wochen!$AS47</f>
        <v>194.07443209279847</v>
      </c>
      <c r="KK60" s="87">
        <f>KK$8/Wochen!$AS$37*Wochen!$AS47</f>
        <v>195.79990333494442</v>
      </c>
      <c r="KL60" s="87">
        <f>KL$8/Wochen!$AS$37*Wochen!$AS47</f>
        <v>185.20057999033352</v>
      </c>
      <c r="KM60" s="87">
        <f>KM$8/Wochen!$AS$37*Wochen!$AS47</f>
        <v>182.81778637022714</v>
      </c>
      <c r="KN60" s="87">
        <f>KN$8/Wochen!$AT$37*Wochen!$AT47</f>
        <v>179.80587668593449</v>
      </c>
      <c r="KO60" s="87">
        <f>KO$8/Wochen!$AT$37*Wochen!$AT47</f>
        <v>191.40113198458573</v>
      </c>
      <c r="KP60" s="87">
        <f>KP$8/Wochen!$AT$37*Wochen!$AT47</f>
        <v>191.79822976878614</v>
      </c>
      <c r="KQ60" s="87">
        <f>KQ$8/Wochen!$AT$37*Wochen!$AT47</f>
        <v>190.36867774566471</v>
      </c>
      <c r="KR60" s="87">
        <f>KR$8/Wochen!$AT$37*Wochen!$AT47</f>
        <v>197.03992052023122</v>
      </c>
      <c r="KS60" s="87">
        <f>KS$8/Wochen!$AT$37*Wochen!$AT47</f>
        <v>176.15257707129095</v>
      </c>
      <c r="KT60" s="87">
        <f>KT$8/Wochen!$AT$37*Wochen!$AT47</f>
        <v>192.43358622350672</v>
      </c>
      <c r="KU60" s="87">
        <f>KU$8/Wochen!$AU$37*Wochen!$AU47</f>
        <v>185.1485646641018</v>
      </c>
      <c r="KV60" s="87">
        <f>KV$8/Wochen!$AU$37*Wochen!$AU47</f>
        <v>189.93755548978987</v>
      </c>
      <c r="KW60" s="87">
        <f>KW$8/Wochen!$AU$37*Wochen!$AU47</f>
        <v>185.99822432672386</v>
      </c>
      <c r="KX60" s="87">
        <f>KX$8/Wochen!$AU$37*Wochen!$AU47</f>
        <v>185.2258064516129</v>
      </c>
      <c r="KY60" s="87">
        <f>KY$8/Wochen!$AU$37*Wochen!$AU47</f>
        <v>189.39686297721218</v>
      </c>
      <c r="KZ60" s="87">
        <f>KZ$8/Wochen!$AU$37*Wochen!$AU47</f>
        <v>187.69754365196803</v>
      </c>
      <c r="LA60" s="87">
        <f>LA$8/Wochen!$AU$37*Wochen!$AU47</f>
        <v>181.59544243859131</v>
      </c>
      <c r="LB60" s="87">
        <f>LB$8/Wochen!$AV$37*Wochen!$AV47</f>
        <v>203.13837764144515</v>
      </c>
      <c r="LC60" s="87">
        <f>LC$8/Wochen!$AV$37*Wochen!$AV47</f>
        <v>201.16155419222906</v>
      </c>
      <c r="LD60" s="87">
        <f>LD$8/Wochen!$AV$37*Wochen!$AV47</f>
        <v>194.44035446489434</v>
      </c>
      <c r="LE60" s="87">
        <f>LE$8/Wochen!$AV$37*Wochen!$AV47</f>
        <v>205.03612815269256</v>
      </c>
      <c r="LF60" s="87">
        <f>LF$8/Wochen!$AV$37*Wochen!$AV47</f>
        <v>200.2126789366053</v>
      </c>
      <c r="LG60" s="87">
        <f>LG$8/Wochen!$AV$37*Wochen!$AV47</f>
        <v>191.59372869802317</v>
      </c>
      <c r="LH60" s="87">
        <f>LH$8/Wochen!$AV$37*Wochen!$AV47</f>
        <v>196.41717791411043</v>
      </c>
      <c r="LI60" s="87">
        <f>LI$8/Wochen!$AW$37*Wochen!$AW47</f>
        <v>197.96633416458852</v>
      </c>
      <c r="LJ60" s="87">
        <f>LJ$8/Wochen!$AW$37*Wochen!$AW47</f>
        <v>199.49720935755846</v>
      </c>
      <c r="LK60" s="87">
        <f>LK$8/Wochen!$AW$37*Wochen!$AW47</f>
        <v>189.42566203538772</v>
      </c>
      <c r="LL60" s="87">
        <f>LL$8/Wochen!$AW$37*Wochen!$AW47</f>
        <v>189.74795154969718</v>
      </c>
      <c r="LM60" s="87">
        <f>LM$8/Wochen!$AW$37*Wochen!$AW47</f>
        <v>200.38350552190951</v>
      </c>
      <c r="LN60" s="87">
        <f>LN$8/Wochen!$AW$37*Wochen!$AW47</f>
        <v>188.13650397814985</v>
      </c>
      <c r="LO60" s="87">
        <f>LO$8/Wochen!$AW$37*Wochen!$AW47</f>
        <v>191.84283339270871</v>
      </c>
      <c r="LP60" s="87">
        <f>LP$8/Wochen!$AX$37*Wochen!$AX47</f>
        <v>189.88552150688784</v>
      </c>
      <c r="LQ60" s="87">
        <f>LQ$8/Wochen!$AX$37*Wochen!$AX47</f>
        <v>194.88051728985099</v>
      </c>
      <c r="LR60" s="87">
        <f>LR$8/Wochen!$AX$37*Wochen!$AX47</f>
        <v>191.85324711835818</v>
      </c>
      <c r="LS60" s="87">
        <f>LS$8/Wochen!$AX$37*Wochen!$AX47</f>
        <v>205.17323587292663</v>
      </c>
      <c r="LT60" s="87">
        <f>LT$8/Wochen!$AX$37*Wochen!$AX47</f>
        <v>194.65347202698905</v>
      </c>
      <c r="LU60" s="87">
        <f>LU$8/Wochen!$AX$37*Wochen!$AX47</f>
        <v>191.24779308405959</v>
      </c>
      <c r="LV60" s="87">
        <f>LV$8/Wochen!$AX$37*Wochen!$AX47</f>
        <v>178.30621310092775</v>
      </c>
      <c r="LW60" s="87">
        <f>LW$8/Wochen!$AY$37*Wochen!$AY47</f>
        <v>192.8759051462053</v>
      </c>
      <c r="LX60" s="87">
        <f>LX$8/Wochen!$AY$37*Wochen!$AY47</f>
        <v>191.58194682438781</v>
      </c>
      <c r="LY60" s="87">
        <f>LY$8/Wochen!$AY$37*Wochen!$AY47</f>
        <v>191.65806201978887</v>
      </c>
      <c r="LZ60" s="87">
        <f>LZ$8/Wochen!$AY$37*Wochen!$AY47</f>
        <v>204.74987562876566</v>
      </c>
      <c r="MA60" s="87">
        <f>MA$8/Wochen!$AY$37*Wochen!$AY47</f>
        <v>201.02023105411533</v>
      </c>
      <c r="MB60" s="87">
        <f>MB$8/Wochen!$AY$37*Wochen!$AY47</f>
        <v>196.60554972085569</v>
      </c>
      <c r="MC60" s="87">
        <f>MC$8/Wochen!$AY$37*Wochen!$AY47</f>
        <v>198.50842960588139</v>
      </c>
      <c r="MD60" s="87">
        <f>MD$8/Wochen!$AZ$37*Wochen!$AZ47</f>
        <v>216.64573110893031</v>
      </c>
      <c r="ME60" s="87">
        <f>ME$8/Wochen!$AZ$37*Wochen!$AZ47</f>
        <v>206.76196707011232</v>
      </c>
      <c r="MF60" s="87">
        <f>MF$8/Wochen!$AZ$37*Wochen!$AZ47</f>
        <v>203.89248718787485</v>
      </c>
      <c r="MG60" s="87">
        <f>MG$8/Wochen!$AZ$37*Wochen!$AZ47</f>
        <v>207.63875258968486</v>
      </c>
      <c r="MH60" s="87">
        <f>MH$8/Wochen!$AZ$37*Wochen!$AZ47</f>
        <v>220.07316541271399</v>
      </c>
      <c r="MI60" s="87">
        <f>MI$8/Wochen!$AZ$37*Wochen!$AZ47</f>
        <v>200.14622178606479</v>
      </c>
      <c r="MJ60" s="87">
        <f>MJ$8/Wochen!$AZ$37*Wochen!$AZ47</f>
        <v>206.84167484461889</v>
      </c>
      <c r="MK60" s="87">
        <f>MK$8/Wochen!$BA$37*Wochen!$BA47</f>
        <v>204.79039179624368</v>
      </c>
      <c r="ML60" s="87">
        <f>ML$8/Wochen!$BA$37*Wochen!$BA47</f>
        <v>212.91055007523826</v>
      </c>
      <c r="MM60" s="87">
        <f>MM$8/Wochen!$BA$37*Wochen!$BA47</f>
        <v>212.01733266454883</v>
      </c>
      <c r="MN60" s="87">
        <f>MN$8/Wochen!$BA$37*Wochen!$BA47</f>
        <v>210.06849467759014</v>
      </c>
      <c r="MO60" s="87">
        <f>MO$8/Wochen!$BA$37*Wochen!$BA47</f>
        <v>211.0429136710695</v>
      </c>
      <c r="MP60" s="87">
        <f>MP$8/Wochen!$BA$37*Wochen!$BA47</f>
        <v>203.6535696371844</v>
      </c>
      <c r="MQ60" s="87">
        <f>MQ$8/Wochen!$BA$37*Wochen!$BA47</f>
        <v>202.51674747812515</v>
      </c>
      <c r="MR60" s="87">
        <f>MR$8/Wochen!$BB$37*Wochen!$BB47</f>
        <v>212.66055818852027</v>
      </c>
      <c r="MS60" s="87">
        <f>MS$8/Wochen!$BB$37*Wochen!$BB47</f>
        <v>207.260663507109</v>
      </c>
      <c r="MT60" s="87">
        <f>MT$8/Wochen!$BB$37*Wochen!$BB47</f>
        <v>217.90163243812532</v>
      </c>
      <c r="MU60" s="87">
        <f>MU$8/Wochen!$BB$37*Wochen!$BB47</f>
        <v>220.52216956292784</v>
      </c>
      <c r="MV60" s="87">
        <f>MV$8/Wochen!$BB$37*Wochen!$BB47</f>
        <v>225.20737230121114</v>
      </c>
      <c r="MW60" s="87">
        <f>MW$8/Wochen!$BB$37*Wochen!$BB47</f>
        <v>221.63391258557135</v>
      </c>
      <c r="MX60" s="87">
        <f>MX$8/Wochen!$BB$37*Wochen!$BB47</f>
        <v>202.81369141653502</v>
      </c>
      <c r="MY60" s="87">
        <f>MY$8/Wochen!$BC$37*Wochen!$BC47</f>
        <v>195.62197838921688</v>
      </c>
      <c r="MZ60" s="87">
        <f>MZ$8/Wochen!$BC$37*Wochen!$BC47</f>
        <v>182.570569232483</v>
      </c>
      <c r="NA60" s="87">
        <f>NA$8/Wochen!$BC$37*Wochen!$BC47</f>
        <v>189.20814303219339</v>
      </c>
      <c r="NB60" s="87">
        <f>NB$8/Wochen!$BC$37*Wochen!$BC47</f>
        <v>195.09992202294754</v>
      </c>
      <c r="NC60" s="87">
        <f>NC$8/Wochen!$BC$37*Wochen!$BC47</f>
        <v>201.6629163417623</v>
      </c>
      <c r="ND60" s="87">
        <f>ND$8/Wochen!$BC$37*Wochen!$BC47</f>
        <v>191.89300434443578</v>
      </c>
      <c r="NE60" s="87">
        <f>NE$8/Wochen!$BC$37*Wochen!$BC47</f>
        <v>182.94346663696112</v>
      </c>
      <c r="NF60" s="87">
        <f>NF$8/Wochen!$D$21*Wochen!$D31</f>
        <v>199.02162046451886</v>
      </c>
      <c r="NG60" s="87">
        <f>NG$8/Wochen!$D$21*Wochen!$D31</f>
        <v>203.65182489564381</v>
      </c>
      <c r="NH60" s="87">
        <f>NH$8/Wochen!$D$21*Wochen!$D31</f>
        <v>203.88333511720006</v>
      </c>
      <c r="NI60" s="87">
        <f>NI$8/Wochen!$D$21*Wochen!$D31</f>
        <v>201.41389275393342</v>
      </c>
      <c r="NJ60" s="87">
        <f t="shared" si="568"/>
        <v>75432.021620464569</v>
      </c>
      <c r="NK60" s="87">
        <f>SUM(Wochen!D47:BD47)</f>
        <v>75233</v>
      </c>
      <c r="NL60" s="87">
        <f>SUM(Wochen!D47:BC47)</f>
        <v>75233</v>
      </c>
      <c r="NM60" s="87">
        <f t="shared" si="573"/>
        <v>75233.000000000044</v>
      </c>
      <c r="NN60" s="87">
        <f t="shared" si="569"/>
        <v>0</v>
      </c>
    </row>
    <row r="61" spans="1:378">
      <c r="A61" s="28" t="str">
        <f>Wochen!C48</f>
        <v>75-80</v>
      </c>
      <c r="B61" s="87">
        <f t="shared" si="570"/>
        <v>375.60690542569159</v>
      </c>
      <c r="C61" s="87">
        <f t="shared" si="571"/>
        <v>396.36028307956252</v>
      </c>
      <c r="D61" s="87">
        <f t="shared" si="572"/>
        <v>403.08320823504181</v>
      </c>
      <c r="E61" s="87">
        <f>E$8/Wochen!$D$37*Wochen!$D48</f>
        <v>375.04549684624135</v>
      </c>
      <c r="F61" s="87">
        <f>F$8/Wochen!$D$37*Wochen!$D48</f>
        <v>388.41484851618242</v>
      </c>
      <c r="G61" s="87">
        <f>G$8/Wochen!$D$37*Wochen!$D48</f>
        <v>403.89515044979839</v>
      </c>
      <c r="H61" s="87">
        <f>H$8/Wochen!$D$37*Wochen!$D48</f>
        <v>403.19150036190678</v>
      </c>
      <c r="I61" s="87">
        <f>I$8/Wochen!$D$37*Wochen!$D48</f>
        <v>404.59880053769001</v>
      </c>
      <c r="J61" s="87">
        <f>J$8/Wochen!$D$37*Wochen!$D48</f>
        <v>388.83703856891736</v>
      </c>
      <c r="K61" s="87">
        <f>K$8/Wochen!$D$37*Wochen!$D48</f>
        <v>358.0171647192638</v>
      </c>
      <c r="L61" s="87">
        <f>L$8/Wochen!$E$37*Wochen!$E48</f>
        <v>386.87954182205647</v>
      </c>
      <c r="M61" s="87">
        <f>M$8/Wochen!$E$37*Wochen!$E48</f>
        <v>376.69467234949389</v>
      </c>
      <c r="N61" s="87">
        <f>N$8/Wochen!$E$37*Wochen!$E48</f>
        <v>408.12226957911565</v>
      </c>
      <c r="O61" s="87">
        <f>O$8/Wochen!$E$37*Wochen!$E48</f>
        <v>393.57245604688336</v>
      </c>
      <c r="P61" s="87">
        <f>P$8/Wochen!$E$37*Wochen!$E48</f>
        <v>397.35540756526376</v>
      </c>
      <c r="Q61" s="87">
        <f>Q$8/Wochen!$E$37*Wochen!$E48</f>
        <v>389.78950452850296</v>
      </c>
      <c r="R61" s="87">
        <f>R$8/Wochen!$E$37*Wochen!$E48</f>
        <v>378.58614810868409</v>
      </c>
      <c r="S61" s="87">
        <f>S$8/Wochen!$F$37*Wochen!$F48</f>
        <v>414.38463543023926</v>
      </c>
      <c r="T61" s="87">
        <f>T$8/Wochen!$F$37*Wochen!$F48</f>
        <v>428.67894928858078</v>
      </c>
      <c r="U61" s="87">
        <f>U$8/Wochen!$F$37*Wochen!$F48</f>
        <v>410.92390681190386</v>
      </c>
      <c r="V61" s="87">
        <f>V$8/Wochen!$F$37*Wochen!$F48</f>
        <v>425.97055297857924</v>
      </c>
      <c r="W61" s="87">
        <f>W$8/Wochen!$F$37*Wochen!$F48</f>
        <v>421.75749205191016</v>
      </c>
      <c r="X61" s="87">
        <f>X$8/Wochen!$F$37*Wochen!$F48</f>
        <v>397.98379110856308</v>
      </c>
      <c r="Y61" s="87">
        <f>Y$8/Wochen!$F$37*Wochen!$F48</f>
        <v>387.30067233022362</v>
      </c>
      <c r="Z61" s="87">
        <f>Z$8/Wochen!$G$37*Wochen!$G48</f>
        <v>405.85300714621047</v>
      </c>
      <c r="AA61" s="87">
        <f>AA$8/Wochen!$G$37*Wochen!$G48</f>
        <v>405.55923008711073</v>
      </c>
      <c r="AB61" s="87">
        <f>AB$8/Wochen!$G$37*Wochen!$G48</f>
        <v>413.63809921235202</v>
      </c>
      <c r="AC61" s="87">
        <f>AC$8/Wochen!$G$37*Wochen!$G48</f>
        <v>410.7003286213552</v>
      </c>
      <c r="AD61" s="87">
        <f>AD$8/Wochen!$G$37*Wochen!$G48</f>
        <v>411.87543685775393</v>
      </c>
      <c r="AE61" s="87">
        <f>AE$8/Wochen!$G$37*Wochen!$G48</f>
        <v>387.78571801158</v>
      </c>
      <c r="AF61" s="87">
        <f>AF$8/Wochen!$G$37*Wochen!$G48</f>
        <v>380.58818006363776</v>
      </c>
      <c r="AG61" s="87">
        <f>AG$8/Wochen!$H$37*Wochen!$H48</f>
        <v>433.55757234891092</v>
      </c>
      <c r="AH61" s="87">
        <f>AH$8/Wochen!$H$37*Wochen!$H48</f>
        <v>408.26546681664797</v>
      </c>
      <c r="AI61" s="87">
        <f>AI$8/Wochen!$H$37*Wochen!$H48</f>
        <v>430.71408119439616</v>
      </c>
      <c r="AJ61" s="87">
        <f>AJ$8/Wochen!$H$37*Wochen!$H48</f>
        <v>422.93189487677677</v>
      </c>
      <c r="AK61" s="87">
        <f>AK$8/Wochen!$H$37*Wochen!$H48</f>
        <v>420.68703343900194</v>
      </c>
      <c r="AL61" s="87">
        <f>AL$8/Wochen!$H$37*Wochen!$H48</f>
        <v>413.65313426730751</v>
      </c>
      <c r="AM61" s="87">
        <f>AM$8/Wochen!$H$37*Wochen!$H48</f>
        <v>397.19081705695879</v>
      </c>
      <c r="AN61" s="87">
        <f>AN$8/Wochen!$I$37*Wochen!$I48</f>
        <v>434.15612864681873</v>
      </c>
      <c r="AO61" s="87">
        <f>AO$8/Wochen!$I$37*Wochen!$I48</f>
        <v>426.34591257592353</v>
      </c>
      <c r="AP61" s="87">
        <f>AP$8/Wochen!$I$37*Wochen!$I48</f>
        <v>456.8210694015732</v>
      </c>
      <c r="AQ61" s="87">
        <f>AQ$8/Wochen!$I$37*Wochen!$I48</f>
        <v>442.11948620930002</v>
      </c>
      <c r="AR61" s="87">
        <f>AR$8/Wochen!$I$37*Wochen!$I48</f>
        <v>439.66922234392115</v>
      </c>
      <c r="AS61" s="87">
        <f>AS$8/Wochen!$I$37*Wochen!$I48</f>
        <v>439.8223638355073</v>
      </c>
      <c r="AT61" s="87">
        <f>AT$8/Wochen!$I$37*Wochen!$I48</f>
        <v>437.06581698695612</v>
      </c>
      <c r="AU61" s="87">
        <f>AU$8/Wochen!$J$37*Wochen!$J48</f>
        <v>434.21323045073865</v>
      </c>
      <c r="AV61" s="87">
        <f>AV$8/Wochen!$J$37*Wochen!$J48</f>
        <v>438.39390232426837</v>
      </c>
      <c r="AW61" s="87">
        <f>AW$8/Wochen!$J$37*Wochen!$J48</f>
        <v>427.43765879363889</v>
      </c>
      <c r="AX61" s="87">
        <f>AX$8/Wochen!$J$37*Wochen!$J48</f>
        <v>436.95229133339609</v>
      </c>
      <c r="AY61" s="87">
        <f>AY$8/Wochen!$J$37*Wochen!$J48</f>
        <v>447.62021266585111</v>
      </c>
      <c r="AZ61" s="87">
        <f>AZ$8/Wochen!$J$37*Wochen!$J48</f>
        <v>432.48329726169197</v>
      </c>
      <c r="BA61" s="87">
        <f>BA$8/Wochen!$J$37*Wochen!$J48</f>
        <v>446.89940717041497</v>
      </c>
      <c r="BB61" s="87">
        <f>BB$8/Wochen!$K$37*Wochen!$K48</f>
        <v>443.89959804264242</v>
      </c>
      <c r="BC61" s="87">
        <f>BC$8/Wochen!$K$37*Wochen!$K48</f>
        <v>448.89190842362808</v>
      </c>
      <c r="BD61" s="87">
        <f>BD$8/Wochen!$K$37*Wochen!$K48</f>
        <v>455.40964697658166</v>
      </c>
      <c r="BE61" s="87">
        <f>BE$8/Wochen!$K$37*Wochen!$K48</f>
        <v>456.38037399510659</v>
      </c>
      <c r="BF61" s="87">
        <f>BF$8/Wochen!$K$37*Wochen!$K48</f>
        <v>468.44512408248863</v>
      </c>
      <c r="BG61" s="87">
        <f>BG$8/Wochen!$K$37*Wochen!$K48</f>
        <v>453.32951765117093</v>
      </c>
      <c r="BH61" s="87">
        <f>BH$8/Wochen!$K$37*Wochen!$K48</f>
        <v>447.64383082838174</v>
      </c>
      <c r="BI61" s="87">
        <f>BI$8/Wochen!$L$37*Wochen!$L48</f>
        <v>500.37485803798705</v>
      </c>
      <c r="BJ61" s="87">
        <f>BJ$8/Wochen!$L$37*Wochen!$L48</f>
        <v>502.11176816134713</v>
      </c>
      <c r="BK61" s="87">
        <f>BK$8/Wochen!$L$37*Wochen!$L48</f>
        <v>519.6256119052282</v>
      </c>
      <c r="BL61" s="87"/>
      <c r="BM61" s="87">
        <f>BM$8/Wochen!$L$37*Wochen!$L48</f>
        <v>537.42894066966915</v>
      </c>
      <c r="BN61" s="87">
        <f>BN$8/Wochen!$L$37*Wochen!$L48</f>
        <v>535.98151556686901</v>
      </c>
      <c r="BO61" s="87">
        <f>BO$8/Wochen!$L$37*Wochen!$L48</f>
        <v>559.14031721167032</v>
      </c>
      <c r="BP61" s="87">
        <f>BP$8/Wochen!$L$37*Wochen!$L48</f>
        <v>541.33698844722926</v>
      </c>
      <c r="BQ61" s="87">
        <f>BQ$8/Wochen!$M$37*Wochen!$M48</f>
        <v>555.50494827650596</v>
      </c>
      <c r="BR61" s="87">
        <f>BR$8/Wochen!$M$37*Wochen!$M48</f>
        <v>548.29977219255329</v>
      </c>
      <c r="BS61" s="87">
        <f>BS$8/Wochen!$M$37*Wochen!$M48</f>
        <v>548.29977219255329</v>
      </c>
      <c r="BT61" s="87">
        <f>BT$8/Wochen!$M$37*Wochen!$M48</f>
        <v>525.83657616611276</v>
      </c>
      <c r="BU61" s="87">
        <f>BU$8/Wochen!$M$37*Wochen!$M48</f>
        <v>547.59338238040107</v>
      </c>
      <c r="BV61" s="87">
        <f>BV$8/Wochen!$M$37*Wochen!$M48</f>
        <v>529.65108115173462</v>
      </c>
      <c r="BW61" s="87">
        <f>BW$8/Wochen!$M$37*Wochen!$M48</f>
        <v>527.8144676401389</v>
      </c>
      <c r="BX61" s="87">
        <f>BX$8/Wochen!$N$37*Wochen!$N48</f>
        <v>528.81800287061719</v>
      </c>
      <c r="BY61" s="87">
        <f>BY$8/Wochen!$N$37*Wochen!$N48</f>
        <v>506.76624974369486</v>
      </c>
      <c r="BZ61" s="87">
        <f>BZ$8/Wochen!$N$37*Wochen!$N48</f>
        <v>497.86073405782241</v>
      </c>
      <c r="CA61" s="87">
        <f>CA$8/Wochen!$N$37*Wochen!$N48</f>
        <v>493.90272708632358</v>
      </c>
      <c r="CB61" s="87">
        <f>CB$8/Wochen!$N$37*Wochen!$N48</f>
        <v>498.14344884150091</v>
      </c>
      <c r="CC61" s="87">
        <f>CC$8/Wochen!$N$37*Wochen!$N48</f>
        <v>465.77260611031375</v>
      </c>
      <c r="CD61" s="87">
        <f>CD$8/Wochen!$N$37*Wochen!$N48</f>
        <v>455.73623128972736</v>
      </c>
      <c r="CE61" s="87">
        <f>CE$8/Wochen!$O$37*Wochen!$O48</f>
        <v>471.00276594810555</v>
      </c>
      <c r="CF61" s="87">
        <f>CF$8/Wochen!$O$37*Wochen!$O48</f>
        <v>471.57281468147693</v>
      </c>
      <c r="CG61" s="87">
        <f>CG$8/Wochen!$O$37*Wochen!$O48</f>
        <v>473.14044869824818</v>
      </c>
      <c r="CH61" s="87">
        <f>CH$8/Wochen!$O$37*Wochen!$O48</f>
        <v>465.87232734776313</v>
      </c>
      <c r="CI61" s="87">
        <f>CI$8/Wochen!$O$37*Wochen!$O48</f>
        <v>482.8312771655618</v>
      </c>
      <c r="CJ61" s="87">
        <f>CJ$8/Wochen!$O$37*Wochen!$O48</f>
        <v>463.02208368090618</v>
      </c>
      <c r="CK61" s="87">
        <f>CK$8/Wochen!$O$37*Wochen!$O48</f>
        <v>418.55828247793823</v>
      </c>
      <c r="CL61" s="87">
        <f>CL$8/Wochen!$P$37*Wochen!$P48</f>
        <v>454.05797378742943</v>
      </c>
      <c r="CM61" s="87">
        <f>CM$8/Wochen!$P$37*Wochen!$P48</f>
        <v>450.08533435377404</v>
      </c>
      <c r="CN61" s="87">
        <f>CN$8/Wochen!$P$37*Wochen!$P48</f>
        <v>469.65426193437293</v>
      </c>
      <c r="CO61" s="87">
        <f>CO$8/Wochen!$P$37*Wochen!$P48</f>
        <v>439.93303357887686</v>
      </c>
      <c r="CP61" s="87">
        <f>CP$8/Wochen!$P$37*Wochen!$P48</f>
        <v>426.98517172103703</v>
      </c>
      <c r="CQ61" s="87">
        <f>CQ$8/Wochen!$P$37*Wochen!$P48</f>
        <v>429.19219362862333</v>
      </c>
      <c r="CR61" s="87">
        <f>CR$8/Wochen!$P$37*Wochen!$P48</f>
        <v>406.09203099588638</v>
      </c>
      <c r="CS61" s="87">
        <f>CS$8/Wochen!$Q$37*Wochen!$Q48</f>
        <v>392.5496057490767</v>
      </c>
      <c r="CT61" s="87">
        <f>CT$8/Wochen!$Q$37*Wochen!$Q48</f>
        <v>427.12356522607047</v>
      </c>
      <c r="CU61" s="87">
        <f>CU$8/Wochen!$Q$37*Wochen!$Q48</f>
        <v>426.41216688292246</v>
      </c>
      <c r="CV61" s="87">
        <f>CV$8/Wochen!$Q$37*Wochen!$Q48</f>
        <v>413.89155604351737</v>
      </c>
      <c r="CW61" s="87">
        <f>CW$8/Wochen!$Q$37*Wochen!$Q48</f>
        <v>396.1065974648169</v>
      </c>
      <c r="CX61" s="87">
        <f>CX$8/Wochen!$Q$37*Wochen!$Q48</f>
        <v>396.53343647070568</v>
      </c>
      <c r="CY61" s="87">
        <f>CY$8/Wochen!$Q$37*Wochen!$Q48</f>
        <v>398.38307216289053</v>
      </c>
      <c r="CZ61" s="87">
        <f>CZ$8/Wochen!$R$37*Wochen!$R48</f>
        <v>410.54004696060525</v>
      </c>
      <c r="DA61" s="87">
        <f>DA$8/Wochen!$R$37*Wochen!$R48</f>
        <v>426.31881033133317</v>
      </c>
      <c r="DB61" s="87">
        <f>DB$8/Wochen!$R$37*Wochen!$R48</f>
        <v>406.15705713540308</v>
      </c>
      <c r="DC61" s="87">
        <f>DC$8/Wochen!$R$37*Wochen!$R48</f>
        <v>408.93295069136445</v>
      </c>
      <c r="DD61" s="87">
        <f>DD$8/Wochen!$R$37*Wochen!$R48</f>
        <v>399.72867205843983</v>
      </c>
      <c r="DE61" s="87">
        <f>DE$8/Wochen!$R$37*Wochen!$R48</f>
        <v>376.64492564570827</v>
      </c>
      <c r="DF61" s="87">
        <f>DF$8/Wochen!$R$37*Wochen!$R48</f>
        <v>371.67753717714584</v>
      </c>
      <c r="DG61" s="87">
        <f>DG$8/Wochen!$S$37*Wochen!$S48</f>
        <v>379.19075144508673</v>
      </c>
      <c r="DH61" s="87">
        <f>DH$8/Wochen!$S$37*Wochen!$S48</f>
        <v>382.69097376611825</v>
      </c>
      <c r="DI61" s="87">
        <f>DI$8/Wochen!$S$37*Wochen!$S48</f>
        <v>370.73188083592709</v>
      </c>
      <c r="DJ61" s="87">
        <f>DJ$8/Wochen!$S$37*Wochen!$S48</f>
        <v>371.46109381947537</v>
      </c>
      <c r="DK61" s="87">
        <f>DK$8/Wochen!$S$37*Wochen!$S48</f>
        <v>393.19164072921296</v>
      </c>
      <c r="DL61" s="87">
        <f>DL$8/Wochen!$S$37*Wochen!$S48</f>
        <v>361.54379724321916</v>
      </c>
      <c r="DM61" s="87">
        <f>DM$8/Wochen!$S$37*Wochen!$S48</f>
        <v>365.18986216096044</v>
      </c>
      <c r="DN61" s="87">
        <f>DN$8/Wochen!$T$37*Wochen!$T48</f>
        <v>371.07587901480133</v>
      </c>
      <c r="DO61" s="87">
        <f>DO$8/Wochen!$T$37*Wochen!$T48</f>
        <v>370.78043643596794</v>
      </c>
      <c r="DP61" s="87">
        <f>DP$8/Wochen!$T$37*Wochen!$T48</f>
        <v>370.4849938571345</v>
      </c>
      <c r="DQ61" s="87">
        <f>DQ$8/Wochen!$T$37*Wochen!$T48</f>
        <v>349.95173462821037</v>
      </c>
      <c r="DR61" s="87">
        <f>DR$8/Wochen!$T$37*Wochen!$T48</f>
        <v>351.57666881179432</v>
      </c>
      <c r="DS61" s="87">
        <f>DS$8/Wochen!$T$37*Wochen!$T48</f>
        <v>367.23512548996666</v>
      </c>
      <c r="DT61" s="87">
        <f>DT$8/Wochen!$T$37*Wochen!$T48</f>
        <v>343.89516176212487</v>
      </c>
      <c r="DU61" s="87">
        <f>DU$8/Wochen!$U$37*Wochen!$U48</f>
        <v>370.7790219786765</v>
      </c>
      <c r="DV61" s="87">
        <f>DV$8/Wochen!$U$37*Wochen!$U48</f>
        <v>366.01590326999826</v>
      </c>
      <c r="DW61" s="87">
        <f>DW$8/Wochen!$U$37*Wochen!$U48</f>
        <v>357.08505569122639</v>
      </c>
      <c r="DX61" s="87">
        <f>DX$8/Wochen!$U$37*Wochen!$U48</f>
        <v>356.04312347370302</v>
      </c>
      <c r="DY61" s="87">
        <f>DY$8/Wochen!$U$37*Wochen!$U48</f>
        <v>356.787360771934</v>
      </c>
      <c r="DZ61" s="87">
        <f>DZ$8/Wochen!$U$37*Wochen!$U48</f>
        <v>365.27166597176722</v>
      </c>
      <c r="EA61" s="87">
        <f>EA$8/Wochen!$U$37*Wochen!$U48</f>
        <v>327.01786884269461</v>
      </c>
      <c r="EB61" s="87">
        <f>EB$8/Wochen!$V$37*Wochen!$V48</f>
        <v>353.61256240566581</v>
      </c>
      <c r="EC61" s="87">
        <f>EC$8/Wochen!$V$37*Wochen!$V48</f>
        <v>375.80459770114948</v>
      </c>
      <c r="ED61" s="87">
        <f>ED$8/Wochen!$V$37*Wochen!$V48</f>
        <v>386.31661442006271</v>
      </c>
      <c r="EE61" s="87">
        <f>EE$8/Wochen!$V$37*Wochen!$V48</f>
        <v>360.03657262277954</v>
      </c>
      <c r="EF61" s="87">
        <f>EF$8/Wochen!$V$37*Wochen!$V48</f>
        <v>348.50255427841631</v>
      </c>
      <c r="EG61" s="87">
        <f>EG$8/Wochen!$V$37*Wochen!$V48</f>
        <v>351.27655869035181</v>
      </c>
      <c r="EH61" s="87">
        <f>EH$8/Wochen!$V$37*Wochen!$V48</f>
        <v>339.4505398815744</v>
      </c>
      <c r="EI61" s="87">
        <f>EI$8/Wochen!$W$37*Wochen!$W48</f>
        <v>350.43310286268803</v>
      </c>
      <c r="EJ61" s="87">
        <f>EJ$8/Wochen!$W$37*Wochen!$W48</f>
        <v>350.43310286268803</v>
      </c>
      <c r="EK61" s="87">
        <f>EK$8/Wochen!$W$37*Wochen!$W48</f>
        <v>330.95675642891797</v>
      </c>
      <c r="EL61" s="87">
        <f>EL$8/Wochen!$W$37*Wochen!$W48</f>
        <v>333.35601649684617</v>
      </c>
      <c r="EM61" s="87">
        <f>EM$8/Wochen!$W$37*Wochen!$W48</f>
        <v>320.65405143134404</v>
      </c>
      <c r="EN61" s="87">
        <f>EN$8/Wochen!$W$37*Wochen!$W48</f>
        <v>333.49714944201844</v>
      </c>
      <c r="EO61" s="87">
        <f>EO$8/Wochen!$W$37*Wochen!$W48</f>
        <v>307.66982047549732</v>
      </c>
      <c r="EP61" s="87">
        <f>EP$8/Wochen!$X$37*Wochen!$X48</f>
        <v>311.73548113607455</v>
      </c>
      <c r="EQ61" s="87">
        <f>EQ$8/Wochen!$X$37*Wochen!$X48</f>
        <v>338.28438200205898</v>
      </c>
      <c r="ER61" s="87">
        <f>ER$8/Wochen!$X$37*Wochen!$X48</f>
        <v>351.41609640888993</v>
      </c>
      <c r="ES61" s="87">
        <f>ES$8/Wochen!$X$37*Wochen!$X48</f>
        <v>334.85871737419006</v>
      </c>
      <c r="ET61" s="87">
        <f>ET$8/Wochen!$X$37*Wochen!$X48</f>
        <v>353.69987282746922</v>
      </c>
      <c r="EU61" s="87">
        <f>EU$8/Wochen!$X$37*Wochen!$X48</f>
        <v>336.99975776660813</v>
      </c>
      <c r="EV61" s="87">
        <f>EV$8/Wochen!$X$37*Wochen!$X48</f>
        <v>330.00569248470902</v>
      </c>
      <c r="EW61" s="87">
        <f>EW$8/Wochen!$Y$37*Wochen!$Y48</f>
        <v>363.88649568636657</v>
      </c>
      <c r="EX61" s="87">
        <f>EX$8/Wochen!$Y$37*Wochen!$Y48</f>
        <v>367.13422149187159</v>
      </c>
      <c r="EY61" s="87">
        <f>EY$8/Wochen!$Y$37*Wochen!$Y48</f>
        <v>359.65033159222963</v>
      </c>
      <c r="EZ61" s="87">
        <f>EZ$8/Wochen!$Y$37*Wochen!$Y48</f>
        <v>338.75192206115383</v>
      </c>
      <c r="FA61" s="87">
        <f>FA$8/Wochen!$Y$37*Wochen!$Y48</f>
        <v>346.23581196079584</v>
      </c>
      <c r="FB61" s="87">
        <f>FB$8/Wochen!$Y$37*Wochen!$Y48</f>
        <v>324.20775867128356</v>
      </c>
      <c r="FC61" s="87">
        <f>FC$8/Wochen!$Y$37*Wochen!$Y48</f>
        <v>306.13345853629903</v>
      </c>
      <c r="FD61" s="87">
        <f>FD$8/Wochen!$Z$37*Wochen!$Z48</f>
        <v>347.60655737704917</v>
      </c>
      <c r="FE61" s="87">
        <f>FE$8/Wochen!$Z$37*Wochen!$Z48</f>
        <v>358.67213114754099</v>
      </c>
      <c r="FF61" s="87">
        <f>FF$8/Wochen!$Z$37*Wochen!$Z48</f>
        <v>347.90163934426226</v>
      </c>
      <c r="FG61" s="87">
        <f>FG$8/Wochen!$Z$37*Wochen!$Z48</f>
        <v>354.24590163934425</v>
      </c>
      <c r="FH61" s="87">
        <f>FH$8/Wochen!$Z$37*Wochen!$Z48</f>
        <v>366.04918032786884</v>
      </c>
      <c r="FI61" s="87">
        <f>FI$8/Wochen!$Z$37*Wochen!$Z48</f>
        <v>350.11475409836066</v>
      </c>
      <c r="FJ61" s="87">
        <f>FJ$8/Wochen!$Z$37*Wochen!$Z48</f>
        <v>341.40983606557376</v>
      </c>
      <c r="FK61" s="87">
        <f>FK$8/Wochen!$AA$37*Wochen!$AA48</f>
        <v>342.74707996406113</v>
      </c>
      <c r="FL61" s="87">
        <f>FL$8/Wochen!$AA$37*Wochen!$AA48</f>
        <v>324.84790142472082</v>
      </c>
      <c r="FM61" s="87">
        <f>FM$8/Wochen!$AA$37*Wochen!$AA48</f>
        <v>322.18521370812476</v>
      </c>
      <c r="FN61" s="87">
        <f>FN$8/Wochen!$AA$37*Wochen!$AA48</f>
        <v>327.21473495058399</v>
      </c>
      <c r="FO61" s="87">
        <f>FO$8/Wochen!$AA$37*Wochen!$AA48</f>
        <v>335.05487100500579</v>
      </c>
      <c r="FP61" s="87">
        <f>FP$8/Wochen!$AA$37*Wochen!$AA48</f>
        <v>341.2678090103966</v>
      </c>
      <c r="FQ61" s="87">
        <f>FQ$8/Wochen!$AA$37*Wochen!$AA48</f>
        <v>311.6823899371069</v>
      </c>
      <c r="FR61" s="87">
        <f>FR$8/Wochen!$AB$37*Wochen!$AB48</f>
        <v>331.55986871173388</v>
      </c>
      <c r="FS61" s="87">
        <f>FS$8/Wochen!$AB$37*Wochen!$AB48</f>
        <v>340.31199899009022</v>
      </c>
      <c r="FT61" s="87">
        <f>FT$8/Wochen!$AB$37*Wochen!$AB48</f>
        <v>342.50003155967937</v>
      </c>
      <c r="FU61" s="87">
        <f>FU$8/Wochen!$AB$37*Wochen!$AB48</f>
        <v>351.54389951398093</v>
      </c>
      <c r="FV61" s="87">
        <f>FV$8/Wochen!$AB$37*Wochen!$AB48</f>
        <v>319.59862399798021</v>
      </c>
      <c r="FW61" s="87">
        <f>FW$8/Wochen!$AB$37*Wochen!$AB48</f>
        <v>308.9501988259799</v>
      </c>
      <c r="FX61" s="87">
        <f>FX$8/Wochen!$AB$37*Wochen!$AB48</f>
        <v>316.53537840055549</v>
      </c>
      <c r="FY61" s="87">
        <f>FY$8/Wochen!$AC$37*Wochen!$AC48</f>
        <v>335.62447944957449</v>
      </c>
      <c r="FZ61" s="87">
        <f>FZ$8/Wochen!$AC$37*Wochen!$AC48</f>
        <v>340.97941939767037</v>
      </c>
      <c r="GA61" s="87">
        <f>GA$8/Wochen!$AC$37*Wochen!$AC48</f>
        <v>329.54589896795221</v>
      </c>
      <c r="GB61" s="87">
        <f>GB$8/Wochen!$AC$37*Wochen!$AC48</f>
        <v>353.42603657432556</v>
      </c>
      <c r="GC61" s="87">
        <f>GC$8/Wochen!$AC$37*Wochen!$AC48</f>
        <v>358.9257046291267</v>
      </c>
      <c r="GD61" s="87">
        <f>GD$8/Wochen!$AC$37*Wochen!$AC48</f>
        <v>347.20272798599791</v>
      </c>
      <c r="GE61" s="87">
        <f>GE$8/Wochen!$AC$37*Wochen!$AC48</f>
        <v>332.29573299535275</v>
      </c>
      <c r="GF61" s="87">
        <f>GF$8/Wochen!$AD$37*Wochen!$AD48</f>
        <v>319.55883768499581</v>
      </c>
      <c r="GG61" s="87">
        <f>GG$8/Wochen!$AD$37*Wochen!$AD48</f>
        <v>349.37859463361809</v>
      </c>
      <c r="GH61" s="87">
        <f>GH$8/Wochen!$AD$37*Wochen!$AD48</f>
        <v>347.37149560823008</v>
      </c>
      <c r="GI61" s="87">
        <f>GI$8/Wochen!$AD$37*Wochen!$AD48</f>
        <v>369.16285645530019</v>
      </c>
      <c r="GJ61" s="87">
        <f>GJ$8/Wochen!$AD$37*Wochen!$AD48</f>
        <v>348.08831668872574</v>
      </c>
      <c r="GK61" s="87">
        <f>GK$8/Wochen!$AD$37*Wochen!$AD48</f>
        <v>323.85976416797013</v>
      </c>
      <c r="GL61" s="87">
        <f>GL$8/Wochen!$AD$37*Wochen!$AD48</f>
        <v>325.58013476115991</v>
      </c>
      <c r="GM61" s="87">
        <f>GM$8/Wochen!$AE$37*Wochen!$AE48</f>
        <v>337.07373988799003</v>
      </c>
      <c r="GN61" s="87">
        <f>GN$8/Wochen!$AE$37*Wochen!$AE48</f>
        <v>328.01337896701926</v>
      </c>
      <c r="GO61" s="87">
        <f>GO$8/Wochen!$AE$37*Wochen!$AE48</f>
        <v>321.35967641568141</v>
      </c>
      <c r="GP61" s="87">
        <f>GP$8/Wochen!$AE$37*Wochen!$AE48</f>
        <v>340.32980709396395</v>
      </c>
      <c r="GQ61" s="87">
        <f>GQ$8/Wochen!$AE$37*Wochen!$AE48</f>
        <v>325.88985687616679</v>
      </c>
      <c r="GR61" s="87">
        <f>GR$8/Wochen!$AE$37*Wochen!$AE48</f>
        <v>310.3173615432483</v>
      </c>
      <c r="GS61" s="87">
        <f>GS$8/Wochen!$AE$37*Wochen!$AE48</f>
        <v>312.01617921593032</v>
      </c>
      <c r="GT61" s="87">
        <f>GT$8/Wochen!$AF$37*Wochen!$AF48</f>
        <v>348.67081786612385</v>
      </c>
      <c r="GU61" s="87">
        <f>GU$8/Wochen!$AF$37*Wochen!$AF48</f>
        <v>353.6477667345228</v>
      </c>
      <c r="GV61" s="87">
        <f>GV$8/Wochen!$AF$37*Wochen!$AF48</f>
        <v>333.88216980002392</v>
      </c>
      <c r="GW61" s="87">
        <f>GW$8/Wochen!$AF$37*Wochen!$AF48</f>
        <v>333.02897856544126</v>
      </c>
      <c r="GX61" s="87">
        <f>GX$8/Wochen!$AF$37*Wochen!$AF48</f>
        <v>348.81301640522094</v>
      </c>
      <c r="GY61" s="87">
        <f>GY$8/Wochen!$AF$37*Wochen!$AF48</f>
        <v>334.45096395641241</v>
      </c>
      <c r="GZ61" s="87">
        <f>GZ$8/Wochen!$AF$37*Wochen!$AF48</f>
        <v>322.50628667225482</v>
      </c>
      <c r="HA61" s="87">
        <f>HA$8/Wochen!$AG$37*Wochen!$AG48</f>
        <v>355.59236641221372</v>
      </c>
      <c r="HB61" s="87">
        <f>HB$8/Wochen!$AG$37*Wochen!$AG48</f>
        <v>345.60381679389309</v>
      </c>
      <c r="HC61" s="87">
        <f>HC$8/Wochen!$AG$37*Wochen!$AG48</f>
        <v>360.30125408942206</v>
      </c>
      <c r="HD61" s="87">
        <f>HD$8/Wochen!$AG$37*Wochen!$AG48</f>
        <v>381.5625954198473</v>
      </c>
      <c r="HE61" s="87">
        <f>HE$8/Wochen!$AG$37*Wochen!$AG48</f>
        <v>405.24972737186476</v>
      </c>
      <c r="HF61" s="87">
        <f>HF$8/Wochen!$AG$37*Wochen!$AG48</f>
        <v>411.67093784078514</v>
      </c>
      <c r="HG61" s="87">
        <f>HG$8/Wochen!$AG$37*Wochen!$AG48</f>
        <v>357.01930207197387</v>
      </c>
      <c r="HH61" s="87">
        <f>HH$8/Wochen!$AH$37*Wochen!$AH48</f>
        <v>384.49305385106277</v>
      </c>
      <c r="HI61" s="87">
        <f>HI$8/Wochen!$AH$37*Wochen!$AH48</f>
        <v>400.40214029748171</v>
      </c>
      <c r="HJ61" s="87">
        <f>HJ$8/Wochen!$AH$37*Wochen!$AH48</f>
        <v>423.06906877423785</v>
      </c>
      <c r="HK61" s="87">
        <f>HK$8/Wochen!$AH$37*Wochen!$AH48</f>
        <v>404.90736831770653</v>
      </c>
      <c r="HL61" s="87">
        <f>HL$8/Wochen!$AH$37*Wochen!$AH48</f>
        <v>429.82691080457516</v>
      </c>
      <c r="HM61" s="87">
        <f>HM$8/Wochen!$AH$37*Wochen!$AH48</f>
        <v>435.17686907859212</v>
      </c>
      <c r="HN61" s="87">
        <f>HN$8/Wochen!$AH$37*Wochen!$AH48</f>
        <v>390.12458887634381</v>
      </c>
      <c r="HO61" s="87">
        <f>HO$8/Wochen!$AI$37*Wochen!$AI48</f>
        <v>375.67399069163326</v>
      </c>
      <c r="HP61" s="87">
        <f>HP$8/Wochen!$AI$37*Wochen!$AI48</f>
        <v>416.48295270050875</v>
      </c>
      <c r="HQ61" s="87">
        <f>HQ$8/Wochen!$AI$37*Wochen!$AI48</f>
        <v>428.92823898690335</v>
      </c>
      <c r="HR61" s="87">
        <f>HR$8/Wochen!$AI$37*Wochen!$AI48</f>
        <v>419.08778006277731</v>
      </c>
      <c r="HS61" s="87">
        <f>HS$8/Wochen!$AI$37*Wochen!$AI48</f>
        <v>374.66100227297329</v>
      </c>
      <c r="HT61" s="87">
        <f>HT$8/Wochen!$AI$37*Wochen!$AI48</f>
        <v>335.87801710141792</v>
      </c>
      <c r="HU61" s="87">
        <f>HU$8/Wochen!$AI$37*Wochen!$AI48</f>
        <v>323.28801818378616</v>
      </c>
      <c r="HV61" s="87">
        <f>HV$8/Wochen!$AJ$37*Wochen!$AJ48</f>
        <v>380.74925991711075</v>
      </c>
      <c r="HW61" s="87">
        <f>HW$8/Wochen!$AJ$37*Wochen!$AJ48</f>
        <v>365.11426879810534</v>
      </c>
      <c r="HX61" s="87">
        <f>HX$8/Wochen!$AJ$37*Wochen!$AJ48</f>
        <v>343.52309058614566</v>
      </c>
      <c r="HY61" s="87">
        <f>HY$8/Wochen!$AJ$37*Wochen!$AJ48</f>
        <v>362.28507992895203</v>
      </c>
      <c r="HZ61" s="87">
        <f>HZ$8/Wochen!$AJ$37*Wochen!$AJ48</f>
        <v>362.28507992895203</v>
      </c>
      <c r="IA61" s="87">
        <f>IA$8/Wochen!$AJ$37*Wochen!$AJ48</f>
        <v>353.35079928952047</v>
      </c>
      <c r="IB61" s="87">
        <f>IB$8/Wochen!$AJ$37*Wochen!$AJ48</f>
        <v>347.69242155121373</v>
      </c>
      <c r="IC61" s="87">
        <f>IC$8/Wochen!$AK$37*Wochen!$AK48</f>
        <v>341.50397303154347</v>
      </c>
      <c r="ID61" s="87">
        <f>ID$8/Wochen!$AK$37*Wochen!$AK48</f>
        <v>333.02889477486156</v>
      </c>
      <c r="IE61" s="87">
        <f>IE$8/Wochen!$AK$37*Wochen!$AK48</f>
        <v>342.89333012280281</v>
      </c>
      <c r="IF61" s="87">
        <f>IF$8/Wochen!$AK$37*Wochen!$AK48</f>
        <v>357.75945099927765</v>
      </c>
      <c r="IG61" s="87">
        <f>IG$8/Wochen!$AK$37*Wochen!$AK48</f>
        <v>334.83505899349865</v>
      </c>
      <c r="IH61" s="87">
        <f>IH$8/Wochen!$AK$37*Wochen!$AK48</f>
        <v>307.32578858656393</v>
      </c>
      <c r="II61" s="87">
        <f>II$8/Wochen!$AK$37*Wochen!$AK48</f>
        <v>290.653503491452</v>
      </c>
      <c r="IJ61" s="87">
        <f>IJ$8/Wochen!$AL$37*Wochen!$AL48</f>
        <v>327.56587500000001</v>
      </c>
      <c r="IK61" s="87">
        <f>IK$8/Wochen!$AL$37*Wochen!$AL48</f>
        <v>333.0795</v>
      </c>
      <c r="IL61" s="87">
        <f>IL$8/Wochen!$AL$37*Wochen!$AL48</f>
        <v>326.717625</v>
      </c>
      <c r="IM61" s="87">
        <f>IM$8/Wochen!$AL$37*Wochen!$AL48</f>
        <v>336.47249999999997</v>
      </c>
      <c r="IN61" s="87">
        <f>IN$8/Wochen!$AL$37*Wochen!$AL48</f>
        <v>315.26625000000001</v>
      </c>
      <c r="IO61" s="87">
        <f>IO$8/Wochen!$AL$37*Wochen!$AL48</f>
        <v>310.60087500000003</v>
      </c>
      <c r="IP61" s="87">
        <f>IP$8/Wochen!$AL$37*Wochen!$AL48</f>
        <v>312.29737499999999</v>
      </c>
      <c r="IQ61" s="87">
        <f>IQ$8/Wochen!$AM$37*Wochen!$AM48</f>
        <v>346.15106772422212</v>
      </c>
      <c r="IR61" s="87">
        <f>IR$8/Wochen!$AM$37*Wochen!$AM48</f>
        <v>339.98730933496034</v>
      </c>
      <c r="IS61" s="87">
        <f>IS$8/Wochen!$AM$37*Wochen!$AM48</f>
        <v>334.24380719951188</v>
      </c>
      <c r="IT61" s="87">
        <f>IT$8/Wochen!$AM$37*Wochen!$AM48</f>
        <v>333.26320927394755</v>
      </c>
      <c r="IU61" s="87">
        <f>IU$8/Wochen!$AM$37*Wochen!$AM48</f>
        <v>340.12739475289811</v>
      </c>
      <c r="IV61" s="87">
        <f>IV$8/Wochen!$AM$37*Wochen!$AM48</f>
        <v>301.60390482001219</v>
      </c>
      <c r="IW61" s="87">
        <f>IW$8/Wochen!$AM$37*Wochen!$AM48</f>
        <v>300.62330689444786</v>
      </c>
      <c r="IX61" s="87">
        <f>IX$8/Wochen!$AN$37*Wochen!$AN48</f>
        <v>323.83703658237175</v>
      </c>
      <c r="IY61" s="87">
        <f>IY$8/Wochen!$AN$37*Wochen!$AN48</f>
        <v>335.47870120304441</v>
      </c>
      <c r="IZ61" s="87">
        <f>IZ$8/Wochen!$AN$37*Wochen!$AN48</f>
        <v>347.68825190277437</v>
      </c>
      <c r="JA61" s="87">
        <f>JA$8/Wochen!$AN$37*Wochen!$AN48</f>
        <v>337.89221703903752</v>
      </c>
      <c r="JB61" s="87">
        <f>JB$8/Wochen!$AN$37*Wochen!$AN48</f>
        <v>343.57107782960958</v>
      </c>
      <c r="JC61" s="87">
        <f>JC$8/Wochen!$AN$37*Wochen!$AN48</f>
        <v>310.34974220476306</v>
      </c>
      <c r="JD61" s="87">
        <f>JD$8/Wochen!$AN$37*Wochen!$AN48</f>
        <v>314.18297323839926</v>
      </c>
      <c r="JE61" s="87">
        <f>JE$8/Wochen!$AO$37*Wochen!$AO48</f>
        <v>331.94408744219567</v>
      </c>
      <c r="JF61" s="87">
        <f>JF$8/Wochen!$AO$37*Wochen!$AO48</f>
        <v>349.59317758693169</v>
      </c>
      <c r="JG61" s="87">
        <f>JG$8/Wochen!$AO$37*Wochen!$AO48</f>
        <v>344.36904690408983</v>
      </c>
      <c r="JH61" s="87">
        <f>JH$8/Wochen!$AO$37*Wochen!$AO48</f>
        <v>360.46501711608909</v>
      </c>
      <c r="JI61" s="87">
        <f>JI$8/Wochen!$AO$37*Wochen!$AO48</f>
        <v>337.45060356735331</v>
      </c>
      <c r="JJ61" s="87">
        <f>JJ$8/Wochen!$AO$37*Wochen!$AO48</f>
        <v>303.98792865293376</v>
      </c>
      <c r="JK61" s="87">
        <f>JK$8/Wochen!$AO$37*Wochen!$AO48</f>
        <v>323.1901387304066</v>
      </c>
      <c r="JL61" s="87">
        <f>JL$8/Wochen!$AP$37*Wochen!$AP48</f>
        <v>333.71983217483876</v>
      </c>
      <c r="JM61" s="87">
        <f>JM$8/Wochen!$AP$37*Wochen!$AP48</f>
        <v>312.03093493643934</v>
      </c>
      <c r="JN61" s="87">
        <f>JN$8/Wochen!$AP$37*Wochen!$AP48</f>
        <v>334.73198071263067</v>
      </c>
      <c r="JO61" s="87">
        <f>JO$8/Wochen!$AP$37*Wochen!$AP48</f>
        <v>338.05761162251866</v>
      </c>
      <c r="JP61" s="87">
        <f>JP$8/Wochen!$AP$37*Wochen!$AP48</f>
        <v>342.53998371845455</v>
      </c>
      <c r="JQ61" s="87">
        <f>JQ$8/Wochen!$AP$37*Wochen!$AP48</f>
        <v>324.17671738994301</v>
      </c>
      <c r="JR61" s="87">
        <f>JR$8/Wochen!$AP$37*Wochen!$AP48</f>
        <v>323.74293944517501</v>
      </c>
      <c r="JS61" s="87">
        <f>JS$8/Wochen!$AQ$37*Wochen!$AQ48</f>
        <v>326.88846107568281</v>
      </c>
      <c r="JT61" s="87">
        <f>JT$8/Wochen!$AQ$37*Wochen!$AQ48</f>
        <v>328.811334376128</v>
      </c>
      <c r="JU61" s="87">
        <f>JU$8/Wochen!$AQ$37*Wochen!$AQ48</f>
        <v>312.32956322945489</v>
      </c>
      <c r="JV61" s="87">
        <f>JV$8/Wochen!$AQ$37*Wochen!$AQ48</f>
        <v>328.26194200457229</v>
      </c>
      <c r="JW61" s="87">
        <f>JW$8/Wochen!$AQ$37*Wochen!$AQ48</f>
        <v>334.44260618457463</v>
      </c>
      <c r="JX61" s="87">
        <f>JX$8/Wochen!$AQ$37*Wochen!$AQ48</f>
        <v>338.70039706413183</v>
      </c>
      <c r="JY61" s="87">
        <f>JY$8/Wochen!$AQ$37*Wochen!$AQ48</f>
        <v>313.56569606545543</v>
      </c>
      <c r="JZ61" s="87">
        <f>JZ$8/Wochen!$AR$37*Wochen!$AR48</f>
        <v>336.67310068851879</v>
      </c>
      <c r="KA61" s="87">
        <f>KA$8/Wochen!$AR$37*Wochen!$AR48</f>
        <v>344.73712705231566</v>
      </c>
      <c r="KB61" s="87">
        <f>KB$8/Wochen!$AR$37*Wochen!$AR48</f>
        <v>356.40116518566469</v>
      </c>
      <c r="KC61" s="87">
        <f>KC$8/Wochen!$AR$37*Wochen!$AR48</f>
        <v>363.60118872476903</v>
      </c>
      <c r="KD61" s="87">
        <f>KD$8/Wochen!$AR$37*Wochen!$AR48</f>
        <v>353.52115577002292</v>
      </c>
      <c r="KE61" s="87">
        <f>KE$8/Wochen!$AR$37*Wochen!$AR48</f>
        <v>350.35314541281701</v>
      </c>
      <c r="KF61" s="87">
        <f>KF$8/Wochen!$AR$37*Wochen!$AR48</f>
        <v>341.71311716589184</v>
      </c>
      <c r="KG61" s="87">
        <f>KG$8/Wochen!$AS$37*Wochen!$AS48</f>
        <v>362.75966650555819</v>
      </c>
      <c r="KH61" s="87">
        <f>KH$8/Wochen!$AS$37*Wochen!$AS48</f>
        <v>353.52205171580471</v>
      </c>
      <c r="KI61" s="87">
        <f>KI$8/Wochen!$AS$37*Wochen!$AS48</f>
        <v>358.21417351377482</v>
      </c>
      <c r="KJ61" s="87">
        <f>KJ$8/Wochen!$AS$37*Wochen!$AS48</f>
        <v>346.33724021266312</v>
      </c>
      <c r="KK61" s="87">
        <f>KK$8/Wochen!$AS$37*Wochen!$AS48</f>
        <v>349.41644514258098</v>
      </c>
      <c r="KL61" s="87">
        <f>KL$8/Wochen!$AS$37*Wochen!$AS48</f>
        <v>330.50132914451427</v>
      </c>
      <c r="KM61" s="87">
        <f>KM$8/Wochen!$AS$37*Wochen!$AS48</f>
        <v>326.24909376510391</v>
      </c>
      <c r="KN61" s="87">
        <f>KN$8/Wochen!$AT$37*Wochen!$AT48</f>
        <v>323.35067437379575</v>
      </c>
      <c r="KO61" s="87">
        <f>KO$8/Wochen!$AT$37*Wochen!$AT48</f>
        <v>344.20279383429676</v>
      </c>
      <c r="KP61" s="87">
        <f>KP$8/Wochen!$AT$37*Wochen!$AT48</f>
        <v>344.91690751445088</v>
      </c>
      <c r="KQ61" s="87">
        <f>KQ$8/Wochen!$AT$37*Wochen!$AT48</f>
        <v>342.34609826589593</v>
      </c>
      <c r="KR61" s="87">
        <f>KR$8/Wochen!$AT$37*Wochen!$AT48</f>
        <v>354.34320809248555</v>
      </c>
      <c r="KS61" s="87">
        <f>KS$8/Wochen!$AT$37*Wochen!$AT48</f>
        <v>316.78082851637765</v>
      </c>
      <c r="KT61" s="87">
        <f>KT$8/Wochen!$AT$37*Wochen!$AT48</f>
        <v>346.05948940269747</v>
      </c>
      <c r="KU61" s="87">
        <f>KU$8/Wochen!$AU$37*Wochen!$AU48</f>
        <v>348.59005622965373</v>
      </c>
      <c r="KV61" s="87">
        <f>KV$8/Wochen!$AU$37*Wochen!$AU48</f>
        <v>357.6065699911216</v>
      </c>
      <c r="KW61" s="87">
        <f>KW$8/Wochen!$AU$37*Wochen!$AU48</f>
        <v>350.18976028410771</v>
      </c>
      <c r="KX61" s="87">
        <f>KX$8/Wochen!$AU$37*Wochen!$AU48</f>
        <v>348.73548387096776</v>
      </c>
      <c r="KY61" s="87">
        <f>KY$8/Wochen!$AU$37*Wochen!$AU48</f>
        <v>356.58857650192363</v>
      </c>
      <c r="KZ61" s="87">
        <f>KZ$8/Wochen!$AU$37*Wochen!$AU48</f>
        <v>353.38916839301572</v>
      </c>
      <c r="LA61" s="87">
        <f>LA$8/Wochen!$AU$37*Wochen!$AU48</f>
        <v>341.90038472920986</v>
      </c>
      <c r="LB61" s="87">
        <f>LB$8/Wochen!$AV$37*Wochen!$AV48</f>
        <v>361.18353783231083</v>
      </c>
      <c r="LC61" s="87">
        <f>LC$8/Wochen!$AV$37*Wochen!$AV48</f>
        <v>357.66871165644176</v>
      </c>
      <c r="LD61" s="87">
        <f>LD$8/Wochen!$AV$37*Wochen!$AV48</f>
        <v>345.71830265848666</v>
      </c>
      <c r="LE61" s="87">
        <f>LE$8/Wochen!$AV$37*Wochen!$AV48</f>
        <v>364.5577709611452</v>
      </c>
      <c r="LF61" s="87">
        <f>LF$8/Wochen!$AV$37*Wochen!$AV48</f>
        <v>355.98159509202452</v>
      </c>
      <c r="LG61" s="87">
        <f>LG$8/Wochen!$AV$37*Wochen!$AV48</f>
        <v>340.65695296523512</v>
      </c>
      <c r="LH61" s="87">
        <f>LH$8/Wochen!$AV$37*Wochen!$AV48</f>
        <v>349.2331288343558</v>
      </c>
      <c r="LI61" s="87">
        <f>LI$8/Wochen!$AW$37*Wochen!$AW48</f>
        <v>352.02119700748125</v>
      </c>
      <c r="LJ61" s="87">
        <f>LJ$8/Wochen!$AW$37*Wochen!$AW48</f>
        <v>354.74337964612278</v>
      </c>
      <c r="LK61" s="87">
        <f>LK$8/Wochen!$AW$37*Wochen!$AW48</f>
        <v>336.83428333927083</v>
      </c>
      <c r="LL61" s="87">
        <f>LL$8/Wochen!$AW$37*Wochen!$AW48</f>
        <v>337.40737442109014</v>
      </c>
      <c r="LM61" s="87">
        <f>LM$8/Wochen!$AW$37*Wochen!$AW48</f>
        <v>356.31938012112579</v>
      </c>
      <c r="LN61" s="87">
        <f>LN$8/Wochen!$AW$37*Wochen!$AW48</f>
        <v>334.5419190119938</v>
      </c>
      <c r="LO61" s="87">
        <f>LO$8/Wochen!$AW$37*Wochen!$AW48</f>
        <v>341.13246645291537</v>
      </c>
      <c r="LP61" s="87">
        <f>LP$8/Wochen!$AX$37*Wochen!$AX48</f>
        <v>363.97076187798706</v>
      </c>
      <c r="LQ61" s="87">
        <f>LQ$8/Wochen!$AX$37*Wochen!$AX48</f>
        <v>373.54512229406805</v>
      </c>
      <c r="LR61" s="87">
        <f>LR$8/Wochen!$AX$37*Wochen!$AX48</f>
        <v>367.74247961765536</v>
      </c>
      <c r="LS61" s="87">
        <f>LS$8/Wochen!$AX$37*Wochen!$AX48</f>
        <v>393.27410739387125</v>
      </c>
      <c r="LT61" s="87">
        <f>LT$8/Wochen!$AX$37*Wochen!$AX48</f>
        <v>373.1099240933371</v>
      </c>
      <c r="LU61" s="87">
        <f>LU$8/Wochen!$AX$37*Wochen!$AX48</f>
        <v>366.58195108237277</v>
      </c>
      <c r="LV61" s="87">
        <f>LV$8/Wochen!$AX$37*Wochen!$AX48</f>
        <v>341.77565364070847</v>
      </c>
      <c r="LW61" s="87">
        <f>LW$8/Wochen!$AY$37*Wochen!$AY48</f>
        <v>365.30164170029292</v>
      </c>
      <c r="LX61" s="87">
        <f>LX$8/Wochen!$AY$37*Wochen!$AY48</f>
        <v>362.85092034713392</v>
      </c>
      <c r="LY61" s="87">
        <f>LY$8/Wochen!$AY$37*Wochen!$AY48</f>
        <v>362.99508042673153</v>
      </c>
      <c r="LZ61" s="87">
        <f>LZ$8/Wochen!$AY$37*Wochen!$AY48</f>
        <v>387.79061411751701</v>
      </c>
      <c r="MA61" s="87">
        <f>MA$8/Wochen!$AY$37*Wochen!$AY48</f>
        <v>380.72677021723513</v>
      </c>
      <c r="MB61" s="87">
        <f>MB$8/Wochen!$AY$37*Wochen!$AY48</f>
        <v>372.36548560057486</v>
      </c>
      <c r="MC61" s="87">
        <f>MC$8/Wochen!$AY$37*Wochen!$AY48</f>
        <v>375.96948759051463</v>
      </c>
      <c r="MD61" s="87">
        <f>MD$8/Wochen!$AZ$37*Wochen!$AZ48</f>
        <v>383.94602551521098</v>
      </c>
      <c r="ME61" s="87">
        <f>ME$8/Wochen!$AZ$37*Wochen!$AZ48</f>
        <v>366.4297241304111</v>
      </c>
      <c r="MF61" s="87">
        <f>MF$8/Wochen!$AZ$37*Wochen!$AZ48</f>
        <v>361.34434630901757</v>
      </c>
      <c r="MG61" s="87">
        <f>MG$8/Wochen!$AZ$37*Wochen!$AZ48</f>
        <v>367.98358957583685</v>
      </c>
      <c r="MH61" s="87">
        <f>MH$8/Wochen!$AZ$37*Wochen!$AZ48</f>
        <v>390.02022680187548</v>
      </c>
      <c r="MI61" s="87">
        <f>MI$8/Wochen!$AZ$37*Wochen!$AZ48</f>
        <v>354.70510304219823</v>
      </c>
      <c r="MJ61" s="87">
        <f>MJ$8/Wochen!$AZ$37*Wochen!$AZ48</f>
        <v>366.5709846254498</v>
      </c>
      <c r="MK61" s="87">
        <f>MK$8/Wochen!$BA$37*Wochen!$BA48</f>
        <v>361.08889260435825</v>
      </c>
      <c r="ML61" s="87">
        <f>ML$8/Wochen!$BA$37*Wochen!$BA48</f>
        <v>375.40645377027255</v>
      </c>
      <c r="MM61" s="87">
        <f>MM$8/Wochen!$BA$37*Wochen!$BA48</f>
        <v>373.83152204202196</v>
      </c>
      <c r="MN61" s="87">
        <f>MN$8/Wochen!$BA$37*Wochen!$BA48</f>
        <v>370.39530736220252</v>
      </c>
      <c r="MO61" s="87">
        <f>MO$8/Wochen!$BA$37*Wochen!$BA48</f>
        <v>372.11341470211221</v>
      </c>
      <c r="MP61" s="87">
        <f>MP$8/Wochen!$BA$37*Wochen!$BA48</f>
        <v>359.08443404113024</v>
      </c>
      <c r="MQ61" s="87">
        <f>MQ$8/Wochen!$BA$37*Wochen!$BA48</f>
        <v>357.07997547790222</v>
      </c>
      <c r="MR61" s="87">
        <f>MR$8/Wochen!$BB$37*Wochen!$BB48</f>
        <v>371.45086887835703</v>
      </c>
      <c r="MS61" s="87">
        <f>MS$8/Wochen!$BB$37*Wochen!$BB48</f>
        <v>362.01895734597156</v>
      </c>
      <c r="MT61" s="87">
        <f>MT$8/Wochen!$BB$37*Wochen!$BB48</f>
        <v>380.60537124802528</v>
      </c>
      <c r="MU61" s="87">
        <f>MU$8/Wochen!$BB$37*Wochen!$BB48</f>
        <v>385.18262243285938</v>
      </c>
      <c r="MV61" s="87">
        <f>MV$8/Wochen!$BB$37*Wochen!$BB48</f>
        <v>393.36619273301733</v>
      </c>
      <c r="MW61" s="87">
        <f>MW$8/Wochen!$BB$37*Wochen!$BB48</f>
        <v>387.12448657187991</v>
      </c>
      <c r="MX61" s="87">
        <f>MX$8/Wochen!$BB$37*Wochen!$BB48</f>
        <v>354.25150078988941</v>
      </c>
      <c r="MY61" s="87">
        <f>MY$8/Wochen!$BC$37*Wochen!$BC48</f>
        <v>368.74523783001001</v>
      </c>
      <c r="MZ61" s="87">
        <f>MZ$8/Wochen!$BC$37*Wochen!$BC48</f>
        <v>344.14347777654001</v>
      </c>
      <c r="NA61" s="87">
        <f>NA$8/Wochen!$BC$37*Wochen!$BC48</f>
        <v>356.65523003230476</v>
      </c>
      <c r="NB61" s="87">
        <f>NB$8/Wochen!$BC$37*Wochen!$BC48</f>
        <v>367.76116742787127</v>
      </c>
      <c r="NC61" s="87">
        <f>NC$8/Wochen!$BC$37*Wochen!$BC48</f>
        <v>380.13233819761615</v>
      </c>
      <c r="ND61" s="87">
        <f>ND$8/Wochen!$BC$37*Wochen!$BC48</f>
        <v>361.71616352901862</v>
      </c>
      <c r="NE61" s="87">
        <f>NE$8/Wochen!$BC$37*Wochen!$BC48</f>
        <v>344.84638520663918</v>
      </c>
      <c r="NF61" s="87">
        <f>NF$8/Wochen!$D$21*Wochen!$D32</f>
        <v>351.80728887937488</v>
      </c>
      <c r="NG61" s="87">
        <f>NG$8/Wochen!$D$21*Wochen!$D32</f>
        <v>359.99202611580864</v>
      </c>
      <c r="NH61" s="87">
        <f>NH$8/Wochen!$D$21*Wochen!$D32</f>
        <v>360.40126297763032</v>
      </c>
      <c r="NI61" s="87">
        <f>NI$8/Wochen!$D$21*Wochen!$D32</f>
        <v>356.03606978486567</v>
      </c>
      <c r="NJ61" s="87">
        <f t="shared" si="568"/>
        <v>137306.80728887953</v>
      </c>
      <c r="NK61" s="87">
        <f>SUM(Wochen!D48:BD48)</f>
        <v>136955</v>
      </c>
      <c r="NL61" s="87">
        <f>SUM(Wochen!D48:BC48)</f>
        <v>136955</v>
      </c>
      <c r="NM61" s="87">
        <f t="shared" si="573"/>
        <v>136955.00000000015</v>
      </c>
      <c r="NN61" s="87">
        <f t="shared" si="569"/>
        <v>0</v>
      </c>
    </row>
    <row r="62" spans="1:378">
      <c r="A62" s="28" t="str">
        <f>Wochen!C49</f>
        <v>80-85</v>
      </c>
      <c r="B62" s="87">
        <f t="shared" si="570"/>
        <v>456.48777610980051</v>
      </c>
      <c r="C62" s="87">
        <f t="shared" si="571"/>
        <v>481.7100579026378</v>
      </c>
      <c r="D62" s="87">
        <f t="shared" si="572"/>
        <v>489.8806562298949</v>
      </c>
      <c r="E62" s="87">
        <f>E$8/Wochen!$D$37*Wochen!$D49</f>
        <v>479.7606245476166</v>
      </c>
      <c r="F62" s="87">
        <f>F$8/Wochen!$D$37*Wochen!$D49</f>
        <v>496.86278564781304</v>
      </c>
      <c r="G62" s="87">
        <f>G$8/Wochen!$D$37*Wochen!$D49</f>
        <v>516.66528797435637</v>
      </c>
      <c r="H62" s="87">
        <f>H$8/Wochen!$D$37*Wochen!$D49</f>
        <v>515.76517423224072</v>
      </c>
      <c r="I62" s="87">
        <f>I$8/Wochen!$D$37*Wochen!$D49</f>
        <v>517.56540171647191</v>
      </c>
      <c r="J62" s="87">
        <f>J$8/Wochen!$D$37*Wochen!$D49</f>
        <v>497.40285389308241</v>
      </c>
      <c r="K62" s="87">
        <f>K$8/Wochen!$D$37*Wochen!$D49</f>
        <v>457.977871988419</v>
      </c>
      <c r="L62" s="87">
        <f>L$8/Wochen!$E$37*Wochen!$E49</f>
        <v>476.69339371337242</v>
      </c>
      <c r="M62" s="87">
        <f>M$8/Wochen!$E$37*Wochen!$E49</f>
        <v>464.14411294619072</v>
      </c>
      <c r="N62" s="87">
        <f>N$8/Wochen!$E$37*Wochen!$E49</f>
        <v>502.86760788492279</v>
      </c>
      <c r="O62" s="87">
        <f>O$8/Wochen!$E$37*Wochen!$E49</f>
        <v>484.94006393180609</v>
      </c>
      <c r="P62" s="87">
        <f>P$8/Wochen!$E$37*Wochen!$E49</f>
        <v>489.60122535961642</v>
      </c>
      <c r="Q62" s="87">
        <f>Q$8/Wochen!$E$37*Wochen!$E49</f>
        <v>480.27890250399577</v>
      </c>
      <c r="R62" s="87">
        <f>R$8/Wochen!$E$37*Wochen!$E49</f>
        <v>466.47469366009591</v>
      </c>
      <c r="S62" s="87">
        <f>S$8/Wochen!$F$37*Wochen!$F49</f>
        <v>495.48173242299475</v>
      </c>
      <c r="T62" s="87">
        <f>T$8/Wochen!$F$37*Wochen!$F49</f>
        <v>512.57351331630787</v>
      </c>
      <c r="U62" s="87">
        <f>U$8/Wochen!$F$37*Wochen!$F49</f>
        <v>491.34372231198205</v>
      </c>
      <c r="V62" s="87">
        <f>V$8/Wochen!$F$37*Wochen!$F49</f>
        <v>509.33507062073278</v>
      </c>
      <c r="W62" s="87">
        <f>W$8/Wochen!$F$37*Wochen!$F49</f>
        <v>504.29749309428263</v>
      </c>
      <c r="X62" s="87">
        <f>X$8/Wochen!$F$37*Wochen!$F49</f>
        <v>475.87116276645645</v>
      </c>
      <c r="Y62" s="87">
        <f>Y$8/Wochen!$F$37*Wochen!$F49</f>
        <v>463.09730546724347</v>
      </c>
      <c r="Z62" s="87">
        <f>Z$8/Wochen!$G$37*Wochen!$G49</f>
        <v>504.72202806322053</v>
      </c>
      <c r="AA62" s="87">
        <f>AA$8/Wochen!$G$37*Wochen!$G49</f>
        <v>504.35668457566118</v>
      </c>
      <c r="AB62" s="87">
        <f>AB$8/Wochen!$G$37*Wochen!$G49</f>
        <v>514.40363048354288</v>
      </c>
      <c r="AC62" s="87">
        <f>AC$8/Wochen!$G$37*Wochen!$G49</f>
        <v>510.75019560794954</v>
      </c>
      <c r="AD62" s="87">
        <f>AD$8/Wochen!$G$37*Wochen!$G49</f>
        <v>512.21156955818685</v>
      </c>
      <c r="AE62" s="87">
        <f>AE$8/Wochen!$G$37*Wochen!$G49</f>
        <v>482.25340357832141</v>
      </c>
      <c r="AF62" s="87">
        <f>AF$8/Wochen!$G$37*Wochen!$G49</f>
        <v>473.30248813311766</v>
      </c>
      <c r="AG62" s="87">
        <f>AG$8/Wochen!$H$37*Wochen!$H49</f>
        <v>527.1716433173126</v>
      </c>
      <c r="AH62" s="87">
        <f>AH$8/Wochen!$H$37*Wochen!$H49</f>
        <v>496.41844769403826</v>
      </c>
      <c r="AI62" s="87">
        <f>AI$8/Wochen!$H$37*Wochen!$H49</f>
        <v>523.71418345434097</v>
      </c>
      <c r="AJ62" s="87">
        <f>AJ$8/Wochen!$H$37*Wochen!$H49</f>
        <v>514.25166172410263</v>
      </c>
      <c r="AK62" s="87">
        <f>AK$8/Wochen!$H$37*Wochen!$H49</f>
        <v>511.52208814807238</v>
      </c>
      <c r="AL62" s="87">
        <f>AL$8/Wochen!$H$37*Wochen!$H49</f>
        <v>502.96942427651089</v>
      </c>
      <c r="AM62" s="87">
        <f>AM$8/Wochen!$H$37*Wochen!$H49</f>
        <v>482.95255138562226</v>
      </c>
      <c r="AN62" s="87">
        <f>AN$8/Wochen!$I$37*Wochen!$I49</f>
        <v>524.20541670815498</v>
      </c>
      <c r="AO62" s="87">
        <f>AO$8/Wochen!$I$37*Wochen!$I49</f>
        <v>514.77526635467484</v>
      </c>
      <c r="AP62" s="87">
        <f>AP$8/Wochen!$I$37*Wochen!$I49</f>
        <v>551.57134322413617</v>
      </c>
      <c r="AQ62" s="87">
        <f>AQ$8/Wochen!$I$37*Wochen!$I49</f>
        <v>533.82047197052668</v>
      </c>
      <c r="AR62" s="87">
        <f>AR$8/Wochen!$I$37*Wochen!$I49</f>
        <v>530.86199342825853</v>
      </c>
      <c r="AS62" s="87">
        <f>AS$8/Wochen!$I$37*Wochen!$I49</f>
        <v>531.0468983371502</v>
      </c>
      <c r="AT62" s="87">
        <f>AT$8/Wochen!$I$37*Wochen!$I49</f>
        <v>527.71860997709848</v>
      </c>
      <c r="AU62" s="87">
        <f>AU$8/Wochen!$J$37*Wochen!$J49</f>
        <v>545.88425708102</v>
      </c>
      <c r="AV62" s="87">
        <f>AV$8/Wochen!$J$37*Wochen!$J49</f>
        <v>551.14011480191959</v>
      </c>
      <c r="AW62" s="87">
        <f>AW$8/Wochen!$J$37*Wochen!$J49</f>
        <v>537.3661428437</v>
      </c>
      <c r="AX62" s="87">
        <f>AX$8/Wochen!$J$37*Wochen!$J49</f>
        <v>549.32775007057501</v>
      </c>
      <c r="AY62" s="87">
        <f>AY$8/Wochen!$J$37*Wochen!$J49</f>
        <v>562.73924908252559</v>
      </c>
      <c r="AZ62" s="87">
        <f>AZ$8/Wochen!$J$37*Wochen!$J49</f>
        <v>543.70941940340651</v>
      </c>
      <c r="BA62" s="87">
        <f>BA$8/Wochen!$J$37*Wochen!$J49</f>
        <v>561.8330667168533</v>
      </c>
      <c r="BB62" s="87">
        <f>BB$8/Wochen!$K$37*Wochen!$K49</f>
        <v>575.2233921705697</v>
      </c>
      <c r="BC62" s="87">
        <f>BC$8/Wochen!$K$37*Wochen!$K49</f>
        <v>581.69263369451244</v>
      </c>
      <c r="BD62" s="87">
        <f>BD$8/Wochen!$K$37*Wochen!$K49</f>
        <v>590.13858790632651</v>
      </c>
      <c r="BE62" s="87">
        <f>BE$8/Wochen!$K$37*Wochen!$K49</f>
        <v>591.39649598042638</v>
      </c>
      <c r="BF62" s="87">
        <f>BF$8/Wochen!$K$37*Wochen!$K49</f>
        <v>607.03049632995453</v>
      </c>
      <c r="BG62" s="87">
        <f>BG$8/Wochen!$K$37*Wochen!$K49</f>
        <v>587.44307060468373</v>
      </c>
      <c r="BH62" s="87">
        <f>BH$8/Wochen!$K$37*Wochen!$K49</f>
        <v>580.07532331352672</v>
      </c>
      <c r="BI62" s="87">
        <f>BI$8/Wochen!$L$37*Wochen!$L49</f>
        <v>627.49931466614441</v>
      </c>
      <c r="BJ62" s="87">
        <f>BJ$8/Wochen!$L$37*Wochen!$L49</f>
        <v>629.67750146857247</v>
      </c>
      <c r="BK62" s="87">
        <f>BK$8/Wochen!$L$37*Wochen!$L49</f>
        <v>651.640885059722</v>
      </c>
      <c r="BL62" s="87"/>
      <c r="BM62" s="87">
        <f>BM$8/Wochen!$L$37*Wochen!$L49</f>
        <v>673.96729978460939</v>
      </c>
      <c r="BN62" s="87">
        <f>BN$8/Wochen!$L$37*Wochen!$L49</f>
        <v>672.15214411591933</v>
      </c>
      <c r="BO62" s="87">
        <f>BO$8/Wochen!$L$37*Wochen!$L49</f>
        <v>701.19463481495984</v>
      </c>
      <c r="BP62" s="87">
        <f>BP$8/Wochen!$L$37*Wochen!$L49</f>
        <v>678.86822009007244</v>
      </c>
      <c r="BQ62" s="87">
        <f>BQ$8/Wochen!$M$37*Wochen!$M49</f>
        <v>717.76584382118983</v>
      </c>
      <c r="BR62" s="87">
        <f>BR$8/Wochen!$M$37*Wochen!$M49</f>
        <v>708.45606303917532</v>
      </c>
      <c r="BS62" s="87">
        <f>BS$8/Wochen!$M$37*Wochen!$M49</f>
        <v>708.45606303917532</v>
      </c>
      <c r="BT62" s="87">
        <f>BT$8/Wochen!$M$37*Wochen!$M49</f>
        <v>679.43145236583632</v>
      </c>
      <c r="BU62" s="87">
        <f>BU$8/Wochen!$M$37*Wochen!$M49</f>
        <v>707.54333943309553</v>
      </c>
      <c r="BV62" s="87">
        <f>BV$8/Wochen!$M$37*Wochen!$M49</f>
        <v>684.36015983866741</v>
      </c>
      <c r="BW62" s="87">
        <f>BW$8/Wochen!$M$37*Wochen!$M49</f>
        <v>681.98707846285993</v>
      </c>
      <c r="BX62" s="87">
        <f>BX$8/Wochen!$N$37*Wochen!$N49</f>
        <v>704.47701455813001</v>
      </c>
      <c r="BY62" s="87">
        <f>BY$8/Wochen!$N$37*Wochen!$N49</f>
        <v>675.10026655730985</v>
      </c>
      <c r="BZ62" s="87">
        <f>BZ$8/Wochen!$N$37*Wochen!$N49</f>
        <v>663.23657986467094</v>
      </c>
      <c r="CA62" s="87">
        <f>CA$8/Wochen!$N$37*Wochen!$N49</f>
        <v>657.96383022349801</v>
      </c>
      <c r="CB62" s="87">
        <f>CB$8/Wochen!$N$37*Wochen!$N49</f>
        <v>663.61320483904035</v>
      </c>
      <c r="CC62" s="87">
        <f>CC$8/Wochen!$N$37*Wochen!$N49</f>
        <v>620.48964527373391</v>
      </c>
      <c r="CD62" s="87">
        <f>CD$8/Wochen!$N$37*Wochen!$N49</f>
        <v>607.11945868361704</v>
      </c>
      <c r="CE62" s="87">
        <f>CE$8/Wochen!$O$37*Wochen!$O49</f>
        <v>589.55152127145811</v>
      </c>
      <c r="CF62" s="87">
        <f>CF$8/Wochen!$O$37*Wochen!$O49</f>
        <v>590.26504807481228</v>
      </c>
      <c r="CG62" s="87">
        <f>CG$8/Wochen!$O$37*Wochen!$O49</f>
        <v>592.22724678403654</v>
      </c>
      <c r="CH62" s="87">
        <f>CH$8/Wochen!$O$37*Wochen!$O49</f>
        <v>583.12978004126967</v>
      </c>
      <c r="CI62" s="87">
        <f>CI$8/Wochen!$O$37*Wochen!$O49</f>
        <v>604.35720244105903</v>
      </c>
      <c r="CJ62" s="87">
        <f>CJ$8/Wochen!$O$37*Wochen!$O49</f>
        <v>579.56214602449836</v>
      </c>
      <c r="CK62" s="87">
        <f>CK$8/Wochen!$O$37*Wochen!$O49</f>
        <v>523.907055362866</v>
      </c>
      <c r="CL62" s="87">
        <f>CL$8/Wochen!$P$37*Wochen!$P49</f>
        <v>573.62460537644699</v>
      </c>
      <c r="CM62" s="87">
        <f>CM$8/Wochen!$P$37*Wochen!$P49</f>
        <v>568.60585477853249</v>
      </c>
      <c r="CN62" s="87">
        <f>CN$8/Wochen!$P$37*Wochen!$P49</f>
        <v>593.32784846455559</v>
      </c>
      <c r="CO62" s="87">
        <f>CO$8/Wochen!$P$37*Wochen!$P49</f>
        <v>555.78015880608439</v>
      </c>
      <c r="CP62" s="87">
        <f>CP$8/Wochen!$P$37*Wochen!$P49</f>
        <v>539.42274944991868</v>
      </c>
      <c r="CQ62" s="87">
        <f>CQ$8/Wochen!$P$37*Wochen!$P49</f>
        <v>542.21094422653778</v>
      </c>
      <c r="CR62" s="87">
        <f>CR$8/Wochen!$P$37*Wochen!$P49</f>
        <v>513.02783889792408</v>
      </c>
      <c r="CS62" s="87">
        <f>CS$8/Wochen!$Q$37*Wochen!$Q49</f>
        <v>501.73650064876733</v>
      </c>
      <c r="CT62" s="87">
        <f>CT$8/Wochen!$Q$37*Wochen!$Q49</f>
        <v>545.92713843696981</v>
      </c>
      <c r="CU62" s="87">
        <f>CU$8/Wochen!$Q$37*Wochen!$Q49</f>
        <v>545.01786605449649</v>
      </c>
      <c r="CV62" s="87">
        <f>CV$8/Wochen!$Q$37*Wochen!$Q49</f>
        <v>529.01467212296643</v>
      </c>
      <c r="CW62" s="87">
        <f>CW$8/Wochen!$Q$37*Wochen!$Q49</f>
        <v>506.28286256113387</v>
      </c>
      <c r="CX62" s="87">
        <f>CX$8/Wochen!$Q$37*Wochen!$Q49</f>
        <v>506.82842599061786</v>
      </c>
      <c r="CY62" s="87">
        <f>CY$8/Wochen!$Q$37*Wochen!$Q49</f>
        <v>509.19253418504843</v>
      </c>
      <c r="CZ62" s="87">
        <f>CZ$8/Wochen!$R$37*Wochen!$R49</f>
        <v>514.93451604487348</v>
      </c>
      <c r="DA62" s="87">
        <f>DA$8/Wochen!$R$37*Wochen!$R49</f>
        <v>534.72559352987219</v>
      </c>
      <c r="DB62" s="87">
        <f>DB$8/Wochen!$R$37*Wochen!$R49</f>
        <v>509.4369945212627</v>
      </c>
      <c r="DC62" s="87">
        <f>DC$8/Wochen!$R$37*Wochen!$R49</f>
        <v>512.9187581528829</v>
      </c>
      <c r="DD62" s="87">
        <f>DD$8/Wochen!$R$37*Wochen!$R49</f>
        <v>501.37396295330024</v>
      </c>
      <c r="DE62" s="87">
        <f>DE$8/Wochen!$R$37*Wochen!$R49</f>
        <v>472.42034959561698</v>
      </c>
      <c r="DF62" s="87">
        <f>DF$8/Wochen!$R$37*Wochen!$R49</f>
        <v>466.18982520219146</v>
      </c>
      <c r="DG62" s="87">
        <f>DG$8/Wochen!$S$37*Wochen!$S49</f>
        <v>477.02312138728325</v>
      </c>
      <c r="DH62" s="87">
        <f>DH$8/Wochen!$S$37*Wochen!$S49</f>
        <v>481.42641173855043</v>
      </c>
      <c r="DI62" s="87">
        <f>DI$8/Wochen!$S$37*Wochen!$S49</f>
        <v>466.38183637172079</v>
      </c>
      <c r="DJ62" s="87">
        <f>DJ$8/Wochen!$S$37*Wochen!$S49</f>
        <v>467.29918852823482</v>
      </c>
      <c r="DK62" s="87">
        <f>DK$8/Wochen!$S$37*Wochen!$S49</f>
        <v>494.63628279235218</v>
      </c>
      <c r="DL62" s="87">
        <f>DL$8/Wochen!$S$37*Wochen!$S49</f>
        <v>454.82319919964425</v>
      </c>
      <c r="DM62" s="87">
        <f>DM$8/Wochen!$S$37*Wochen!$S49</f>
        <v>459.40995998221433</v>
      </c>
      <c r="DN62" s="87">
        <f>DN$8/Wochen!$T$37*Wochen!$T49</f>
        <v>450.72860235183992</v>
      </c>
      <c r="DO62" s="87">
        <f>DO$8/Wochen!$T$37*Wochen!$T49</f>
        <v>450.36974199964897</v>
      </c>
      <c r="DP62" s="87">
        <f>DP$8/Wochen!$T$37*Wochen!$T49</f>
        <v>450.01088164745801</v>
      </c>
      <c r="DQ62" s="87">
        <f>DQ$8/Wochen!$T$37*Wochen!$T49</f>
        <v>425.07008717018658</v>
      </c>
      <c r="DR62" s="87">
        <f>DR$8/Wochen!$T$37*Wochen!$T49</f>
        <v>427.04381910723686</v>
      </c>
      <c r="DS62" s="87">
        <f>DS$8/Wochen!$T$37*Wochen!$T49</f>
        <v>446.06341777335751</v>
      </c>
      <c r="DT62" s="87">
        <f>DT$8/Wochen!$T$37*Wochen!$T49</f>
        <v>417.71344995027204</v>
      </c>
      <c r="DU62" s="87">
        <f>DU$8/Wochen!$U$37*Wochen!$U49</f>
        <v>454.90535469652752</v>
      </c>
      <c r="DV62" s="87">
        <f>DV$8/Wochen!$U$37*Wochen!$U49</f>
        <v>449.0615283816785</v>
      </c>
      <c r="DW62" s="87">
        <f>DW$8/Wochen!$U$37*Wochen!$U49</f>
        <v>438.10435404133659</v>
      </c>
      <c r="DX62" s="87">
        <f>DX$8/Wochen!$U$37*Wochen!$U49</f>
        <v>436.82601703496334</v>
      </c>
      <c r="DY62" s="87">
        <f>DY$8/Wochen!$U$37*Wochen!$U49</f>
        <v>437.73911489665852</v>
      </c>
      <c r="DZ62" s="87">
        <f>DZ$8/Wochen!$U$37*Wochen!$U49</f>
        <v>448.14843051998332</v>
      </c>
      <c r="EA62" s="87">
        <f>EA$8/Wochen!$U$37*Wochen!$U49</f>
        <v>401.21520042885226</v>
      </c>
      <c r="EB62" s="87">
        <f>EB$8/Wochen!$V$37*Wochen!$V49</f>
        <v>444.15987460815046</v>
      </c>
      <c r="EC62" s="87">
        <f>EC$8/Wochen!$V$37*Wochen!$V49</f>
        <v>472.03448275862075</v>
      </c>
      <c r="ED62" s="87">
        <f>ED$8/Wochen!$V$37*Wochen!$V49</f>
        <v>485.23824451410655</v>
      </c>
      <c r="EE62" s="87">
        <f>EE$8/Wochen!$V$37*Wochen!$V49</f>
        <v>452.22884012539186</v>
      </c>
      <c r="EF62" s="87">
        <f>EF$8/Wochen!$V$37*Wochen!$V49</f>
        <v>437.74137931034483</v>
      </c>
      <c r="EG62" s="87">
        <f>EG$8/Wochen!$V$37*Wochen!$V49</f>
        <v>441.22570532915364</v>
      </c>
      <c r="EH62" s="87">
        <f>EH$8/Wochen!$V$37*Wochen!$V49</f>
        <v>426.37147335423202</v>
      </c>
      <c r="EI62" s="87">
        <f>EI$8/Wochen!$W$37*Wochen!$W49</f>
        <v>467.14374090247458</v>
      </c>
      <c r="EJ62" s="87">
        <f>EJ$8/Wochen!$W$37*Wochen!$W49</f>
        <v>467.14374090247458</v>
      </c>
      <c r="EK62" s="87">
        <f>EK$8/Wochen!$W$37*Wochen!$W49</f>
        <v>441.18085880640467</v>
      </c>
      <c r="EL62" s="87">
        <f>EL$8/Wochen!$W$37*Wochen!$W49</f>
        <v>444.37918486171759</v>
      </c>
      <c r="EM62" s="87">
        <f>EM$8/Wochen!$W$37*Wochen!$W49</f>
        <v>427.44687045123726</v>
      </c>
      <c r="EN62" s="87">
        <f>EN$8/Wochen!$W$37*Wochen!$W49</f>
        <v>444.56732168850073</v>
      </c>
      <c r="EO62" s="87">
        <f>EO$8/Wochen!$W$37*Wochen!$W49</f>
        <v>410.13828238719066</v>
      </c>
      <c r="EP62" s="87">
        <f>EP$8/Wochen!$X$37*Wochen!$X49</f>
        <v>410.00423908435772</v>
      </c>
      <c r="EQ62" s="87">
        <f>EQ$8/Wochen!$X$37*Wochen!$X49</f>
        <v>444.92218252286079</v>
      </c>
      <c r="ER62" s="87">
        <f>ER$8/Wochen!$X$37*Wochen!$X49</f>
        <v>462.1934233634106</v>
      </c>
      <c r="ES62" s="87">
        <f>ES$8/Wochen!$X$37*Wochen!$X49</f>
        <v>440.4166414340217</v>
      </c>
      <c r="ET62" s="87">
        <f>ET$8/Wochen!$X$37*Wochen!$X49</f>
        <v>465.19711742263667</v>
      </c>
      <c r="EU62" s="87">
        <f>EU$8/Wochen!$X$37*Wochen!$X49</f>
        <v>443.23260461454612</v>
      </c>
      <c r="EV62" s="87">
        <f>EV$8/Wochen!$X$37*Wochen!$X49</f>
        <v>434.03379155816629</v>
      </c>
      <c r="EW62" s="87">
        <f>EW$8/Wochen!$Y$37*Wochen!$Y49</f>
        <v>472.93145137625447</v>
      </c>
      <c r="EX62" s="87">
        <f>EX$8/Wochen!$Y$37*Wochen!$Y49</f>
        <v>477.15241504783143</v>
      </c>
      <c r="EY62" s="87">
        <f>EY$8/Wochen!$Y$37*Wochen!$Y49</f>
        <v>467.42584658724104</v>
      </c>
      <c r="EZ62" s="87">
        <f>EZ$8/Wochen!$Y$37*Wochen!$Y49</f>
        <v>440.26486296144139</v>
      </c>
      <c r="FA62" s="87">
        <f>FA$8/Wochen!$Y$37*Wochen!$Y49</f>
        <v>449.99143142203184</v>
      </c>
      <c r="FB62" s="87">
        <f>FB$8/Wochen!$Y$37*Wochen!$Y49</f>
        <v>421.36228651916196</v>
      </c>
      <c r="FC62" s="87">
        <f>FC$8/Wochen!$Y$37*Wochen!$Y49</f>
        <v>397.87170608603788</v>
      </c>
      <c r="FD62" s="87">
        <f>FD$8/Wochen!$Z$37*Wochen!$Z49</f>
        <v>438.10266842168244</v>
      </c>
      <c r="FE62" s="87">
        <f>FE$8/Wochen!$Z$37*Wochen!$Z49</f>
        <v>452.04906066770377</v>
      </c>
      <c r="FF62" s="87">
        <f>FF$8/Wochen!$Z$37*Wochen!$Z49</f>
        <v>438.47457221490964</v>
      </c>
      <c r="FG62" s="87">
        <f>FG$8/Wochen!$Z$37*Wochen!$Z49</f>
        <v>446.47050376929519</v>
      </c>
      <c r="FH62" s="87">
        <f>FH$8/Wochen!$Z$37*Wochen!$Z49</f>
        <v>461.34665549838456</v>
      </c>
      <c r="FI62" s="87">
        <f>FI$8/Wochen!$Z$37*Wochen!$Z49</f>
        <v>441.26385066411393</v>
      </c>
      <c r="FJ62" s="87">
        <f>FJ$8/Wochen!$Z$37*Wochen!$Z49</f>
        <v>430.29268876391046</v>
      </c>
      <c r="FK62" s="87">
        <f>FK$8/Wochen!$AA$37*Wochen!$AA49</f>
        <v>417.24438454627136</v>
      </c>
      <c r="FL62" s="87">
        <f>FL$8/Wochen!$AA$37*Wochen!$AA49</f>
        <v>395.45475548710044</v>
      </c>
      <c r="FM62" s="87">
        <f>FM$8/Wochen!$AA$37*Wochen!$AA49</f>
        <v>392.21332306507509</v>
      </c>
      <c r="FN62" s="87">
        <f>FN$8/Wochen!$AA$37*Wochen!$AA49</f>
        <v>398.33602875112308</v>
      </c>
      <c r="FO62" s="87">
        <f>FO$8/Wochen!$AA$37*Wochen!$AA49</f>
        <v>407.88024643819796</v>
      </c>
      <c r="FP62" s="87">
        <f>FP$8/Wochen!$AA$37*Wochen!$AA49</f>
        <v>415.44358875625721</v>
      </c>
      <c r="FQ62" s="87">
        <f>FQ$8/Wochen!$AA$37*Wochen!$AA49</f>
        <v>379.42767295597486</v>
      </c>
      <c r="FR62" s="87">
        <f>FR$8/Wochen!$AB$37*Wochen!$AB49</f>
        <v>421.51574827999741</v>
      </c>
      <c r="FS62" s="87">
        <f>FS$8/Wochen!$AB$37*Wochen!$AB49</f>
        <v>432.64242883292303</v>
      </c>
      <c r="FT62" s="87">
        <f>FT$8/Wochen!$AB$37*Wochen!$AB49</f>
        <v>435.42409897115448</v>
      </c>
      <c r="FU62" s="87">
        <f>FU$8/Wochen!$AB$37*Wochen!$AB49</f>
        <v>446.9216688758442</v>
      </c>
      <c r="FV62" s="87">
        <f>FV$8/Wochen!$AB$37*Wochen!$AB49</f>
        <v>406.30928485766589</v>
      </c>
      <c r="FW62" s="87">
        <f>FW$8/Wochen!$AB$37*Wochen!$AB49</f>
        <v>392.77182351827304</v>
      </c>
      <c r="FX62" s="87">
        <f>FX$8/Wochen!$AB$37*Wochen!$AB49</f>
        <v>402.41494666414195</v>
      </c>
      <c r="FY62" s="87">
        <f>FY$8/Wochen!$AC$37*Wochen!$AC49</f>
        <v>429.95763172189027</v>
      </c>
      <c r="FZ62" s="87">
        <f>FZ$8/Wochen!$AC$37*Wochen!$AC49</f>
        <v>436.81767155531418</v>
      </c>
      <c r="GA62" s="87">
        <f>GA$8/Wochen!$AC$37*Wochen!$AC49</f>
        <v>422.17055947854425</v>
      </c>
      <c r="GB62" s="87">
        <f>GB$8/Wochen!$AC$37*Wochen!$AC49</f>
        <v>452.76262900597499</v>
      </c>
      <c r="GC62" s="87">
        <f>GC$8/Wochen!$AC$37*Wochen!$AC49</f>
        <v>459.80807532138328</v>
      </c>
      <c r="GD62" s="87">
        <f>GD$8/Wochen!$AC$37*Wochen!$AC49</f>
        <v>444.79015028064453</v>
      </c>
      <c r="GE62" s="87">
        <f>GE$8/Wochen!$AC$37*Wochen!$AC49</f>
        <v>425.6932826362484</v>
      </c>
      <c r="GF62" s="87">
        <f>GF$8/Wochen!$AD$37*Wochen!$AD49</f>
        <v>407.79623390687044</v>
      </c>
      <c r="GG62" s="87">
        <f>GG$8/Wochen!$AD$37*Wochen!$AD49</f>
        <v>445.84989772590541</v>
      </c>
      <c r="GH62" s="87">
        <f>GH$8/Wochen!$AD$37*Wochen!$AD49</f>
        <v>443.28859343039346</v>
      </c>
      <c r="GI62" s="87">
        <f>GI$8/Wochen!$AD$37*Wochen!$AD49</f>
        <v>471.09704006738059</v>
      </c>
      <c r="GJ62" s="87">
        <f>GJ$8/Wochen!$AD$37*Wochen!$AD49</f>
        <v>444.20334496450482</v>
      </c>
      <c r="GK62" s="87">
        <f>GK$8/Wochen!$AD$37*Wochen!$AD49</f>
        <v>413.28474311153889</v>
      </c>
      <c r="GL62" s="87">
        <f>GL$8/Wochen!$AD$37*Wochen!$AD49</f>
        <v>415.48014679340639</v>
      </c>
      <c r="GM62" s="87">
        <f>GM$8/Wochen!$AE$37*Wochen!$AE49</f>
        <v>429.52825140012442</v>
      </c>
      <c r="GN62" s="87">
        <f>GN$8/Wochen!$AE$37*Wochen!$AE49</f>
        <v>417.98276291225881</v>
      </c>
      <c r="GO62" s="87">
        <f>GO$8/Wochen!$AE$37*Wochen!$AE49</f>
        <v>409.50404480398254</v>
      </c>
      <c r="GP62" s="87">
        <f>GP$8/Wochen!$AE$37*Wochen!$AE49</f>
        <v>433.6774113254512</v>
      </c>
      <c r="GQ62" s="87">
        <f>GQ$8/Wochen!$AE$37*Wochen!$AE49</f>
        <v>415.27678904791543</v>
      </c>
      <c r="GR62" s="87">
        <f>GR$8/Wochen!$AE$37*Wochen!$AE49</f>
        <v>395.43298070939636</v>
      </c>
      <c r="GS62" s="87">
        <f>GS$8/Wochen!$AE$37*Wochen!$AE49</f>
        <v>397.59775980087119</v>
      </c>
      <c r="GT62" s="87">
        <f>GT$8/Wochen!$AF$37*Wochen!$AF49</f>
        <v>436.4624595856784</v>
      </c>
      <c r="GU62" s="87">
        <f>GU$8/Wochen!$AF$37*Wochen!$AF49</f>
        <v>442.69255179020473</v>
      </c>
      <c r="GV62" s="87">
        <f>GV$8/Wochen!$AF$37*Wochen!$AF49</f>
        <v>417.9501856065142</v>
      </c>
      <c r="GW62" s="87">
        <f>GW$8/Wochen!$AF$37*Wochen!$AF49</f>
        <v>416.88216980002397</v>
      </c>
      <c r="GX62" s="87">
        <f>GX$8/Wochen!$AF$37*Wochen!$AF49</f>
        <v>436.64046222009341</v>
      </c>
      <c r="GY62" s="87">
        <f>GY$8/Wochen!$AF$37*Wochen!$AF49</f>
        <v>418.6621961441744</v>
      </c>
      <c r="GZ62" s="87">
        <f>GZ$8/Wochen!$AF$37*Wochen!$AF49</f>
        <v>403.709974853311</v>
      </c>
      <c r="HA62" s="87">
        <f>HA$8/Wochen!$AG$37*Wochen!$AG49</f>
        <v>471.0885496183206</v>
      </c>
      <c r="HB62" s="87">
        <f>HB$8/Wochen!$AG$37*Wochen!$AG49</f>
        <v>457.85572519083962</v>
      </c>
      <c r="HC62" s="87">
        <f>HC$8/Wochen!$AG$37*Wochen!$AG49</f>
        <v>477.32688113413303</v>
      </c>
      <c r="HD62" s="87">
        <f>HD$8/Wochen!$AG$37*Wochen!$AG49</f>
        <v>505.49389312977098</v>
      </c>
      <c r="HE62" s="87">
        <f>HE$8/Wochen!$AG$37*Wochen!$AG49</f>
        <v>536.87459105779715</v>
      </c>
      <c r="HF62" s="87">
        <f>HF$8/Wochen!$AG$37*Wochen!$AG49</f>
        <v>545.3814067611778</v>
      </c>
      <c r="HG62" s="87">
        <f>HG$8/Wochen!$AG$37*Wochen!$AG49</f>
        <v>472.97895310796076</v>
      </c>
      <c r="HH62" s="87">
        <f>HH$8/Wochen!$AH$37*Wochen!$AH49</f>
        <v>502.87079672082859</v>
      </c>
      <c r="HI62" s="87">
        <f>HI$8/Wochen!$AH$37*Wochen!$AH49</f>
        <v>523.6779735899072</v>
      </c>
      <c r="HJ62" s="87">
        <f>HJ$8/Wochen!$AH$37*Wochen!$AH49</f>
        <v>553.32359727062976</v>
      </c>
      <c r="HK62" s="87">
        <f>HK$8/Wochen!$AH$37*Wochen!$AH49</f>
        <v>529.57027146433654</v>
      </c>
      <c r="HL62" s="87">
        <f>HL$8/Wochen!$AH$37*Wochen!$AH49</f>
        <v>562.16204408227384</v>
      </c>
      <c r="HM62" s="87">
        <f>HM$8/Wochen!$AH$37*Wochen!$AH49</f>
        <v>569.15914780815865</v>
      </c>
      <c r="HN62" s="87">
        <f>HN$8/Wochen!$AH$37*Wochen!$AH49</f>
        <v>510.23616906386525</v>
      </c>
      <c r="HO62" s="87">
        <f>HO$8/Wochen!$AI$37*Wochen!$AI49</f>
        <v>480.48057149042103</v>
      </c>
      <c r="HP62" s="87">
        <f>HP$8/Wochen!$AI$37*Wochen!$AI49</f>
        <v>532.67453187574415</v>
      </c>
      <c r="HQ62" s="87">
        <f>HQ$8/Wochen!$AI$37*Wochen!$AI49</f>
        <v>548.59183894360865</v>
      </c>
      <c r="HR62" s="87">
        <f>HR$8/Wochen!$AI$37*Wochen!$AI49</f>
        <v>536.00606126204127</v>
      </c>
      <c r="HS62" s="87">
        <f>HS$8/Wochen!$AI$37*Wochen!$AI49</f>
        <v>479.18497672908325</v>
      </c>
      <c r="HT62" s="87">
        <f>HT$8/Wochen!$AI$37*Wochen!$AI49</f>
        <v>429.58220586643574</v>
      </c>
      <c r="HU62" s="87">
        <f>HU$8/Wochen!$AI$37*Wochen!$AI49</f>
        <v>413.47981383266591</v>
      </c>
      <c r="HV62" s="87">
        <f>HV$8/Wochen!$AJ$37*Wochen!$AJ49</f>
        <v>467.4965068087626</v>
      </c>
      <c r="HW62" s="87">
        <f>HW$8/Wochen!$AJ$37*Wochen!$AJ49</f>
        <v>448.29934872705741</v>
      </c>
      <c r="HX62" s="87">
        <f>HX$8/Wochen!$AJ$37*Wochen!$AJ49</f>
        <v>421.78898756660749</v>
      </c>
      <c r="HY62" s="87">
        <f>HY$8/Wochen!$AJ$37*Wochen!$AJ49</f>
        <v>444.82557726465359</v>
      </c>
      <c r="HZ62" s="87">
        <f>HZ$8/Wochen!$AJ$37*Wochen!$AJ49</f>
        <v>444.82557726465359</v>
      </c>
      <c r="IA62" s="87">
        <f>IA$8/Wochen!$AJ$37*Wochen!$AJ49</f>
        <v>433.85577264653642</v>
      </c>
      <c r="IB62" s="87">
        <f>IB$8/Wochen!$AJ$37*Wochen!$AJ49</f>
        <v>426.90822972172884</v>
      </c>
      <c r="IC62" s="87">
        <f>IC$8/Wochen!$AK$37*Wochen!$AK49</f>
        <v>456.47303154346258</v>
      </c>
      <c r="ID62" s="87">
        <f>ID$8/Wochen!$AK$37*Wochen!$AK49</f>
        <v>445.1447748615459</v>
      </c>
      <c r="IE62" s="87">
        <f>IE$8/Wochen!$AK$37*Wochen!$AK49</f>
        <v>458.3301228027932</v>
      </c>
      <c r="IF62" s="87">
        <f>IF$8/Wochen!$AK$37*Wochen!$AK49</f>
        <v>478.20099927763061</v>
      </c>
      <c r="IG62" s="87">
        <f>IG$8/Wochen!$AK$37*Wochen!$AK49</f>
        <v>447.55899349867565</v>
      </c>
      <c r="IH62" s="87">
        <f>IH$8/Wochen!$AK$37*Wochen!$AK49</f>
        <v>410.78858656392964</v>
      </c>
      <c r="II62" s="87">
        <f>II$8/Wochen!$AK$37*Wochen!$AK49</f>
        <v>388.50349145196247</v>
      </c>
      <c r="IJ62" s="87">
        <f>IJ$8/Wochen!$AL$37*Wochen!$AL49</f>
        <v>424.30062500000003</v>
      </c>
      <c r="IK62" s="87">
        <f>IK$8/Wochen!$AL$37*Wochen!$AL49</f>
        <v>431.4425</v>
      </c>
      <c r="IL62" s="87">
        <f>IL$8/Wochen!$AL$37*Wochen!$AL49</f>
        <v>423.20187499999997</v>
      </c>
      <c r="IM62" s="87">
        <f>IM$8/Wochen!$AL$37*Wochen!$AL49</f>
        <v>435.83749999999998</v>
      </c>
      <c r="IN62" s="87">
        <f>IN$8/Wochen!$AL$37*Wochen!$AL49</f>
        <v>408.36874999999998</v>
      </c>
      <c r="IO62" s="87">
        <f>IO$8/Wochen!$AL$37*Wochen!$AL49</f>
        <v>402.325625</v>
      </c>
      <c r="IP62" s="87">
        <f>IP$8/Wochen!$AL$37*Wochen!$AL49</f>
        <v>404.52312499999999</v>
      </c>
      <c r="IQ62" s="87">
        <f>IQ$8/Wochen!$AM$37*Wochen!$AM49</f>
        <v>465.85661989017694</v>
      </c>
      <c r="IR62" s="87">
        <f>IR$8/Wochen!$AM$37*Wochen!$AM49</f>
        <v>457.56131787675412</v>
      </c>
      <c r="IS62" s="87">
        <f>IS$8/Wochen!$AM$37*Wochen!$AM49</f>
        <v>449.83160463697374</v>
      </c>
      <c r="IT62" s="87">
        <f>IT$8/Wochen!$AM$37*Wochen!$AM49</f>
        <v>448.5118974984747</v>
      </c>
      <c r="IU62" s="87">
        <f>IU$8/Wochen!$AM$37*Wochen!$AM49</f>
        <v>457.74984746796827</v>
      </c>
      <c r="IV62" s="87">
        <f>IV$8/Wochen!$AM$37*Wochen!$AM49</f>
        <v>405.90420988407567</v>
      </c>
      <c r="IW62" s="87">
        <f>IW$8/Wochen!$AM$37*Wochen!$AM49</f>
        <v>404.58450274557657</v>
      </c>
      <c r="IX62" s="87">
        <f>IX$8/Wochen!$AN$37*Wochen!$AN49</f>
        <v>429.82261232506755</v>
      </c>
      <c r="IY62" s="87">
        <f>IY$8/Wochen!$AN$37*Wochen!$AN49</f>
        <v>445.27436778787137</v>
      </c>
      <c r="IZ62" s="87">
        <f>IZ$8/Wochen!$AN$37*Wochen!$AN49</f>
        <v>461.47986741959244</v>
      </c>
      <c r="JA62" s="87">
        <f>JA$8/Wochen!$AN$37*Wochen!$AN49</f>
        <v>448.47778050576966</v>
      </c>
      <c r="JB62" s="87">
        <f>JB$8/Wochen!$AN$37*Wochen!$AN49</f>
        <v>456.01522219494228</v>
      </c>
      <c r="JC62" s="87">
        <f>JC$8/Wochen!$AN$37*Wochen!$AN49</f>
        <v>411.92118831328258</v>
      </c>
      <c r="JD62" s="87">
        <f>JD$8/Wochen!$AN$37*Wochen!$AN49</f>
        <v>417.00896145347411</v>
      </c>
      <c r="JE62" s="87">
        <f>JE$8/Wochen!$AO$37*Wochen!$AO49</f>
        <v>435.5795447720858</v>
      </c>
      <c r="JF62" s="87">
        <f>JF$8/Wochen!$AO$37*Wochen!$AO49</f>
        <v>458.73881448561644</v>
      </c>
      <c r="JG62" s="87">
        <f>JG$8/Wochen!$AO$37*Wochen!$AO49</f>
        <v>451.88367065041137</v>
      </c>
      <c r="JH62" s="87">
        <f>JH$8/Wochen!$AO$37*Wochen!$AO49</f>
        <v>473.00492462915139</v>
      </c>
      <c r="JI62" s="87">
        <f>JI$8/Wochen!$AO$37*Wochen!$AO49</f>
        <v>442.80523692270731</v>
      </c>
      <c r="JJ62" s="87">
        <f>JJ$8/Wochen!$AO$37*Wochen!$AO49</f>
        <v>398.89526154585309</v>
      </c>
      <c r="JK62" s="87">
        <f>JK$8/Wochen!$AO$37*Wochen!$AO49</f>
        <v>424.09254699417454</v>
      </c>
      <c r="JL62" s="87">
        <f>JL$8/Wochen!$AP$37*Wochen!$AP49</f>
        <v>433.59008078151419</v>
      </c>
      <c r="JM62" s="87">
        <f>JM$8/Wochen!$AP$37*Wochen!$AP49</f>
        <v>405.41048281044527</v>
      </c>
      <c r="JN62" s="87">
        <f>JN$8/Wochen!$AP$37*Wochen!$AP49</f>
        <v>434.90512868683072</v>
      </c>
      <c r="JO62" s="87">
        <f>JO$8/Wochen!$AP$37*Wochen!$AP49</f>
        <v>439.22600037572801</v>
      </c>
      <c r="JP62" s="87">
        <f>JP$8/Wochen!$AP$37*Wochen!$AP49</f>
        <v>445.04978395641558</v>
      </c>
      <c r="JQ62" s="87">
        <f>JQ$8/Wochen!$AP$37*Wochen!$AP49</f>
        <v>421.19105767424384</v>
      </c>
      <c r="JR62" s="87">
        <f>JR$8/Wochen!$AP$37*Wochen!$AP49</f>
        <v>420.62746571482245</v>
      </c>
      <c r="JS62" s="87">
        <f>JS$8/Wochen!$AQ$37*Wochen!$AQ49</f>
        <v>441.00589580074598</v>
      </c>
      <c r="JT62" s="87">
        <f>JT$8/Wochen!$AQ$37*Wochen!$AQ49</f>
        <v>443.60004812898563</v>
      </c>
      <c r="JU62" s="87">
        <f>JU$8/Wochen!$AQ$37*Wochen!$AQ49</f>
        <v>421.36445674407406</v>
      </c>
      <c r="JV62" s="87">
        <f>JV$8/Wochen!$AQ$37*Wochen!$AQ49</f>
        <v>442.85886174948865</v>
      </c>
      <c r="JW62" s="87">
        <f>JW$8/Wochen!$AQ$37*Wochen!$AQ49</f>
        <v>451.19720851883045</v>
      </c>
      <c r="JX62" s="87">
        <f>JX$8/Wochen!$AQ$37*Wochen!$AQ49</f>
        <v>456.94140295993259</v>
      </c>
      <c r="JY62" s="87">
        <f>JY$8/Wochen!$AQ$37*Wochen!$AQ49</f>
        <v>423.03212609794252</v>
      </c>
      <c r="JZ62" s="87">
        <f>JZ$8/Wochen!$AR$37*Wochen!$AR49</f>
        <v>436.14782557523688</v>
      </c>
      <c r="KA62" s="87">
        <f>KA$8/Wochen!$AR$37*Wochen!$AR49</f>
        <v>446.59448008003301</v>
      </c>
      <c r="KB62" s="87">
        <f>KB$8/Wochen!$AR$37*Wochen!$AR49</f>
        <v>461.70481963161308</v>
      </c>
      <c r="KC62" s="87">
        <f>KC$8/Wochen!$AR$37*Wochen!$AR49</f>
        <v>471.03218972518096</v>
      </c>
      <c r="KD62" s="87">
        <f>KD$8/Wochen!$AR$37*Wochen!$AR49</f>
        <v>457.97387159418582</v>
      </c>
      <c r="KE62" s="87">
        <f>KE$8/Wochen!$AR$37*Wochen!$AR49</f>
        <v>453.8698287530159</v>
      </c>
      <c r="KF62" s="87">
        <f>KF$8/Wochen!$AR$37*Wochen!$AR49</f>
        <v>442.67698464073442</v>
      </c>
      <c r="KG62" s="87">
        <f>KG$8/Wochen!$AS$37*Wochen!$AS49</f>
        <v>448.40502658289023</v>
      </c>
      <c r="KH62" s="87">
        <f>KH$8/Wochen!$AS$37*Wochen!$AS49</f>
        <v>436.9864668922184</v>
      </c>
      <c r="KI62" s="87">
        <f>KI$8/Wochen!$AS$37*Wochen!$AS49</f>
        <v>442.78637022716293</v>
      </c>
      <c r="KJ62" s="87">
        <f>KJ$8/Wochen!$AS$37*Wochen!$AS49</f>
        <v>428.10536491058485</v>
      </c>
      <c r="KK62" s="87">
        <f>KK$8/Wochen!$AS$37*Wochen!$AS49</f>
        <v>431.91155147414213</v>
      </c>
      <c r="KL62" s="87">
        <f>KL$8/Wochen!$AS$37*Wochen!$AS49</f>
        <v>408.53069115514745</v>
      </c>
      <c r="KM62" s="87">
        <f>KM$8/Wochen!$AS$37*Wochen!$AS49</f>
        <v>403.274528757854</v>
      </c>
      <c r="KN62" s="87">
        <f>KN$8/Wochen!$AT$37*Wochen!$AT49</f>
        <v>427.90799614643544</v>
      </c>
      <c r="KO62" s="87">
        <f>KO$8/Wochen!$AT$37*Wochen!$AT49</f>
        <v>455.50276974951834</v>
      </c>
      <c r="KP62" s="87">
        <f>KP$8/Wochen!$AT$37*Wochen!$AT49</f>
        <v>456.44779624277459</v>
      </c>
      <c r="KQ62" s="87">
        <f>KQ$8/Wochen!$AT$37*Wochen!$AT49</f>
        <v>453.04570086705201</v>
      </c>
      <c r="KR62" s="87">
        <f>KR$8/Wochen!$AT$37*Wochen!$AT49</f>
        <v>468.92214595375725</v>
      </c>
      <c r="KS62" s="87">
        <f>KS$8/Wochen!$AT$37*Wochen!$AT49</f>
        <v>419.21375240847789</v>
      </c>
      <c r="KT62" s="87">
        <f>KT$8/Wochen!$AT$37*Wochen!$AT49</f>
        <v>457.95983863198455</v>
      </c>
      <c r="KU62" s="87">
        <f>KU$8/Wochen!$AU$37*Wochen!$AU49</f>
        <v>463.22610239715891</v>
      </c>
      <c r="KV62" s="87">
        <f>KV$8/Wochen!$AU$37*Wochen!$AU49</f>
        <v>475.20775377330568</v>
      </c>
      <c r="KW62" s="87">
        <f>KW$8/Wochen!$AU$37*Wochen!$AU49</f>
        <v>465.35187925421718</v>
      </c>
      <c r="KX62" s="87">
        <f>KX$8/Wochen!$AU$37*Wochen!$AU49</f>
        <v>463.41935483870969</v>
      </c>
      <c r="KY62" s="87">
        <f>KY$8/Wochen!$AU$37*Wochen!$AU49</f>
        <v>473.85498668245043</v>
      </c>
      <c r="KZ62" s="87">
        <f>KZ$8/Wochen!$AU$37*Wochen!$AU49</f>
        <v>469.60343296833383</v>
      </c>
      <c r="LA62" s="87">
        <f>LA$8/Wochen!$AU$37*Wochen!$AU49</f>
        <v>454.33649008582427</v>
      </c>
      <c r="LB62" s="87">
        <f>LB$8/Wochen!$AV$37*Wochen!$AV49</f>
        <v>479.68092478982049</v>
      </c>
      <c r="LC62" s="87">
        <f>LC$8/Wochen!$AV$37*Wochen!$AV49</f>
        <v>475.0129516019087</v>
      </c>
      <c r="LD62" s="87">
        <f>LD$8/Wochen!$AV$37*Wochen!$AV49</f>
        <v>459.14184276300841</v>
      </c>
      <c r="LE62" s="87">
        <f>LE$8/Wochen!$AV$37*Wochen!$AV49</f>
        <v>484.16217905021585</v>
      </c>
      <c r="LF62" s="87">
        <f>LF$8/Wochen!$AV$37*Wochen!$AV49</f>
        <v>472.77232447171093</v>
      </c>
      <c r="LG62" s="87">
        <f>LG$8/Wochen!$AV$37*Wochen!$AV49</f>
        <v>452.41996137241534</v>
      </c>
      <c r="LH62" s="87">
        <f>LH$8/Wochen!$AV$37*Wochen!$AV49</f>
        <v>463.80981595092021</v>
      </c>
      <c r="LI62" s="87">
        <f>LI$8/Wochen!$AW$37*Wochen!$AW49</f>
        <v>458.66334164588528</v>
      </c>
      <c r="LJ62" s="87">
        <f>LJ$8/Wochen!$AW$37*Wochen!$AW49</f>
        <v>462.21018881368008</v>
      </c>
      <c r="LK62" s="87">
        <f>LK$8/Wochen!$AW$37*Wochen!$AW49</f>
        <v>438.87566797292482</v>
      </c>
      <c r="LL62" s="87">
        <f>LL$8/Wochen!$AW$37*Wochen!$AW49</f>
        <v>439.622372639829</v>
      </c>
      <c r="LM62" s="87">
        <f>LM$8/Wochen!$AW$37*Wochen!$AW49</f>
        <v>464.26362664766657</v>
      </c>
      <c r="LN62" s="87">
        <f>LN$8/Wochen!$AW$37*Wochen!$AW49</f>
        <v>435.8888493053081</v>
      </c>
      <c r="LO62" s="87">
        <f>LO$8/Wochen!$AW$37*Wochen!$AW49</f>
        <v>444.4759529747061</v>
      </c>
      <c r="LP62" s="87">
        <f>LP$8/Wochen!$AX$37*Wochen!$AX49</f>
        <v>488.82119763845941</v>
      </c>
      <c r="LQ62" s="87">
        <f>LQ$8/Wochen!$AX$37*Wochen!$AX49</f>
        <v>501.6797863368007</v>
      </c>
      <c r="LR62" s="87">
        <f>LR$8/Wochen!$AX$37*Wochen!$AX49</f>
        <v>493.8867022771999</v>
      </c>
      <c r="LS62" s="87">
        <f>LS$8/Wochen!$AX$37*Wochen!$AX49</f>
        <v>528.17627213944331</v>
      </c>
      <c r="LT62" s="87">
        <f>LT$8/Wochen!$AX$37*Wochen!$AX49</f>
        <v>501.09530503233066</v>
      </c>
      <c r="LU62" s="87">
        <f>LU$8/Wochen!$AX$37*Wochen!$AX49</f>
        <v>492.32808546527974</v>
      </c>
      <c r="LV62" s="87">
        <f>LV$8/Wochen!$AX$37*Wochen!$AX49</f>
        <v>459.01265111048639</v>
      </c>
      <c r="LW62" s="87">
        <f>LW$8/Wochen!$AY$37*Wochen!$AY49</f>
        <v>498.0876679011663</v>
      </c>
      <c r="LX62" s="87">
        <f>LX$8/Wochen!$AY$37*Wochen!$AY49</f>
        <v>494.74611685368416</v>
      </c>
      <c r="LY62" s="87">
        <f>LY$8/Wochen!$AY$37*Wochen!$AY49</f>
        <v>494.94267868000668</v>
      </c>
      <c r="LZ62" s="87">
        <f>LZ$8/Wochen!$AY$37*Wochen!$AY49</f>
        <v>528.75131280747325</v>
      </c>
      <c r="MA62" s="87">
        <f>MA$8/Wochen!$AY$37*Wochen!$AY49</f>
        <v>519.11978331767182</v>
      </c>
      <c r="MB62" s="87">
        <f>MB$8/Wochen!$AY$37*Wochen!$AY49</f>
        <v>507.71919739096791</v>
      </c>
      <c r="MC62" s="87">
        <f>MC$8/Wochen!$AY$37*Wochen!$AY49</f>
        <v>512.63324304902994</v>
      </c>
      <c r="MD62" s="87">
        <f>MD$8/Wochen!$AZ$37*Wochen!$AZ49</f>
        <v>521.46123650637878</v>
      </c>
      <c r="ME62" s="87">
        <f>ME$8/Wochen!$AZ$37*Wochen!$AZ49</f>
        <v>497.67124631992152</v>
      </c>
      <c r="MF62" s="87">
        <f>MF$8/Wochen!$AZ$37*Wochen!$AZ49</f>
        <v>490.76447497546616</v>
      </c>
      <c r="MG62" s="87">
        <f>MG$8/Wochen!$AZ$37*Wochen!$AZ49</f>
        <v>499.78164867517171</v>
      </c>
      <c r="MH62" s="87">
        <f>MH$8/Wochen!$AZ$37*Wochen!$AZ49</f>
        <v>529.71099116781159</v>
      </c>
      <c r="MI62" s="87">
        <f>MI$8/Wochen!$AZ$37*Wochen!$AZ49</f>
        <v>481.74730127576055</v>
      </c>
      <c r="MJ62" s="87">
        <f>MJ$8/Wochen!$AZ$37*Wochen!$AZ49</f>
        <v>497.8631010794897</v>
      </c>
      <c r="MK62" s="87">
        <f>MK$8/Wochen!$BA$37*Wochen!$BA49</f>
        <v>483.79446023518926</v>
      </c>
      <c r="ML62" s="87">
        <f>ML$8/Wochen!$BA$37*Wochen!$BA49</f>
        <v>502.97742852365832</v>
      </c>
      <c r="MM62" s="87">
        <f>MM$8/Wochen!$BA$37*Wochen!$BA49</f>
        <v>500.86730201192665</v>
      </c>
      <c r="MN62" s="87">
        <f>MN$8/Wochen!$BA$37*Wochen!$BA49</f>
        <v>496.26338962269409</v>
      </c>
      <c r="MO62" s="87">
        <f>MO$8/Wochen!$BA$37*Wochen!$BA49</f>
        <v>498.56534581731034</v>
      </c>
      <c r="MP62" s="87">
        <f>MP$8/Wochen!$BA$37*Wochen!$BA49</f>
        <v>481.10884467480355</v>
      </c>
      <c r="MQ62" s="87">
        <f>MQ$8/Wochen!$BA$37*Wochen!$BA49</f>
        <v>478.42322911441784</v>
      </c>
      <c r="MR62" s="87">
        <f>MR$8/Wochen!$BB$37*Wochen!$BB49</f>
        <v>518.95945234333863</v>
      </c>
      <c r="MS62" s="87">
        <f>MS$8/Wochen!$BB$37*Wochen!$BB49</f>
        <v>505.78199052132703</v>
      </c>
      <c r="MT62" s="87">
        <f>MT$8/Wochen!$BB$37*Wochen!$BB49</f>
        <v>531.74934175882038</v>
      </c>
      <c r="MU62" s="87">
        <f>MU$8/Wochen!$BB$37*Wochen!$BB49</f>
        <v>538.14428646656131</v>
      </c>
      <c r="MV62" s="87">
        <f>MV$8/Wochen!$BB$37*Wochen!$BB49</f>
        <v>549.57767245918899</v>
      </c>
      <c r="MW62" s="87">
        <f>MW$8/Wochen!$BB$37*Wochen!$BB49</f>
        <v>540.85729331226958</v>
      </c>
      <c r="MX62" s="87">
        <f>MX$8/Wochen!$BB$37*Wochen!$BB49</f>
        <v>494.92996313849392</v>
      </c>
      <c r="MY62" s="87">
        <f>MY$8/Wochen!$BC$37*Wochen!$BC49</f>
        <v>504.32193383090123</v>
      </c>
      <c r="MZ62" s="87">
        <f>MZ$8/Wochen!$BC$37*Wochen!$BC49</f>
        <v>470.67483569121083</v>
      </c>
      <c r="NA62" s="87">
        <f>NA$8/Wochen!$BC$37*Wochen!$BC49</f>
        <v>487.78678845939623</v>
      </c>
      <c r="NB62" s="87">
        <f>NB$8/Wochen!$BC$37*Wochen!$BC49</f>
        <v>502.97604990531363</v>
      </c>
      <c r="NC62" s="87">
        <f>NC$8/Wochen!$BC$37*Wochen!$BC49</f>
        <v>519.89573354127219</v>
      </c>
      <c r="ND62" s="87">
        <f>ND$8/Wochen!$BC$37*Wochen!$BC49</f>
        <v>494.70847721956108</v>
      </c>
      <c r="NE62" s="87">
        <f>NE$8/Wochen!$BC$37*Wochen!$BC49</f>
        <v>471.63618135234486</v>
      </c>
      <c r="NF62" s="87">
        <f>NF$8/Wochen!$D$21*Wochen!$D33</f>
        <v>486.65064754361549</v>
      </c>
      <c r="NG62" s="87">
        <f>NG$8/Wochen!$D$21*Wochen!$D33</f>
        <v>497.97249277533984</v>
      </c>
      <c r="NH62" s="87">
        <f>NH$8/Wochen!$D$21*Wochen!$D33</f>
        <v>498.53858503692607</v>
      </c>
      <c r="NI62" s="87">
        <f>NI$8/Wochen!$D$21*Wochen!$D33</f>
        <v>492.50026758000644</v>
      </c>
      <c r="NJ62" s="87">
        <f t="shared" si="568"/>
        <v>176689.65064754357</v>
      </c>
      <c r="NK62" s="87">
        <f>SUM(Wochen!D49:BD49)</f>
        <v>176203</v>
      </c>
      <c r="NL62" s="87">
        <f>SUM(Wochen!D49:BC49)</f>
        <v>176203</v>
      </c>
      <c r="NM62" s="87">
        <f t="shared" si="573"/>
        <v>176202.99999999997</v>
      </c>
      <c r="NN62" s="87">
        <f t="shared" si="569"/>
        <v>0</v>
      </c>
    </row>
    <row r="63" spans="1:378">
      <c r="A63" s="28" t="str">
        <f>Wochen!C50</f>
        <v>85-90</v>
      </c>
      <c r="B63" s="87">
        <f t="shared" si="570"/>
        <v>489.69440274501392</v>
      </c>
      <c r="C63" s="87">
        <f t="shared" si="571"/>
        <v>516.75144756594466</v>
      </c>
      <c r="D63" s="87">
        <f t="shared" si="572"/>
        <v>525.51640574737291</v>
      </c>
      <c r="E63" s="87">
        <f>E$8/Wochen!$D$37*Wochen!$D50</f>
        <v>510.62403060696931</v>
      </c>
      <c r="F63" s="87">
        <f>F$8/Wochen!$D$37*Wochen!$D50</f>
        <v>528.82638817082</v>
      </c>
      <c r="G63" s="87">
        <f>G$8/Wochen!$D$37*Wochen!$D50</f>
        <v>549.90280219212082</v>
      </c>
      <c r="H63" s="87">
        <f>H$8/Wochen!$D$37*Wochen!$D50</f>
        <v>548.94478337297073</v>
      </c>
      <c r="I63" s="87">
        <f>I$8/Wochen!$D$37*Wochen!$D50</f>
        <v>550.86082101127079</v>
      </c>
      <c r="J63" s="87">
        <f>J$8/Wochen!$D$37*Wochen!$D50</f>
        <v>529.40119946231005</v>
      </c>
      <c r="K63" s="87">
        <f>K$8/Wochen!$D$37*Wochen!$D50</f>
        <v>487.43997518353848</v>
      </c>
      <c r="L63" s="87">
        <f>L$8/Wochen!$E$37*Wochen!$E50</f>
        <v>485.75977623867874</v>
      </c>
      <c r="M63" s="87">
        <f>M$8/Wochen!$E$37*Wochen!$E50</f>
        <v>472.9718167288226</v>
      </c>
      <c r="N63" s="87">
        <f>N$8/Wochen!$E$37*Wochen!$E50</f>
        <v>512.43180607352156</v>
      </c>
      <c r="O63" s="87">
        <f>O$8/Wochen!$E$37*Wochen!$E50</f>
        <v>494.16329248801281</v>
      </c>
      <c r="P63" s="87">
        <f>P$8/Wochen!$E$37*Wochen!$E50</f>
        <v>498.9131060202451</v>
      </c>
      <c r="Q63" s="87">
        <f>Q$8/Wochen!$E$37*Wochen!$E50</f>
        <v>489.41347895578053</v>
      </c>
      <c r="R63" s="87">
        <f>R$8/Wochen!$E$37*Wochen!$E50</f>
        <v>475.34672349493871</v>
      </c>
      <c r="S63" s="87">
        <f>S$8/Wochen!$F$37*Wochen!$F50</f>
        <v>508.54338875280143</v>
      </c>
      <c r="T63" s="87">
        <f>T$8/Wochen!$F$37*Wochen!$F50</f>
        <v>526.0857351331631</v>
      </c>
      <c r="U63" s="87">
        <f>U$8/Wochen!$F$37*Wochen!$F50</f>
        <v>504.29629436597691</v>
      </c>
      <c r="V63" s="87">
        <f>V$8/Wochen!$F$37*Wochen!$F50</f>
        <v>522.76192213477873</v>
      </c>
      <c r="W63" s="87">
        <f>W$8/Wochen!$F$37*Wochen!$F50</f>
        <v>517.59154635951427</v>
      </c>
      <c r="X63" s="87">
        <f>X$8/Wochen!$F$37*Wochen!$F50</f>
        <v>488.41585448480737</v>
      </c>
      <c r="Y63" s="87">
        <f>Y$8/Wochen!$F$37*Wochen!$F50</f>
        <v>475.3052587689582</v>
      </c>
      <c r="Z63" s="87">
        <f>Z$8/Wochen!$G$37*Wochen!$G50</f>
        <v>510.63110948828967</v>
      </c>
      <c r="AA63" s="87">
        <f>AA$8/Wochen!$G$37*Wochen!$G50</f>
        <v>510.26148870690105</v>
      </c>
      <c r="AB63" s="87">
        <f>AB$8/Wochen!$G$37*Wochen!$G50</f>
        <v>520.42606019508639</v>
      </c>
      <c r="AC63" s="87">
        <f>AC$8/Wochen!$G$37*Wochen!$G50</f>
        <v>516.72985238120077</v>
      </c>
      <c r="AD63" s="87">
        <f>AD$8/Wochen!$G$37*Wochen!$G50</f>
        <v>518.20833550675502</v>
      </c>
      <c r="AE63" s="87">
        <f>AE$8/Wochen!$G$37*Wochen!$G50</f>
        <v>487.89943143289344</v>
      </c>
      <c r="AF63" s="87">
        <f>AF$8/Wochen!$G$37*Wochen!$G50</f>
        <v>478.84372228887378</v>
      </c>
      <c r="AG63" s="87">
        <f>AG$8/Wochen!$H$37*Wochen!$H50</f>
        <v>536.79967276817672</v>
      </c>
      <c r="AH63" s="87">
        <f>AH$8/Wochen!$H$37*Wochen!$H50</f>
        <v>505.48481439820029</v>
      </c>
      <c r="AI63" s="87">
        <f>AI$8/Wochen!$H$37*Wochen!$H50</f>
        <v>533.27906738930369</v>
      </c>
      <c r="AJ63" s="87">
        <f>AJ$8/Wochen!$H$37*Wochen!$H50</f>
        <v>523.64372635238772</v>
      </c>
      <c r="AK63" s="87">
        <f>AK$8/Wochen!$H$37*Wochen!$H50</f>
        <v>520.86430105327747</v>
      </c>
      <c r="AL63" s="87">
        <f>AL$8/Wochen!$H$37*Wochen!$H50</f>
        <v>512.15543511606506</v>
      </c>
      <c r="AM63" s="87">
        <f>AM$8/Wochen!$H$37*Wochen!$H50</f>
        <v>491.77298292258922</v>
      </c>
      <c r="AN63" s="87">
        <f>AN$8/Wochen!$I$37*Wochen!$I50</f>
        <v>511.5025390819477</v>
      </c>
      <c r="AO63" s="87">
        <f>AO$8/Wochen!$I$37*Wochen!$I50</f>
        <v>502.30090610375385</v>
      </c>
      <c r="AP63" s="87">
        <f>AP$8/Wochen!$I$37*Wochen!$I50</f>
        <v>538.20531713631385</v>
      </c>
      <c r="AQ63" s="87">
        <f>AQ$8/Wochen!$I$37*Wochen!$I50</f>
        <v>520.88459623618439</v>
      </c>
      <c r="AR63" s="87">
        <f>AR$8/Wochen!$I$37*Wochen!$I50</f>
        <v>517.99780941949621</v>
      </c>
      <c r="AS63" s="87">
        <f>AS$8/Wochen!$I$37*Wochen!$I50</f>
        <v>518.17823359553915</v>
      </c>
      <c r="AT63" s="87">
        <f>AT$8/Wochen!$I$37*Wochen!$I50</f>
        <v>514.93059842676496</v>
      </c>
      <c r="AU63" s="87">
        <f>AU$8/Wochen!$J$37*Wochen!$J50</f>
        <v>563.88199868260085</v>
      </c>
      <c r="AV63" s="87">
        <f>AV$8/Wochen!$J$37*Wochen!$J50</f>
        <v>569.311141432201</v>
      </c>
      <c r="AW63" s="87">
        <f>AW$8/Wochen!$J$37*Wochen!$J50</f>
        <v>555.08304319186982</v>
      </c>
      <c r="AX63" s="87">
        <f>AX$8/Wochen!$J$37*Wochen!$J50</f>
        <v>567.43902324268379</v>
      </c>
      <c r="AY63" s="87">
        <f>AY$8/Wochen!$J$37*Wochen!$J50</f>
        <v>581.29269784511143</v>
      </c>
      <c r="AZ63" s="87">
        <f>AZ$8/Wochen!$J$37*Wochen!$J50</f>
        <v>561.63545685518022</v>
      </c>
      <c r="BA63" s="87">
        <f>BA$8/Wochen!$J$37*Wochen!$J50</f>
        <v>580.35663875035289</v>
      </c>
      <c r="BB63" s="87">
        <f>BB$8/Wochen!$K$37*Wochen!$K50</f>
        <v>597.04076371897941</v>
      </c>
      <c r="BC63" s="87">
        <f>BC$8/Wochen!$K$37*Wochen!$K50</f>
        <v>603.75537399510654</v>
      </c>
      <c r="BD63" s="87">
        <f>BD$8/Wochen!$K$37*Wochen!$K50</f>
        <v>612.52167074449494</v>
      </c>
      <c r="BE63" s="87">
        <f>BE$8/Wochen!$K$37*Wochen!$K50</f>
        <v>613.82728940929746</v>
      </c>
      <c r="BF63" s="87">
        <f>BF$8/Wochen!$K$37*Wochen!$K50</f>
        <v>630.05426424327152</v>
      </c>
      <c r="BG63" s="87">
        <f>BG$8/Wochen!$K$37*Wochen!$K50</f>
        <v>609.72391646277526</v>
      </c>
      <c r="BH63" s="87">
        <f>BH$8/Wochen!$K$37*Wochen!$K50</f>
        <v>602.07672142607487</v>
      </c>
      <c r="BI63" s="87">
        <f>BI$8/Wochen!$L$37*Wochen!$L50</f>
        <v>647.26520462110818</v>
      </c>
      <c r="BJ63" s="87">
        <f>BJ$8/Wochen!$L$37*Wochen!$L50</f>
        <v>649.51200313295476</v>
      </c>
      <c r="BK63" s="87">
        <f>BK$8/Wochen!$L$37*Wochen!$L50</f>
        <v>672.16722146074017</v>
      </c>
      <c r="BL63" s="87"/>
      <c r="BM63" s="87">
        <f>BM$8/Wochen!$L$37*Wochen!$L50</f>
        <v>695.19690620716665</v>
      </c>
      <c r="BN63" s="87">
        <f>BN$8/Wochen!$L$37*Wochen!$L50</f>
        <v>693.32457411396115</v>
      </c>
      <c r="BO63" s="87">
        <f>BO$8/Wochen!$L$37*Wochen!$L50</f>
        <v>723.28188760524768</v>
      </c>
      <c r="BP63" s="87">
        <f>BP$8/Wochen!$L$37*Wochen!$L50</f>
        <v>700.25220285882119</v>
      </c>
      <c r="BQ63" s="87">
        <f>BQ$8/Wochen!$M$37*Wochen!$M50</f>
        <v>777.38387422041308</v>
      </c>
      <c r="BR63" s="87">
        <f>BR$8/Wochen!$M$37*Wochen!$M50</f>
        <v>767.300817866079</v>
      </c>
      <c r="BS63" s="87">
        <f>BS$8/Wochen!$M$37*Wochen!$M50</f>
        <v>767.300817866079</v>
      </c>
      <c r="BT63" s="87">
        <f>BT$8/Wochen!$M$37*Wochen!$M50</f>
        <v>735.86540687903801</v>
      </c>
      <c r="BU63" s="87">
        <f>BU$8/Wochen!$M$37*Wochen!$M50</f>
        <v>766.31228292937965</v>
      </c>
      <c r="BV63" s="87">
        <f>BV$8/Wochen!$M$37*Wochen!$M50</f>
        <v>741.20349553721474</v>
      </c>
      <c r="BW63" s="87">
        <f>BW$8/Wochen!$M$37*Wochen!$M50</f>
        <v>738.63330470179631</v>
      </c>
      <c r="BX63" s="87">
        <f>BX$8/Wochen!$N$37*Wochen!$N50</f>
        <v>709.84650399835971</v>
      </c>
      <c r="BY63" s="87">
        <f>BY$8/Wochen!$N$37*Wochen!$N50</f>
        <v>680.24584785728928</v>
      </c>
      <c r="BZ63" s="87">
        <f>BZ$8/Wochen!$N$37*Wochen!$N50</f>
        <v>668.2917367233955</v>
      </c>
      <c r="CA63" s="87">
        <f>CA$8/Wochen!$N$37*Wochen!$N50</f>
        <v>662.97879844166494</v>
      </c>
      <c r="CB63" s="87">
        <f>CB$8/Wochen!$N$37*Wochen!$N50</f>
        <v>668.6712323149477</v>
      </c>
      <c r="CC63" s="87">
        <f>CC$8/Wochen!$N$37*Wochen!$N50</f>
        <v>625.21898708222272</v>
      </c>
      <c r="CD63" s="87">
        <f>CD$8/Wochen!$N$37*Wochen!$N50</f>
        <v>611.74689358212026</v>
      </c>
      <c r="CE63" s="87">
        <f>CE$8/Wochen!$O$37*Wochen!$O50</f>
        <v>639.75699170215569</v>
      </c>
      <c r="CF63" s="87">
        <f>CF$8/Wochen!$O$37*Wochen!$O50</f>
        <v>640.5312815559555</v>
      </c>
      <c r="CG63" s="87">
        <f>CG$8/Wochen!$O$37*Wochen!$O50</f>
        <v>642.66057865390519</v>
      </c>
      <c r="CH63" s="87">
        <f>CH$8/Wochen!$O$37*Wochen!$O50</f>
        <v>632.78838301795679</v>
      </c>
      <c r="CI63" s="87">
        <f>CI$8/Wochen!$O$37*Wochen!$O50</f>
        <v>655.8235061685034</v>
      </c>
      <c r="CJ63" s="87">
        <f>CJ$8/Wochen!$O$37*Wochen!$O50</f>
        <v>628.91693374895726</v>
      </c>
      <c r="CK63" s="87">
        <f>CK$8/Wochen!$O$37*Wochen!$O50</f>
        <v>568.52232515256617</v>
      </c>
      <c r="CL63" s="87">
        <f>CL$8/Wochen!$P$37*Wochen!$P50</f>
        <v>581.59571414904815</v>
      </c>
      <c r="CM63" s="87">
        <f>CM$8/Wochen!$P$37*Wochen!$P50</f>
        <v>576.50722280684977</v>
      </c>
      <c r="CN63" s="87">
        <f>CN$8/Wochen!$P$37*Wochen!$P50</f>
        <v>601.57275423323449</v>
      </c>
      <c r="CO63" s="87">
        <f>CO$8/Wochen!$P$37*Wochen!$P50</f>
        <v>563.50330048789817</v>
      </c>
      <c r="CP63" s="87">
        <f>CP$8/Wochen!$P$37*Wochen!$P50</f>
        <v>546.91858796517749</v>
      </c>
      <c r="CQ63" s="87">
        <f>CQ$8/Wochen!$P$37*Wochen!$P50</f>
        <v>549.7455275997321</v>
      </c>
      <c r="CR63" s="87">
        <f>CR$8/Wochen!$P$37*Wochen!$P50</f>
        <v>520.15689275805994</v>
      </c>
      <c r="CS63" s="87">
        <f>CS$8/Wochen!$Q$37*Wochen!$Q50</f>
        <v>509.99780417207302</v>
      </c>
      <c r="CT63" s="87">
        <f>CT$8/Wochen!$Q$37*Wochen!$Q50</f>
        <v>554.91605948697475</v>
      </c>
      <c r="CU63" s="87">
        <f>CU$8/Wochen!$Q$37*Wochen!$Q50</f>
        <v>553.99181555045413</v>
      </c>
      <c r="CV63" s="87">
        <f>CV$8/Wochen!$Q$37*Wochen!$Q50</f>
        <v>537.7251222676914</v>
      </c>
      <c r="CW63" s="87">
        <f>CW$8/Wochen!$Q$37*Wochen!$Q50</f>
        <v>514.61902385467613</v>
      </c>
      <c r="CX63" s="87">
        <f>CX$8/Wochen!$Q$37*Wochen!$Q50</f>
        <v>515.17357021658847</v>
      </c>
      <c r="CY63" s="87">
        <f>CY$8/Wochen!$Q$37*Wochen!$Q50</f>
        <v>517.57660445154215</v>
      </c>
      <c r="CZ63" s="87">
        <f>CZ$8/Wochen!$R$37*Wochen!$R50</f>
        <v>522.99869553874248</v>
      </c>
      <c r="DA63" s="87">
        <f>DA$8/Wochen!$R$37*Wochen!$R50</f>
        <v>543.0997130185234</v>
      </c>
      <c r="DB63" s="87">
        <f>DB$8/Wochen!$R$37*Wochen!$R50</f>
        <v>517.41507957213673</v>
      </c>
      <c r="DC63" s="87">
        <f>DC$8/Wochen!$R$37*Wochen!$R50</f>
        <v>520.95136968432041</v>
      </c>
      <c r="DD63" s="87">
        <f>DD$8/Wochen!$R$37*Wochen!$R50</f>
        <v>509.22577615444817</v>
      </c>
      <c r="DE63" s="87">
        <f>DE$8/Wochen!$R$37*Wochen!$R50</f>
        <v>479.81873206365765</v>
      </c>
      <c r="DF63" s="87">
        <f>DF$8/Wochen!$R$37*Wochen!$R50</f>
        <v>473.4906339681711</v>
      </c>
      <c r="DG63" s="87">
        <f>DG$8/Wochen!$S$37*Wochen!$S50</f>
        <v>456.64739884393066</v>
      </c>
      <c r="DH63" s="87">
        <f>DH$8/Wochen!$S$37*Wochen!$S50</f>
        <v>460.86260560248996</v>
      </c>
      <c r="DI63" s="87">
        <f>DI$8/Wochen!$S$37*Wochen!$S50</f>
        <v>446.46064917741222</v>
      </c>
      <c r="DJ63" s="87">
        <f>DJ$8/Wochen!$S$37*Wochen!$S50</f>
        <v>447.33881725211205</v>
      </c>
      <c r="DK63" s="87">
        <f>DK$8/Wochen!$S$37*Wochen!$S50</f>
        <v>473.50822587816805</v>
      </c>
      <c r="DL63" s="87">
        <f>DL$8/Wochen!$S$37*Wochen!$S50</f>
        <v>435.39573143619384</v>
      </c>
      <c r="DM63" s="87">
        <f>DM$8/Wochen!$S$37*Wochen!$S50</f>
        <v>439.78657180969321</v>
      </c>
      <c r="DN63" s="87">
        <f>DN$8/Wochen!$T$37*Wochen!$T50</f>
        <v>459.84016849002512</v>
      </c>
      <c r="DO63" s="87">
        <f>DO$8/Wochen!$T$37*Wochen!$T50</f>
        <v>459.47405370619555</v>
      </c>
      <c r="DP63" s="87">
        <f>DP$8/Wochen!$T$37*Wochen!$T50</f>
        <v>459.10793892236586</v>
      </c>
      <c r="DQ63" s="87">
        <f>DQ$8/Wochen!$T$37*Wochen!$T50</f>
        <v>433.662961446206</v>
      </c>
      <c r="DR63" s="87">
        <f>DR$8/Wochen!$T$37*Wochen!$T50</f>
        <v>435.67659275726902</v>
      </c>
      <c r="DS63" s="87">
        <f>DS$8/Wochen!$T$37*Wochen!$T50</f>
        <v>455.08067630023987</v>
      </c>
      <c r="DT63" s="87">
        <f>DT$8/Wochen!$T$37*Wochen!$T50</f>
        <v>426.15760837769847</v>
      </c>
      <c r="DU63" s="87">
        <f>DU$8/Wochen!$U$37*Wochen!$U50</f>
        <v>451.93793555304069</v>
      </c>
      <c r="DV63" s="87">
        <f>DV$8/Wochen!$U$37*Wochen!$U50</f>
        <v>446.13222943594025</v>
      </c>
      <c r="DW63" s="87">
        <f>DW$8/Wochen!$U$37*Wochen!$U50</f>
        <v>435.24653046637684</v>
      </c>
      <c r="DX63" s="87">
        <f>DX$8/Wochen!$U$37*Wochen!$U50</f>
        <v>433.97653225326104</v>
      </c>
      <c r="DY63" s="87">
        <f>DY$8/Wochen!$U$37*Wochen!$U50</f>
        <v>434.88367383405802</v>
      </c>
      <c r="DZ63" s="87">
        <f>DZ$8/Wochen!$U$37*Wochen!$U50</f>
        <v>445.22508785514327</v>
      </c>
      <c r="EA63" s="87">
        <f>EA$8/Wochen!$U$37*Wochen!$U50</f>
        <v>398.59801060218001</v>
      </c>
      <c r="EB63" s="87">
        <f>EB$8/Wochen!$V$37*Wochen!$V50</f>
        <v>438.67641936607453</v>
      </c>
      <c r="EC63" s="87">
        <f>EC$8/Wochen!$V$37*Wochen!$V50</f>
        <v>466.20689655172418</v>
      </c>
      <c r="ED63" s="87">
        <f>ED$8/Wochen!$V$37*Wochen!$V50</f>
        <v>479.24764890282131</v>
      </c>
      <c r="EE63" s="87">
        <f>EE$8/Wochen!$V$37*Wochen!$V50</f>
        <v>446.64576802507838</v>
      </c>
      <c r="EF63" s="87">
        <f>EF$8/Wochen!$V$37*Wochen!$V50</f>
        <v>432.33716475095781</v>
      </c>
      <c r="EG63" s="87">
        <f>EG$8/Wochen!$V$37*Wochen!$V50</f>
        <v>435.77847439916411</v>
      </c>
      <c r="EH63" s="87">
        <f>EH$8/Wochen!$V$37*Wochen!$V50</f>
        <v>421.10762800417979</v>
      </c>
      <c r="EI63" s="87">
        <f>EI$8/Wochen!$W$37*Wochen!$W50</f>
        <v>451.78311499272201</v>
      </c>
      <c r="EJ63" s="87">
        <f>EJ$8/Wochen!$W$37*Wochen!$W50</f>
        <v>451.78311499272201</v>
      </c>
      <c r="EK63" s="87">
        <f>EK$8/Wochen!$W$37*Wochen!$W50</f>
        <v>426.67394468704509</v>
      </c>
      <c r="EL63" s="87">
        <f>EL$8/Wochen!$W$37*Wochen!$W50</f>
        <v>429.76710334788936</v>
      </c>
      <c r="EM63" s="87">
        <f>EM$8/Wochen!$W$37*Wochen!$W50</f>
        <v>413.39155749636097</v>
      </c>
      <c r="EN63" s="87">
        <f>EN$8/Wochen!$W$37*Wochen!$W50</f>
        <v>429.9490538573508</v>
      </c>
      <c r="EO63" s="87">
        <f>EO$8/Wochen!$W$37*Wochen!$W50</f>
        <v>396.65211062590976</v>
      </c>
      <c r="EP63" s="87">
        <f>EP$8/Wochen!$X$37*Wochen!$X50</f>
        <v>395.19118270453578</v>
      </c>
      <c r="EQ63" s="87">
        <f>EQ$8/Wochen!$X$37*Wochen!$X50</f>
        <v>428.84757463816391</v>
      </c>
      <c r="ER63" s="87">
        <f>ER$8/Wochen!$X$37*Wochen!$X50</f>
        <v>445.49482226124866</v>
      </c>
      <c r="ES63" s="87">
        <f>ES$8/Wochen!$X$37*Wochen!$X50</f>
        <v>424.50481438866348</v>
      </c>
      <c r="ET63" s="87">
        <f>ET$8/Wochen!$X$37*Wochen!$X50</f>
        <v>448.38999576091561</v>
      </c>
      <c r="EU63" s="87">
        <f>EU$8/Wochen!$X$37*Wochen!$X50</f>
        <v>427.21903954460117</v>
      </c>
      <c r="EV63" s="87">
        <f>EV$8/Wochen!$X$37*Wochen!$X50</f>
        <v>418.35257070187123</v>
      </c>
      <c r="EW63" s="87">
        <f>EW$8/Wochen!$Y$37*Wochen!$Y50</f>
        <v>467.03304184517873</v>
      </c>
      <c r="EX63" s="87">
        <f>EX$8/Wochen!$Y$37*Wochen!$Y50</f>
        <v>471.20136158225245</v>
      </c>
      <c r="EY63" s="87">
        <f>EY$8/Wochen!$Y$37*Wochen!$Y50</f>
        <v>461.59610305769121</v>
      </c>
      <c r="EZ63" s="87">
        <f>EZ$8/Wochen!$Y$37*Wochen!$Y50</f>
        <v>434.77387170608603</v>
      </c>
      <c r="FA63" s="87">
        <f>FA$8/Wochen!$Y$37*Wochen!$Y50</f>
        <v>444.37913023064738</v>
      </c>
      <c r="FB63" s="87">
        <f>FB$8/Wochen!$Y$37*Wochen!$Y50</f>
        <v>416.10704853571224</v>
      </c>
      <c r="FC63" s="87">
        <f>FC$8/Wochen!$Y$37*Wochen!$Y50</f>
        <v>392.90944304243203</v>
      </c>
      <c r="FD63" s="87">
        <f>FD$8/Wochen!$Z$37*Wochen!$Z50</f>
        <v>412.30704798372625</v>
      </c>
      <c r="FE63" s="87">
        <f>FE$8/Wochen!$Z$37*Wochen!$Z50</f>
        <v>425.43227234653585</v>
      </c>
      <c r="FF63" s="87">
        <f>FF$8/Wochen!$Z$37*Wochen!$Z50</f>
        <v>412.65705396673445</v>
      </c>
      <c r="FG63" s="87">
        <f>FG$8/Wochen!$Z$37*Wochen!$Z50</f>
        <v>420.18218260141202</v>
      </c>
      <c r="FH63" s="87">
        <f>FH$8/Wochen!$Z$37*Wochen!$Z50</f>
        <v>434.18242192174222</v>
      </c>
      <c r="FI63" s="87">
        <f>FI$8/Wochen!$Z$37*Wochen!$Z50</f>
        <v>415.2820988392964</v>
      </c>
      <c r="FJ63" s="87">
        <f>FJ$8/Wochen!$Z$37*Wochen!$Z50</f>
        <v>404.95692234055281</v>
      </c>
      <c r="FK63" s="87">
        <f>FK$8/Wochen!$AA$37*Wochen!$AA50</f>
        <v>415.46001796945194</v>
      </c>
      <c r="FL63" s="87">
        <f>FL$8/Wochen!$AA$37*Wochen!$AA50</f>
        <v>393.76357335386979</v>
      </c>
      <c r="FM63" s="87">
        <f>FM$8/Wochen!$AA$37*Wochen!$AA50</f>
        <v>390.53600308047749</v>
      </c>
      <c r="FN63" s="87">
        <f>FN$8/Wochen!$AA$37*Wochen!$AA50</f>
        <v>396.63252470799642</v>
      </c>
      <c r="FO63" s="87">
        <f>FO$8/Wochen!$AA$37*Wochen!$AA50</f>
        <v>406.13592606854064</v>
      </c>
      <c r="FP63" s="87">
        <f>FP$8/Wochen!$AA$37*Wochen!$AA50</f>
        <v>413.66692337312281</v>
      </c>
      <c r="FQ63" s="87">
        <f>FQ$8/Wochen!$AA$37*Wochen!$AA50</f>
        <v>377.80503144654085</v>
      </c>
      <c r="FR63" s="87">
        <f>FR$8/Wochen!$AB$37*Wochen!$AB50</f>
        <v>392.82168781165177</v>
      </c>
      <c r="FS63" s="87">
        <f>FS$8/Wochen!$AB$37*Wochen!$AB50</f>
        <v>403.1909360600896</v>
      </c>
      <c r="FT63" s="87">
        <f>FT$8/Wochen!$AB$37*Wochen!$AB50</f>
        <v>405.7832481221991</v>
      </c>
      <c r="FU63" s="87">
        <f>FU$8/Wochen!$AB$37*Wochen!$AB50</f>
        <v>416.49813797891812</v>
      </c>
      <c r="FV63" s="87">
        <f>FV$8/Wochen!$AB$37*Wochen!$AB50</f>
        <v>378.65038187212019</v>
      </c>
      <c r="FW63" s="87">
        <f>FW$8/Wochen!$AB$37*Wochen!$AB50</f>
        <v>366.03446316985418</v>
      </c>
      <c r="FX63" s="87">
        <f>FX$8/Wochen!$AB$37*Wochen!$AB50</f>
        <v>375.02114498516698</v>
      </c>
      <c r="FY63" s="87">
        <f>FY$8/Wochen!$AC$37*Wochen!$AC50</f>
        <v>406.58428390367555</v>
      </c>
      <c r="FZ63" s="87">
        <f>FZ$8/Wochen!$AC$37*Wochen!$AC50</f>
        <v>413.07139839459234</v>
      </c>
      <c r="GA63" s="87">
        <f>GA$8/Wochen!$AC$37*Wochen!$AC50</f>
        <v>399.22053231939162</v>
      </c>
      <c r="GB63" s="87">
        <f>GB$8/Wochen!$AC$37*Wochen!$AC50</f>
        <v>428.14955640050698</v>
      </c>
      <c r="GC63" s="87">
        <f>GC$8/Wochen!$AC$37*Wochen!$AC50</f>
        <v>434.81199831009718</v>
      </c>
      <c r="GD63" s="87">
        <f>GD$8/Wochen!$AC$37*Wochen!$AC50</f>
        <v>420.61047739754963</v>
      </c>
      <c r="GE63" s="87">
        <f>GE$8/Wochen!$AC$37*Wochen!$AC50</f>
        <v>402.55175327418669</v>
      </c>
      <c r="GF63" s="87">
        <f>GF$8/Wochen!$AD$37*Wochen!$AD50</f>
        <v>394.25219588497174</v>
      </c>
      <c r="GG63" s="87">
        <f>GG$8/Wochen!$AD$37*Wochen!$AD50</f>
        <v>431.04199254000724</v>
      </c>
      <c r="GH63" s="87">
        <f>GH$8/Wochen!$AD$37*Wochen!$AD50</f>
        <v>428.56575622668754</v>
      </c>
      <c r="GI63" s="87">
        <f>GI$8/Wochen!$AD$37*Wochen!$AD50</f>
        <v>455.45060762844423</v>
      </c>
      <c r="GJ63" s="87">
        <f>GJ$8/Wochen!$AD$37*Wochen!$AD50</f>
        <v>429.45012633858738</v>
      </c>
      <c r="GK63" s="87">
        <f>GK$8/Wochen!$AD$37*Wochen!$AD50</f>
        <v>399.55841655637107</v>
      </c>
      <c r="GL63" s="87">
        <f>GL$8/Wochen!$AD$37*Wochen!$AD50</f>
        <v>401.68090482493085</v>
      </c>
      <c r="GM63" s="87">
        <f>GM$8/Wochen!$AE$37*Wochen!$AE50</f>
        <v>426.4168014934661</v>
      </c>
      <c r="GN63" s="87">
        <f>GN$8/Wochen!$AE$37*Wochen!$AE50</f>
        <v>414.95494710640941</v>
      </c>
      <c r="GO63" s="87">
        <f>GO$8/Wochen!$AE$37*Wochen!$AE50</f>
        <v>406.53764779091472</v>
      </c>
      <c r="GP63" s="87">
        <f>GP$8/Wochen!$AE$37*Wochen!$AE50</f>
        <v>430.53590541381459</v>
      </c>
      <c r="GQ63" s="87">
        <f>GQ$8/Wochen!$AE$37*Wochen!$AE50</f>
        <v>412.26857498444309</v>
      </c>
      <c r="GR63" s="87">
        <f>GR$8/Wochen!$AE$37*Wochen!$AE50</f>
        <v>392.56851275668947</v>
      </c>
      <c r="GS63" s="87">
        <f>GS$8/Wochen!$AE$37*Wochen!$AE50</f>
        <v>394.71761045426263</v>
      </c>
      <c r="GT63" s="87">
        <f>GT$8/Wochen!$AF$37*Wochen!$AF50</f>
        <v>441.16034007903249</v>
      </c>
      <c r="GU63" s="87">
        <f>GU$8/Wochen!$AF$37*Wochen!$AF50</f>
        <v>447.45749012094359</v>
      </c>
      <c r="GV63" s="87">
        <f>GV$8/Wochen!$AF$37*Wochen!$AF50</f>
        <v>422.44880852592502</v>
      </c>
      <c r="GW63" s="87">
        <f>GW$8/Wochen!$AF$37*Wochen!$AF50</f>
        <v>421.36929709016886</v>
      </c>
      <c r="GX63" s="87">
        <f>GX$8/Wochen!$AF$37*Wochen!$AF50</f>
        <v>441.34025865165853</v>
      </c>
      <c r="GY63" s="87">
        <f>GY$8/Wochen!$AF$37*Wochen!$AF50</f>
        <v>423.16848281642922</v>
      </c>
      <c r="GZ63" s="87">
        <f>GZ$8/Wochen!$AF$37*Wochen!$AF50</f>
        <v>408.05532271584241</v>
      </c>
      <c r="HA63" s="87">
        <f>HA$8/Wochen!$AG$37*Wochen!$AG50</f>
        <v>455.05496183206105</v>
      </c>
      <c r="HB63" s="87">
        <f>HB$8/Wochen!$AG$37*Wochen!$AG50</f>
        <v>442.27251908396943</v>
      </c>
      <c r="HC63" s="87">
        <f>HC$8/Wochen!$AG$37*Wochen!$AG50</f>
        <v>461.08097055616139</v>
      </c>
      <c r="HD63" s="87">
        <f>HD$8/Wochen!$AG$37*Wochen!$AG50</f>
        <v>488.28931297709926</v>
      </c>
      <c r="HE63" s="87">
        <f>HE$8/Wochen!$AG$37*Wochen!$AG50</f>
        <v>518.60196292257365</v>
      </c>
      <c r="HF63" s="87">
        <f>HF$8/Wochen!$AG$37*Wochen!$AG50</f>
        <v>526.81924754634679</v>
      </c>
      <c r="HG63" s="87">
        <f>HG$8/Wochen!$AG$37*Wochen!$AG50</f>
        <v>456.88102508178849</v>
      </c>
      <c r="HH63" s="87">
        <f>HH$8/Wochen!$AH$37*Wochen!$AH50</f>
        <v>517.3496146482745</v>
      </c>
      <c r="HI63" s="87">
        <f>HI$8/Wochen!$AH$37*Wochen!$AH50</f>
        <v>538.75587845466589</v>
      </c>
      <c r="HJ63" s="87">
        <f>HJ$8/Wochen!$AH$37*Wochen!$AH50</f>
        <v>569.25506847970155</v>
      </c>
      <c r="HK63" s="87">
        <f>HK$8/Wochen!$AH$37*Wochen!$AH50</f>
        <v>544.81782926709536</v>
      </c>
      <c r="HL63" s="87">
        <f>HL$8/Wochen!$AH$37*Wochen!$AH50</f>
        <v>578.3479946983457</v>
      </c>
      <c r="HM63" s="87">
        <f>HM$8/Wochen!$AH$37*Wochen!$AH50</f>
        <v>585.54656128810564</v>
      </c>
      <c r="HN63" s="87">
        <f>HN$8/Wochen!$AH$37*Wochen!$AH50</f>
        <v>524.92705316381125</v>
      </c>
      <c r="HO63" s="87">
        <f>HO$8/Wochen!$AI$37*Wochen!$AI50</f>
        <v>478.09221777248621</v>
      </c>
      <c r="HP63" s="87">
        <f>HP$8/Wochen!$AI$37*Wochen!$AI50</f>
        <v>530.02673449507529</v>
      </c>
      <c r="HQ63" s="87">
        <f>HQ$8/Wochen!$AI$37*Wochen!$AI50</f>
        <v>545.8649204459357</v>
      </c>
      <c r="HR63" s="87">
        <f>HR$8/Wochen!$AI$37*Wochen!$AI50</f>
        <v>533.34170364758086</v>
      </c>
      <c r="HS63" s="87">
        <f>HS$8/Wochen!$AI$37*Wochen!$AI50</f>
        <v>476.80306310206737</v>
      </c>
      <c r="HT63" s="87">
        <f>HT$8/Wochen!$AI$37*Wochen!$AI50</f>
        <v>427.44685572031602</v>
      </c>
      <c r="HU63" s="87">
        <f>HU$8/Wochen!$AI$37*Wochen!$AI50</f>
        <v>411.42450481653862</v>
      </c>
      <c r="HV63" s="87">
        <f>HV$8/Wochen!$AJ$37*Wochen!$AJ50</f>
        <v>456.44493783303733</v>
      </c>
      <c r="HW63" s="87">
        <f>HW$8/Wochen!$AJ$37*Wochen!$AJ50</f>
        <v>437.70159857904082</v>
      </c>
      <c r="HX63" s="87">
        <f>HX$8/Wochen!$AJ$37*Wochen!$AJ50</f>
        <v>411.81793960923625</v>
      </c>
      <c r="HY63" s="87">
        <f>HY$8/Wochen!$AJ$37*Wochen!$AJ50</f>
        <v>434.30994671403192</v>
      </c>
      <c r="HZ63" s="87">
        <f>HZ$8/Wochen!$AJ$37*Wochen!$AJ50</f>
        <v>434.30994671403192</v>
      </c>
      <c r="IA63" s="87">
        <f>IA$8/Wochen!$AJ$37*Wochen!$AJ50</f>
        <v>423.59946714031975</v>
      </c>
      <c r="IB63" s="87">
        <f>IB$8/Wochen!$AJ$37*Wochen!$AJ50</f>
        <v>416.81616341030195</v>
      </c>
      <c r="IC63" s="87">
        <f>IC$8/Wochen!$AK$37*Wochen!$AK50</f>
        <v>450.25848784011561</v>
      </c>
      <c r="ID63" s="87">
        <f>ID$8/Wochen!$AK$37*Wochen!$AK50</f>
        <v>439.08445701902241</v>
      </c>
      <c r="IE63" s="87">
        <f>IE$8/Wochen!$AK$37*Wochen!$AK50</f>
        <v>452.09029617144239</v>
      </c>
      <c r="IF63" s="87">
        <f>IF$8/Wochen!$AK$37*Wochen!$AK50</f>
        <v>471.69064531663855</v>
      </c>
      <c r="IG63" s="87">
        <f>IG$8/Wochen!$AK$37*Wochen!$AK50</f>
        <v>441.46580784974719</v>
      </c>
      <c r="IH63" s="87">
        <f>IH$8/Wochen!$AK$37*Wochen!$AK50</f>
        <v>405.19600288947748</v>
      </c>
      <c r="II63" s="87">
        <f>II$8/Wochen!$AK$37*Wochen!$AK50</f>
        <v>383.21430291355648</v>
      </c>
      <c r="IJ63" s="87">
        <f>IJ$8/Wochen!$AL$37*Wochen!$AL50</f>
        <v>426.76243750000003</v>
      </c>
      <c r="IK63" s="87">
        <f>IK$8/Wochen!$AL$37*Wochen!$AL50</f>
        <v>433.94574999999998</v>
      </c>
      <c r="IL63" s="87">
        <f>IL$8/Wochen!$AL$37*Wochen!$AL50</f>
        <v>425.65731249999999</v>
      </c>
      <c r="IM63" s="87">
        <f>IM$8/Wochen!$AL$37*Wochen!$AL50</f>
        <v>438.36624999999998</v>
      </c>
      <c r="IN63" s="87">
        <f>IN$8/Wochen!$AL$37*Wochen!$AL50</f>
        <v>410.73812500000003</v>
      </c>
      <c r="IO63" s="87">
        <f>IO$8/Wochen!$AL$37*Wochen!$AL50</f>
        <v>404.65993750000001</v>
      </c>
      <c r="IP63" s="87">
        <f>IP$8/Wochen!$AL$37*Wochen!$AL50</f>
        <v>406.87018749999999</v>
      </c>
      <c r="IQ63" s="87">
        <f>IQ$8/Wochen!$AM$37*Wochen!$AM50</f>
        <v>438.41781574130567</v>
      </c>
      <c r="IR63" s="87">
        <f>IR$8/Wochen!$AM$37*Wochen!$AM50</f>
        <v>430.6111043319097</v>
      </c>
      <c r="IS63" s="87">
        <f>IS$8/Wochen!$AM$37*Wochen!$AM50</f>
        <v>423.33666870042708</v>
      </c>
      <c r="IT63" s="87">
        <f>IT$8/Wochen!$AM$37*Wochen!$AM50</f>
        <v>422.0946918852959</v>
      </c>
      <c r="IU63" s="87">
        <f>IU$8/Wochen!$AM$37*Wochen!$AM50</f>
        <v>430.78852959121417</v>
      </c>
      <c r="IV63" s="87">
        <f>IV$8/Wochen!$AM$37*Wochen!$AM50</f>
        <v>381.99658328248933</v>
      </c>
      <c r="IW63" s="87">
        <f>IW$8/Wochen!$AM$37*Wochen!$AM50</f>
        <v>380.75460646735814</v>
      </c>
      <c r="IX63" s="87">
        <f>IX$8/Wochen!$AN$37*Wochen!$AN50</f>
        <v>409.52154431622887</v>
      </c>
      <c r="IY63" s="87">
        <f>IY$8/Wochen!$AN$37*Wochen!$AN50</f>
        <v>424.24349373925855</v>
      </c>
      <c r="IZ63" s="87">
        <f>IZ$8/Wochen!$AN$37*Wochen!$AN50</f>
        <v>439.68358703658237</v>
      </c>
      <c r="JA63" s="87">
        <f>JA$8/Wochen!$AN$37*Wochen!$AN50</f>
        <v>427.29560520500854</v>
      </c>
      <c r="JB63" s="87">
        <f>JB$8/Wochen!$AN$37*Wochen!$AN50</f>
        <v>434.47704394794988</v>
      </c>
      <c r="JC63" s="87">
        <f>JC$8/Wochen!$AN$37*Wochen!$AN50</f>
        <v>392.46562730174315</v>
      </c>
      <c r="JD63" s="87">
        <f>JD$8/Wochen!$AN$37*Wochen!$AN50</f>
        <v>397.31309845322863</v>
      </c>
      <c r="JE63" s="87">
        <f>JE$8/Wochen!$AO$37*Wochen!$AO50</f>
        <v>410.87081856945531</v>
      </c>
      <c r="JF63" s="87">
        <f>JF$8/Wochen!$AO$37*Wochen!$AO50</f>
        <v>432.71635337216981</v>
      </c>
      <c r="JG63" s="87">
        <f>JG$8/Wochen!$AO$37*Wochen!$AO50</f>
        <v>426.25007507056631</v>
      </c>
      <c r="JH63" s="87">
        <f>JH$8/Wochen!$AO$37*Wochen!$AO50</f>
        <v>446.17320281064195</v>
      </c>
      <c r="JI63" s="87">
        <f>JI$8/Wochen!$AO$37*Wochen!$AO50</f>
        <v>417.68662542790224</v>
      </c>
      <c r="JJ63" s="87">
        <f>JJ$8/Wochen!$AO$37*Wochen!$AO50</f>
        <v>376.26749144195543</v>
      </c>
      <c r="JK63" s="87">
        <f>JK$8/Wochen!$AO$37*Wochen!$AO50</f>
        <v>400.03543330730889</v>
      </c>
      <c r="JL63" s="87">
        <f>JL$8/Wochen!$AP$37*Wochen!$AP50</f>
        <v>409.88715636545811</v>
      </c>
      <c r="JM63" s="87">
        <f>JM$8/Wochen!$AP$37*Wochen!$AP50</f>
        <v>383.24804308347427</v>
      </c>
      <c r="JN63" s="87">
        <f>JN$8/Wochen!$AP$37*Wochen!$AP50</f>
        <v>411.13031498528397</v>
      </c>
      <c r="JO63" s="87">
        <f>JO$8/Wochen!$AP$37*Wochen!$AP50</f>
        <v>415.2149790218549</v>
      </c>
      <c r="JP63" s="87">
        <f>JP$8/Wochen!$AP$37*Wochen!$AP50</f>
        <v>420.72039576679822</v>
      </c>
      <c r="JQ63" s="87">
        <f>JQ$8/Wochen!$AP$37*Wochen!$AP50</f>
        <v>398.16594652138519</v>
      </c>
      <c r="JR63" s="87">
        <f>JR$8/Wochen!$AP$37*Wochen!$AP50</f>
        <v>397.6331642557455</v>
      </c>
      <c r="JS63" s="87">
        <f>JS$8/Wochen!$AQ$37*Wochen!$AQ50</f>
        <v>422.39201058837682</v>
      </c>
      <c r="JT63" s="87">
        <f>JT$8/Wochen!$AQ$37*Wochen!$AQ50</f>
        <v>424.87666947419081</v>
      </c>
      <c r="JU63" s="87">
        <f>JU$8/Wochen!$AQ$37*Wochen!$AQ50</f>
        <v>403.57959331007095</v>
      </c>
      <c r="JV63" s="87">
        <f>JV$8/Wochen!$AQ$37*Wochen!$AQ50</f>
        <v>424.16676693538687</v>
      </c>
      <c r="JW63" s="87">
        <f>JW$8/Wochen!$AQ$37*Wochen!$AQ50</f>
        <v>432.15317049693175</v>
      </c>
      <c r="JX63" s="87">
        <f>JX$8/Wochen!$AQ$37*Wochen!$AQ50</f>
        <v>437.6549151726627</v>
      </c>
      <c r="JY63" s="87">
        <f>JY$8/Wochen!$AQ$37*Wochen!$AQ50</f>
        <v>405.17687402237999</v>
      </c>
      <c r="JZ63" s="87">
        <f>JZ$8/Wochen!$AR$37*Wochen!$AR50</f>
        <v>425.82887071146945</v>
      </c>
      <c r="KA63" s="87">
        <f>KA$8/Wochen!$AR$37*Wochen!$AR50</f>
        <v>436.02836462072622</v>
      </c>
      <c r="KB63" s="87">
        <f>KB$8/Wochen!$AR$37*Wochen!$AR50</f>
        <v>450.78120402518687</v>
      </c>
      <c r="KC63" s="87">
        <f>KC$8/Wochen!$AR$37*Wochen!$AR50</f>
        <v>459.88789501559467</v>
      </c>
      <c r="KD63" s="87">
        <f>KD$8/Wochen!$AR$37*Wochen!$AR50</f>
        <v>447.13852762902371</v>
      </c>
      <c r="KE63" s="87">
        <f>KE$8/Wochen!$AR$37*Wochen!$AR50</f>
        <v>443.13158359324427</v>
      </c>
      <c r="KF63" s="87">
        <f>KF$8/Wochen!$AR$37*Wochen!$AR50</f>
        <v>432.20355440475487</v>
      </c>
      <c r="KG63" s="87">
        <f>KG$8/Wochen!$AS$37*Wochen!$AS50</f>
        <v>434.50447075882067</v>
      </c>
      <c r="KH63" s="87">
        <f>KH$8/Wochen!$AS$37*Wochen!$AS50</f>
        <v>423.43988641855964</v>
      </c>
      <c r="KI63" s="87">
        <f>KI$8/Wochen!$AS$37*Wochen!$AS50</f>
        <v>429.05999275012084</v>
      </c>
      <c r="KJ63" s="87">
        <f>KJ$8/Wochen!$AS$37*Wochen!$AS50</f>
        <v>414.83409859835672</v>
      </c>
      <c r="KK63" s="87">
        <f>KK$8/Wochen!$AS$37*Wochen!$AS50</f>
        <v>418.52229337844369</v>
      </c>
      <c r="KL63" s="87">
        <f>KL$8/Wochen!$AS$37*Wochen!$AS50</f>
        <v>395.86623972933791</v>
      </c>
      <c r="KM63" s="87">
        <f>KM$8/Wochen!$AS$37*Wochen!$AS50</f>
        <v>390.77301836636053</v>
      </c>
      <c r="KN63" s="87">
        <f>KN$8/Wochen!$AT$37*Wochen!$AT50</f>
        <v>404.05202312138726</v>
      </c>
      <c r="KO63" s="87">
        <f>KO$8/Wochen!$AT$37*Wochen!$AT50</f>
        <v>430.10838150289015</v>
      </c>
      <c r="KP63" s="87">
        <f>KP$8/Wochen!$AT$37*Wochen!$AT50</f>
        <v>431.00072254335265</v>
      </c>
      <c r="KQ63" s="87">
        <f>KQ$8/Wochen!$AT$37*Wochen!$AT50</f>
        <v>427.78829479768785</v>
      </c>
      <c r="KR63" s="87">
        <f>KR$8/Wochen!$AT$37*Wochen!$AT50</f>
        <v>442.77962427745666</v>
      </c>
      <c r="KS63" s="87">
        <f>KS$8/Wochen!$AT$37*Wochen!$AT50</f>
        <v>395.84248554913296</v>
      </c>
      <c r="KT63" s="87">
        <f>KT$8/Wochen!$AT$37*Wochen!$AT50</f>
        <v>432.42846820809245</v>
      </c>
      <c r="KU63" s="87">
        <f>KU$8/Wochen!$AU$37*Wochen!$AU50</f>
        <v>419.95383249482097</v>
      </c>
      <c r="KV63" s="87">
        <f>KV$8/Wochen!$AU$37*Wochen!$AU50</f>
        <v>430.81621781592185</v>
      </c>
      <c r="KW63" s="87">
        <f>KW$8/Wochen!$AU$37*Wochen!$AU50</f>
        <v>421.88102989050014</v>
      </c>
      <c r="KX63" s="87">
        <f>KX$8/Wochen!$AU$37*Wochen!$AU50</f>
        <v>420.12903225806451</v>
      </c>
      <c r="KY63" s="87">
        <f>KY$8/Wochen!$AU$37*Wochen!$AU50</f>
        <v>429.58981947321689</v>
      </c>
      <c r="KZ63" s="87">
        <f>KZ$8/Wochen!$AU$37*Wochen!$AU50</f>
        <v>425.73542468185855</v>
      </c>
      <c r="LA63" s="87">
        <f>LA$8/Wochen!$AU$37*Wochen!$AU50</f>
        <v>411.89464338561709</v>
      </c>
      <c r="LB63" s="87">
        <f>LB$8/Wochen!$AV$37*Wochen!$AV50</f>
        <v>460.41780277209728</v>
      </c>
      <c r="LC63" s="87">
        <f>LC$8/Wochen!$AV$37*Wochen!$AV50</f>
        <v>455.93728698023182</v>
      </c>
      <c r="LD63" s="87">
        <f>LD$8/Wochen!$AV$37*Wochen!$AV50</f>
        <v>440.70353328788912</v>
      </c>
      <c r="LE63" s="87">
        <f>LE$8/Wochen!$AV$37*Wochen!$AV50</f>
        <v>464.71909793228809</v>
      </c>
      <c r="LF63" s="87">
        <f>LF$8/Wochen!$AV$37*Wochen!$AV50</f>
        <v>453.78663940013632</v>
      </c>
      <c r="LG63" s="87">
        <f>LG$8/Wochen!$AV$37*Wochen!$AV50</f>
        <v>434.2515905476028</v>
      </c>
      <c r="LH63" s="87">
        <f>LH$8/Wochen!$AV$37*Wochen!$AV50</f>
        <v>445.18404907975457</v>
      </c>
      <c r="LI63" s="87">
        <f>LI$8/Wochen!$AW$37*Wochen!$AW50</f>
        <v>444.51246882793015</v>
      </c>
      <c r="LJ63" s="87">
        <f>LJ$8/Wochen!$AW$37*Wochen!$AW50</f>
        <v>447.94988718679491</v>
      </c>
      <c r="LK63" s="87">
        <f>LK$8/Wochen!$AW$37*Wochen!$AW50</f>
        <v>425.33529272057945</v>
      </c>
      <c r="LL63" s="87">
        <f>LL$8/Wochen!$AW$37*Wochen!$AW50</f>
        <v>426.05895974349841</v>
      </c>
      <c r="LM63" s="87">
        <f>LM$8/Wochen!$AW$37*Wochen!$AW50</f>
        <v>449.93997149982192</v>
      </c>
      <c r="LN63" s="87">
        <f>LN$8/Wochen!$AW$37*Wochen!$AW50</f>
        <v>422.44062462890389</v>
      </c>
      <c r="LO63" s="87">
        <f>LO$8/Wochen!$AW$37*Wochen!$AW50</f>
        <v>430.76279539247122</v>
      </c>
      <c r="LP63" s="87">
        <f>LP$8/Wochen!$AX$37*Wochen!$AX50</f>
        <v>460.04211414113018</v>
      </c>
      <c r="LQ63" s="87">
        <f>LQ$8/Wochen!$AX$37*Wochen!$AX50</f>
        <v>472.14366038796737</v>
      </c>
      <c r="LR63" s="87">
        <f>LR$8/Wochen!$AX$37*Wochen!$AX50</f>
        <v>464.8093899353388</v>
      </c>
      <c r="LS63" s="87">
        <f>LS$8/Wochen!$AX$37*Wochen!$AX50</f>
        <v>497.08017992690469</v>
      </c>
      <c r="LT63" s="87">
        <f>LT$8/Wochen!$AX$37*Wochen!$AX50</f>
        <v>471.59359010402028</v>
      </c>
      <c r="LU63" s="87">
        <f>LU$8/Wochen!$AX$37*Wochen!$AX50</f>
        <v>463.34253584481303</v>
      </c>
      <c r="LV63" s="87">
        <f>LV$8/Wochen!$AX$37*Wochen!$AX50</f>
        <v>431.9885296598257</v>
      </c>
      <c r="LW63" s="87">
        <f>LW$8/Wochen!$AY$37*Wochen!$AY50</f>
        <v>443.74064451937426</v>
      </c>
      <c r="LX63" s="87">
        <f>LX$8/Wochen!$AY$37*Wochen!$AY50</f>
        <v>440.76369465480076</v>
      </c>
      <c r="LY63" s="87">
        <f>LY$8/Wochen!$AY$37*Wochen!$AY50</f>
        <v>440.93880935271687</v>
      </c>
      <c r="LZ63" s="87">
        <f>LZ$8/Wochen!$AY$37*Wochen!$AY50</f>
        <v>471.05853739428443</v>
      </c>
      <c r="MA63" s="87">
        <f>MA$8/Wochen!$AY$37*Wochen!$AY50</f>
        <v>462.47791719639605</v>
      </c>
      <c r="MB63" s="87">
        <f>MB$8/Wochen!$AY$37*Wochen!$AY50</f>
        <v>452.32126471726275</v>
      </c>
      <c r="MC63" s="87">
        <f>MC$8/Wochen!$AY$37*Wochen!$AY50</f>
        <v>456.69913216516505</v>
      </c>
      <c r="MD63" s="87">
        <f>MD$8/Wochen!$AZ$37*Wochen!$AZ50</f>
        <v>495.3807654563297</v>
      </c>
      <c r="ME63" s="87">
        <f>ME$8/Wochen!$AZ$37*Wochen!$AZ50</f>
        <v>472.78061280122125</v>
      </c>
      <c r="MF63" s="87">
        <f>MF$8/Wochen!$AZ$37*Wochen!$AZ50</f>
        <v>466.21927815941558</v>
      </c>
      <c r="MG63" s="87">
        <f>MG$8/Wochen!$AZ$37*Wochen!$AZ50</f>
        <v>474.78546505288404</v>
      </c>
      <c r="MH63" s="87">
        <f>MH$8/Wochen!$AZ$37*Wochen!$AZ50</f>
        <v>503.21791516737539</v>
      </c>
      <c r="MI63" s="87">
        <f>MI$8/Wochen!$AZ$37*Wochen!$AZ50</f>
        <v>457.65309126594701</v>
      </c>
      <c r="MJ63" s="87">
        <f>MJ$8/Wochen!$AZ$37*Wochen!$AZ50</f>
        <v>472.96287209682691</v>
      </c>
      <c r="MK63" s="87">
        <f>MK$8/Wochen!$BA$37*Wochen!$BA50</f>
        <v>444.29816641587252</v>
      </c>
      <c r="ML63" s="87">
        <f>ML$8/Wochen!$BA$37*Wochen!$BA50</f>
        <v>461.91506437050663</v>
      </c>
      <c r="MM63" s="87">
        <f>MM$8/Wochen!$BA$37*Wochen!$BA50</f>
        <v>459.97720559549686</v>
      </c>
      <c r="MN63" s="87">
        <f>MN$8/Wochen!$BA$37*Wochen!$BA50</f>
        <v>455.74915008638465</v>
      </c>
      <c r="MO63" s="87">
        <f>MO$8/Wochen!$BA$37*Wochen!$BA50</f>
        <v>457.86317784094075</v>
      </c>
      <c r="MP63" s="87">
        <f>MP$8/Wochen!$BA$37*Wochen!$BA50</f>
        <v>441.83180070222369</v>
      </c>
      <c r="MQ63" s="87">
        <f>MQ$8/Wochen!$BA$37*Wochen!$BA50</f>
        <v>439.36543498857492</v>
      </c>
      <c r="MR63" s="87">
        <f>MR$8/Wochen!$BB$37*Wochen!$BB50</f>
        <v>478.76829910479199</v>
      </c>
      <c r="MS63" s="87">
        <f>MS$8/Wochen!$BB$37*Wochen!$BB50</f>
        <v>466.61137440758296</v>
      </c>
      <c r="MT63" s="87">
        <f>MT$8/Wochen!$BB$37*Wochen!$BB50</f>
        <v>490.56766719325958</v>
      </c>
      <c r="MU63" s="87">
        <f>MU$8/Wochen!$BB$37*Wochen!$BB50</f>
        <v>496.4673512374934</v>
      </c>
      <c r="MV63" s="87">
        <f>MV$8/Wochen!$BB$37*Wochen!$BB50</f>
        <v>507.01527119536593</v>
      </c>
      <c r="MW63" s="87">
        <f>MW$8/Wochen!$BB$37*Wochen!$BB50</f>
        <v>498.97024749868348</v>
      </c>
      <c r="MX63" s="87">
        <f>MX$8/Wochen!$BB$37*Wochen!$BB50</f>
        <v>456.59978936282255</v>
      </c>
      <c r="MY63" s="87">
        <f>MY$8/Wochen!$BC$37*Wochen!$BC50</f>
        <v>473.05748022724742</v>
      </c>
      <c r="MZ63" s="87">
        <f>MZ$8/Wochen!$BC$37*Wochen!$BC50</f>
        <v>441.49626824106048</v>
      </c>
      <c r="NA63" s="87">
        <f>NA$8/Wochen!$BC$37*Wochen!$BC50</f>
        <v>457.54739890832127</v>
      </c>
      <c r="NB63" s="87">
        <f>NB$8/Wochen!$BC$37*Wochen!$BC50</f>
        <v>471.79503174779995</v>
      </c>
      <c r="NC63" s="87">
        <f>NC$8/Wochen!$BC$37*Wochen!$BC50</f>
        <v>487.66581263228255</v>
      </c>
      <c r="ND63" s="87">
        <f>ND$8/Wochen!$BC$37*Wochen!$BC50</f>
        <v>464.03999108833682</v>
      </c>
      <c r="NE63" s="87">
        <f>NE$8/Wochen!$BC$37*Wochen!$BC50</f>
        <v>442.3980171549515</v>
      </c>
      <c r="NF63" s="87">
        <f>NF$8/Wochen!$D$21*Wochen!$D34</f>
        <v>465.80996467943913</v>
      </c>
      <c r="NG63" s="87">
        <f>NG$8/Wochen!$D$21*Wochen!$D34</f>
        <v>476.64695493952695</v>
      </c>
      <c r="NH63" s="87">
        <f>NH$8/Wochen!$D$21*Wochen!$D34</f>
        <v>477.18880445253131</v>
      </c>
      <c r="NI63" s="87">
        <f>NI$8/Wochen!$D$21*Wochen!$D34</f>
        <v>471.40907631381788</v>
      </c>
      <c r="NJ63" s="87">
        <f t="shared" si="568"/>
        <v>174059.80996467924</v>
      </c>
      <c r="NK63" s="87">
        <f>SUM(Wochen!D50:BD50)</f>
        <v>173594</v>
      </c>
      <c r="NL63" s="87">
        <f>SUM(Wochen!D50:BC50)</f>
        <v>173594</v>
      </c>
      <c r="NM63" s="87">
        <f t="shared" si="573"/>
        <v>173593.9999999998</v>
      </c>
      <c r="NN63" s="87">
        <f t="shared" si="569"/>
        <v>0</v>
      </c>
    </row>
    <row r="64" spans="1:378">
      <c r="A64" s="28" t="str">
        <f>Wochen!C51</f>
        <v>90-95</v>
      </c>
      <c r="B64" s="87">
        <f t="shared" si="570"/>
        <v>365.27289298734718</v>
      </c>
      <c r="C64" s="87">
        <f t="shared" si="571"/>
        <v>385.45528629637573</v>
      </c>
      <c r="D64" s="87">
        <f t="shared" si="572"/>
        <v>391.9932446922582</v>
      </c>
      <c r="E64" s="87">
        <f>E$8/Wochen!$D$37*Wochen!$D51</f>
        <v>380.28125323131013</v>
      </c>
      <c r="F64" s="87">
        <f>F$8/Wochen!$D$37*Wochen!$D51</f>
        <v>393.83724537276396</v>
      </c>
      <c r="G64" s="87">
        <f>G$8/Wochen!$D$37*Wochen!$D51</f>
        <v>409.53365732602629</v>
      </c>
      <c r="H64" s="87">
        <f>H$8/Wochen!$D$37*Wochen!$D51</f>
        <v>408.82018405542345</v>
      </c>
      <c r="I64" s="87">
        <f>I$8/Wochen!$D$37*Wochen!$D51</f>
        <v>410.24713059662906</v>
      </c>
      <c r="J64" s="87">
        <f>J$8/Wochen!$D$37*Wochen!$D51</f>
        <v>394.26532933512561</v>
      </c>
      <c r="K64" s="87">
        <f>K$8/Wochen!$D$37*Wochen!$D51</f>
        <v>363.01520008272155</v>
      </c>
      <c r="L64" s="87">
        <f>L$8/Wochen!$E$37*Wochen!$E51</f>
        <v>370.73004794885452</v>
      </c>
      <c r="M64" s="87">
        <f>M$8/Wochen!$E$37*Wochen!$E51</f>
        <v>360.97032498668085</v>
      </c>
      <c r="N64" s="87">
        <f>N$8/Wochen!$E$37*Wochen!$E51</f>
        <v>391.08604155567394</v>
      </c>
      <c r="O64" s="87">
        <f>O$8/Wochen!$E$37*Wochen!$E51</f>
        <v>377.14358018114012</v>
      </c>
      <c r="P64" s="87">
        <f>P$8/Wochen!$E$37*Wochen!$E51</f>
        <v>380.76862013851894</v>
      </c>
      <c r="Q64" s="87">
        <f>Q$8/Wochen!$E$37*Wochen!$E51</f>
        <v>373.51854022376136</v>
      </c>
      <c r="R64" s="87">
        <f>R$8/Wochen!$E$37*Wochen!$E51</f>
        <v>362.78284496537026</v>
      </c>
      <c r="S64" s="87">
        <f>S$8/Wochen!$F$37*Wochen!$F51</f>
        <v>373.33371553656121</v>
      </c>
      <c r="T64" s="87">
        <f>T$8/Wochen!$F$37*Wochen!$F51</f>
        <v>386.21196643560745</v>
      </c>
      <c r="U64" s="87">
        <f>U$8/Wochen!$F$37*Wochen!$F51</f>
        <v>370.21582321363422</v>
      </c>
      <c r="V64" s="87">
        <f>V$8/Wochen!$F$37*Wochen!$F51</f>
        <v>383.7718767915776</v>
      </c>
      <c r="W64" s="87">
        <f>W$8/Wochen!$F$37*Wochen!$F51</f>
        <v>379.97618178975353</v>
      </c>
      <c r="X64" s="87">
        <f>X$8/Wochen!$F$37*Wochen!$F51</f>
        <v>358.55761713660291</v>
      </c>
      <c r="Y64" s="87">
        <f>Y$8/Wochen!$F$37*Wochen!$F51</f>
        <v>348.93281909626313</v>
      </c>
      <c r="Z64" s="87">
        <f>Z$8/Wochen!$G$37*Wochen!$G51</f>
        <v>391.87298523812012</v>
      </c>
      <c r="AA64" s="87">
        <f>AA$8/Wochen!$G$37*Wochen!$G51</f>
        <v>391.58932763027491</v>
      </c>
      <c r="AB64" s="87">
        <f>AB$8/Wochen!$G$37*Wochen!$G51</f>
        <v>399.38991184601747</v>
      </c>
      <c r="AC64" s="87">
        <f>AC$8/Wochen!$G$37*Wochen!$G51</f>
        <v>396.55333576756561</v>
      </c>
      <c r="AD64" s="87">
        <f>AD$8/Wochen!$G$37*Wochen!$G51</f>
        <v>397.68796619894636</v>
      </c>
      <c r="AE64" s="87">
        <f>AE$8/Wochen!$G$37*Wochen!$G51</f>
        <v>374.42804235564131</v>
      </c>
      <c r="AF64" s="87">
        <f>AF$8/Wochen!$G$37*Wochen!$G51</f>
        <v>367.47843096343433</v>
      </c>
      <c r="AG64" s="87">
        <f>AG$8/Wochen!$H$37*Wochen!$H51</f>
        <v>398.74854279578688</v>
      </c>
      <c r="AH64" s="87">
        <f>AH$8/Wochen!$H$37*Wochen!$H51</f>
        <v>375.48706411698538</v>
      </c>
      <c r="AI64" s="87">
        <f>AI$8/Wochen!$H$37*Wochen!$H51</f>
        <v>396.13334696799268</v>
      </c>
      <c r="AJ64" s="87">
        <f>AJ$8/Wochen!$H$37*Wochen!$H51</f>
        <v>388.97596891297678</v>
      </c>
      <c r="AK64" s="87">
        <f>AK$8/Wochen!$H$37*Wochen!$H51</f>
        <v>386.91134062787603</v>
      </c>
      <c r="AL64" s="87">
        <f>AL$8/Wochen!$H$37*Wochen!$H51</f>
        <v>380.44217200122711</v>
      </c>
      <c r="AM64" s="87">
        <f>AM$8/Wochen!$H$37*Wochen!$H51</f>
        <v>365.30156457715515</v>
      </c>
      <c r="AN64" s="87">
        <f>AN$8/Wochen!$I$37*Wochen!$I51</f>
        <v>394.35377875136913</v>
      </c>
      <c r="AO64" s="87">
        <f>AO$8/Wochen!$I$37*Wochen!$I51</f>
        <v>387.25958378970427</v>
      </c>
      <c r="AP64" s="87">
        <f>AP$8/Wochen!$I$37*Wochen!$I51</f>
        <v>414.9408543263965</v>
      </c>
      <c r="AQ64" s="87">
        <f>AQ$8/Wochen!$I$37*Wochen!$I51</f>
        <v>401.58707557502737</v>
      </c>
      <c r="AR64" s="87">
        <f>AR$8/Wochen!$I$37*Wochen!$I51</f>
        <v>399.36144578313252</v>
      </c>
      <c r="AS64" s="87">
        <f>AS$8/Wochen!$I$37*Wochen!$I51</f>
        <v>399.50054764512595</v>
      </c>
      <c r="AT64" s="87">
        <f>AT$8/Wochen!$I$37*Wochen!$I51</f>
        <v>396.99671412924425</v>
      </c>
      <c r="AU64" s="87">
        <f>AU$8/Wochen!$J$37*Wochen!$J51</f>
        <v>435.91380446033685</v>
      </c>
      <c r="AV64" s="87">
        <f>AV$8/Wochen!$J$37*Wochen!$J51</f>
        <v>440.11084972240513</v>
      </c>
      <c r="AW64" s="87">
        <f>AW$8/Wochen!$J$37*Wochen!$J51</f>
        <v>429.11169662181243</v>
      </c>
      <c r="AX64" s="87">
        <f>AX$8/Wochen!$J$37*Wochen!$J51</f>
        <v>438.66359273548511</v>
      </c>
      <c r="AY64" s="87">
        <f>AY$8/Wochen!$J$37*Wochen!$J51</f>
        <v>449.37329443869385</v>
      </c>
      <c r="AZ64" s="87">
        <f>AZ$8/Wochen!$J$37*Wochen!$J51</f>
        <v>434.1770960760328</v>
      </c>
      <c r="BA64" s="87">
        <f>BA$8/Wochen!$J$37*Wochen!$J51</f>
        <v>448.64966594523383</v>
      </c>
      <c r="BB64" s="87">
        <f>BB$8/Wochen!$K$37*Wochen!$K51</f>
        <v>474.24812128626354</v>
      </c>
      <c r="BC64" s="87">
        <f>BC$8/Wochen!$K$37*Wochen!$K51</f>
        <v>479.5817458930444</v>
      </c>
      <c r="BD64" s="87">
        <f>BD$8/Wochen!$K$37*Wochen!$K51</f>
        <v>486.54508912967498</v>
      </c>
      <c r="BE64" s="87">
        <f>BE$8/Wochen!$K$37*Wochen!$K51</f>
        <v>487.58218280321563</v>
      </c>
      <c r="BF64" s="87">
        <f>BF$8/Wochen!$K$37*Wochen!$K51</f>
        <v>500.47177560293602</v>
      </c>
      <c r="BG64" s="87">
        <f>BG$8/Wochen!$K$37*Wochen!$K51</f>
        <v>484.32274554351631</v>
      </c>
      <c r="BH64" s="87">
        <f>BH$8/Wochen!$K$37*Wochen!$K51</f>
        <v>478.24833974134918</v>
      </c>
      <c r="BI64" s="87">
        <f>BI$8/Wochen!$L$37*Wochen!$L51</f>
        <v>523.11916976698649</v>
      </c>
      <c r="BJ64" s="87">
        <f>BJ$8/Wochen!$L$37*Wochen!$L51</f>
        <v>524.93503035049923</v>
      </c>
      <c r="BK64" s="87">
        <f>BK$8/Wochen!$L$37*Wochen!$L51</f>
        <v>543.24495790092033</v>
      </c>
      <c r="BL64" s="87"/>
      <c r="BM64" s="87">
        <f>BM$8/Wochen!$L$37*Wochen!$L51</f>
        <v>561.85752888192678</v>
      </c>
      <c r="BN64" s="87">
        <f>BN$8/Wochen!$L$37*Wochen!$L51</f>
        <v>560.3443117289994</v>
      </c>
      <c r="BO64" s="87">
        <f>BO$8/Wochen!$L$37*Wochen!$L51</f>
        <v>584.55578617583706</v>
      </c>
      <c r="BP64" s="87">
        <f>BP$8/Wochen!$L$37*Wochen!$L51</f>
        <v>565.9432151948306</v>
      </c>
      <c r="BQ64" s="87">
        <f>BQ$8/Wochen!$M$37*Wochen!$M51</f>
        <v>584.72659371848977</v>
      </c>
      <c r="BR64" s="87">
        <f>BR$8/Wochen!$M$37*Wochen!$M51</f>
        <v>577.14239832692226</v>
      </c>
      <c r="BS64" s="87">
        <f>BS$8/Wochen!$M$37*Wochen!$M51</f>
        <v>577.14239832692226</v>
      </c>
      <c r="BT64" s="87">
        <f>BT$8/Wochen!$M$37*Wochen!$M51</f>
        <v>553.49755387085929</v>
      </c>
      <c r="BU64" s="87">
        <f>BU$8/Wochen!$M$37*Wochen!$M51</f>
        <v>576.39884975912162</v>
      </c>
      <c r="BV64" s="87">
        <f>BV$8/Wochen!$M$37*Wochen!$M51</f>
        <v>557.51271613698316</v>
      </c>
      <c r="BW64" s="87">
        <f>BW$8/Wochen!$M$37*Wochen!$M51</f>
        <v>555.5794898607013</v>
      </c>
      <c r="BX64" s="87">
        <f>BX$8/Wochen!$N$37*Wochen!$N51</f>
        <v>549.22206274348991</v>
      </c>
      <c r="BY64" s="87">
        <f>BY$8/Wochen!$N$37*Wochen!$N51</f>
        <v>526.31945868361697</v>
      </c>
      <c r="BZ64" s="87">
        <f>BZ$8/Wochen!$N$37*Wochen!$N51</f>
        <v>517.070330120976</v>
      </c>
      <c r="CA64" s="87">
        <f>CA$8/Wochen!$N$37*Wochen!$N51</f>
        <v>512.95960631535775</v>
      </c>
      <c r="CB64" s="87">
        <f>CB$8/Wochen!$N$37*Wochen!$N51</f>
        <v>517.36395324994874</v>
      </c>
      <c r="CC64" s="87">
        <f>CC$8/Wochen!$N$37*Wochen!$N51</f>
        <v>483.74410498257129</v>
      </c>
      <c r="CD64" s="87">
        <f>CD$8/Wochen!$N$37*Wochen!$N51</f>
        <v>473.32048390403941</v>
      </c>
      <c r="CE64" s="87">
        <f>CE$8/Wochen!$O$37*Wochen!$O51</f>
        <v>488.12486280019323</v>
      </c>
      <c r="CF64" s="87">
        <f>CF$8/Wochen!$O$37*Wochen!$O51</f>
        <v>488.71563419238703</v>
      </c>
      <c r="CG64" s="87">
        <f>CG$8/Wochen!$O$37*Wochen!$O51</f>
        <v>490.34025552092021</v>
      </c>
      <c r="CH64" s="87">
        <f>CH$8/Wochen!$O$37*Wochen!$O51</f>
        <v>482.80792027044828</v>
      </c>
      <c r="CI64" s="87">
        <f>CI$8/Wochen!$O$37*Wochen!$O51</f>
        <v>500.38336918821619</v>
      </c>
      <c r="CJ64" s="87">
        <f>CJ$8/Wochen!$O$37*Wochen!$O51</f>
        <v>479.85406330947887</v>
      </c>
      <c r="CK64" s="87">
        <f>CK$8/Wochen!$O$37*Wochen!$O51</f>
        <v>433.77389471835625</v>
      </c>
      <c r="CL64" s="87">
        <f>CL$8/Wochen!$P$37*Wochen!$P51</f>
        <v>449.9248062757103</v>
      </c>
      <c r="CM64" s="87">
        <f>CM$8/Wochen!$P$37*Wochen!$P51</f>
        <v>445.98832870946143</v>
      </c>
      <c r="CN64" s="87">
        <f>CN$8/Wochen!$P$37*Wochen!$P51</f>
        <v>465.37912560987274</v>
      </c>
      <c r="CO64" s="87">
        <f>CO$8/Wochen!$P$37*Wochen!$P51</f>
        <v>435.92844159571411</v>
      </c>
      <c r="CP64" s="87">
        <f>CP$8/Wochen!$P$37*Wochen!$P51</f>
        <v>423.09844063905098</v>
      </c>
      <c r="CQ64" s="87">
        <f>CQ$8/Wochen!$P$37*Wochen!$P51</f>
        <v>425.28537262030039</v>
      </c>
      <c r="CR64" s="87">
        <f>CR$8/Wochen!$P$37*Wochen!$P51</f>
        <v>402.39548454989</v>
      </c>
      <c r="CS64" s="87">
        <f>CS$8/Wochen!$Q$37*Wochen!$Q51</f>
        <v>394.47724323784809</v>
      </c>
      <c r="CT64" s="87">
        <f>CT$8/Wochen!$Q$37*Wochen!$Q51</f>
        <v>429.22098013773831</v>
      </c>
      <c r="CU64" s="87">
        <f>CU$8/Wochen!$Q$37*Wochen!$Q51</f>
        <v>428.50608843197926</v>
      </c>
      <c r="CV64" s="87">
        <f>CV$8/Wochen!$Q$37*Wochen!$Q51</f>
        <v>415.92399441061985</v>
      </c>
      <c r="CW64" s="87">
        <f>CW$8/Wochen!$Q$37*Wochen!$Q51</f>
        <v>398.05170176664342</v>
      </c>
      <c r="CX64" s="87">
        <f>CX$8/Wochen!$Q$37*Wochen!$Q51</f>
        <v>398.48063679009886</v>
      </c>
      <c r="CY64" s="87">
        <f>CY$8/Wochen!$Q$37*Wochen!$Q51</f>
        <v>400.33935522507238</v>
      </c>
      <c r="CZ64" s="87">
        <f>CZ$8/Wochen!$R$37*Wochen!$R51</f>
        <v>377.99008609444297</v>
      </c>
      <c r="DA64" s="87">
        <f>DA$8/Wochen!$R$37*Wochen!$R51</f>
        <v>392.51781894077749</v>
      </c>
      <c r="DB64" s="87">
        <f>DB$8/Wochen!$R$37*Wochen!$R51</f>
        <v>373.95460474823898</v>
      </c>
      <c r="DC64" s="87">
        <f>DC$8/Wochen!$R$37*Wochen!$R51</f>
        <v>376.51040960083486</v>
      </c>
      <c r="DD64" s="87">
        <f>DD$8/Wochen!$R$37*Wochen!$R51</f>
        <v>368.03589877380637</v>
      </c>
      <c r="DE64" s="87">
        <f>DE$8/Wochen!$R$37*Wochen!$R51</f>
        <v>346.78236368379856</v>
      </c>
      <c r="DF64" s="87">
        <f>DF$8/Wochen!$R$37*Wochen!$R51</f>
        <v>342.20881815810066</v>
      </c>
      <c r="DG64" s="87">
        <f>DG$8/Wochen!$S$37*Wochen!$S51</f>
        <v>364.73988439306362</v>
      </c>
      <c r="DH64" s="87">
        <f>DH$8/Wochen!$S$37*Wochen!$S51</f>
        <v>368.10671409515339</v>
      </c>
      <c r="DI64" s="87">
        <f>DI$8/Wochen!$S$37*Wochen!$S51</f>
        <v>356.60337927967987</v>
      </c>
      <c r="DJ64" s="87">
        <f>DJ$8/Wochen!$S$37*Wochen!$S51</f>
        <v>357.30480213428194</v>
      </c>
      <c r="DK64" s="87">
        <f>DK$8/Wochen!$S$37*Wochen!$S51</f>
        <v>378.20720320142283</v>
      </c>
      <c r="DL64" s="87">
        <f>DL$8/Wochen!$S$37*Wochen!$S51</f>
        <v>347.76545131169405</v>
      </c>
      <c r="DM64" s="87">
        <f>DM$8/Wochen!$S$37*Wochen!$S51</f>
        <v>351.2725655847043</v>
      </c>
      <c r="DN64" s="87">
        <f>DN$8/Wochen!$T$37*Wochen!$T51</f>
        <v>331.83736032293916</v>
      </c>
      <c r="DO64" s="87">
        <f>DO$8/Wochen!$T$37*Wochen!$T51</f>
        <v>331.57315860293687</v>
      </c>
      <c r="DP64" s="87">
        <f>DP$8/Wochen!$T$37*Wochen!$T51</f>
        <v>331.30895688293452</v>
      </c>
      <c r="DQ64" s="87">
        <f>DQ$8/Wochen!$T$37*Wochen!$T51</f>
        <v>312.94693734277189</v>
      </c>
      <c r="DR64" s="87">
        <f>DR$8/Wochen!$T$37*Wochen!$T51</f>
        <v>314.40004680278474</v>
      </c>
      <c r="DS64" s="87">
        <f>DS$8/Wochen!$T$37*Wochen!$T51</f>
        <v>328.40273796290882</v>
      </c>
      <c r="DT64" s="87">
        <f>DT$8/Wochen!$T$37*Wochen!$T51</f>
        <v>307.53080208272394</v>
      </c>
      <c r="DU64" s="87">
        <f>DU$8/Wochen!$U$37*Wochen!$U51</f>
        <v>319.1459288820061</v>
      </c>
      <c r="DV64" s="87">
        <f>DV$8/Wochen!$U$37*Wochen!$U51</f>
        <v>315.04610161415212</v>
      </c>
      <c r="DW64" s="87">
        <f>DW$8/Wochen!$U$37*Wochen!$U51</f>
        <v>307.35892548692595</v>
      </c>
      <c r="DX64" s="87">
        <f>DX$8/Wochen!$U$37*Wochen!$U51</f>
        <v>306.46208827208289</v>
      </c>
      <c r="DY64" s="87">
        <f>DY$8/Wochen!$U$37*Wochen!$U51</f>
        <v>307.10268628268511</v>
      </c>
      <c r="DZ64" s="87">
        <f>DZ$8/Wochen!$U$37*Wochen!$U51</f>
        <v>314.40550360354996</v>
      </c>
      <c r="EA64" s="87">
        <f>EA$8/Wochen!$U$37*Wochen!$U51</f>
        <v>281.47876585859791</v>
      </c>
      <c r="EB64" s="87">
        <f>EB$8/Wochen!$V$37*Wochen!$V51</f>
        <v>317.05619412515961</v>
      </c>
      <c r="EC64" s="87">
        <f>EC$8/Wochen!$V$37*Wochen!$V51</f>
        <v>336.95402298850576</v>
      </c>
      <c r="ED64" s="87">
        <f>ED$8/Wochen!$V$37*Wochen!$V51</f>
        <v>346.37931034482756</v>
      </c>
      <c r="EE64" s="87">
        <f>EE$8/Wochen!$V$37*Wochen!$V51</f>
        <v>322.81609195402302</v>
      </c>
      <c r="EF64" s="87">
        <f>EF$8/Wochen!$V$37*Wochen!$V51</f>
        <v>312.47445721583654</v>
      </c>
      <c r="EG64" s="87">
        <f>EG$8/Wochen!$V$37*Wochen!$V51</f>
        <v>314.96168582375481</v>
      </c>
      <c r="EH64" s="87">
        <f>EH$8/Wochen!$V$37*Wochen!$V51</f>
        <v>304.35823754789277</v>
      </c>
      <c r="EI64" s="87">
        <f>EI$8/Wochen!$W$37*Wochen!$W51</f>
        <v>332.81356137797189</v>
      </c>
      <c r="EJ64" s="87">
        <f>EJ$8/Wochen!$W$37*Wochen!$W51</f>
        <v>332.81356137797189</v>
      </c>
      <c r="EK64" s="87">
        <f>EK$8/Wochen!$W$37*Wochen!$W51</f>
        <v>314.31647258612321</v>
      </c>
      <c r="EL64" s="87">
        <f>EL$8/Wochen!$W$37*Wochen!$W51</f>
        <v>316.5950994662785</v>
      </c>
      <c r="EM64" s="87">
        <f>EM$8/Wochen!$W$37*Wochen!$W51</f>
        <v>304.53178068898592</v>
      </c>
      <c r="EN64" s="87">
        <f>EN$8/Wochen!$W$37*Wochen!$W51</f>
        <v>316.72913634158175</v>
      </c>
      <c r="EO64" s="87">
        <f>EO$8/Wochen!$W$37*Wochen!$W51</f>
        <v>292.20038816108683</v>
      </c>
      <c r="EP64" s="87">
        <f>EP$8/Wochen!$X$37*Wochen!$X51</f>
        <v>288.061042814752</v>
      </c>
      <c r="EQ64" s="87">
        <f>EQ$8/Wochen!$X$37*Wochen!$X51</f>
        <v>312.59371404348093</v>
      </c>
      <c r="ER64" s="87">
        <f>ER$8/Wochen!$X$37*Wochen!$X51</f>
        <v>324.72815357597045</v>
      </c>
      <c r="ES64" s="87">
        <f>ES$8/Wochen!$X$37*Wochen!$X51</f>
        <v>309.42820807848364</v>
      </c>
      <c r="ET64" s="87">
        <f>ET$8/Wochen!$X$37*Wochen!$X51</f>
        <v>326.83849088596861</v>
      </c>
      <c r="EU64" s="87">
        <f>EU$8/Wochen!$X$37*Wochen!$X51</f>
        <v>311.40664930660688</v>
      </c>
      <c r="EV64" s="87">
        <f>EV$8/Wochen!$X$37*Wochen!$X51</f>
        <v>304.94374129473749</v>
      </c>
      <c r="EW64" s="87">
        <f>EW$8/Wochen!$Y$37*Wochen!$Y51</f>
        <v>350.27478138388403</v>
      </c>
      <c r="EX64" s="87">
        <f>EX$8/Wochen!$Y$37*Wochen!$Y51</f>
        <v>353.40102118668932</v>
      </c>
      <c r="EY64" s="87">
        <f>EY$8/Wochen!$Y$37*Wochen!$Y51</f>
        <v>346.19707729326842</v>
      </c>
      <c r="EZ64" s="87">
        <f>EZ$8/Wochen!$Y$37*Wochen!$Y51</f>
        <v>326.08040377956451</v>
      </c>
      <c r="FA64" s="87">
        <f>FA$8/Wochen!$Y$37*Wochen!$Y51</f>
        <v>333.28434767298552</v>
      </c>
      <c r="FB64" s="87">
        <f>FB$8/Wochen!$Y$37*Wochen!$Y51</f>
        <v>312.08028640178418</v>
      </c>
      <c r="FC64" s="87">
        <f>FC$8/Wochen!$Y$37*Wochen!$Y51</f>
        <v>294.68208228182402</v>
      </c>
      <c r="FD64" s="87">
        <f>FD$8/Wochen!$Z$37*Wochen!$Z51</f>
        <v>309.12456623190138</v>
      </c>
      <c r="FE64" s="87">
        <f>FE$8/Wochen!$Z$37*Wochen!$Z51</f>
        <v>318.96511906186436</v>
      </c>
      <c r="FF64" s="87">
        <f>FF$8/Wochen!$Z$37*Wochen!$Z51</f>
        <v>309.38698097403375</v>
      </c>
      <c r="FG64" s="87">
        <f>FG$8/Wochen!$Z$37*Wochen!$Z51</f>
        <v>315.02889792987912</v>
      </c>
      <c r="FH64" s="87">
        <f>FH$8/Wochen!$Z$37*Wochen!$Z51</f>
        <v>325.52548761517289</v>
      </c>
      <c r="FI64" s="87">
        <f>FI$8/Wochen!$Z$37*Wochen!$Z51</f>
        <v>311.35509154002636</v>
      </c>
      <c r="FJ64" s="87">
        <f>FJ$8/Wochen!$Z$37*Wochen!$Z51</f>
        <v>303.61385664712219</v>
      </c>
      <c r="FK64" s="87">
        <f>FK$8/Wochen!$AA$37*Wochen!$AA51</f>
        <v>303.49101527403417</v>
      </c>
      <c r="FL64" s="87">
        <f>FL$8/Wochen!$AA$37*Wochen!$AA51</f>
        <v>287.64189449364648</v>
      </c>
      <c r="FM64" s="87">
        <f>FM$8/Wochen!$AA$37*Wochen!$AA51</f>
        <v>285.28417404697728</v>
      </c>
      <c r="FN64" s="87">
        <f>FN$8/Wochen!$AA$37*Wochen!$AA51</f>
        <v>289.73764600179697</v>
      </c>
      <c r="FO64" s="87">
        <f>FO$8/Wochen!$AA$37*Wochen!$AA51</f>
        <v>296.67982287254529</v>
      </c>
      <c r="FP64" s="87">
        <f>FP$8/Wochen!$AA$37*Wochen!$AA51</f>
        <v>302.18117058144014</v>
      </c>
      <c r="FQ64" s="87">
        <f>FQ$8/Wochen!$AA$37*Wochen!$AA51</f>
        <v>275.98427672955972</v>
      </c>
      <c r="FR64" s="87">
        <f>FR$8/Wochen!$AB$37*Wochen!$AB51</f>
        <v>297.98781796376949</v>
      </c>
      <c r="FS64" s="87">
        <f>FS$8/Wochen!$AB$37*Wochen!$AB51</f>
        <v>305.85375244587516</v>
      </c>
      <c r="FT64" s="87">
        <f>FT$8/Wochen!$AB$37*Wochen!$AB51</f>
        <v>307.82023606640155</v>
      </c>
      <c r="FU64" s="87">
        <f>FU$8/Wochen!$AB$37*Wochen!$AB51</f>
        <v>315.94836836457745</v>
      </c>
      <c r="FV64" s="87">
        <f>FV$8/Wochen!$AB$37*Wochen!$AB51</f>
        <v>287.23770750489177</v>
      </c>
      <c r="FW64" s="87">
        <f>FW$8/Wochen!$AB$37*Wochen!$AB51</f>
        <v>277.66748721832988</v>
      </c>
      <c r="FX64" s="87">
        <f>FX$8/Wochen!$AB$37*Wochen!$AB51</f>
        <v>284.48463043615482</v>
      </c>
      <c r="FY64" s="87">
        <f>FY$8/Wochen!$AC$37*Wochen!$AC51</f>
        <v>313.65073329712112</v>
      </c>
      <c r="FZ64" s="87">
        <f>FZ$8/Wochen!$AC$37*Wochen!$AC51</f>
        <v>318.65507876154265</v>
      </c>
      <c r="GA64" s="87">
        <f>GA$8/Wochen!$AC$37*Wochen!$AC51</f>
        <v>307.97012493210212</v>
      </c>
      <c r="GB64" s="87">
        <f>GB$8/Wochen!$AC$37*Wochen!$AC51</f>
        <v>330.28680065181965</v>
      </c>
      <c r="GC64" s="87">
        <f>GC$8/Wochen!$AC$37*Wochen!$AC51</f>
        <v>335.42639869636071</v>
      </c>
      <c r="GD64" s="87">
        <f>GD$8/Wochen!$AC$37*Wochen!$AC51</f>
        <v>324.47093970668112</v>
      </c>
      <c r="GE64" s="87">
        <f>GE$8/Wochen!$AC$37*Wochen!$AC51</f>
        <v>310.53992395437263</v>
      </c>
      <c r="GF64" s="87">
        <f>GF$8/Wochen!$AD$37*Wochen!$AD51</f>
        <v>313.65846468535676</v>
      </c>
      <c r="GG64" s="87">
        <f>GG$8/Wochen!$AD$37*Wochen!$AD51</f>
        <v>342.92762603778124</v>
      </c>
      <c r="GH64" s="87">
        <f>GH$8/Wochen!$AD$37*Wochen!$AD51</f>
        <v>340.95758633136808</v>
      </c>
      <c r="GI64" s="87">
        <f>GI$8/Wochen!$AD$37*Wochen!$AD51</f>
        <v>362.3465888581398</v>
      </c>
      <c r="GJ64" s="87">
        <f>GJ$8/Wochen!$AD$37*Wochen!$AD51</f>
        <v>341.6611719408013</v>
      </c>
      <c r="GK64" s="87">
        <f>GK$8/Wochen!$AD$37*Wochen!$AD51</f>
        <v>317.87997834195642</v>
      </c>
      <c r="GL64" s="87">
        <f>GL$8/Wochen!$AD$37*Wochen!$AD51</f>
        <v>319.56858380459636</v>
      </c>
      <c r="GM64" s="87">
        <f>GM$8/Wochen!$AE$37*Wochen!$AE51</f>
        <v>314.84909769757309</v>
      </c>
      <c r="GN64" s="87">
        <f>GN$8/Wochen!$AE$37*Wochen!$AE51</f>
        <v>306.38612321095206</v>
      </c>
      <c r="GO64" s="87">
        <f>GO$8/Wochen!$AE$37*Wochen!$AE51</f>
        <v>300.17112632233977</v>
      </c>
      <c r="GP64" s="87">
        <f>GP$8/Wochen!$AE$37*Wochen!$AE51</f>
        <v>317.89047915370259</v>
      </c>
      <c r="GQ64" s="87">
        <f>GQ$8/Wochen!$AE$37*Wochen!$AE51</f>
        <v>304.40261356565031</v>
      </c>
      <c r="GR64" s="87">
        <f>GR$8/Wochen!$AE$37*Wochen!$AE51</f>
        <v>289.85687616677041</v>
      </c>
      <c r="GS64" s="87">
        <f>GS$8/Wochen!$AE$37*Wochen!$AE51</f>
        <v>291.44368388301183</v>
      </c>
      <c r="GT64" s="87">
        <f>GT$8/Wochen!$AF$37*Wochen!$AF51</f>
        <v>335.16441144773086</v>
      </c>
      <c r="GU64" s="87">
        <f>GU$8/Wochen!$AF$37*Wochen!$AF51</f>
        <v>339.94856903364865</v>
      </c>
      <c r="GV64" s="87">
        <f>GV$8/Wochen!$AF$37*Wochen!$AF51</f>
        <v>320.94862890671777</v>
      </c>
      <c r="GW64" s="87">
        <f>GW$8/Wochen!$AF$37*Wochen!$AF51</f>
        <v>320.12848760627469</v>
      </c>
      <c r="GX64" s="87">
        <f>GX$8/Wochen!$AF$37*Wochen!$AF51</f>
        <v>335.30110166447133</v>
      </c>
      <c r="GY64" s="87">
        <f>GY$8/Wochen!$AF$37*Wochen!$AF51</f>
        <v>321.49538977367979</v>
      </c>
      <c r="GZ64" s="87">
        <f>GZ$8/Wochen!$AF$37*Wochen!$AF51</f>
        <v>310.01341156747696</v>
      </c>
      <c r="HA64" s="87">
        <f>HA$8/Wochen!$AG$37*Wochen!$AG51</f>
        <v>341.46106870229005</v>
      </c>
      <c r="HB64" s="87">
        <f>HB$8/Wochen!$AG$37*Wochen!$AG51</f>
        <v>331.86946564885494</v>
      </c>
      <c r="HC64" s="87">
        <f>HC$8/Wochen!$AG$37*Wochen!$AG51</f>
        <v>345.98282442748092</v>
      </c>
      <c r="HD64" s="87">
        <f>HD$8/Wochen!$AG$37*Wochen!$AG51</f>
        <v>366.39923664122136</v>
      </c>
      <c r="HE64" s="87">
        <f>HE$8/Wochen!$AG$37*Wochen!$AG51</f>
        <v>389.14503816793894</v>
      </c>
      <c r="HF64" s="87">
        <f>HF$8/Wochen!$AG$37*Wochen!$AG51</f>
        <v>395.31106870229007</v>
      </c>
      <c r="HG64" s="87">
        <f>HG$8/Wochen!$AG$37*Wochen!$AG51</f>
        <v>342.83129770992372</v>
      </c>
      <c r="HH64" s="87">
        <f>HH$8/Wochen!$AH$37*Wochen!$AH51</f>
        <v>381.00741249815911</v>
      </c>
      <c r="HI64" s="87">
        <f>HI$8/Wochen!$AH$37*Wochen!$AH51</f>
        <v>396.77227431152124</v>
      </c>
      <c r="HJ64" s="87">
        <f>HJ$8/Wochen!$AH$37*Wochen!$AH51</f>
        <v>419.23371459427614</v>
      </c>
      <c r="HK64" s="87">
        <f>HK$8/Wochen!$AH$37*Wochen!$AH51</f>
        <v>401.2366599577831</v>
      </c>
      <c r="HL64" s="87">
        <f>HL$8/Wochen!$AH$37*Wochen!$AH51</f>
        <v>425.93029306366896</v>
      </c>
      <c r="HM64" s="87">
        <f>HM$8/Wochen!$AH$37*Wochen!$AH51</f>
        <v>431.23175101860488</v>
      </c>
      <c r="HN64" s="87">
        <f>HN$8/Wochen!$AH$37*Wochen!$AH51</f>
        <v>386.58789455598645</v>
      </c>
      <c r="HO64" s="87">
        <f>HO$8/Wochen!$AI$37*Wochen!$AI51</f>
        <v>354.17880723021972</v>
      </c>
      <c r="HP64" s="87">
        <f>HP$8/Wochen!$AI$37*Wochen!$AI51</f>
        <v>392.65277627448859</v>
      </c>
      <c r="HQ64" s="87">
        <f>HQ$8/Wochen!$AI$37*Wochen!$AI51</f>
        <v>404.38597250784716</v>
      </c>
      <c r="HR64" s="87">
        <f>HR$8/Wochen!$AI$37*Wochen!$AI51</f>
        <v>395.10856153263336</v>
      </c>
      <c r="HS64" s="87">
        <f>HS$8/Wochen!$AI$37*Wochen!$AI51</f>
        <v>353.22377962983012</v>
      </c>
      <c r="HT64" s="87">
        <f>HT$8/Wochen!$AI$37*Wochen!$AI51</f>
        <v>316.6598657863405</v>
      </c>
      <c r="HU64" s="87">
        <f>HU$8/Wochen!$AI$37*Wochen!$AI51</f>
        <v>304.79023703864056</v>
      </c>
      <c r="HV64" s="87">
        <f>HV$8/Wochen!$AJ$37*Wochen!$AJ51</f>
        <v>348.95707519242154</v>
      </c>
      <c r="HW64" s="87">
        <f>HW$8/Wochen!$AJ$37*Wochen!$AJ51</f>
        <v>334.62759029011249</v>
      </c>
      <c r="HX64" s="87">
        <f>HX$8/Wochen!$AJ$37*Wochen!$AJ51</f>
        <v>314.83925399644761</v>
      </c>
      <c r="HY64" s="87">
        <f>HY$8/Wochen!$AJ$37*Wochen!$AJ51</f>
        <v>332.03463587921846</v>
      </c>
      <c r="HZ64" s="87">
        <f>HZ$8/Wochen!$AJ$37*Wochen!$AJ51</f>
        <v>332.03463587921846</v>
      </c>
      <c r="IA64" s="87">
        <f>IA$8/Wochen!$AJ$37*Wochen!$AJ51</f>
        <v>323.84635879218473</v>
      </c>
      <c r="IB64" s="87">
        <f>IB$8/Wochen!$AJ$37*Wochen!$AJ51</f>
        <v>318.66044997039671</v>
      </c>
      <c r="IC64" s="87">
        <f>IC$8/Wochen!$AK$37*Wochen!$AK51</f>
        <v>337.80483987478931</v>
      </c>
      <c r="ID64" s="87">
        <f>ID$8/Wochen!$AK$37*Wochen!$AK51</f>
        <v>329.42156272574044</v>
      </c>
      <c r="IE64" s="87">
        <f>IE$8/Wochen!$AK$37*Wochen!$AK51</f>
        <v>339.17914760414163</v>
      </c>
      <c r="IF64" s="87">
        <f>IF$8/Wochen!$AK$37*Wochen!$AK51</f>
        <v>353.88424030821091</v>
      </c>
      <c r="IG64" s="87">
        <f>IG$8/Wochen!$AK$37*Wochen!$AK51</f>
        <v>331.20816277389838</v>
      </c>
      <c r="IH64" s="87">
        <f>IH$8/Wochen!$AK$37*Wochen!$AK51</f>
        <v>303.99686973272333</v>
      </c>
      <c r="II64" s="87">
        <f>II$8/Wochen!$AK$37*Wochen!$AK51</f>
        <v>287.50517698049606</v>
      </c>
      <c r="IJ64" s="87">
        <f>IJ$8/Wochen!$AL$37*Wochen!$AL51</f>
        <v>306.42325</v>
      </c>
      <c r="IK64" s="87">
        <f>IK$8/Wochen!$AL$37*Wochen!$AL51</f>
        <v>311.58099999999996</v>
      </c>
      <c r="IL64" s="87">
        <f>IL$8/Wochen!$AL$37*Wochen!$AL51</f>
        <v>305.62975</v>
      </c>
      <c r="IM64" s="87">
        <f>IM$8/Wochen!$AL$37*Wochen!$AL51</f>
        <v>314.755</v>
      </c>
      <c r="IN64" s="87">
        <f>IN$8/Wochen!$AL$37*Wochen!$AL51</f>
        <v>294.91750000000002</v>
      </c>
      <c r="IO64" s="87">
        <f>IO$8/Wochen!$AL$37*Wochen!$AL51</f>
        <v>290.55324999999999</v>
      </c>
      <c r="IP64" s="87">
        <f>IP$8/Wochen!$AL$37*Wochen!$AL51</f>
        <v>292.14025000000004</v>
      </c>
      <c r="IQ64" s="87">
        <f>IQ$8/Wochen!$AM$37*Wochen!$AM51</f>
        <v>322.33056741915806</v>
      </c>
      <c r="IR64" s="87">
        <f>IR$8/Wochen!$AM$37*Wochen!$AM51</f>
        <v>316.59097010372176</v>
      </c>
      <c r="IS64" s="87">
        <f>IS$8/Wochen!$AM$37*Wochen!$AM51</f>
        <v>311.24270896888345</v>
      </c>
      <c r="IT64" s="87">
        <f>IT$8/Wochen!$AM$37*Wochen!$AM51</f>
        <v>310.32959121415496</v>
      </c>
      <c r="IU64" s="87">
        <f>IU$8/Wochen!$AM$37*Wochen!$AM51</f>
        <v>316.72141549725444</v>
      </c>
      <c r="IV64" s="87">
        <f>IV$8/Wochen!$AM$37*Wochen!$AM51</f>
        <v>280.84893227577788</v>
      </c>
      <c r="IW64" s="87">
        <f>IW$8/Wochen!$AM$37*Wochen!$AM51</f>
        <v>279.93581452104945</v>
      </c>
      <c r="IX64" s="87">
        <f>IX$8/Wochen!$AN$37*Wochen!$AN51</f>
        <v>308.71624109992638</v>
      </c>
      <c r="IY64" s="87">
        <f>IY$8/Wochen!$AN$37*Wochen!$AN51</f>
        <v>319.81432604959491</v>
      </c>
      <c r="IZ64" s="87">
        <f>IZ$8/Wochen!$AN$37*Wochen!$AN51</f>
        <v>331.45378099680823</v>
      </c>
      <c r="JA64" s="87">
        <f>JA$8/Wochen!$AN$37*Wochen!$AN51</f>
        <v>322.11514853916032</v>
      </c>
      <c r="JB64" s="87">
        <f>JB$8/Wochen!$AN$37*Wochen!$AN51</f>
        <v>327.52884851460834</v>
      </c>
      <c r="JC64" s="87">
        <f>JC$8/Wochen!$AN$37*Wochen!$AN51</f>
        <v>295.85870365823718</v>
      </c>
      <c r="JD64" s="87">
        <f>JD$8/Wochen!$AN$37*Wochen!$AN51</f>
        <v>299.51295114166464</v>
      </c>
      <c r="JE64" s="87">
        <f>JE$8/Wochen!$AO$37*Wochen!$AO51</f>
        <v>324.60206594198547</v>
      </c>
      <c r="JF64" s="87">
        <f>JF$8/Wochen!$AO$37*Wochen!$AO51</f>
        <v>341.86078914179325</v>
      </c>
      <c r="JG64" s="87">
        <f>JG$8/Wochen!$AO$37*Wochen!$AO51</f>
        <v>336.75220707465013</v>
      </c>
      <c r="JH64" s="87">
        <f>JH$8/Wochen!$AO$37*Wochen!$AO51</f>
        <v>352.49216263287485</v>
      </c>
      <c r="JI64" s="87">
        <f>JI$8/Wochen!$AO$37*Wochen!$AO51</f>
        <v>329.98678758032548</v>
      </c>
      <c r="JJ64" s="87">
        <f>JJ$8/Wochen!$AO$37*Wochen!$AO51</f>
        <v>297.26424839348988</v>
      </c>
      <c r="JK64" s="87">
        <f>JK$8/Wochen!$AO$37*Wochen!$AO51</f>
        <v>316.04173923488077</v>
      </c>
      <c r="JL64" s="87">
        <f>JL$8/Wochen!$AP$37*Wochen!$AP51</f>
        <v>310.30596781263699</v>
      </c>
      <c r="JM64" s="87">
        <f>JM$8/Wochen!$AP$37*Wochen!$AP51</f>
        <v>290.13876886467534</v>
      </c>
      <c r="JN64" s="87">
        <f>JN$8/Wochen!$AP$37*Wochen!$AP51</f>
        <v>311.24710376354182</v>
      </c>
      <c r="JO64" s="87">
        <f>JO$8/Wochen!$AP$37*Wochen!$AP51</f>
        <v>314.33940760222936</v>
      </c>
      <c r="JP64" s="87">
        <f>JP$8/Wochen!$AP$37*Wochen!$AP51</f>
        <v>318.50729538480812</v>
      </c>
      <c r="JQ64" s="87">
        <f>JQ$8/Wochen!$AP$37*Wochen!$AP51</f>
        <v>301.43240027553384</v>
      </c>
      <c r="JR64" s="87">
        <f>JR$8/Wochen!$AP$37*Wochen!$AP51</f>
        <v>301.02905629657459</v>
      </c>
      <c r="JS64" s="87">
        <f>JS$8/Wochen!$AQ$37*Wochen!$AQ51</f>
        <v>322.16339790638909</v>
      </c>
      <c r="JT64" s="87">
        <f>JT$8/Wochen!$AQ$37*Wochen!$AQ51</f>
        <v>324.05847671760313</v>
      </c>
      <c r="JU64" s="87">
        <f>JU$8/Wochen!$AQ$37*Wochen!$AQ51</f>
        <v>307.81494405005412</v>
      </c>
      <c r="JV64" s="87">
        <f>JV$8/Wochen!$AQ$37*Wochen!$AQ51</f>
        <v>323.51702562868491</v>
      </c>
      <c r="JW64" s="87">
        <f>JW$8/Wochen!$AQ$37*Wochen!$AQ51</f>
        <v>329.60835037901575</v>
      </c>
      <c r="JX64" s="87">
        <f>JX$8/Wochen!$AQ$37*Wochen!$AQ51</f>
        <v>333.80459631813255</v>
      </c>
      <c r="JY64" s="87">
        <f>JY$8/Wochen!$AQ$37*Wochen!$AQ51</f>
        <v>309.03320900012034</v>
      </c>
      <c r="JZ64" s="87">
        <f>JZ$8/Wochen!$AR$37*Wochen!$AR51</f>
        <v>312.04519508032718</v>
      </c>
      <c r="KA64" s="87">
        <f>KA$8/Wochen!$AR$37*Wochen!$AR51</f>
        <v>319.51933148943687</v>
      </c>
      <c r="KB64" s="87">
        <f>KB$8/Wochen!$AR$37*Wochen!$AR51</f>
        <v>330.3301359383276</v>
      </c>
      <c r="KC64" s="87">
        <f>KC$8/Wochen!$AR$37*Wochen!$AR51</f>
        <v>337.00347201788969</v>
      </c>
      <c r="KD64" s="87">
        <f>KD$8/Wochen!$AR$37*Wochen!$AR51</f>
        <v>327.66080150650265</v>
      </c>
      <c r="KE64" s="87">
        <f>KE$8/Wochen!$AR$37*Wochen!$AR51</f>
        <v>324.72453363149532</v>
      </c>
      <c r="KF64" s="87">
        <f>KF$8/Wochen!$AR$37*Wochen!$AR51</f>
        <v>316.7165303360207</v>
      </c>
      <c r="KG64" s="87">
        <f>KG$8/Wochen!$AS$37*Wochen!$AS51</f>
        <v>339.29313678105365</v>
      </c>
      <c r="KH64" s="87">
        <f>KH$8/Wochen!$AS$37*Wochen!$AS51</f>
        <v>330.65309328177864</v>
      </c>
      <c r="KI64" s="87">
        <f>KI$8/Wochen!$AS$37*Wochen!$AS51</f>
        <v>335.04168680521991</v>
      </c>
      <c r="KJ64" s="87">
        <f>KJ$8/Wochen!$AS$37*Wochen!$AS51</f>
        <v>323.93305944900919</v>
      </c>
      <c r="KK64" s="87">
        <f>KK$8/Wochen!$AS$37*Wochen!$AS51</f>
        <v>326.81307394876751</v>
      </c>
      <c r="KL64" s="87">
        <f>KL$8/Wochen!$AS$37*Wochen!$AS51</f>
        <v>309.12155630739488</v>
      </c>
      <c r="KM64" s="87">
        <f>KM$8/Wochen!$AS$37*Wochen!$AS51</f>
        <v>305.14439342677616</v>
      </c>
      <c r="KN64" s="87">
        <f>KN$8/Wochen!$AT$37*Wochen!$AT51</f>
        <v>303.44797687861268</v>
      </c>
      <c r="KO64" s="87">
        <f>KO$8/Wochen!$AT$37*Wochen!$AT51</f>
        <v>323.01661849710985</v>
      </c>
      <c r="KP64" s="87">
        <f>KP$8/Wochen!$AT$37*Wochen!$AT51</f>
        <v>323.68677745664741</v>
      </c>
      <c r="KQ64" s="87">
        <f>KQ$8/Wochen!$AT$37*Wochen!$AT51</f>
        <v>321.27420520231209</v>
      </c>
      <c r="KR64" s="87">
        <f>KR$8/Wochen!$AT$37*Wochen!$AT51</f>
        <v>332.53287572254339</v>
      </c>
      <c r="KS64" s="87">
        <f>KS$8/Wochen!$AT$37*Wochen!$AT51</f>
        <v>297.2825144508671</v>
      </c>
      <c r="KT64" s="87">
        <f>KT$8/Wochen!$AT$37*Wochen!$AT51</f>
        <v>324.75903179190749</v>
      </c>
      <c r="KU64" s="87">
        <f>KU$8/Wochen!$AU$37*Wochen!$AU51</f>
        <v>322.48481799348917</v>
      </c>
      <c r="KV64" s="87">
        <f>KV$8/Wochen!$AU$37*Wochen!$AU51</f>
        <v>330.82610239715893</v>
      </c>
      <c r="KW64" s="87">
        <f>KW$8/Wochen!$AU$37*Wochen!$AU51</f>
        <v>323.96472329091443</v>
      </c>
      <c r="KX64" s="87">
        <f>KX$8/Wochen!$AU$37*Wochen!$AU51</f>
        <v>322.61935483870968</v>
      </c>
      <c r="KY64" s="87">
        <f>KY$8/Wochen!$AU$37*Wochen!$AU51</f>
        <v>329.88434448061554</v>
      </c>
      <c r="KZ64" s="87">
        <f>KZ$8/Wochen!$AU$37*Wochen!$AU51</f>
        <v>326.92453388576502</v>
      </c>
      <c r="LA64" s="87">
        <f>LA$8/Wochen!$AU$37*Wochen!$AU51</f>
        <v>316.29612311334716</v>
      </c>
      <c r="LB64" s="87">
        <f>LB$8/Wochen!$AV$37*Wochen!$AV51</f>
        <v>353.59503521926837</v>
      </c>
      <c r="LC64" s="87">
        <f>LC$8/Wochen!$AV$37*Wochen!$AV51</f>
        <v>350.15405589638721</v>
      </c>
      <c r="LD64" s="87">
        <f>LD$8/Wochen!$AV$37*Wochen!$AV51</f>
        <v>338.45472619859123</v>
      </c>
      <c r="LE64" s="87">
        <f>LE$8/Wochen!$AV$37*Wochen!$AV51</f>
        <v>356.89837536923426</v>
      </c>
      <c r="LF64" s="87">
        <f>LF$8/Wochen!$AV$37*Wochen!$AV51</f>
        <v>348.50238582140418</v>
      </c>
      <c r="LG64" s="87">
        <f>LG$8/Wochen!$AV$37*Wochen!$AV51</f>
        <v>333.49971597364231</v>
      </c>
      <c r="LH64" s="87">
        <f>LH$8/Wochen!$AV$37*Wochen!$AV51</f>
        <v>341.89570552147239</v>
      </c>
      <c r="LI64" s="87">
        <f>LI$8/Wochen!$AW$37*Wochen!$AW51</f>
        <v>328.38778054862843</v>
      </c>
      <c r="LJ64" s="87">
        <f>LJ$8/Wochen!$AW$37*Wochen!$AW51</f>
        <v>330.92720579503623</v>
      </c>
      <c r="LK64" s="87">
        <f>LK$8/Wochen!$AW$37*Wochen!$AW51</f>
        <v>314.22046075287966</v>
      </c>
      <c r="LL64" s="87">
        <f>LL$8/Wochen!$AW$37*Wochen!$AW51</f>
        <v>314.75507659422868</v>
      </c>
      <c r="LM64" s="87">
        <f>LM$8/Wochen!$AW$37*Wochen!$AW51</f>
        <v>332.39739935874599</v>
      </c>
      <c r="LN64" s="87">
        <f>LN$8/Wochen!$AW$37*Wochen!$AW51</f>
        <v>312.08199738748363</v>
      </c>
      <c r="LO64" s="87">
        <f>LO$8/Wochen!$AW$37*Wochen!$AW51</f>
        <v>318.23007956299728</v>
      </c>
      <c r="LP64" s="87">
        <f>LP$8/Wochen!$AX$37*Wochen!$AX51</f>
        <v>325.45757660950238</v>
      </c>
      <c r="LQ64" s="87">
        <f>LQ$8/Wochen!$AX$37*Wochen!$AX51</f>
        <v>334.01883609783528</v>
      </c>
      <c r="LR64" s="87">
        <f>LR$8/Wochen!$AX$37*Wochen!$AX51</f>
        <v>328.83019398369413</v>
      </c>
      <c r="LS64" s="87">
        <f>LS$8/Wochen!$AX$37*Wochen!$AX51</f>
        <v>351.6602192859151</v>
      </c>
      <c r="LT64" s="87">
        <f>LT$8/Wochen!$AX$37*Wochen!$AX51</f>
        <v>333.62968793927467</v>
      </c>
      <c r="LU64" s="87">
        <f>LU$8/Wochen!$AX$37*Wochen!$AX51</f>
        <v>327.79246556086588</v>
      </c>
      <c r="LV64" s="87">
        <f>LV$8/Wochen!$AX$37*Wochen!$AX51</f>
        <v>305.61102052291261</v>
      </c>
      <c r="LW64" s="87">
        <f>LW$8/Wochen!$AY$37*Wochen!$AY51</f>
        <v>356.47725388314632</v>
      </c>
      <c r="LX64" s="87">
        <f>LX$8/Wochen!$AY$37*Wochen!$AY51</f>
        <v>354.08573323752142</v>
      </c>
      <c r="LY64" s="87">
        <f>LY$8/Wochen!$AY$37*Wochen!$AY51</f>
        <v>354.22641092255822</v>
      </c>
      <c r="LZ64" s="87">
        <f>LZ$8/Wochen!$AY$37*Wochen!$AY51</f>
        <v>378.42297274888062</v>
      </c>
      <c r="MA64" s="87">
        <f>MA$8/Wochen!$AY$37*Wochen!$AY51</f>
        <v>371.52976618207953</v>
      </c>
      <c r="MB64" s="87">
        <f>MB$8/Wochen!$AY$37*Wochen!$AY51</f>
        <v>363.37046044994747</v>
      </c>
      <c r="MC64" s="87">
        <f>MC$8/Wochen!$AY$37*Wochen!$AY51</f>
        <v>366.88740257586647</v>
      </c>
      <c r="MD64" s="87">
        <f>MD$8/Wochen!$AZ$37*Wochen!$AZ51</f>
        <v>378.75956820412165</v>
      </c>
      <c r="ME64" s="87">
        <f>ME$8/Wochen!$AZ$37*Wochen!$AZ51</f>
        <v>361.47988223748774</v>
      </c>
      <c r="MF64" s="87">
        <f>MF$8/Wochen!$AZ$37*Wochen!$AZ51</f>
        <v>356.46319921491659</v>
      </c>
      <c r="MG64" s="87">
        <f>MG$8/Wochen!$AZ$37*Wochen!$AZ51</f>
        <v>363.01275760549555</v>
      </c>
      <c r="MH64" s="87">
        <f>MH$8/Wochen!$AZ$37*Wochen!$AZ51</f>
        <v>384.75171736997055</v>
      </c>
      <c r="MI64" s="87">
        <f>MI$8/Wochen!$AZ$37*Wochen!$AZ51</f>
        <v>349.91364082433762</v>
      </c>
      <c r="MJ64" s="87">
        <f>MJ$8/Wochen!$AZ$37*Wochen!$AZ51</f>
        <v>361.61923454367025</v>
      </c>
      <c r="MK64" s="87">
        <f>MK$8/Wochen!$BA$37*Wochen!$BA51</f>
        <v>348.43883408571588</v>
      </c>
      <c r="ML64" s="87">
        <f>ML$8/Wochen!$BA$37*Wochen!$BA51</f>
        <v>362.25480688848023</v>
      </c>
      <c r="MM64" s="87">
        <f>MM$8/Wochen!$BA$37*Wochen!$BA51</f>
        <v>360.73504988017612</v>
      </c>
      <c r="MN64" s="87">
        <f>MN$8/Wochen!$BA$37*Wochen!$BA51</f>
        <v>357.41921640751269</v>
      </c>
      <c r="MO64" s="87">
        <f>MO$8/Wochen!$BA$37*Wochen!$BA51</f>
        <v>359.07713314384438</v>
      </c>
      <c r="MP64" s="87">
        <f>MP$8/Wochen!$BA$37*Wochen!$BA51</f>
        <v>346.50459789332888</v>
      </c>
      <c r="MQ64" s="87">
        <f>MQ$8/Wochen!$BA$37*Wochen!$BA51</f>
        <v>344.57036170094182</v>
      </c>
      <c r="MR64" s="87">
        <f>MR$8/Wochen!$BB$37*Wochen!$BB51</f>
        <v>370.7457609268036</v>
      </c>
      <c r="MS64" s="87">
        <f>MS$8/Wochen!$BB$37*Wochen!$BB51</f>
        <v>361.33175355450237</v>
      </c>
      <c r="MT64" s="87">
        <f>MT$8/Wochen!$BB$37*Wochen!$BB51</f>
        <v>379.88288572933118</v>
      </c>
      <c r="MU64" s="87">
        <f>MU$8/Wochen!$BB$37*Wochen!$BB51</f>
        <v>384.45144813059505</v>
      </c>
      <c r="MV64" s="87">
        <f>MV$8/Wochen!$BB$37*Wochen!$BB51</f>
        <v>392.61948393891521</v>
      </c>
      <c r="MW64" s="87">
        <f>MW$8/Wochen!$BB$37*Wochen!$BB51</f>
        <v>386.38962611901002</v>
      </c>
      <c r="MX64" s="87">
        <f>MX$8/Wochen!$BB$37*Wochen!$BB51</f>
        <v>353.57904160084252</v>
      </c>
      <c r="MY64" s="87">
        <f>MY$8/Wochen!$BC$37*Wochen!$BC51</f>
        <v>384.37746463183692</v>
      </c>
      <c r="MZ64" s="87">
        <f>MZ$8/Wochen!$BC$37*Wochen!$BC51</f>
        <v>358.73276150161524</v>
      </c>
      <c r="NA64" s="87">
        <f>NA$8/Wochen!$BC$37*Wochen!$BC51</f>
        <v>371.77492480784224</v>
      </c>
      <c r="NB64" s="87">
        <f>NB$8/Wochen!$BC$37*Wochen!$BC51</f>
        <v>383.35167650662805</v>
      </c>
      <c r="NC64" s="87">
        <f>NC$8/Wochen!$BC$37*Wochen!$BC51</f>
        <v>396.247298652111</v>
      </c>
      <c r="ND64" s="87">
        <f>ND$8/Wochen!$BC$37*Wochen!$BC51</f>
        <v>377.05040659463072</v>
      </c>
      <c r="NE64" s="87">
        <f>NE$8/Wochen!$BC$37*Wochen!$BC51</f>
        <v>359.46546730533584</v>
      </c>
      <c r="NF64" s="87">
        <f>NF$8/Wochen!$D$21*Wochen!$D35</f>
        <v>376.92652253023653</v>
      </c>
      <c r="NG64" s="87">
        <f>NG$8/Wochen!$D$21*Wochen!$D35</f>
        <v>385.69565450069575</v>
      </c>
      <c r="NH64" s="87">
        <f>NH$8/Wochen!$D$21*Wochen!$D35</f>
        <v>386.13411109921867</v>
      </c>
      <c r="NI64" s="87">
        <f>NI$8/Wochen!$D$21*Wochen!$D35</f>
        <v>381.45724071497381</v>
      </c>
      <c r="NJ64" s="87">
        <f t="shared" si="568"/>
        <v>131975.92652253024</v>
      </c>
      <c r="NK64" s="87">
        <f>SUM(Wochen!D51:BD51)</f>
        <v>131599</v>
      </c>
      <c r="NL64" s="87">
        <f>SUM(Wochen!D51:BC51)</f>
        <v>131599</v>
      </c>
      <c r="NM64" s="87">
        <f t="shared" si="573"/>
        <v>131599</v>
      </c>
      <c r="NN64" s="87">
        <f t="shared" si="569"/>
        <v>0</v>
      </c>
    </row>
    <row r="65" spans="1:378">
      <c r="A65" s="28" t="str">
        <f>Wochen!C52</f>
        <v>95 u. mehr</v>
      </c>
      <c r="B65" s="87">
        <f t="shared" si="570"/>
        <v>144.262813639288</v>
      </c>
      <c r="C65" s="87">
        <f t="shared" si="571"/>
        <v>152.23375509328758</v>
      </c>
      <c r="D65" s="87">
        <f t="shared" si="572"/>
        <v>154.81589105725928</v>
      </c>
      <c r="E65" s="87">
        <f>E$8/Wochen!$D$37*Wochen!$D52</f>
        <v>151.97471822975908</v>
      </c>
      <c r="F65" s="87">
        <f>F$8/Wochen!$D$37*Wochen!$D52</f>
        <v>157.39220349498501</v>
      </c>
      <c r="G65" s="87">
        <f>G$8/Wochen!$D$37*Wochen!$D52</f>
        <v>163.66508117050978</v>
      </c>
      <c r="H65" s="87">
        <f>H$8/Wochen!$D$37*Wochen!$D52</f>
        <v>163.37995036707684</v>
      </c>
      <c r="I65" s="87">
        <f>I$8/Wochen!$D$37*Wochen!$D52</f>
        <v>163.95021197394271</v>
      </c>
      <c r="J65" s="87">
        <f>J$8/Wochen!$D$37*Wochen!$D52</f>
        <v>157.56328197704477</v>
      </c>
      <c r="K65" s="87">
        <f>K$8/Wochen!$D$37*Wochen!$D52</f>
        <v>145.07455278668183</v>
      </c>
      <c r="L65" s="87">
        <f>L$8/Wochen!$E$37*Wochen!$E52</f>
        <v>154.97847629195525</v>
      </c>
      <c r="M65" s="87">
        <f>M$8/Wochen!$E$37*Wochen!$E52</f>
        <v>150.89856153436335</v>
      </c>
      <c r="N65" s="87">
        <f>N$8/Wochen!$E$37*Wochen!$E52</f>
        <v>163.48801278636122</v>
      </c>
      <c r="O65" s="87">
        <f>O$8/Wochen!$E$37*Wochen!$E52</f>
        <v>157.65956313265852</v>
      </c>
      <c r="P65" s="87">
        <f>P$8/Wochen!$E$37*Wochen!$E52</f>
        <v>159.17496004262122</v>
      </c>
      <c r="Q65" s="87">
        <f>Q$8/Wochen!$E$37*Wochen!$E52</f>
        <v>156.14416622269579</v>
      </c>
      <c r="R65" s="87">
        <f>R$8/Wochen!$E$37*Wochen!$E52</f>
        <v>151.6562599893447</v>
      </c>
      <c r="S65" s="87">
        <f>S$8/Wochen!$F$37*Wochen!$F52</f>
        <v>156.45280658779382</v>
      </c>
      <c r="T65" s="87">
        <f>T$8/Wochen!$F$37*Wochen!$F52</f>
        <v>161.8496898941992</v>
      </c>
      <c r="U65" s="87">
        <f>U$8/Wochen!$F$37*Wochen!$F52</f>
        <v>155.14619273466408</v>
      </c>
      <c r="V65" s="87">
        <f>V$8/Wochen!$F$37*Wochen!$F52</f>
        <v>160.82712253088027</v>
      </c>
      <c r="W65" s="87">
        <f>W$8/Wochen!$F$37*Wochen!$F52</f>
        <v>159.23646218793976</v>
      </c>
      <c r="X65" s="87">
        <f>X$8/Wochen!$F$37*Wochen!$F52</f>
        <v>150.26059310991818</v>
      </c>
      <c r="Y65" s="87">
        <f>Y$8/Wochen!$F$37*Wochen!$F52</f>
        <v>146.22713295460468</v>
      </c>
      <c r="Z65" s="87">
        <f>Z$8/Wochen!$G$37*Wochen!$G52</f>
        <v>156.95096760732358</v>
      </c>
      <c r="AA65" s="87">
        <f>AA$8/Wochen!$G$37*Wochen!$G52</f>
        <v>156.83735851024986</v>
      </c>
      <c r="AB65" s="87">
        <f>AB$8/Wochen!$G$37*Wochen!$G52</f>
        <v>159.96160867977676</v>
      </c>
      <c r="AC65" s="87">
        <f>AC$8/Wochen!$G$37*Wochen!$G52</f>
        <v>158.8255177090397</v>
      </c>
      <c r="AD65" s="87">
        <f>AD$8/Wochen!$G$37*Wochen!$G52</f>
        <v>159.27995409733452</v>
      </c>
      <c r="AE65" s="87">
        <f>AE$8/Wochen!$G$37*Wochen!$G52</f>
        <v>149.9640081372907</v>
      </c>
      <c r="AF65" s="87">
        <f>AF$8/Wochen!$G$37*Wochen!$G52</f>
        <v>147.18058525898491</v>
      </c>
      <c r="AG65" s="87">
        <f>AG$8/Wochen!$H$37*Wochen!$H52</f>
        <v>167.37958891502197</v>
      </c>
      <c r="AH65" s="87">
        <f>AH$8/Wochen!$H$37*Wochen!$H52</f>
        <v>157.61529808773903</v>
      </c>
      <c r="AI65" s="87">
        <f>AI$8/Wochen!$H$37*Wochen!$H52</f>
        <v>166.28182840781267</v>
      </c>
      <c r="AJ65" s="87">
        <f>AJ$8/Wochen!$H$37*Wochen!$H52</f>
        <v>163.27743123018712</v>
      </c>
      <c r="AK65" s="87">
        <f>AK$8/Wochen!$H$37*Wochen!$H52</f>
        <v>162.41077819817977</v>
      </c>
      <c r="AL65" s="87">
        <f>AL$8/Wochen!$H$37*Wochen!$H52</f>
        <v>159.69526536455669</v>
      </c>
      <c r="AM65" s="87">
        <f>AM$8/Wochen!$H$37*Wochen!$H52</f>
        <v>153.33980979650272</v>
      </c>
      <c r="AN65" s="87">
        <f>AN$8/Wochen!$I$37*Wochen!$I52</f>
        <v>169.79513093697105</v>
      </c>
      <c r="AO65" s="87">
        <f>AO$8/Wochen!$I$37*Wochen!$I52</f>
        <v>166.74061535397789</v>
      </c>
      <c r="AP65" s="87">
        <f>AP$8/Wochen!$I$37*Wochen!$I52</f>
        <v>178.65921537389227</v>
      </c>
      <c r="AQ65" s="87">
        <f>AQ$8/Wochen!$I$37*Wochen!$I52</f>
        <v>172.90953898237578</v>
      </c>
      <c r="AR65" s="87">
        <f>AR$8/Wochen!$I$37*Wochen!$I52</f>
        <v>171.95125958378969</v>
      </c>
      <c r="AS65" s="87">
        <f>AS$8/Wochen!$I$37*Wochen!$I52</f>
        <v>172.01115204620132</v>
      </c>
      <c r="AT65" s="87">
        <f>AT$8/Wochen!$I$37*Wochen!$I52</f>
        <v>170.93308772279201</v>
      </c>
      <c r="AU65" s="87">
        <f>AU$8/Wochen!$J$37*Wochen!$J52</f>
        <v>179.69398701420909</v>
      </c>
      <c r="AV65" s="87">
        <f>AV$8/Wochen!$J$37*Wochen!$J52</f>
        <v>181.42410840312411</v>
      </c>
      <c r="AW65" s="87">
        <f>AW$8/Wochen!$J$37*Wochen!$J52</f>
        <v>176.88999717700199</v>
      </c>
      <c r="AX65" s="87">
        <f>AX$8/Wochen!$J$37*Wochen!$J52</f>
        <v>180.82751482073962</v>
      </c>
      <c r="AY65" s="87">
        <f>AY$8/Wochen!$J$37*Wochen!$J52</f>
        <v>185.24230733038485</v>
      </c>
      <c r="AZ65" s="87">
        <f>AZ$8/Wochen!$J$37*Wochen!$J52</f>
        <v>178.97807471534773</v>
      </c>
      <c r="BA65" s="87">
        <f>BA$8/Wochen!$J$37*Wochen!$J52</f>
        <v>184.94401053919262</v>
      </c>
      <c r="BB65" s="87">
        <f>BB$8/Wochen!$K$37*Wochen!$K52</f>
        <v>204.04836595595944</v>
      </c>
      <c r="BC65" s="87">
        <f>BC$8/Wochen!$K$37*Wochen!$K52</f>
        <v>206.34319293953163</v>
      </c>
      <c r="BD65" s="87">
        <f>BD$8/Wochen!$K$37*Wochen!$K52</f>
        <v>209.3392170569731</v>
      </c>
      <c r="BE65" s="87">
        <f>BE$8/Wochen!$K$37*Wochen!$K52</f>
        <v>209.78543341488989</v>
      </c>
      <c r="BF65" s="87">
        <f>BF$8/Wochen!$K$37*Wochen!$K52</f>
        <v>215.33126529185597</v>
      </c>
      <c r="BG65" s="87">
        <f>BG$8/Wochen!$K$37*Wochen!$K52</f>
        <v>208.38303914715135</v>
      </c>
      <c r="BH65" s="87">
        <f>BH$8/Wochen!$K$37*Wochen!$K52</f>
        <v>205.76948619363861</v>
      </c>
      <c r="BI65" s="87">
        <f>BI$8/Wochen!$L$37*Wochen!$L52</f>
        <v>215.12328177011943</v>
      </c>
      <c r="BJ65" s="87">
        <f>BJ$8/Wochen!$L$37*Wochen!$L52</f>
        <v>215.87002153906403</v>
      </c>
      <c r="BK65" s="87">
        <f>BK$8/Wochen!$L$37*Wochen!$L52</f>
        <v>223.39964754258861</v>
      </c>
      <c r="BL65" s="87"/>
      <c r="BM65" s="87">
        <f>BM$8/Wochen!$L$37*Wochen!$L52</f>
        <v>231.05373017427061</v>
      </c>
      <c r="BN65" s="87">
        <f>BN$8/Wochen!$L$37*Wochen!$L52</f>
        <v>230.43144703348344</v>
      </c>
      <c r="BO65" s="87">
        <f>BO$8/Wochen!$L$37*Wochen!$L52</f>
        <v>240.38797728607793</v>
      </c>
      <c r="BP65" s="87">
        <f>BP$8/Wochen!$L$37*Wochen!$L52</f>
        <v>232.73389465439593</v>
      </c>
      <c r="BQ65" s="87">
        <f>BQ$8/Wochen!$M$37*Wochen!$M52</f>
        <v>248.75109235537963</v>
      </c>
      <c r="BR65" s="87">
        <f>BR$8/Wochen!$M$37*Wochen!$M52</f>
        <v>245.52466669156362</v>
      </c>
      <c r="BS65" s="87">
        <f>BS$8/Wochen!$M$37*Wochen!$M52</f>
        <v>245.52466669156362</v>
      </c>
      <c r="BT65" s="87">
        <f>BT$8/Wochen!$M$37*Wochen!$M52</f>
        <v>235.46581021025509</v>
      </c>
      <c r="BU65" s="87">
        <f>BU$8/Wochen!$M$37*Wochen!$M52</f>
        <v>245.20835045001306</v>
      </c>
      <c r="BV65" s="87">
        <f>BV$8/Wochen!$M$37*Wochen!$M52</f>
        <v>237.17391791462819</v>
      </c>
      <c r="BW65" s="87">
        <f>BW$8/Wochen!$M$37*Wochen!$M52</f>
        <v>236.35149568659671</v>
      </c>
      <c r="BX65" s="87">
        <f>BX$8/Wochen!$N$37*Wochen!$N52</f>
        <v>235.49046545007178</v>
      </c>
      <c r="BY65" s="87">
        <f>BY$8/Wochen!$N$37*Wochen!$N52</f>
        <v>225.67049415624359</v>
      </c>
      <c r="BZ65" s="87">
        <f>BZ$8/Wochen!$N$37*Wochen!$N52</f>
        <v>221.70473651835144</v>
      </c>
      <c r="CA65" s="87">
        <f>CA$8/Wochen!$N$37*Wochen!$N52</f>
        <v>219.94217756817716</v>
      </c>
      <c r="CB65" s="87">
        <f>CB$8/Wochen!$N$37*Wochen!$N52</f>
        <v>221.83063358622104</v>
      </c>
      <c r="CC65" s="87">
        <f>CC$8/Wochen!$N$37*Wochen!$N52</f>
        <v>207.41541931515277</v>
      </c>
      <c r="CD65" s="87">
        <f>CD$8/Wochen!$N$37*Wochen!$N52</f>
        <v>202.94607340578227</v>
      </c>
      <c r="CE65" s="87">
        <f>CE$8/Wochen!$O$37*Wochen!$O52</f>
        <v>203.86903455239937</v>
      </c>
      <c r="CF65" s="87">
        <f>CF$8/Wochen!$O$37*Wochen!$O52</f>
        <v>204.11577468498922</v>
      </c>
      <c r="CG65" s="87">
        <f>CG$8/Wochen!$O$37*Wochen!$O52</f>
        <v>204.79431004961143</v>
      </c>
      <c r="CH65" s="87">
        <f>CH$8/Wochen!$O$37*Wochen!$O52</f>
        <v>201.64837335909033</v>
      </c>
      <c r="CI65" s="87">
        <f>CI$8/Wochen!$O$37*Wochen!$O52</f>
        <v>208.98889230363966</v>
      </c>
      <c r="CJ65" s="87">
        <f>CJ$8/Wochen!$O$37*Wochen!$O52</f>
        <v>200.41467269614085</v>
      </c>
      <c r="CK65" s="87">
        <f>CK$8/Wochen!$O$37*Wochen!$O52</f>
        <v>181.16894235412917</v>
      </c>
      <c r="CL65" s="87">
        <f>CL$8/Wochen!$P$37*Wochen!$P52</f>
        <v>181.12130488854874</v>
      </c>
      <c r="CM65" s="87">
        <f>CM$8/Wochen!$P$37*Wochen!$P52</f>
        <v>179.53664019898594</v>
      </c>
      <c r="CN65" s="87">
        <f>CN$8/Wochen!$P$37*Wochen!$P52</f>
        <v>187.34258107720271</v>
      </c>
      <c r="CO65" s="87">
        <f>CO$8/Wochen!$P$37*Wochen!$P52</f>
        <v>175.48694154788097</v>
      </c>
      <c r="CP65" s="87">
        <f>CP$8/Wochen!$P$37*Wochen!$P52</f>
        <v>170.3221084856022</v>
      </c>
      <c r="CQ65" s="87">
        <f>CQ$8/Wochen!$P$37*Wochen!$P52</f>
        <v>171.20247775758153</v>
      </c>
      <c r="CR65" s="87">
        <f>CR$8/Wochen!$P$37*Wochen!$P52</f>
        <v>161.98794604419786</v>
      </c>
      <c r="CS65" s="87">
        <f>CS$8/Wochen!$Q$37*Wochen!$Q52</f>
        <v>159.85622317596565</v>
      </c>
      <c r="CT65" s="87">
        <f>CT$8/Wochen!$Q$37*Wochen!$Q52</f>
        <v>173.93562231759657</v>
      </c>
      <c r="CU65" s="87">
        <f>CU$8/Wochen!$Q$37*Wochen!$Q52</f>
        <v>173.64592274678114</v>
      </c>
      <c r="CV65" s="87">
        <f>CV$8/Wochen!$Q$37*Wochen!$Q52</f>
        <v>168.54721030042919</v>
      </c>
      <c r="CW65" s="87">
        <f>CW$8/Wochen!$Q$37*Wochen!$Q52</f>
        <v>161.30472103004294</v>
      </c>
      <c r="CX65" s="87">
        <f>CX$8/Wochen!$Q$37*Wochen!$Q52</f>
        <v>161.4785407725322</v>
      </c>
      <c r="CY65" s="87">
        <f>CY$8/Wochen!$Q$37*Wochen!$Q52</f>
        <v>162.23175965665237</v>
      </c>
      <c r="CZ65" s="87">
        <f>CZ$8/Wochen!$R$37*Wochen!$R52</f>
        <v>168.61466214453429</v>
      </c>
      <c r="DA65" s="87">
        <f>DA$8/Wochen!$R$37*Wochen!$R52</f>
        <v>175.09522567179755</v>
      </c>
      <c r="DB65" s="87">
        <f>DB$8/Wochen!$R$37*Wochen!$R52</f>
        <v>166.81450560918341</v>
      </c>
      <c r="DC65" s="87">
        <f>DC$8/Wochen!$R$37*Wochen!$R52</f>
        <v>167.95460474823898</v>
      </c>
      <c r="DD65" s="87">
        <f>DD$8/Wochen!$R$37*Wochen!$R52</f>
        <v>164.17427602400207</v>
      </c>
      <c r="DE65" s="87">
        <f>DE$8/Wochen!$R$37*Wochen!$R52</f>
        <v>154.69345160448734</v>
      </c>
      <c r="DF65" s="87">
        <f>DF$8/Wochen!$R$37*Wochen!$R52</f>
        <v>152.6532741977563</v>
      </c>
      <c r="DG65" s="87">
        <f>DG$8/Wochen!$S$37*Wochen!$S52</f>
        <v>143.49710982658959</v>
      </c>
      <c r="DH65" s="87">
        <f>DH$8/Wochen!$S$37*Wochen!$S52</f>
        <v>144.82169853268118</v>
      </c>
      <c r="DI65" s="87">
        <f>DI$8/Wochen!$S$37*Wochen!$S52</f>
        <v>140.29602045353491</v>
      </c>
      <c r="DJ65" s="87">
        <f>DJ$8/Wochen!$S$37*Wochen!$S52</f>
        <v>140.57197643397066</v>
      </c>
      <c r="DK65" s="87">
        <f>DK$8/Wochen!$S$37*Wochen!$S52</f>
        <v>148.79546465095598</v>
      </c>
      <c r="DL65" s="87">
        <f>DL$8/Wochen!$S$37*Wochen!$S52</f>
        <v>136.81897510004444</v>
      </c>
      <c r="DM65" s="87">
        <f>DM$8/Wochen!$S$37*Wochen!$S52</f>
        <v>138.19875500222321</v>
      </c>
      <c r="DN65" s="87">
        <f>DN$8/Wochen!$T$37*Wochen!$T52</f>
        <v>134.90996314280699</v>
      </c>
      <c r="DO65" s="87">
        <f>DO$8/Wochen!$T$37*Wochen!$T52</f>
        <v>134.80255075176973</v>
      </c>
      <c r="DP65" s="87">
        <f>DP$8/Wochen!$T$37*Wochen!$T52</f>
        <v>134.69513836073244</v>
      </c>
      <c r="DQ65" s="87">
        <f>DQ$8/Wochen!$T$37*Wochen!$T52</f>
        <v>127.22997718364242</v>
      </c>
      <c r="DR65" s="87">
        <f>DR$8/Wochen!$T$37*Wochen!$T52</f>
        <v>127.82074533434739</v>
      </c>
      <c r="DS65" s="87">
        <f>DS$8/Wochen!$T$37*Wochen!$T52</f>
        <v>133.51360205932252</v>
      </c>
      <c r="DT65" s="87">
        <f>DT$8/Wochen!$T$37*Wochen!$T52</f>
        <v>125.02802316737846</v>
      </c>
      <c r="DU65" s="87">
        <f>DU$8/Wochen!$U$37*Wochen!$U52</f>
        <v>139.46869974387994</v>
      </c>
      <c r="DV65" s="87">
        <f>DV$8/Wochen!$U$37*Wochen!$U52</f>
        <v>137.67705044969921</v>
      </c>
      <c r="DW65" s="87">
        <f>DW$8/Wochen!$U$37*Wochen!$U52</f>
        <v>134.31770802311038</v>
      </c>
      <c r="DX65" s="87">
        <f>DX$8/Wochen!$U$37*Wochen!$U52</f>
        <v>133.92578474000834</v>
      </c>
      <c r="DY65" s="87">
        <f>DY$8/Wochen!$U$37*Wochen!$U52</f>
        <v>134.20572994222408</v>
      </c>
      <c r="DZ65" s="87">
        <f>DZ$8/Wochen!$U$37*Wochen!$U52</f>
        <v>137.39710524748347</v>
      </c>
      <c r="EA65" s="87">
        <f>EA$8/Wochen!$U$37*Wochen!$U52</f>
        <v>123.00792185359462</v>
      </c>
      <c r="EB65" s="87">
        <f>EB$8/Wochen!$V$37*Wochen!$V52</f>
        <v>139.05480088238707</v>
      </c>
      <c r="EC65" s="87">
        <f>EC$8/Wochen!$V$37*Wochen!$V52</f>
        <v>147.7816091954023</v>
      </c>
      <c r="ED65" s="87">
        <f>ED$8/Wochen!$V$37*Wochen!$V52</f>
        <v>151.91536050156739</v>
      </c>
      <c r="EE65" s="87">
        <f>EE$8/Wochen!$V$37*Wochen!$V52</f>
        <v>141.58098223615465</v>
      </c>
      <c r="EF65" s="87">
        <f>EF$8/Wochen!$V$37*Wochen!$V52</f>
        <v>137.04533844189015</v>
      </c>
      <c r="EG65" s="87">
        <f>EG$8/Wochen!$V$37*Wochen!$V52</f>
        <v>138.13618948101708</v>
      </c>
      <c r="EH65" s="87">
        <f>EH$8/Wochen!$V$37*Wochen!$V52</f>
        <v>133.48571926158135</v>
      </c>
      <c r="EI65" s="87">
        <f>EI$8/Wochen!$W$37*Wochen!$W52</f>
        <v>126.04748908296943</v>
      </c>
      <c r="EJ65" s="87">
        <f>EJ$8/Wochen!$W$37*Wochen!$W52</f>
        <v>126.04748908296943</v>
      </c>
      <c r="EK65" s="87">
        <f>EK$8/Wochen!$W$37*Wochen!$W52</f>
        <v>119.04203056768559</v>
      </c>
      <c r="EL65" s="87">
        <f>EL$8/Wochen!$W$37*Wochen!$W52</f>
        <v>119.90502183406113</v>
      </c>
      <c r="EM65" s="87">
        <f>EM$8/Wochen!$W$37*Wochen!$W52</f>
        <v>115.33624454148472</v>
      </c>
      <c r="EN65" s="87">
        <f>EN$8/Wochen!$W$37*Wochen!$W52</f>
        <v>119.95578602620087</v>
      </c>
      <c r="EO65" s="87">
        <f>EO$8/Wochen!$W$37*Wochen!$W52</f>
        <v>110.66593886462881</v>
      </c>
      <c r="EP65" s="87">
        <f>EP$8/Wochen!$X$37*Wochen!$X52</f>
        <v>112.28825773632894</v>
      </c>
      <c r="EQ65" s="87">
        <f>EQ$8/Wochen!$X$37*Wochen!$X52</f>
        <v>121.85126869738994</v>
      </c>
      <c r="ER65" s="87">
        <f>ER$8/Wochen!$X$37*Wochen!$X52</f>
        <v>126.58136014049536</v>
      </c>
      <c r="ES65" s="87">
        <f>ES$8/Wochen!$X$37*Wochen!$X52</f>
        <v>120.61733179918852</v>
      </c>
      <c r="ET65" s="87">
        <f>ET$8/Wochen!$X$37*Wochen!$X52</f>
        <v>127.40398473929631</v>
      </c>
      <c r="EU65" s="87">
        <f>EU$8/Wochen!$X$37*Wochen!$X52</f>
        <v>121.3885423605644</v>
      </c>
      <c r="EV65" s="87">
        <f>EV$8/Wochen!$X$37*Wochen!$X52</f>
        <v>118.86925452673651</v>
      </c>
      <c r="EW65" s="87">
        <f>EW$8/Wochen!$Y$37*Wochen!$Y52</f>
        <v>147.76272081694935</v>
      </c>
      <c r="EX65" s="87">
        <f>EX$8/Wochen!$Y$37*Wochen!$Y52</f>
        <v>149.08151886847818</v>
      </c>
      <c r="EY65" s="87">
        <f>EY$8/Wochen!$Y$37*Wochen!$Y52</f>
        <v>146.04254944538999</v>
      </c>
      <c r="EZ65" s="87">
        <f>EZ$8/Wochen!$Y$37*Wochen!$Y52</f>
        <v>137.55637067903046</v>
      </c>
      <c r="FA65" s="87">
        <f>FA$8/Wochen!$Y$37*Wochen!$Y52</f>
        <v>140.59534010211868</v>
      </c>
      <c r="FB65" s="87">
        <f>FB$8/Wochen!$Y$37*Wochen!$Y52</f>
        <v>131.65044897000999</v>
      </c>
      <c r="FC65" s="87">
        <f>FC$8/Wochen!$Y$37*Wochen!$Y52</f>
        <v>124.31105111802334</v>
      </c>
      <c r="FD65" s="87">
        <f>FD$8/Wochen!$Z$37*Wochen!$Z52</f>
        <v>132.92497307646286</v>
      </c>
      <c r="FE65" s="87">
        <f>FE$8/Wochen!$Z$37*Wochen!$Z52</f>
        <v>137.15645566590882</v>
      </c>
      <c r="FF65" s="87">
        <f>FF$8/Wochen!$Z$37*Wochen!$Z52</f>
        <v>133.0378126121814</v>
      </c>
      <c r="FG65" s="87">
        <f>FG$8/Wochen!$Z$37*Wochen!$Z52</f>
        <v>135.46386263013042</v>
      </c>
      <c r="FH65" s="87">
        <f>FH$8/Wochen!$Z$37*Wochen!$Z52</f>
        <v>139.97744405887278</v>
      </c>
      <c r="FI65" s="87">
        <f>FI$8/Wochen!$Z$37*Wochen!$Z52</f>
        <v>133.88410913007061</v>
      </c>
      <c r="FJ65" s="87">
        <f>FJ$8/Wochen!$Z$37*Wochen!$Z52</f>
        <v>130.55534282637311</v>
      </c>
      <c r="FK65" s="87">
        <f>FK$8/Wochen!$AA$37*Wochen!$AA52</f>
        <v>115.24034141958671</v>
      </c>
      <c r="FL65" s="87">
        <f>FL$8/Wochen!$AA$37*Wochen!$AA52</f>
        <v>109.22217943781285</v>
      </c>
      <c r="FM65" s="87">
        <f>FM$8/Wochen!$AA$37*Wochen!$AA52</f>
        <v>108.32691567192914</v>
      </c>
      <c r="FN65" s="87">
        <f>FN$8/Wochen!$AA$37*Wochen!$AA52</f>
        <v>110.01796945193172</v>
      </c>
      <c r="FO65" s="87">
        <f>FO$8/Wochen!$AA$37*Wochen!$AA52</f>
        <v>112.65402387370042</v>
      </c>
      <c r="FP65" s="87">
        <f>FP$8/Wochen!$AA$37*Wochen!$AA52</f>
        <v>114.74297266076242</v>
      </c>
      <c r="FQ65" s="87">
        <f>FQ$8/Wochen!$AA$37*Wochen!$AA52</f>
        <v>104.79559748427673</v>
      </c>
      <c r="FR65" s="87">
        <f>FR$8/Wochen!$AB$37*Wochen!$AB52</f>
        <v>124.6756927349618</v>
      </c>
      <c r="FS65" s="87">
        <f>FS$8/Wochen!$AB$37*Wochen!$AB52</f>
        <v>127.96673609796123</v>
      </c>
      <c r="FT65" s="87">
        <f>FT$8/Wochen!$AB$37*Wochen!$AB52</f>
        <v>128.7894969387111</v>
      </c>
      <c r="FU65" s="87">
        <f>FU$8/Wochen!$AB$37*Wochen!$AB52</f>
        <v>132.19024174714386</v>
      </c>
      <c r="FV65" s="87">
        <f>FV$8/Wochen!$AB$37*Wochen!$AB52</f>
        <v>120.17793347219593</v>
      </c>
      <c r="FW65" s="87">
        <f>FW$8/Wochen!$AB$37*Wochen!$AB52</f>
        <v>116.17383071387994</v>
      </c>
      <c r="FX65" s="87">
        <f>FX$8/Wochen!$AB$37*Wochen!$AB52</f>
        <v>119.02606829514613</v>
      </c>
      <c r="FY65" s="87">
        <f>FY$8/Wochen!$AC$37*Wochen!$AC52</f>
        <v>117.14665942422597</v>
      </c>
      <c r="FZ65" s="87">
        <f>FZ$8/Wochen!$AC$37*Wochen!$AC52</f>
        <v>119.01575230852798</v>
      </c>
      <c r="GA65" s="87">
        <f>GA$8/Wochen!$AC$37*Wochen!$AC52</f>
        <v>115.02498642042367</v>
      </c>
      <c r="GB65" s="87">
        <f>GB$8/Wochen!$AC$37*Wochen!$AC52</f>
        <v>123.36013036393264</v>
      </c>
      <c r="GC65" s="87">
        <f>GC$8/Wochen!$AC$37*Wochen!$AC52</f>
        <v>125.27973927213471</v>
      </c>
      <c r="GD65" s="87">
        <f>GD$8/Wochen!$AC$37*Wochen!$AC52</f>
        <v>121.18794133623031</v>
      </c>
      <c r="GE65" s="87">
        <f>GE$8/Wochen!$AC$37*Wochen!$AC52</f>
        <v>115.98479087452471</v>
      </c>
      <c r="GF65" s="87">
        <f>GF$8/Wochen!$AD$37*Wochen!$AD52</f>
        <v>117.33696306100349</v>
      </c>
      <c r="GG65" s="87">
        <f>GG$8/Wochen!$AD$37*Wochen!$AD52</f>
        <v>128.28630730357358</v>
      </c>
      <c r="GH65" s="87">
        <f>GH$8/Wochen!$AD$37*Wochen!$AD52</f>
        <v>127.54933221032367</v>
      </c>
      <c r="GI65" s="87">
        <f>GI$8/Wochen!$AD$37*Wochen!$AD52</f>
        <v>135.55077607989412</v>
      </c>
      <c r="GJ65" s="87">
        <f>GJ$8/Wochen!$AD$37*Wochen!$AD52</f>
        <v>127.81253760077006</v>
      </c>
      <c r="GK65" s="87">
        <f>GK$8/Wochen!$AD$37*Wochen!$AD52</f>
        <v>118.91619540368185</v>
      </c>
      <c r="GL65" s="87">
        <f>GL$8/Wochen!$AD$37*Wochen!$AD52</f>
        <v>119.54788834075323</v>
      </c>
      <c r="GM65" s="87">
        <f>GM$8/Wochen!$AE$37*Wochen!$AE52</f>
        <v>128.16210329807095</v>
      </c>
      <c r="GN65" s="87">
        <f>GN$8/Wochen!$AE$37*Wochen!$AE52</f>
        <v>124.71717485998754</v>
      </c>
      <c r="GO65" s="87">
        <f>GO$8/Wochen!$AE$37*Wochen!$AE52</f>
        <v>122.18730553827007</v>
      </c>
      <c r="GP65" s="87">
        <f>GP$8/Wochen!$AE$37*Wochen!$AE52</f>
        <v>129.40012445550715</v>
      </c>
      <c r="GQ65" s="87">
        <f>GQ$8/Wochen!$AE$37*Wochen!$AE52</f>
        <v>123.90976975731176</v>
      </c>
      <c r="GR65" s="87">
        <f>GR$8/Wochen!$AE$37*Wochen!$AE52</f>
        <v>117.98879900435594</v>
      </c>
      <c r="GS65" s="87">
        <f>GS$8/Wochen!$AE$37*Wochen!$AE52</f>
        <v>118.63472308649658</v>
      </c>
      <c r="GT65" s="87">
        <f>GT$8/Wochen!$AF$37*Wochen!$AF52</f>
        <v>136.23853430726859</v>
      </c>
      <c r="GU65" s="87">
        <f>GU$8/Wochen!$AF$37*Wochen!$AF52</f>
        <v>138.18321159142619</v>
      </c>
      <c r="GV65" s="87">
        <f>GV$8/Wochen!$AF$37*Wochen!$AF52</f>
        <v>130.46006466291462</v>
      </c>
      <c r="GW65" s="87">
        <f>GW$8/Wochen!$AF$37*Wochen!$AF52</f>
        <v>130.1266914142019</v>
      </c>
      <c r="GX65" s="87">
        <f>GX$8/Wochen!$AF$37*Wochen!$AF52</f>
        <v>136.29409651538739</v>
      </c>
      <c r="GY65" s="87">
        <f>GY$8/Wochen!$AF$37*Wochen!$AF52</f>
        <v>130.68231349538979</v>
      </c>
      <c r="GZ65" s="87">
        <f>GZ$8/Wochen!$AF$37*Wochen!$AF52</f>
        <v>126.01508801341157</v>
      </c>
      <c r="HA65" s="87">
        <f>HA$8/Wochen!$AG$37*Wochen!$AG52</f>
        <v>142.67175572519082</v>
      </c>
      <c r="HB65" s="87">
        <f>HB$8/Wochen!$AG$37*Wochen!$AG52</f>
        <v>138.66412213740458</v>
      </c>
      <c r="HC65" s="87">
        <f>HC$8/Wochen!$AG$37*Wochen!$AG52</f>
        <v>144.56106870229007</v>
      </c>
      <c r="HD65" s="87">
        <f>HD$8/Wochen!$AG$37*Wochen!$AG52</f>
        <v>153.09160305343511</v>
      </c>
      <c r="HE65" s="87">
        <f>HE$8/Wochen!$AG$37*Wochen!$AG52</f>
        <v>162.59541984732826</v>
      </c>
      <c r="HF65" s="87">
        <f>HF$8/Wochen!$AG$37*Wochen!$AG52</f>
        <v>165.17175572519085</v>
      </c>
      <c r="HG65" s="87">
        <f>HG$8/Wochen!$AG$37*Wochen!$AG52</f>
        <v>143.24427480916032</v>
      </c>
      <c r="HH65" s="87">
        <f>HH$8/Wochen!$AH$37*Wochen!$AH52</f>
        <v>159.26699720190467</v>
      </c>
      <c r="HI65" s="87">
        <f>HI$8/Wochen!$AH$37*Wochen!$AH52</f>
        <v>165.85695351234597</v>
      </c>
      <c r="HJ65" s="87">
        <f>HJ$8/Wochen!$AH$37*Wochen!$AH52</f>
        <v>175.2461832997889</v>
      </c>
      <c r="HK65" s="87">
        <f>HK$8/Wochen!$AH$37*Wochen!$AH52</f>
        <v>167.72313583034708</v>
      </c>
      <c r="HL65" s="87">
        <f>HL$8/Wochen!$AH$37*Wochen!$AH52</f>
        <v>178.04545677679056</v>
      </c>
      <c r="HM65" s="87">
        <f>HM$8/Wochen!$AH$37*Wochen!$AH52</f>
        <v>180.26154827941681</v>
      </c>
      <c r="HN65" s="87">
        <f>HN$8/Wochen!$AH$37*Wochen!$AH52</f>
        <v>161.59972509940602</v>
      </c>
      <c r="HO65" s="87">
        <f>HO$8/Wochen!$AI$37*Wochen!$AI52</f>
        <v>147.65645632644225</v>
      </c>
      <c r="HP65" s="87">
        <f>HP$8/Wochen!$AI$37*Wochen!$AI52</f>
        <v>163.69617924017751</v>
      </c>
      <c r="HQ65" s="87">
        <f>HQ$8/Wochen!$AI$37*Wochen!$AI52</f>
        <v>168.58772594436627</v>
      </c>
      <c r="HR65" s="87">
        <f>HR$8/Wochen!$AI$37*Wochen!$AI52</f>
        <v>164.71999134105423</v>
      </c>
      <c r="HS65" s="87">
        <f>HS$8/Wochen!$AI$37*Wochen!$AI52</f>
        <v>147.25830717610131</v>
      </c>
      <c r="HT65" s="87">
        <f>HT$8/Wochen!$AI$37*Wochen!$AI52</f>
        <v>132.01488256304796</v>
      </c>
      <c r="HU65" s="87">
        <f>HU$8/Wochen!$AI$37*Wochen!$AI52</f>
        <v>127.06645740881048</v>
      </c>
      <c r="HV65" s="87">
        <f>HV$8/Wochen!$AJ$37*Wochen!$AJ52</f>
        <v>135.19248075784489</v>
      </c>
      <c r="HW65" s="87">
        <f>HW$8/Wochen!$AJ$37*Wochen!$AJ52</f>
        <v>129.64097098875072</v>
      </c>
      <c r="HX65" s="87">
        <f>HX$8/Wochen!$AJ$37*Wochen!$AJ52</f>
        <v>121.97460035523979</v>
      </c>
      <c r="HY65" s="87">
        <f>HY$8/Wochen!$AJ$37*Wochen!$AJ52</f>
        <v>128.63641207815274</v>
      </c>
      <c r="HZ65" s="87">
        <f>HZ$8/Wochen!$AJ$37*Wochen!$AJ52</f>
        <v>128.63641207815274</v>
      </c>
      <c r="IA65" s="87">
        <f>IA$8/Wochen!$AJ$37*Wochen!$AJ52</f>
        <v>125.46412078152754</v>
      </c>
      <c r="IB65" s="87">
        <f>IB$8/Wochen!$AJ$37*Wochen!$AJ52</f>
        <v>123.45500296033156</v>
      </c>
      <c r="IC65" s="87">
        <f>IC$8/Wochen!$AK$37*Wochen!$AK52</f>
        <v>127.25018059234289</v>
      </c>
      <c r="ID65" s="87">
        <f>ID$8/Wochen!$AK$37*Wochen!$AK52</f>
        <v>124.09222248976644</v>
      </c>
      <c r="IE65" s="87">
        <f>IE$8/Wochen!$AK$37*Wochen!$AK52</f>
        <v>127.76787864194559</v>
      </c>
      <c r="IF65" s="87">
        <f>IF$8/Wochen!$AK$37*Wochen!$AK52</f>
        <v>133.30724777269444</v>
      </c>
      <c r="IG65" s="87">
        <f>IG$8/Wochen!$AK$37*Wochen!$AK52</f>
        <v>124.76522995424995</v>
      </c>
      <c r="IH65" s="87">
        <f>IH$8/Wochen!$AK$37*Wochen!$AK52</f>
        <v>114.51480857211654</v>
      </c>
      <c r="II65" s="87">
        <f>II$8/Wochen!$AK$37*Wochen!$AK52</f>
        <v>108.30243197688419</v>
      </c>
      <c r="IJ65" s="87">
        <f>IJ$8/Wochen!$AL$37*Wochen!$AL52</f>
        <v>126.27650000000001</v>
      </c>
      <c r="IK65" s="87">
        <f>IK$8/Wochen!$AL$37*Wochen!$AL52</f>
        <v>128.40199999999999</v>
      </c>
      <c r="IL65" s="87">
        <f>IL$8/Wochen!$AL$37*Wochen!$AL52</f>
        <v>125.9495</v>
      </c>
      <c r="IM65" s="87">
        <f>IM$8/Wochen!$AL$37*Wochen!$AL52</f>
        <v>129.71</v>
      </c>
      <c r="IN65" s="87">
        <f>IN$8/Wochen!$AL$37*Wochen!$AL52</f>
        <v>121.535</v>
      </c>
      <c r="IO65" s="87">
        <f>IO$8/Wochen!$AL$37*Wochen!$AL52</f>
        <v>119.73650000000001</v>
      </c>
      <c r="IP65" s="87">
        <f>IP$8/Wochen!$AL$37*Wochen!$AL52</f>
        <v>120.3905</v>
      </c>
      <c r="IQ65" s="87">
        <f>IQ$8/Wochen!$AM$37*Wochen!$AM52</f>
        <v>135.68639414276998</v>
      </c>
      <c r="IR65" s="87">
        <f>IR$8/Wochen!$AM$37*Wochen!$AM52</f>
        <v>133.27028676021965</v>
      </c>
      <c r="IS65" s="87">
        <f>IS$8/Wochen!$AM$37*Wochen!$AM52</f>
        <v>131.0189139719341</v>
      </c>
      <c r="IT65" s="87">
        <f>IT$8/Wochen!$AM$37*Wochen!$AM52</f>
        <v>130.6345332519829</v>
      </c>
      <c r="IU65" s="87">
        <f>IU$8/Wochen!$AM$37*Wochen!$AM52</f>
        <v>133.32519829164124</v>
      </c>
      <c r="IV65" s="87">
        <f>IV$8/Wochen!$AM$37*Wochen!$AM52</f>
        <v>118.22452715070165</v>
      </c>
      <c r="IW65" s="87">
        <f>IW$8/Wochen!$AM$37*Wochen!$AM52</f>
        <v>117.84014643075047</v>
      </c>
      <c r="IX65" s="87">
        <f>IX$8/Wochen!$AN$37*Wochen!$AN52</f>
        <v>119.56629020378101</v>
      </c>
      <c r="IY65" s="87">
        <f>IY$8/Wochen!$AN$37*Wochen!$AN52</f>
        <v>123.86459612079548</v>
      </c>
      <c r="IZ65" s="87">
        <f>IZ$8/Wochen!$AN$37*Wochen!$AN52</f>
        <v>128.37257549717654</v>
      </c>
      <c r="JA65" s="87">
        <f>JA$8/Wochen!$AN$37*Wochen!$AN52</f>
        <v>124.75570832310336</v>
      </c>
      <c r="JB65" s="87">
        <f>JB$8/Wochen!$AN$37*Wochen!$AN52</f>
        <v>126.85244291676895</v>
      </c>
      <c r="JC65" s="87">
        <f>JC$8/Wochen!$AN$37*Wochen!$AN52</f>
        <v>114.58654554382518</v>
      </c>
      <c r="JD65" s="87">
        <f>JD$8/Wochen!$AN$37*Wochen!$AN52</f>
        <v>116.00184139454949</v>
      </c>
      <c r="JE65" s="87">
        <f>JE$8/Wochen!$AO$37*Wochen!$AO52</f>
        <v>130.74445979220468</v>
      </c>
      <c r="JF65" s="87">
        <f>JF$8/Wochen!$AO$37*Wochen!$AO52</f>
        <v>137.6959942345805</v>
      </c>
      <c r="JG65" s="87">
        <f>JG$8/Wochen!$AO$37*Wochen!$AO52</f>
        <v>135.63834003963726</v>
      </c>
      <c r="JH65" s="87">
        <f>JH$8/Wochen!$AO$37*Wochen!$AO52</f>
        <v>141.97813945108402</v>
      </c>
      <c r="JI65" s="87">
        <f>JI$8/Wochen!$AO$37*Wochen!$AO52</f>
        <v>132.91333853822593</v>
      </c>
      <c r="JJ65" s="87">
        <f>JJ$8/Wochen!$AO$37*Wochen!$AO52</f>
        <v>119.73322923548136</v>
      </c>
      <c r="JK65" s="87">
        <f>JK$8/Wochen!$AO$37*Wochen!$AO52</f>
        <v>127.29649870878626</v>
      </c>
      <c r="JL65" s="87">
        <f>JL$8/Wochen!$AP$37*Wochen!$AP52</f>
        <v>126.31924353434781</v>
      </c>
      <c r="JM65" s="87">
        <f>JM$8/Wochen!$AP$37*Wochen!$AP52</f>
        <v>118.10958732544304</v>
      </c>
      <c r="JN65" s="87">
        <f>JN$8/Wochen!$AP$37*Wochen!$AP52</f>
        <v>126.70236082409667</v>
      </c>
      <c r="JO65" s="87">
        <f>JO$8/Wochen!$AP$37*Wochen!$AP52</f>
        <v>127.96117477612876</v>
      </c>
      <c r="JP65" s="87">
        <f>JP$8/Wochen!$AP$37*Wochen!$AP52</f>
        <v>129.65783705930241</v>
      </c>
      <c r="JQ65" s="87">
        <f>JQ$8/Wochen!$AP$37*Wochen!$AP52</f>
        <v>122.70699480242972</v>
      </c>
      <c r="JR65" s="87">
        <f>JR$8/Wochen!$AP$37*Wochen!$AP52</f>
        <v>122.54280167825161</v>
      </c>
      <c r="JS65" s="87">
        <f>JS$8/Wochen!$AQ$37*Wochen!$AQ52</f>
        <v>125.42894958488749</v>
      </c>
      <c r="JT65" s="87">
        <f>JT$8/Wochen!$AQ$37*Wochen!$AQ52</f>
        <v>126.16676693538683</v>
      </c>
      <c r="JU65" s="87">
        <f>JU$8/Wochen!$AQ$37*Wochen!$AQ52</f>
        <v>119.84261821682107</v>
      </c>
      <c r="JV65" s="87">
        <f>JV$8/Wochen!$AQ$37*Wochen!$AQ52</f>
        <v>125.95596197810131</v>
      </c>
      <c r="JW65" s="87">
        <f>JW$8/Wochen!$AQ$37*Wochen!$AQ52</f>
        <v>128.32751774756346</v>
      </c>
      <c r="JX65" s="87">
        <f>JX$8/Wochen!$AQ$37*Wochen!$AQ52</f>
        <v>129.96125616652628</v>
      </c>
      <c r="JY65" s="87">
        <f>JY$8/Wochen!$AQ$37*Wochen!$AQ52</f>
        <v>120.31692937071351</v>
      </c>
      <c r="JZ65" s="87">
        <f>JZ$8/Wochen!$AR$37*Wochen!$AR52</f>
        <v>127.81745424586595</v>
      </c>
      <c r="KA65" s="87">
        <f>KA$8/Wochen!$AR$37*Wochen!$AR52</f>
        <v>130.87895015594657</v>
      </c>
      <c r="KB65" s="87">
        <f>KB$8/Wochen!$AR$37*Wochen!$AR52</f>
        <v>135.30718531159891</v>
      </c>
      <c r="KC65" s="87">
        <f>KC$8/Wochen!$AR$37*Wochen!$AR52</f>
        <v>138.0406638027423</v>
      </c>
      <c r="KD65" s="87">
        <f>KD$8/Wochen!$AR$37*Wochen!$AR52</f>
        <v>134.21379391514154</v>
      </c>
      <c r="KE65" s="87">
        <f>KE$8/Wochen!$AR$37*Wochen!$AR52</f>
        <v>133.0110633790384</v>
      </c>
      <c r="KF65" s="87">
        <f>KF$8/Wochen!$AR$37*Wochen!$AR52</f>
        <v>129.73088918966633</v>
      </c>
      <c r="KG65" s="87">
        <f>KG$8/Wochen!$AS$37*Wochen!$AS52</f>
        <v>137.95927984533591</v>
      </c>
      <c r="KH65" s="87">
        <f>KH$8/Wochen!$AS$37*Wochen!$AS52</f>
        <v>134.44616964717252</v>
      </c>
      <c r="KI65" s="87">
        <f>KI$8/Wochen!$AS$37*Wochen!$AS52</f>
        <v>136.23060657322378</v>
      </c>
      <c r="KJ65" s="87">
        <f>KJ$8/Wochen!$AS$37*Wochen!$AS52</f>
        <v>131.71375060415662</v>
      </c>
      <c r="KK65" s="87">
        <f>KK$8/Wochen!$AS$37*Wochen!$AS52</f>
        <v>132.88478733687774</v>
      </c>
      <c r="KL65" s="87">
        <f>KL$8/Wochen!$AS$37*Wochen!$AS52</f>
        <v>125.6912759787337</v>
      </c>
      <c r="KM65" s="87">
        <f>KM$8/Wochen!$AS$37*Wochen!$AS52</f>
        <v>124.07413001449974</v>
      </c>
      <c r="KN65" s="87">
        <f>KN$8/Wochen!$AT$37*Wochen!$AT52</f>
        <v>127.18641618497109</v>
      </c>
      <c r="KO65" s="87">
        <f>KO$8/Wochen!$AT$37*Wochen!$AT52</f>
        <v>135.38836705202311</v>
      </c>
      <c r="KP65" s="87">
        <f>KP$8/Wochen!$AT$37*Wochen!$AT52</f>
        <v>135.66925578034684</v>
      </c>
      <c r="KQ65" s="87">
        <f>KQ$8/Wochen!$AT$37*Wochen!$AT52</f>
        <v>134.65805635838149</v>
      </c>
      <c r="KR65" s="87">
        <f>KR$8/Wochen!$AT$37*Wochen!$AT52</f>
        <v>139.37698699421966</v>
      </c>
      <c r="KS65" s="87">
        <f>KS$8/Wochen!$AT$37*Wochen!$AT52</f>
        <v>124.60223988439307</v>
      </c>
      <c r="KT65" s="87">
        <f>KT$8/Wochen!$AT$37*Wochen!$AT52</f>
        <v>136.11867774566474</v>
      </c>
      <c r="KU65" s="87">
        <f>KU$8/Wochen!$AU$37*Wochen!$AU52</f>
        <v>133.36371707605801</v>
      </c>
      <c r="KV65" s="87">
        <f>KV$8/Wochen!$AU$37*Wochen!$AU52</f>
        <v>136.81325836046167</v>
      </c>
      <c r="KW65" s="87">
        <f>KW$8/Wochen!$AU$37*Wochen!$AU52</f>
        <v>133.9757324652264</v>
      </c>
      <c r="KX65" s="87">
        <f>KX$8/Wochen!$AU$37*Wochen!$AU52</f>
        <v>133.41935483870967</v>
      </c>
      <c r="KY65" s="87">
        <f>KY$8/Wochen!$AU$37*Wochen!$AU52</f>
        <v>136.42379402189997</v>
      </c>
      <c r="KZ65" s="87">
        <f>KZ$8/Wochen!$AU$37*Wochen!$AU52</f>
        <v>135.19976324356318</v>
      </c>
      <c r="LA65" s="87">
        <f>LA$8/Wochen!$AU$37*Wochen!$AU52</f>
        <v>130.8043799940811</v>
      </c>
      <c r="LB65" s="87">
        <f>LB$8/Wochen!$AV$37*Wochen!$AV52</f>
        <v>145.2030788457169</v>
      </c>
      <c r="LC65" s="87">
        <f>LC$8/Wochen!$AV$37*Wochen!$AV52</f>
        <v>143.79004771642809</v>
      </c>
      <c r="LD65" s="87">
        <f>LD$8/Wochen!$AV$37*Wochen!$AV52</f>
        <v>138.98574187684616</v>
      </c>
      <c r="LE65" s="87">
        <f>LE$8/Wochen!$AV$37*Wochen!$AV52</f>
        <v>146.55958872983413</v>
      </c>
      <c r="LF65" s="87">
        <f>LF$8/Wochen!$AV$37*Wochen!$AV52</f>
        <v>143.11179277436946</v>
      </c>
      <c r="LG65" s="87">
        <f>LG$8/Wochen!$AV$37*Wochen!$AV52</f>
        <v>136.95097705067028</v>
      </c>
      <c r="LH65" s="87">
        <f>LH$8/Wochen!$AV$37*Wochen!$AV52</f>
        <v>140.39877300613497</v>
      </c>
      <c r="LI65" s="87">
        <f>LI$8/Wochen!$AW$37*Wochen!$AW52</f>
        <v>128.3790523690773</v>
      </c>
      <c r="LJ65" s="87">
        <f>LJ$8/Wochen!$AW$37*Wochen!$AW52</f>
        <v>129.37180857380358</v>
      </c>
      <c r="LK65" s="87">
        <f>LK$8/Wochen!$AW$37*Wochen!$AW52</f>
        <v>122.84051775323594</v>
      </c>
      <c r="LL65" s="87">
        <f>LL$8/Wochen!$AW$37*Wochen!$AW52</f>
        <v>123.04951905949412</v>
      </c>
      <c r="LM65" s="87">
        <f>LM$8/Wochen!$AW$37*Wochen!$AW52</f>
        <v>129.94656216601354</v>
      </c>
      <c r="LN65" s="87">
        <f>LN$8/Wochen!$AW$37*Wochen!$AW52</f>
        <v>122.00451252820329</v>
      </c>
      <c r="LO65" s="87">
        <f>LO$8/Wochen!$AW$37*Wochen!$AW52</f>
        <v>124.40802755017219</v>
      </c>
      <c r="LP65" s="87">
        <f>LP$8/Wochen!$AX$37*Wochen!$AX52</f>
        <v>143.33112173179646</v>
      </c>
      <c r="LQ65" s="87">
        <f>LQ$8/Wochen!$AX$37*Wochen!$AX52</f>
        <v>147.10149001967952</v>
      </c>
      <c r="LR65" s="87">
        <f>LR$8/Wochen!$AX$37*Wochen!$AX52</f>
        <v>144.81641833005344</v>
      </c>
      <c r="LS65" s="87">
        <f>LS$8/Wochen!$AX$37*Wochen!$AX52</f>
        <v>154.87073376440821</v>
      </c>
      <c r="LT65" s="87">
        <f>LT$8/Wochen!$AX$37*Wochen!$AX52</f>
        <v>146.93010964295755</v>
      </c>
      <c r="LU65" s="87">
        <f>LU$8/Wochen!$AX$37*Wochen!$AX52</f>
        <v>144.35940399212819</v>
      </c>
      <c r="LV65" s="87">
        <f>LV$8/Wochen!$AX$37*Wochen!$AX52</f>
        <v>134.59072251897666</v>
      </c>
      <c r="LW65" s="87">
        <f>LW$8/Wochen!$AY$37*Wochen!$AY52</f>
        <v>139.7895085954342</v>
      </c>
      <c r="LX65" s="87">
        <f>LX$8/Wochen!$AY$37*Wochen!$AY52</f>
        <v>138.85169421259189</v>
      </c>
      <c r="LY65" s="87">
        <f>LY$8/Wochen!$AY$37*Wochen!$AY52</f>
        <v>138.9068597645238</v>
      </c>
      <c r="LZ65" s="87">
        <f>LZ$8/Wochen!$AY$37*Wochen!$AY52</f>
        <v>148.39533469681055</v>
      </c>
      <c r="MA65" s="87">
        <f>MA$8/Wochen!$AY$37*Wochen!$AY52</f>
        <v>145.69222265214748</v>
      </c>
      <c r="MB65" s="87">
        <f>MB$8/Wochen!$AY$37*Wochen!$AY52</f>
        <v>142.4926206400973</v>
      </c>
      <c r="MC65" s="87">
        <f>MC$8/Wochen!$AY$37*Wochen!$AY52</f>
        <v>143.8717594383948</v>
      </c>
      <c r="MD65" s="87">
        <f>MD$8/Wochen!$AZ$37*Wochen!$AZ52</f>
        <v>153.51913640824336</v>
      </c>
      <c r="ME65" s="87">
        <f>ME$8/Wochen!$AZ$37*Wochen!$AZ52</f>
        <v>146.51532003053103</v>
      </c>
      <c r="MF65" s="87">
        <f>MF$8/Wochen!$AZ$37*Wochen!$AZ52</f>
        <v>144.48195398538874</v>
      </c>
      <c r="MG65" s="87">
        <f>MG$8/Wochen!$AZ$37*Wochen!$AZ52</f>
        <v>147.13662632210227</v>
      </c>
      <c r="MH65" s="87">
        <f>MH$8/Wochen!$AZ$37*Wochen!$AZ52</f>
        <v>155.94787918438556</v>
      </c>
      <c r="MI65" s="87">
        <f>MI$8/Wochen!$AZ$37*Wochen!$AZ52</f>
        <v>141.82728164867518</v>
      </c>
      <c r="MJ65" s="87">
        <f>MJ$8/Wochen!$AZ$37*Wochen!$AZ52</f>
        <v>146.57180242067386</v>
      </c>
      <c r="MK65" s="87">
        <f>MK$8/Wochen!$BA$37*Wochen!$BA52</f>
        <v>141.39954299726915</v>
      </c>
      <c r="ML65" s="87">
        <f>ML$8/Wochen!$BA$37*Wochen!$BA52</f>
        <v>147.00618625647886</v>
      </c>
      <c r="MM65" s="87">
        <f>MM$8/Wochen!$BA$37*Wochen!$BA52</f>
        <v>146.38945549796577</v>
      </c>
      <c r="MN65" s="87">
        <f>MN$8/Wochen!$BA$37*Wochen!$BA52</f>
        <v>145.04386111575545</v>
      </c>
      <c r="MO65" s="87">
        <f>MO$8/Wochen!$BA$37*Wochen!$BA52</f>
        <v>145.71665830686061</v>
      </c>
      <c r="MP65" s="87">
        <f>MP$8/Wochen!$BA$37*Wochen!$BA52</f>
        <v>140.61461294097978</v>
      </c>
      <c r="MQ65" s="87">
        <f>MQ$8/Wochen!$BA$37*Wochen!$BA52</f>
        <v>139.82968288469038</v>
      </c>
      <c r="MR65" s="87">
        <f>MR$8/Wochen!$BB$37*Wochen!$BB52</f>
        <v>163.44402317008951</v>
      </c>
      <c r="MS65" s="87">
        <f>MS$8/Wochen!$BB$37*Wochen!$BB52</f>
        <v>159.29383886255926</v>
      </c>
      <c r="MT65" s="87">
        <f>MT$8/Wochen!$BB$37*Wochen!$BB52</f>
        <v>167.47214323328066</v>
      </c>
      <c r="MU65" s="87">
        <f>MU$8/Wochen!$BB$37*Wochen!$BB52</f>
        <v>169.48620326487625</v>
      </c>
      <c r="MV65" s="87">
        <f>MV$8/Wochen!$BB$37*Wochen!$BB52</f>
        <v>173.08709847288046</v>
      </c>
      <c r="MW65" s="87">
        <f>MW$8/Wochen!$BB$37*Wochen!$BB52</f>
        <v>170.34065297525012</v>
      </c>
      <c r="MX65" s="87">
        <f>MX$8/Wochen!$BB$37*Wochen!$BB52</f>
        <v>155.87604002106372</v>
      </c>
      <c r="MY65" s="87">
        <f>MY$8/Wochen!$BC$37*Wochen!$BC52</f>
        <v>155.88398128550742</v>
      </c>
      <c r="MZ65" s="87">
        <f>MZ$8/Wochen!$BC$37*Wochen!$BC52</f>
        <v>145.48379191266568</v>
      </c>
      <c r="NA65" s="87">
        <f>NA$8/Wochen!$BC$37*Wochen!$BC52</f>
        <v>150.77303107942521</v>
      </c>
      <c r="NB65" s="87">
        <f>NB$8/Wochen!$BC$37*Wochen!$BC52</f>
        <v>155.46797371059375</v>
      </c>
      <c r="NC65" s="87">
        <f>NC$8/Wochen!$BC$37*Wochen!$BC52</f>
        <v>160.69778322379415</v>
      </c>
      <c r="ND65" s="87">
        <f>ND$8/Wochen!$BC$37*Wochen!$BC52</f>
        <v>152.91249860755264</v>
      </c>
      <c r="NE65" s="87">
        <f>NE$8/Wochen!$BC$37*Wochen!$BC52</f>
        <v>145.78094018046116</v>
      </c>
      <c r="NF65" s="87">
        <f>NF$8/Wochen!$D$21*Wochen!$D36</f>
        <v>150.43936637054478</v>
      </c>
      <c r="NG65" s="87">
        <f>NG$8/Wochen!$D$21*Wochen!$D36</f>
        <v>153.93931285454352</v>
      </c>
      <c r="NH65" s="87">
        <f>NH$8/Wochen!$D$21*Wochen!$D36</f>
        <v>154.11431017874347</v>
      </c>
      <c r="NI65" s="87">
        <f>NI$8/Wochen!$D$21*Wochen!$D36</f>
        <v>152.24767205394414</v>
      </c>
      <c r="NJ65" s="87">
        <f t="shared" si="568"/>
        <v>54168.439366370556</v>
      </c>
      <c r="NK65" s="87">
        <f>SUM(Wochen!D52:BD52)</f>
        <v>54018</v>
      </c>
      <c r="NL65" s="87">
        <f>SUM(Wochen!D52:BC52)</f>
        <v>54018</v>
      </c>
      <c r="NM65" s="87">
        <f t="shared" si="573"/>
        <v>54018.000000000015</v>
      </c>
      <c r="NN65" s="87">
        <f t="shared" si="569"/>
        <v>0</v>
      </c>
    </row>
    <row r="66" spans="1:378">
      <c r="A66" s="28" t="str">
        <f>Wochen!C53</f>
        <v>Insgesamt</v>
      </c>
      <c r="B66" s="87">
        <f t="shared" ref="B66:D66" si="574">SUM(B51:B65)</f>
        <v>2570.0000000000005</v>
      </c>
      <c r="C66" s="87">
        <f t="shared" si="574"/>
        <v>2712</v>
      </c>
      <c r="D66" s="87">
        <f t="shared" si="574"/>
        <v>2757.9999999999995</v>
      </c>
      <c r="E66" s="87">
        <f t="shared" ref="E66:L66" si="575">SUM(E51:E65)</f>
        <v>2665</v>
      </c>
      <c r="F66" s="87">
        <f t="shared" si="575"/>
        <v>2760</v>
      </c>
      <c r="G66" s="87">
        <f t="shared" si="575"/>
        <v>2870.0000000000005</v>
      </c>
      <c r="H66" s="87">
        <f t="shared" si="575"/>
        <v>2865</v>
      </c>
      <c r="I66" s="87">
        <f t="shared" si="575"/>
        <v>2875</v>
      </c>
      <c r="J66" s="87">
        <f t="shared" si="575"/>
        <v>2763</v>
      </c>
      <c r="K66" s="87">
        <f t="shared" si="575"/>
        <v>2544.0000000000005</v>
      </c>
      <c r="L66" s="87">
        <f t="shared" si="575"/>
        <v>2659</v>
      </c>
      <c r="M66" s="87">
        <f t="shared" ref="M66:S66" si="576">SUM(M51:M65)</f>
        <v>2589</v>
      </c>
      <c r="N66" s="87">
        <f t="shared" si="576"/>
        <v>2805</v>
      </c>
      <c r="O66" s="87">
        <f t="shared" si="576"/>
        <v>2705.0000000000005</v>
      </c>
      <c r="P66" s="87">
        <f t="shared" si="576"/>
        <v>2731</v>
      </c>
      <c r="Q66" s="87">
        <f t="shared" si="576"/>
        <v>2679</v>
      </c>
      <c r="R66" s="87">
        <f t="shared" si="576"/>
        <v>2602</v>
      </c>
      <c r="S66" s="87">
        <f t="shared" si="576"/>
        <v>2754.0000000000005</v>
      </c>
      <c r="T66" s="87">
        <f t="shared" ref="T66:Z66" si="577">SUM(T51:T65)</f>
        <v>2848.9999999999995</v>
      </c>
      <c r="U66" s="87">
        <f t="shared" si="577"/>
        <v>2731</v>
      </c>
      <c r="V66" s="87">
        <f t="shared" si="577"/>
        <v>2831</v>
      </c>
      <c r="W66" s="87">
        <f t="shared" si="577"/>
        <v>2803</v>
      </c>
      <c r="X66" s="87">
        <f t="shared" si="577"/>
        <v>2645</v>
      </c>
      <c r="Y66" s="87">
        <f t="shared" si="577"/>
        <v>2574.0000000000005</v>
      </c>
      <c r="Z66" s="87">
        <f t="shared" si="577"/>
        <v>2763.0000000000005</v>
      </c>
      <c r="AA66" s="87">
        <f t="shared" ref="AA66:AG66" si="578">SUM(AA51:AA65)</f>
        <v>2761</v>
      </c>
      <c r="AB66" s="87">
        <f t="shared" si="578"/>
        <v>2816.0000000000005</v>
      </c>
      <c r="AC66" s="87">
        <f t="shared" si="578"/>
        <v>2796</v>
      </c>
      <c r="AD66" s="87">
        <f t="shared" si="578"/>
        <v>2804.0000000000005</v>
      </c>
      <c r="AE66" s="87">
        <f t="shared" si="578"/>
        <v>2640</v>
      </c>
      <c r="AF66" s="87">
        <f t="shared" si="578"/>
        <v>2590.9999999999995</v>
      </c>
      <c r="AG66" s="87">
        <f t="shared" si="578"/>
        <v>2897</v>
      </c>
      <c r="AH66" s="87">
        <f t="shared" ref="AH66:AN66" si="579">SUM(AH51:AH65)</f>
        <v>2728.0000000000005</v>
      </c>
      <c r="AI66" s="87">
        <f t="shared" si="579"/>
        <v>2878</v>
      </c>
      <c r="AJ66" s="87">
        <f t="shared" si="579"/>
        <v>2826</v>
      </c>
      <c r="AK66" s="87">
        <f t="shared" si="579"/>
        <v>2811</v>
      </c>
      <c r="AL66" s="87">
        <f t="shared" si="579"/>
        <v>2764</v>
      </c>
      <c r="AM66" s="87">
        <f t="shared" si="579"/>
        <v>2654</v>
      </c>
      <c r="AN66" s="87">
        <f t="shared" si="579"/>
        <v>2835.0000000000005</v>
      </c>
      <c r="AO66" s="87">
        <f t="shared" ref="AO66:AU66" si="580">SUM(AO51:AO65)</f>
        <v>2784</v>
      </c>
      <c r="AP66" s="87">
        <f t="shared" si="580"/>
        <v>2983</v>
      </c>
      <c r="AQ66" s="87">
        <f t="shared" si="580"/>
        <v>2886.9999999999995</v>
      </c>
      <c r="AR66" s="87">
        <f t="shared" si="580"/>
        <v>2871</v>
      </c>
      <c r="AS66" s="87">
        <f t="shared" si="580"/>
        <v>2872</v>
      </c>
      <c r="AT66" s="87">
        <f t="shared" si="580"/>
        <v>2854</v>
      </c>
      <c r="AU66" s="87">
        <f t="shared" si="580"/>
        <v>3011.9999999999995</v>
      </c>
      <c r="AV66" s="87">
        <f t="shared" ref="AV66:BB66" si="581">SUM(AV51:AV65)</f>
        <v>3040.9999999999995</v>
      </c>
      <c r="AW66" s="87">
        <f t="shared" si="581"/>
        <v>2965</v>
      </c>
      <c r="AX66" s="87">
        <f t="shared" si="581"/>
        <v>3030.9999999999995</v>
      </c>
      <c r="AY66" s="87">
        <f t="shared" si="581"/>
        <v>3104.9999999999995</v>
      </c>
      <c r="AZ66" s="87">
        <f t="shared" si="581"/>
        <v>3000</v>
      </c>
      <c r="BA66" s="87">
        <f t="shared" si="581"/>
        <v>3100</v>
      </c>
      <c r="BB66" s="87">
        <f t="shared" si="581"/>
        <v>3201.0000000000005</v>
      </c>
      <c r="BC66" s="87">
        <f t="shared" ref="BC66:BI66" si="582">SUM(BC51:BC65)</f>
        <v>3236.9999999999995</v>
      </c>
      <c r="BD66" s="87">
        <f t="shared" si="582"/>
        <v>3284</v>
      </c>
      <c r="BE66" s="87">
        <f t="shared" si="582"/>
        <v>3291</v>
      </c>
      <c r="BF66" s="87">
        <f t="shared" si="582"/>
        <v>3378</v>
      </c>
      <c r="BG66" s="87">
        <f t="shared" si="582"/>
        <v>3269.0000000000005</v>
      </c>
      <c r="BH66" s="87">
        <f t="shared" si="582"/>
        <v>3228</v>
      </c>
      <c r="BI66" s="87">
        <f t="shared" si="582"/>
        <v>3456.9999999999995</v>
      </c>
      <c r="BJ66" s="87">
        <f t="shared" ref="BJ66:BQ66" si="583">SUM(BJ51:BJ65)</f>
        <v>3468.9999999999995</v>
      </c>
      <c r="BK66" s="87">
        <f t="shared" si="583"/>
        <v>3590.0000000000005</v>
      </c>
      <c r="BL66" s="87"/>
      <c r="BM66" s="87">
        <f t="shared" si="583"/>
        <v>3713</v>
      </c>
      <c r="BN66" s="87">
        <f t="shared" si="583"/>
        <v>3703</v>
      </c>
      <c r="BO66" s="87">
        <f t="shared" si="583"/>
        <v>3862.9999999999995</v>
      </c>
      <c r="BP66" s="87">
        <f t="shared" si="583"/>
        <v>3740</v>
      </c>
      <c r="BQ66" s="87">
        <f t="shared" si="583"/>
        <v>3932</v>
      </c>
      <c r="BR66" s="87">
        <f t="shared" ref="BR66:BX66" si="584">SUM(BR51:BR65)</f>
        <v>3880.9999999999995</v>
      </c>
      <c r="BS66" s="87">
        <f t="shared" si="584"/>
        <v>3880.9999999999995</v>
      </c>
      <c r="BT66" s="87">
        <f t="shared" si="584"/>
        <v>3722</v>
      </c>
      <c r="BU66" s="87">
        <f t="shared" si="584"/>
        <v>3875.9999999999995</v>
      </c>
      <c r="BV66" s="87">
        <f t="shared" si="584"/>
        <v>3749</v>
      </c>
      <c r="BW66" s="87">
        <f t="shared" si="584"/>
        <v>3735.9999999999995</v>
      </c>
      <c r="BX66" s="87">
        <f t="shared" si="584"/>
        <v>3741.0000000000005</v>
      </c>
      <c r="BY66" s="87">
        <f t="shared" ref="BY66:CE66" si="585">SUM(BY51:BY65)</f>
        <v>3585</v>
      </c>
      <c r="BZ66" s="87">
        <f t="shared" si="585"/>
        <v>3522</v>
      </c>
      <c r="CA66" s="87">
        <f t="shared" si="585"/>
        <v>3493.9999999999995</v>
      </c>
      <c r="CB66" s="87">
        <f t="shared" si="585"/>
        <v>3524</v>
      </c>
      <c r="CC66" s="87">
        <f t="shared" si="585"/>
        <v>3294.9999999999995</v>
      </c>
      <c r="CD66" s="87">
        <f t="shared" si="585"/>
        <v>3224.0000000000009</v>
      </c>
      <c r="CE66" s="87">
        <f t="shared" si="585"/>
        <v>3304.9999999999995</v>
      </c>
      <c r="CF66" s="87">
        <f t="shared" ref="CF66:CL66" si="586">SUM(CF51:CF65)</f>
        <v>3309</v>
      </c>
      <c r="CG66" s="87">
        <f t="shared" si="586"/>
        <v>3320</v>
      </c>
      <c r="CH66" s="87">
        <f t="shared" si="586"/>
        <v>3269.0000000000005</v>
      </c>
      <c r="CI66" s="87">
        <f t="shared" si="586"/>
        <v>3388.0000000000009</v>
      </c>
      <c r="CJ66" s="87">
        <f t="shared" si="586"/>
        <v>3249</v>
      </c>
      <c r="CK66" s="87">
        <f t="shared" si="586"/>
        <v>2937</v>
      </c>
      <c r="CL66" s="87">
        <f t="shared" si="586"/>
        <v>3086</v>
      </c>
      <c r="CM66" s="87">
        <f t="shared" ref="CM66:CS66" si="587">SUM(CM51:CM65)</f>
        <v>3059</v>
      </c>
      <c r="CN66" s="87">
        <f t="shared" si="587"/>
        <v>3192.0000000000005</v>
      </c>
      <c r="CO66" s="87">
        <f t="shared" si="587"/>
        <v>2990</v>
      </c>
      <c r="CP66" s="87">
        <f t="shared" si="587"/>
        <v>2902</v>
      </c>
      <c r="CQ66" s="87">
        <f t="shared" si="587"/>
        <v>2917</v>
      </c>
      <c r="CR66" s="87">
        <f t="shared" si="587"/>
        <v>2760.0000000000009</v>
      </c>
      <c r="CS66" s="87">
        <f t="shared" si="587"/>
        <v>2759</v>
      </c>
      <c r="CT66" s="87">
        <f t="shared" ref="CT66:CZ66" si="588">SUM(CT51:CT65)</f>
        <v>3002</v>
      </c>
      <c r="CU66" s="87">
        <f t="shared" si="588"/>
        <v>2997.0000000000005</v>
      </c>
      <c r="CV66" s="87">
        <f t="shared" si="588"/>
        <v>2909</v>
      </c>
      <c r="CW66" s="87">
        <f t="shared" si="588"/>
        <v>2784</v>
      </c>
      <c r="CX66" s="87">
        <f t="shared" si="588"/>
        <v>2787</v>
      </c>
      <c r="CY66" s="87">
        <f t="shared" si="588"/>
        <v>2800</v>
      </c>
      <c r="CZ66" s="87">
        <f t="shared" si="588"/>
        <v>2810</v>
      </c>
      <c r="DA66" s="87">
        <f t="shared" ref="DA66:DG66" si="589">SUM(DA51:DA65)</f>
        <v>2918</v>
      </c>
      <c r="DB66" s="87">
        <f t="shared" si="589"/>
        <v>2780</v>
      </c>
      <c r="DC66" s="87">
        <f t="shared" si="589"/>
        <v>2799</v>
      </c>
      <c r="DD66" s="87">
        <f t="shared" si="589"/>
        <v>2736</v>
      </c>
      <c r="DE66" s="87">
        <f t="shared" si="589"/>
        <v>2578</v>
      </c>
      <c r="DF66" s="87">
        <f t="shared" si="589"/>
        <v>2544</v>
      </c>
      <c r="DG66" s="87">
        <f t="shared" si="589"/>
        <v>2600.0000000000005</v>
      </c>
      <c r="DH66" s="87">
        <f t="shared" ref="DH66:DN66" si="590">SUM(DH51:DH65)</f>
        <v>2623.9999999999995</v>
      </c>
      <c r="DI66" s="87">
        <f t="shared" si="590"/>
        <v>2542</v>
      </c>
      <c r="DJ66" s="87">
        <f t="shared" si="590"/>
        <v>2547.0000000000005</v>
      </c>
      <c r="DK66" s="87">
        <f t="shared" si="590"/>
        <v>2696</v>
      </c>
      <c r="DL66" s="87">
        <f t="shared" si="590"/>
        <v>2479</v>
      </c>
      <c r="DM66" s="87">
        <f t="shared" si="590"/>
        <v>2504</v>
      </c>
      <c r="DN66" s="87">
        <f t="shared" si="590"/>
        <v>2512</v>
      </c>
      <c r="DO66" s="87">
        <f t="shared" ref="DO66:DU66" si="591">SUM(DO51:DO65)</f>
        <v>2509.9999999999995</v>
      </c>
      <c r="DP66" s="87">
        <f t="shared" si="591"/>
        <v>2508</v>
      </c>
      <c r="DQ66" s="87">
        <f t="shared" si="591"/>
        <v>2369</v>
      </c>
      <c r="DR66" s="87">
        <f t="shared" si="591"/>
        <v>2380</v>
      </c>
      <c r="DS66" s="87">
        <f t="shared" si="591"/>
        <v>2486.0000000000005</v>
      </c>
      <c r="DT66" s="87">
        <f t="shared" si="591"/>
        <v>2327.9999999999995</v>
      </c>
      <c r="DU66" s="87">
        <f t="shared" si="591"/>
        <v>2491</v>
      </c>
      <c r="DV66" s="87">
        <f t="shared" ref="DV66:EB66" si="592">SUM(DV51:DV65)</f>
        <v>2459</v>
      </c>
      <c r="DW66" s="87">
        <f t="shared" si="592"/>
        <v>2398.9999999999995</v>
      </c>
      <c r="DX66" s="87">
        <f t="shared" si="592"/>
        <v>2392</v>
      </c>
      <c r="DY66" s="87">
        <f t="shared" si="592"/>
        <v>2397</v>
      </c>
      <c r="DZ66" s="87">
        <f t="shared" si="592"/>
        <v>2454</v>
      </c>
      <c r="EA66" s="87">
        <f t="shared" si="592"/>
        <v>2197.0000000000005</v>
      </c>
      <c r="EB66" s="87">
        <f t="shared" si="592"/>
        <v>2422</v>
      </c>
      <c r="EC66" s="87">
        <f t="shared" ref="EC66:EI66" si="593">SUM(EC51:EC65)</f>
        <v>2574</v>
      </c>
      <c r="ED66" s="87">
        <f t="shared" si="593"/>
        <v>2645.9999999999995</v>
      </c>
      <c r="EE66" s="87">
        <f t="shared" si="593"/>
        <v>2466.0000000000005</v>
      </c>
      <c r="EF66" s="87">
        <f t="shared" si="593"/>
        <v>2387</v>
      </c>
      <c r="EG66" s="87">
        <f t="shared" si="593"/>
        <v>2406</v>
      </c>
      <c r="EH66" s="87">
        <f t="shared" si="593"/>
        <v>2325.0000000000005</v>
      </c>
      <c r="EI66" s="87">
        <f t="shared" si="593"/>
        <v>2483.0000000000005</v>
      </c>
      <c r="EJ66" s="87">
        <f t="shared" ref="EJ66:EP66" si="594">SUM(EJ51:EJ65)</f>
        <v>2483.0000000000005</v>
      </c>
      <c r="EK66" s="87">
        <f t="shared" si="594"/>
        <v>2345.0000000000005</v>
      </c>
      <c r="EL66" s="87">
        <f t="shared" si="594"/>
        <v>2361.9999999999995</v>
      </c>
      <c r="EM66" s="87">
        <f t="shared" si="594"/>
        <v>2272</v>
      </c>
      <c r="EN66" s="87">
        <f t="shared" si="594"/>
        <v>2362.9999999999995</v>
      </c>
      <c r="EO66" s="87">
        <f t="shared" si="594"/>
        <v>2180</v>
      </c>
      <c r="EP66" s="87">
        <f t="shared" si="594"/>
        <v>2184</v>
      </c>
      <c r="EQ66" s="87">
        <f t="shared" ref="EQ66:EW66" si="595">SUM(EQ51:EQ65)</f>
        <v>2370</v>
      </c>
      <c r="ER66" s="87">
        <f t="shared" si="595"/>
        <v>2461.9999999999995</v>
      </c>
      <c r="ES66" s="87">
        <f t="shared" si="595"/>
        <v>2346</v>
      </c>
      <c r="ET66" s="87">
        <f t="shared" si="595"/>
        <v>2478</v>
      </c>
      <c r="EU66" s="87">
        <f t="shared" si="595"/>
        <v>2361</v>
      </c>
      <c r="EV66" s="87">
        <f t="shared" si="595"/>
        <v>2311.9999999999995</v>
      </c>
      <c r="EW66" s="87">
        <f t="shared" si="595"/>
        <v>2577</v>
      </c>
      <c r="EX66" s="87">
        <f t="shared" ref="EX66:FD66" si="596">SUM(EX51:EX65)</f>
        <v>2600</v>
      </c>
      <c r="EY66" s="87">
        <f t="shared" si="596"/>
        <v>2547.0000000000005</v>
      </c>
      <c r="EZ66" s="87">
        <f t="shared" si="596"/>
        <v>2399</v>
      </c>
      <c r="FA66" s="87">
        <f t="shared" si="596"/>
        <v>2452.0000000000005</v>
      </c>
      <c r="FB66" s="87">
        <f t="shared" si="596"/>
        <v>2296</v>
      </c>
      <c r="FC66" s="87">
        <f t="shared" si="596"/>
        <v>2167.9999999999995</v>
      </c>
      <c r="FD66" s="87">
        <f t="shared" si="596"/>
        <v>2356</v>
      </c>
      <c r="FE66" s="87">
        <f t="shared" ref="FE66:FK66" si="597">SUM(FE51:FE65)</f>
        <v>2431</v>
      </c>
      <c r="FF66" s="87">
        <f t="shared" si="597"/>
        <v>2357.9999999999995</v>
      </c>
      <c r="FG66" s="87">
        <f t="shared" si="597"/>
        <v>2401</v>
      </c>
      <c r="FH66" s="87">
        <f t="shared" si="597"/>
        <v>2480.9999999999995</v>
      </c>
      <c r="FI66" s="87">
        <f t="shared" si="597"/>
        <v>2373</v>
      </c>
      <c r="FJ66" s="87">
        <f t="shared" si="597"/>
        <v>2314</v>
      </c>
      <c r="FK66" s="87">
        <f t="shared" si="597"/>
        <v>2317.0000000000005</v>
      </c>
      <c r="FL66" s="87">
        <f t="shared" ref="FL66:FR66" si="598">SUM(FL51:FL65)</f>
        <v>2195.9999999999995</v>
      </c>
      <c r="FM66" s="87">
        <f t="shared" si="598"/>
        <v>2178</v>
      </c>
      <c r="FN66" s="87">
        <f t="shared" si="598"/>
        <v>2212</v>
      </c>
      <c r="FO66" s="87">
        <f t="shared" si="598"/>
        <v>2265</v>
      </c>
      <c r="FP66" s="87">
        <f t="shared" si="598"/>
        <v>2307</v>
      </c>
      <c r="FQ66" s="87">
        <f t="shared" si="598"/>
        <v>2107</v>
      </c>
      <c r="FR66" s="87">
        <f t="shared" si="598"/>
        <v>2273</v>
      </c>
      <c r="FS66" s="87">
        <f t="shared" ref="FS66:FY66" si="599">SUM(FS51:FS65)</f>
        <v>2332.9999999999995</v>
      </c>
      <c r="FT66" s="87">
        <f t="shared" si="599"/>
        <v>2348.0000000000005</v>
      </c>
      <c r="FU66" s="87">
        <f t="shared" si="599"/>
        <v>2410</v>
      </c>
      <c r="FV66" s="87">
        <f t="shared" si="599"/>
        <v>2191</v>
      </c>
      <c r="FW66" s="87">
        <f t="shared" si="599"/>
        <v>2118</v>
      </c>
      <c r="FX66" s="87">
        <f t="shared" si="599"/>
        <v>2170.0000000000005</v>
      </c>
      <c r="FY66" s="87">
        <f t="shared" si="599"/>
        <v>2319</v>
      </c>
      <c r="FZ66" s="87">
        <f t="shared" ref="FZ66:GF66" si="600">SUM(FZ51:FZ65)</f>
        <v>2356.0000000000005</v>
      </c>
      <c r="GA66" s="87">
        <f t="shared" si="600"/>
        <v>2277</v>
      </c>
      <c r="GB66" s="87">
        <f t="shared" si="600"/>
        <v>2442</v>
      </c>
      <c r="GC66" s="87">
        <f t="shared" si="600"/>
        <v>2480</v>
      </c>
      <c r="GD66" s="87">
        <f t="shared" si="600"/>
        <v>2398.9999999999995</v>
      </c>
      <c r="GE66" s="87">
        <f t="shared" si="600"/>
        <v>2295.9999999999995</v>
      </c>
      <c r="GF66" s="87">
        <f t="shared" si="600"/>
        <v>2229</v>
      </c>
      <c r="GG66" s="87">
        <f t="shared" ref="GG66:GM66" si="601">SUM(GG51:GG65)</f>
        <v>2437</v>
      </c>
      <c r="GH66" s="87">
        <f t="shared" si="601"/>
        <v>2423</v>
      </c>
      <c r="GI66" s="87">
        <f t="shared" si="601"/>
        <v>2575.0000000000005</v>
      </c>
      <c r="GJ66" s="87">
        <f t="shared" si="601"/>
        <v>2428</v>
      </c>
      <c r="GK66" s="87">
        <f t="shared" si="601"/>
        <v>2258.9999999999995</v>
      </c>
      <c r="GL66" s="87">
        <f t="shared" si="601"/>
        <v>2271</v>
      </c>
      <c r="GM66" s="87">
        <f t="shared" si="601"/>
        <v>2381</v>
      </c>
      <c r="GN66" s="87">
        <f t="shared" ref="GN66:GT66" si="602">SUM(GN51:GN65)</f>
        <v>2317</v>
      </c>
      <c r="GO66" s="87">
        <f t="shared" si="602"/>
        <v>2270</v>
      </c>
      <c r="GP66" s="87">
        <f t="shared" si="602"/>
        <v>2404</v>
      </c>
      <c r="GQ66" s="87">
        <f t="shared" si="602"/>
        <v>2302</v>
      </c>
      <c r="GR66" s="87">
        <f t="shared" si="602"/>
        <v>2191.9999999999995</v>
      </c>
      <c r="GS66" s="87">
        <f t="shared" si="602"/>
        <v>2204.0000000000005</v>
      </c>
      <c r="GT66" s="87">
        <f t="shared" si="602"/>
        <v>2452.0000000000005</v>
      </c>
      <c r="GU66" s="87">
        <f t="shared" ref="GU66:HA66" si="603">SUM(GU51:GU65)</f>
        <v>2487</v>
      </c>
      <c r="GV66" s="87">
        <f t="shared" si="603"/>
        <v>2348</v>
      </c>
      <c r="GW66" s="87">
        <f t="shared" si="603"/>
        <v>2342.0000000000005</v>
      </c>
      <c r="GX66" s="87">
        <f t="shared" si="603"/>
        <v>2453.0000000000005</v>
      </c>
      <c r="GY66" s="87">
        <f t="shared" si="603"/>
        <v>2352.0000000000005</v>
      </c>
      <c r="GZ66" s="87">
        <f t="shared" si="603"/>
        <v>2268</v>
      </c>
      <c r="HA66" s="87">
        <f t="shared" si="603"/>
        <v>2492</v>
      </c>
      <c r="HB66" s="87">
        <f t="shared" ref="HB66:HH66" si="604">SUM(HB51:HB65)</f>
        <v>2422</v>
      </c>
      <c r="HC66" s="87">
        <f t="shared" si="604"/>
        <v>2525</v>
      </c>
      <c r="HD66" s="87">
        <f t="shared" si="604"/>
        <v>2673.9999999999995</v>
      </c>
      <c r="HE66" s="87">
        <f t="shared" si="604"/>
        <v>2840</v>
      </c>
      <c r="HF66" s="87">
        <f t="shared" si="604"/>
        <v>2884.9999999999995</v>
      </c>
      <c r="HG66" s="87">
        <f t="shared" si="604"/>
        <v>2502</v>
      </c>
      <c r="HH66" s="87">
        <f t="shared" si="604"/>
        <v>2731</v>
      </c>
      <c r="HI66" s="87">
        <f t="shared" ref="HI66:HO66" si="605">SUM(HI51:HI65)</f>
        <v>2844.0000000000005</v>
      </c>
      <c r="HJ66" s="87">
        <f t="shared" si="605"/>
        <v>3004.9999999999995</v>
      </c>
      <c r="HK66" s="87">
        <f t="shared" si="605"/>
        <v>2876</v>
      </c>
      <c r="HL66" s="87">
        <f t="shared" si="605"/>
        <v>3053.0000000000005</v>
      </c>
      <c r="HM66" s="87">
        <f t="shared" si="605"/>
        <v>3091</v>
      </c>
      <c r="HN66" s="87">
        <f t="shared" si="605"/>
        <v>2771</v>
      </c>
      <c r="HO66" s="87">
        <f t="shared" si="605"/>
        <v>2596</v>
      </c>
      <c r="HP66" s="87">
        <f t="shared" ref="HP66:HV66" si="606">SUM(HP51:HP65)</f>
        <v>2878</v>
      </c>
      <c r="HQ66" s="87">
        <f t="shared" si="606"/>
        <v>2964.0000000000005</v>
      </c>
      <c r="HR66" s="87">
        <f t="shared" si="606"/>
        <v>2895.9999999999995</v>
      </c>
      <c r="HS66" s="87">
        <f t="shared" si="606"/>
        <v>2589</v>
      </c>
      <c r="HT66" s="87">
        <f t="shared" si="606"/>
        <v>2321</v>
      </c>
      <c r="HU66" s="87">
        <f t="shared" si="606"/>
        <v>2234</v>
      </c>
      <c r="HV66" s="87">
        <f t="shared" si="606"/>
        <v>2557</v>
      </c>
      <c r="HW66" s="87">
        <f t="shared" ref="HW66:IC66" si="607">SUM(HW51:HW65)</f>
        <v>2451.9999999999995</v>
      </c>
      <c r="HX66" s="87">
        <f t="shared" si="607"/>
        <v>2307.0000000000005</v>
      </c>
      <c r="HY66" s="87">
        <f t="shared" si="607"/>
        <v>2432.9999999999995</v>
      </c>
      <c r="HZ66" s="87">
        <f t="shared" si="607"/>
        <v>2432.9999999999995</v>
      </c>
      <c r="IA66" s="87">
        <f t="shared" si="607"/>
        <v>2373.0000000000005</v>
      </c>
      <c r="IB66" s="87">
        <f t="shared" si="607"/>
        <v>2335</v>
      </c>
      <c r="IC66" s="87">
        <f t="shared" si="607"/>
        <v>2458.0000000000005</v>
      </c>
      <c r="ID66" s="87">
        <f t="shared" ref="ID66:IJ66" si="608">SUM(ID51:ID65)</f>
        <v>2397</v>
      </c>
      <c r="IE66" s="87">
        <f t="shared" si="608"/>
        <v>2468</v>
      </c>
      <c r="IF66" s="87">
        <f t="shared" si="608"/>
        <v>2575</v>
      </c>
      <c r="IG66" s="87">
        <f t="shared" si="608"/>
        <v>2410.0000000000005</v>
      </c>
      <c r="IH66" s="87">
        <f t="shared" si="608"/>
        <v>2212</v>
      </c>
      <c r="II66" s="87">
        <f t="shared" si="608"/>
        <v>2092</v>
      </c>
      <c r="IJ66" s="87">
        <f t="shared" si="608"/>
        <v>2317</v>
      </c>
      <c r="IK66" s="87">
        <f t="shared" ref="IK66:IX66" si="609">SUM(IK51:IK65)</f>
        <v>2356</v>
      </c>
      <c r="IL66" s="87">
        <f t="shared" si="609"/>
        <v>2311</v>
      </c>
      <c r="IM66" s="87">
        <f t="shared" si="609"/>
        <v>2380</v>
      </c>
      <c r="IN66" s="87">
        <f t="shared" si="609"/>
        <v>2230</v>
      </c>
      <c r="IO66" s="87">
        <f t="shared" si="609"/>
        <v>2197</v>
      </c>
      <c r="IP66" s="87">
        <f t="shared" si="609"/>
        <v>2209</v>
      </c>
      <c r="IQ66" s="87">
        <f t="shared" si="609"/>
        <v>2471.0000000000005</v>
      </c>
      <c r="IR66" s="87">
        <f t="shared" si="609"/>
        <v>2427</v>
      </c>
      <c r="IS66" s="87">
        <f t="shared" si="609"/>
        <v>2386</v>
      </c>
      <c r="IT66" s="87">
        <f t="shared" si="609"/>
        <v>2378.9999999999995</v>
      </c>
      <c r="IU66" s="87">
        <f t="shared" si="609"/>
        <v>2428</v>
      </c>
      <c r="IV66" s="87">
        <f t="shared" si="609"/>
        <v>2153</v>
      </c>
      <c r="IW66" s="87">
        <f t="shared" si="609"/>
        <v>2146</v>
      </c>
      <c r="IX66" s="87">
        <f t="shared" si="609"/>
        <v>2281</v>
      </c>
      <c r="IY66" s="87">
        <f t="shared" ref="IY66:JE66" si="610">SUM(IY51:IY65)</f>
        <v>2363</v>
      </c>
      <c r="IZ66" s="87">
        <f t="shared" si="610"/>
        <v>2449</v>
      </c>
      <c r="JA66" s="87">
        <f t="shared" si="610"/>
        <v>2380</v>
      </c>
      <c r="JB66" s="87">
        <f t="shared" si="610"/>
        <v>2420</v>
      </c>
      <c r="JC66" s="87">
        <f t="shared" si="610"/>
        <v>2186</v>
      </c>
      <c r="JD66" s="87">
        <f t="shared" si="610"/>
        <v>2213</v>
      </c>
      <c r="JE66" s="87">
        <f t="shared" si="610"/>
        <v>2351</v>
      </c>
      <c r="JF66" s="87">
        <f t="shared" ref="JF66:JL66" si="611">SUM(JF51:JF65)</f>
        <v>2475.9999999999995</v>
      </c>
      <c r="JG66" s="87">
        <f t="shared" si="611"/>
        <v>2438.9999999999995</v>
      </c>
      <c r="JH66" s="87">
        <f t="shared" si="611"/>
        <v>2553.0000000000005</v>
      </c>
      <c r="JI66" s="87">
        <f t="shared" si="611"/>
        <v>2390</v>
      </c>
      <c r="JJ66" s="87">
        <f t="shared" si="611"/>
        <v>2153</v>
      </c>
      <c r="JK66" s="87">
        <f t="shared" si="611"/>
        <v>2289</v>
      </c>
      <c r="JL66" s="87">
        <f t="shared" si="611"/>
        <v>2308</v>
      </c>
      <c r="JM66" s="87">
        <f t="shared" ref="JM66:JS66" si="612">SUM(JM51:JM65)</f>
        <v>2158</v>
      </c>
      <c r="JN66" s="87">
        <f t="shared" si="612"/>
        <v>2314.9999999999995</v>
      </c>
      <c r="JO66" s="87">
        <f t="shared" si="612"/>
        <v>2338.0000000000005</v>
      </c>
      <c r="JP66" s="87">
        <f t="shared" si="612"/>
        <v>2369.0000000000005</v>
      </c>
      <c r="JQ66" s="87">
        <f t="shared" si="612"/>
        <v>2241.9999999999995</v>
      </c>
      <c r="JR66" s="87">
        <f t="shared" si="612"/>
        <v>2239</v>
      </c>
      <c r="JS66" s="87">
        <f t="shared" si="612"/>
        <v>2380</v>
      </c>
      <c r="JT66" s="87">
        <f t="shared" ref="JT66:JZ66" si="613">SUM(JT51:JT65)</f>
        <v>2394</v>
      </c>
      <c r="JU66" s="87">
        <f t="shared" si="613"/>
        <v>2273.9999999999995</v>
      </c>
      <c r="JV66" s="87">
        <f t="shared" si="613"/>
        <v>2390</v>
      </c>
      <c r="JW66" s="87">
        <f t="shared" si="613"/>
        <v>2435</v>
      </c>
      <c r="JX66" s="87">
        <f t="shared" si="613"/>
        <v>2465.9999999999995</v>
      </c>
      <c r="JY66" s="87">
        <f t="shared" si="613"/>
        <v>2283</v>
      </c>
      <c r="JZ66" s="87">
        <f t="shared" si="613"/>
        <v>2338</v>
      </c>
      <c r="KA66" s="87">
        <f t="shared" ref="KA66:KG66" si="614">SUM(KA51:KA65)</f>
        <v>2394.0000000000005</v>
      </c>
      <c r="KB66" s="87">
        <f t="shared" si="614"/>
        <v>2475.0000000000005</v>
      </c>
      <c r="KC66" s="87">
        <f t="shared" si="614"/>
        <v>2525</v>
      </c>
      <c r="KD66" s="87">
        <f t="shared" si="614"/>
        <v>2455</v>
      </c>
      <c r="KE66" s="87">
        <f t="shared" si="614"/>
        <v>2432.9999999999995</v>
      </c>
      <c r="KF66" s="87">
        <f t="shared" si="614"/>
        <v>2373</v>
      </c>
      <c r="KG66" s="87">
        <f t="shared" si="614"/>
        <v>2474</v>
      </c>
      <c r="KH66" s="87">
        <f t="shared" ref="KH66:KN66" si="615">SUM(KH51:KH65)</f>
        <v>2411</v>
      </c>
      <c r="KI66" s="87">
        <f t="shared" si="615"/>
        <v>2443</v>
      </c>
      <c r="KJ66" s="87">
        <f t="shared" si="615"/>
        <v>2362.0000000000005</v>
      </c>
      <c r="KK66" s="87">
        <f t="shared" si="615"/>
        <v>2383</v>
      </c>
      <c r="KL66" s="87">
        <f t="shared" si="615"/>
        <v>2254</v>
      </c>
      <c r="KM66" s="87">
        <f t="shared" si="615"/>
        <v>2224.9999999999995</v>
      </c>
      <c r="KN66" s="87">
        <f t="shared" si="615"/>
        <v>2264</v>
      </c>
      <c r="KO66" s="87">
        <f t="shared" ref="KO66:KU66" si="616">SUM(KO51:KO65)</f>
        <v>2410</v>
      </c>
      <c r="KP66" s="87">
        <f t="shared" si="616"/>
        <v>2415</v>
      </c>
      <c r="KQ66" s="87">
        <f t="shared" si="616"/>
        <v>2397</v>
      </c>
      <c r="KR66" s="87">
        <f t="shared" si="616"/>
        <v>2481</v>
      </c>
      <c r="KS66" s="87">
        <f t="shared" si="616"/>
        <v>2218</v>
      </c>
      <c r="KT66" s="87">
        <f t="shared" si="616"/>
        <v>2422.9999999999995</v>
      </c>
      <c r="KU66" s="87">
        <f t="shared" si="616"/>
        <v>2397</v>
      </c>
      <c r="KV66" s="87">
        <f t="shared" ref="KV66:LB66" si="617">SUM(KV51:KV65)</f>
        <v>2459</v>
      </c>
      <c r="KW66" s="87">
        <f t="shared" si="617"/>
        <v>2408</v>
      </c>
      <c r="KX66" s="87">
        <f t="shared" si="617"/>
        <v>2398</v>
      </c>
      <c r="KY66" s="87">
        <f t="shared" si="617"/>
        <v>2452</v>
      </c>
      <c r="KZ66" s="87">
        <f t="shared" si="617"/>
        <v>2430.0000000000005</v>
      </c>
      <c r="LA66" s="87">
        <f t="shared" si="617"/>
        <v>2351.0000000000005</v>
      </c>
      <c r="LB66" s="87">
        <f t="shared" si="617"/>
        <v>2569</v>
      </c>
      <c r="LC66" s="87">
        <f t="shared" ref="LC66:LI66" si="618">SUM(LC51:LC65)</f>
        <v>2544</v>
      </c>
      <c r="LD66" s="87">
        <f t="shared" si="618"/>
        <v>2459</v>
      </c>
      <c r="LE66" s="87">
        <f t="shared" si="618"/>
        <v>2592.9999999999995</v>
      </c>
      <c r="LF66" s="87">
        <f t="shared" si="618"/>
        <v>2531.9999999999995</v>
      </c>
      <c r="LG66" s="87">
        <f t="shared" si="618"/>
        <v>2422.9999999999995</v>
      </c>
      <c r="LH66" s="87">
        <f t="shared" si="618"/>
        <v>2483.9999999999995</v>
      </c>
      <c r="LI66" s="87">
        <f t="shared" si="618"/>
        <v>2457</v>
      </c>
      <c r="LJ66" s="87">
        <f t="shared" ref="LJ66:LP66" si="619">SUM(LJ51:LJ65)</f>
        <v>2476</v>
      </c>
      <c r="LK66" s="87">
        <f t="shared" si="619"/>
        <v>2350.9999999999995</v>
      </c>
      <c r="LL66" s="87">
        <f t="shared" si="619"/>
        <v>2355</v>
      </c>
      <c r="LM66" s="87">
        <f t="shared" si="619"/>
        <v>2487</v>
      </c>
      <c r="LN66" s="87">
        <f t="shared" si="619"/>
        <v>2334.9999999999991</v>
      </c>
      <c r="LO66" s="87">
        <f t="shared" si="619"/>
        <v>2381.0000000000005</v>
      </c>
      <c r="LP66" s="87">
        <f t="shared" si="619"/>
        <v>2509</v>
      </c>
      <c r="LQ66" s="87">
        <f t="shared" ref="LQ66:LW66" si="620">SUM(LQ51:LQ65)</f>
        <v>2575.0000000000005</v>
      </c>
      <c r="LR66" s="87">
        <f t="shared" si="620"/>
        <v>2535</v>
      </c>
      <c r="LS66" s="87">
        <f t="shared" si="620"/>
        <v>2711</v>
      </c>
      <c r="LT66" s="87">
        <f t="shared" si="620"/>
        <v>2572</v>
      </c>
      <c r="LU66" s="87">
        <f t="shared" si="620"/>
        <v>2527</v>
      </c>
      <c r="LV66" s="87">
        <f t="shared" si="620"/>
        <v>2356</v>
      </c>
      <c r="LW66" s="87">
        <f t="shared" si="620"/>
        <v>2534</v>
      </c>
      <c r="LX66" s="87">
        <f t="shared" ref="LX66:MD66" si="621">SUM(LX51:LX65)</f>
        <v>2517.0000000000005</v>
      </c>
      <c r="LY66" s="87">
        <f t="shared" si="621"/>
        <v>2518</v>
      </c>
      <c r="LZ66" s="87">
        <f t="shared" si="621"/>
        <v>2689.9999999999995</v>
      </c>
      <c r="MA66" s="87">
        <f t="shared" si="621"/>
        <v>2641.0000000000005</v>
      </c>
      <c r="MB66" s="87">
        <f t="shared" si="621"/>
        <v>2583.0000000000005</v>
      </c>
      <c r="MC66" s="87">
        <f t="shared" si="621"/>
        <v>2608</v>
      </c>
      <c r="MD66" s="87">
        <f t="shared" si="621"/>
        <v>2717.9999999999995</v>
      </c>
      <c r="ME66" s="87">
        <f t="shared" ref="ME66:MK66" si="622">SUM(ME51:ME65)</f>
        <v>2594</v>
      </c>
      <c r="MF66" s="87">
        <f t="shared" si="622"/>
        <v>2558</v>
      </c>
      <c r="MG66" s="87">
        <f t="shared" si="622"/>
        <v>2604.9999999999995</v>
      </c>
      <c r="MH66" s="87">
        <f t="shared" si="622"/>
        <v>2761</v>
      </c>
      <c r="MI66" s="87">
        <f t="shared" si="622"/>
        <v>2511</v>
      </c>
      <c r="MJ66" s="87">
        <f t="shared" si="622"/>
        <v>2595.0000000000005</v>
      </c>
      <c r="MK66" s="87">
        <f t="shared" si="622"/>
        <v>2522.0000000000005</v>
      </c>
      <c r="ML66" s="87">
        <f t="shared" ref="ML66:MR66" si="623">SUM(ML51:ML65)</f>
        <v>2622.0000000000005</v>
      </c>
      <c r="MM66" s="87">
        <f t="shared" si="623"/>
        <v>2610.9999999999995</v>
      </c>
      <c r="MN66" s="87">
        <f t="shared" si="623"/>
        <v>2587</v>
      </c>
      <c r="MO66" s="87">
        <f t="shared" si="623"/>
        <v>2599</v>
      </c>
      <c r="MP66" s="87">
        <f t="shared" si="623"/>
        <v>2508</v>
      </c>
      <c r="MQ66" s="87">
        <f t="shared" si="623"/>
        <v>2494</v>
      </c>
      <c r="MR66" s="87">
        <f t="shared" si="623"/>
        <v>2678</v>
      </c>
      <c r="MS66" s="87">
        <f t="shared" ref="MS66:MY66" si="624">SUM(MS51:MS65)</f>
        <v>2610.0000000000005</v>
      </c>
      <c r="MT66" s="87">
        <f t="shared" si="624"/>
        <v>2744</v>
      </c>
      <c r="MU66" s="87">
        <f t="shared" si="624"/>
        <v>2777</v>
      </c>
      <c r="MV66" s="87">
        <f t="shared" si="624"/>
        <v>2835.9999999999995</v>
      </c>
      <c r="MW66" s="87">
        <f t="shared" si="624"/>
        <v>2791</v>
      </c>
      <c r="MX66" s="87">
        <f t="shared" si="624"/>
        <v>2553.9999999999995</v>
      </c>
      <c r="MY66" s="87">
        <f t="shared" si="624"/>
        <v>2623</v>
      </c>
      <c r="MZ66" s="87">
        <f t="shared" ref="MZ66:NE66" si="625">SUM(MZ51:MZ65)</f>
        <v>2448</v>
      </c>
      <c r="NA66" s="87">
        <f t="shared" si="625"/>
        <v>2537</v>
      </c>
      <c r="NB66" s="87">
        <f t="shared" si="625"/>
        <v>2616</v>
      </c>
      <c r="NC66" s="87">
        <f t="shared" si="625"/>
        <v>2704</v>
      </c>
      <c r="ND66" s="87">
        <f t="shared" si="625"/>
        <v>2573</v>
      </c>
      <c r="NE66" s="87">
        <f t="shared" si="625"/>
        <v>2453</v>
      </c>
      <c r="NF66" s="87">
        <f>SUM(NF51:NF65)</f>
        <v>2578.9999999999995</v>
      </c>
      <c r="NG66" s="87">
        <f t="shared" ref="NG66:NJ66" si="626">SUM(NG51:NG65)</f>
        <v>2638.9999999999995</v>
      </c>
      <c r="NH66" s="87">
        <f t="shared" si="626"/>
        <v>2642.0000000000005</v>
      </c>
      <c r="NI66" s="87">
        <f t="shared" si="626"/>
        <v>2610</v>
      </c>
      <c r="NJ66" s="87">
        <f t="shared" si="626"/>
        <v>954874</v>
      </c>
      <c r="NK66" s="87">
        <f>SUM(Wochen!D37:BD37)</f>
        <v>952295</v>
      </c>
      <c r="NL66" s="87">
        <f t="shared" ref="NL66" si="627">SUM(NL51:NL65)</f>
        <v>952295</v>
      </c>
      <c r="NM66" s="87">
        <f t="shared" ref="NM66" si="628">SUM(NM51:NM65)</f>
        <v>952295</v>
      </c>
      <c r="NN66" s="87">
        <f t="shared" si="569"/>
        <v>0</v>
      </c>
    </row>
    <row r="68" spans="1:378">
      <c r="A68" s="86" t="str">
        <f>A9</f>
        <v>2017</v>
      </c>
      <c r="B68" s="86"/>
      <c r="C68" s="86"/>
      <c r="D68" s="86"/>
      <c r="E68" s="28">
        <v>52</v>
      </c>
      <c r="F68" s="28">
        <f t="shared" ref="F68:BA68" si="629">M68-1</f>
        <v>1</v>
      </c>
      <c r="G68" s="28">
        <f t="shared" si="629"/>
        <v>1</v>
      </c>
      <c r="H68" s="28">
        <f t="shared" si="629"/>
        <v>1</v>
      </c>
      <c r="I68" s="28">
        <f t="shared" si="629"/>
        <v>1</v>
      </c>
      <c r="J68" s="28">
        <f t="shared" si="629"/>
        <v>1</v>
      </c>
      <c r="K68" s="28">
        <f t="shared" si="629"/>
        <v>1</v>
      </c>
      <c r="L68" s="28">
        <f t="shared" si="629"/>
        <v>1</v>
      </c>
      <c r="M68" s="28">
        <f t="shared" si="629"/>
        <v>2</v>
      </c>
      <c r="N68" s="28">
        <f t="shared" si="629"/>
        <v>2</v>
      </c>
      <c r="O68" s="28">
        <f t="shared" si="629"/>
        <v>2</v>
      </c>
      <c r="P68" s="28">
        <f t="shared" si="629"/>
        <v>2</v>
      </c>
      <c r="Q68" s="28">
        <f t="shared" si="629"/>
        <v>2</v>
      </c>
      <c r="R68" s="28">
        <f t="shared" si="629"/>
        <v>2</v>
      </c>
      <c r="S68" s="28">
        <f t="shared" si="629"/>
        <v>2</v>
      </c>
      <c r="T68" s="28">
        <f t="shared" si="629"/>
        <v>3</v>
      </c>
      <c r="U68" s="28">
        <f t="shared" si="629"/>
        <v>3</v>
      </c>
      <c r="V68" s="28">
        <f t="shared" si="629"/>
        <v>3</v>
      </c>
      <c r="W68" s="28">
        <f t="shared" si="629"/>
        <v>3</v>
      </c>
      <c r="X68" s="28">
        <f t="shared" si="629"/>
        <v>3</v>
      </c>
      <c r="Y68" s="28">
        <f t="shared" si="629"/>
        <v>3</v>
      </c>
      <c r="Z68" s="28">
        <f t="shared" si="629"/>
        <v>3</v>
      </c>
      <c r="AA68" s="28">
        <f t="shared" si="629"/>
        <v>4</v>
      </c>
      <c r="AB68" s="28">
        <f t="shared" si="629"/>
        <v>4</v>
      </c>
      <c r="AC68" s="28">
        <f t="shared" si="629"/>
        <v>4</v>
      </c>
      <c r="AD68" s="28">
        <f t="shared" si="629"/>
        <v>4</v>
      </c>
      <c r="AE68" s="28">
        <f t="shared" si="629"/>
        <v>4</v>
      </c>
      <c r="AF68" s="28">
        <f t="shared" si="629"/>
        <v>4</v>
      </c>
      <c r="AG68" s="28">
        <f t="shared" si="629"/>
        <v>4</v>
      </c>
      <c r="AH68" s="28">
        <f t="shared" si="629"/>
        <v>5</v>
      </c>
      <c r="AI68" s="28">
        <f t="shared" si="629"/>
        <v>5</v>
      </c>
      <c r="AJ68" s="28">
        <f t="shared" si="629"/>
        <v>5</v>
      </c>
      <c r="AK68" s="28">
        <f t="shared" si="629"/>
        <v>5</v>
      </c>
      <c r="AL68" s="28">
        <f t="shared" si="629"/>
        <v>5</v>
      </c>
      <c r="AM68" s="28">
        <f t="shared" si="629"/>
        <v>5</v>
      </c>
      <c r="AN68" s="28">
        <f t="shared" si="629"/>
        <v>5</v>
      </c>
      <c r="AO68" s="28">
        <f t="shared" si="629"/>
        <v>6</v>
      </c>
      <c r="AP68" s="28">
        <f t="shared" si="629"/>
        <v>6</v>
      </c>
      <c r="AQ68" s="28">
        <f t="shared" si="629"/>
        <v>6</v>
      </c>
      <c r="AR68" s="28">
        <f t="shared" si="629"/>
        <v>6</v>
      </c>
      <c r="AS68" s="28">
        <f t="shared" si="629"/>
        <v>6</v>
      </c>
      <c r="AT68" s="28">
        <f t="shared" si="629"/>
        <v>6</v>
      </c>
      <c r="AU68" s="28">
        <f t="shared" si="629"/>
        <v>6</v>
      </c>
      <c r="AV68" s="28">
        <f t="shared" si="629"/>
        <v>7</v>
      </c>
      <c r="AW68" s="28">
        <f t="shared" si="629"/>
        <v>7</v>
      </c>
      <c r="AX68" s="28">
        <f t="shared" si="629"/>
        <v>7</v>
      </c>
      <c r="AY68" s="28">
        <f t="shared" si="629"/>
        <v>7</v>
      </c>
      <c r="AZ68" s="28">
        <f t="shared" si="629"/>
        <v>7</v>
      </c>
      <c r="BA68" s="28">
        <f t="shared" si="629"/>
        <v>7</v>
      </c>
      <c r="BB68" s="28">
        <f>BI68-1</f>
        <v>7</v>
      </c>
      <c r="BC68" s="28">
        <f t="shared" ref="BC68:BI68" si="630">BK68-1</f>
        <v>8</v>
      </c>
      <c r="BD68" s="28">
        <f>+BE68</f>
        <v>8</v>
      </c>
      <c r="BE68" s="28">
        <f t="shared" si="630"/>
        <v>8</v>
      </c>
      <c r="BF68" s="28">
        <f t="shared" si="630"/>
        <v>8</v>
      </c>
      <c r="BG68" s="28">
        <f t="shared" si="630"/>
        <v>8</v>
      </c>
      <c r="BH68" s="28">
        <f t="shared" si="630"/>
        <v>8</v>
      </c>
      <c r="BI68" s="28">
        <f t="shared" si="630"/>
        <v>8</v>
      </c>
      <c r="BJ68" s="28">
        <f>BR68-1</f>
        <v>9</v>
      </c>
      <c r="BK68" s="28">
        <f t="shared" ref="BK68" si="631">BR68-1</f>
        <v>9</v>
      </c>
      <c r="BM68" s="28">
        <f t="shared" ref="BM68:BN68" si="632">BT68-1</f>
        <v>9</v>
      </c>
      <c r="BN68" s="28">
        <f t="shared" si="632"/>
        <v>9</v>
      </c>
      <c r="BO68" s="28">
        <f t="shared" ref="BO68" si="633">BV68-1</f>
        <v>9</v>
      </c>
      <c r="BP68" s="28">
        <f t="shared" ref="BP68" si="634">BW68-1</f>
        <v>9</v>
      </c>
      <c r="BQ68" s="28">
        <f t="shared" ref="BQ68" si="635">BX68-1</f>
        <v>9</v>
      </c>
      <c r="BR68" s="28">
        <f t="shared" ref="BR68" si="636">BY68-1</f>
        <v>10</v>
      </c>
      <c r="BS68" s="28">
        <f t="shared" ref="BS68" si="637">BZ68-1</f>
        <v>10</v>
      </c>
      <c r="BT68" s="28">
        <f t="shared" ref="BT68" si="638">CA68-1</f>
        <v>10</v>
      </c>
      <c r="BU68" s="28">
        <f t="shared" ref="BU68" si="639">CB68-1</f>
        <v>10</v>
      </c>
      <c r="BV68" s="28">
        <f t="shared" ref="BV68" si="640">CC68-1</f>
        <v>10</v>
      </c>
      <c r="BW68" s="28">
        <f t="shared" ref="BW68" si="641">CD68-1</f>
        <v>10</v>
      </c>
      <c r="BX68" s="28">
        <f t="shared" ref="BX68" si="642">CE68-1</f>
        <v>10</v>
      </c>
      <c r="BY68" s="28">
        <f t="shared" ref="BY68" si="643">CF68-1</f>
        <v>11</v>
      </c>
      <c r="BZ68" s="28">
        <f t="shared" ref="BZ68" si="644">CG68-1</f>
        <v>11</v>
      </c>
      <c r="CA68" s="28">
        <f t="shared" ref="CA68" si="645">CH68-1</f>
        <v>11</v>
      </c>
      <c r="CB68" s="28">
        <f t="shared" ref="CB68" si="646">CI68-1</f>
        <v>11</v>
      </c>
      <c r="CC68" s="28">
        <f t="shared" ref="CC68" si="647">CJ68-1</f>
        <v>11</v>
      </c>
      <c r="CD68" s="28">
        <f t="shared" ref="CD68" si="648">CK68-1</f>
        <v>11</v>
      </c>
      <c r="CE68" s="28">
        <f t="shared" ref="CE68" si="649">CL68-1</f>
        <v>11</v>
      </c>
      <c r="CF68" s="28">
        <f t="shared" ref="CF68" si="650">CM68-1</f>
        <v>12</v>
      </c>
      <c r="CG68" s="28">
        <f t="shared" ref="CG68" si="651">CN68-1</f>
        <v>12</v>
      </c>
      <c r="CH68" s="28">
        <f t="shared" ref="CH68" si="652">CO68-1</f>
        <v>12</v>
      </c>
      <c r="CI68" s="28">
        <f t="shared" ref="CI68" si="653">CP68-1</f>
        <v>12</v>
      </c>
      <c r="CJ68" s="28">
        <f t="shared" ref="CJ68" si="654">CQ68-1</f>
        <v>12</v>
      </c>
      <c r="CK68" s="28">
        <f t="shared" ref="CK68" si="655">CR68-1</f>
        <v>12</v>
      </c>
      <c r="CL68" s="28">
        <f t="shared" ref="CL68" si="656">CS68-1</f>
        <v>12</v>
      </c>
      <c r="CM68" s="28">
        <f t="shared" ref="CM68" si="657">CT68-1</f>
        <v>13</v>
      </c>
      <c r="CN68" s="28">
        <f t="shared" ref="CN68" si="658">CU68-1</f>
        <v>13</v>
      </c>
      <c r="CO68" s="28">
        <f t="shared" ref="CO68" si="659">CV68-1</f>
        <v>13</v>
      </c>
      <c r="CP68" s="28">
        <f t="shared" ref="CP68" si="660">CW68-1</f>
        <v>13</v>
      </c>
      <c r="CQ68" s="28">
        <f t="shared" ref="CQ68" si="661">CX68-1</f>
        <v>13</v>
      </c>
      <c r="CR68" s="28">
        <f t="shared" ref="CR68" si="662">CY68-1</f>
        <v>13</v>
      </c>
      <c r="CS68" s="28">
        <f t="shared" ref="CS68" si="663">CZ68-1</f>
        <v>13</v>
      </c>
      <c r="CT68" s="28">
        <f t="shared" ref="CT68" si="664">DA68-1</f>
        <v>14</v>
      </c>
      <c r="CU68" s="28">
        <f t="shared" ref="CU68" si="665">DB68-1</f>
        <v>14</v>
      </c>
      <c r="CV68" s="28">
        <f t="shared" ref="CV68" si="666">DC68-1</f>
        <v>14</v>
      </c>
      <c r="CW68" s="28">
        <f t="shared" ref="CW68" si="667">DD68-1</f>
        <v>14</v>
      </c>
      <c r="CX68" s="28">
        <f t="shared" ref="CX68" si="668">DE68-1</f>
        <v>14</v>
      </c>
      <c r="CY68" s="28">
        <f t="shared" ref="CY68" si="669">DF68-1</f>
        <v>14</v>
      </c>
      <c r="CZ68" s="28">
        <f t="shared" ref="CZ68" si="670">DG68-1</f>
        <v>14</v>
      </c>
      <c r="DA68" s="28">
        <f t="shared" ref="DA68" si="671">DH68-1</f>
        <v>15</v>
      </c>
      <c r="DB68" s="28">
        <f t="shared" ref="DB68" si="672">DI68-1</f>
        <v>15</v>
      </c>
      <c r="DC68" s="28">
        <f t="shared" ref="DC68" si="673">DJ68-1</f>
        <v>15</v>
      </c>
      <c r="DD68" s="28">
        <f t="shared" ref="DD68" si="674">DK68-1</f>
        <v>15</v>
      </c>
      <c r="DE68" s="28">
        <f t="shared" ref="DE68" si="675">DL68-1</f>
        <v>15</v>
      </c>
      <c r="DF68" s="28">
        <f t="shared" ref="DF68" si="676">DM68-1</f>
        <v>15</v>
      </c>
      <c r="DG68" s="28">
        <f t="shared" ref="DG68" si="677">DN68-1</f>
        <v>15</v>
      </c>
      <c r="DH68" s="28">
        <f t="shared" ref="DH68" si="678">DO68-1</f>
        <v>16</v>
      </c>
      <c r="DI68" s="28">
        <f t="shared" ref="DI68" si="679">DP68-1</f>
        <v>16</v>
      </c>
      <c r="DJ68" s="28">
        <f t="shared" ref="DJ68" si="680">DQ68-1</f>
        <v>16</v>
      </c>
      <c r="DK68" s="28">
        <f t="shared" ref="DK68" si="681">DR68-1</f>
        <v>16</v>
      </c>
      <c r="DL68" s="28">
        <f t="shared" ref="DL68" si="682">DS68-1</f>
        <v>16</v>
      </c>
      <c r="DM68" s="28">
        <f t="shared" ref="DM68" si="683">DT68-1</f>
        <v>16</v>
      </c>
      <c r="DN68" s="28">
        <f t="shared" ref="DN68" si="684">DU68-1</f>
        <v>16</v>
      </c>
      <c r="DO68" s="28">
        <f t="shared" ref="DO68" si="685">DV68-1</f>
        <v>17</v>
      </c>
      <c r="DP68" s="28">
        <f t="shared" ref="DP68" si="686">DW68-1</f>
        <v>17</v>
      </c>
      <c r="DQ68" s="28">
        <f t="shared" ref="DQ68" si="687">DX68-1</f>
        <v>17</v>
      </c>
      <c r="DR68" s="28">
        <f t="shared" ref="DR68" si="688">DY68-1</f>
        <v>17</v>
      </c>
      <c r="DS68" s="28">
        <f t="shared" ref="DS68" si="689">DZ68-1</f>
        <v>17</v>
      </c>
      <c r="DT68" s="28">
        <f t="shared" ref="DT68" si="690">EA68-1</f>
        <v>17</v>
      </c>
      <c r="DU68" s="28">
        <f t="shared" ref="DU68" si="691">EB68-1</f>
        <v>17</v>
      </c>
      <c r="DV68" s="28">
        <f t="shared" ref="DV68" si="692">EC68-1</f>
        <v>18</v>
      </c>
      <c r="DW68" s="28">
        <f t="shared" ref="DW68" si="693">ED68-1</f>
        <v>18</v>
      </c>
      <c r="DX68" s="28">
        <f t="shared" ref="DX68" si="694">EE68-1</f>
        <v>18</v>
      </c>
      <c r="DY68" s="28">
        <f t="shared" ref="DY68" si="695">EF68-1</f>
        <v>18</v>
      </c>
      <c r="DZ68" s="28">
        <f t="shared" ref="DZ68" si="696">EG68-1</f>
        <v>18</v>
      </c>
      <c r="EA68" s="28">
        <f t="shared" ref="EA68" si="697">EH68-1</f>
        <v>18</v>
      </c>
      <c r="EB68" s="28">
        <f t="shared" ref="EB68" si="698">EI68-1</f>
        <v>18</v>
      </c>
      <c r="EC68" s="28">
        <f t="shared" ref="EC68" si="699">EJ68-1</f>
        <v>19</v>
      </c>
      <c r="ED68" s="28">
        <f t="shared" ref="ED68" si="700">EK68-1</f>
        <v>19</v>
      </c>
      <c r="EE68" s="28">
        <f t="shared" ref="EE68" si="701">EL68-1</f>
        <v>19</v>
      </c>
      <c r="EF68" s="28">
        <f t="shared" ref="EF68" si="702">EM68-1</f>
        <v>19</v>
      </c>
      <c r="EG68" s="28">
        <f t="shared" ref="EG68" si="703">EN68-1</f>
        <v>19</v>
      </c>
      <c r="EH68" s="28">
        <f t="shared" ref="EH68" si="704">EO68-1</f>
        <v>19</v>
      </c>
      <c r="EI68" s="28">
        <f t="shared" ref="EI68" si="705">EP68-1</f>
        <v>19</v>
      </c>
      <c r="EJ68" s="28">
        <f t="shared" ref="EJ68" si="706">EQ68-1</f>
        <v>20</v>
      </c>
      <c r="EK68" s="28">
        <f t="shared" ref="EK68" si="707">ER68-1</f>
        <v>20</v>
      </c>
      <c r="EL68" s="28">
        <f t="shared" ref="EL68" si="708">ES68-1</f>
        <v>20</v>
      </c>
      <c r="EM68" s="28">
        <f t="shared" ref="EM68" si="709">ET68-1</f>
        <v>20</v>
      </c>
      <c r="EN68" s="28">
        <f t="shared" ref="EN68" si="710">EU68-1</f>
        <v>20</v>
      </c>
      <c r="EO68" s="28">
        <f t="shared" ref="EO68" si="711">EV68-1</f>
        <v>20</v>
      </c>
      <c r="EP68" s="28">
        <f t="shared" ref="EP68" si="712">EW68-1</f>
        <v>20</v>
      </c>
      <c r="EQ68" s="28">
        <f t="shared" ref="EQ68" si="713">EX68-1</f>
        <v>21</v>
      </c>
      <c r="ER68" s="28">
        <f t="shared" ref="ER68" si="714">EY68-1</f>
        <v>21</v>
      </c>
      <c r="ES68" s="28">
        <f t="shared" ref="ES68" si="715">EZ68-1</f>
        <v>21</v>
      </c>
      <c r="ET68" s="28">
        <f t="shared" ref="ET68" si="716">FA68-1</f>
        <v>21</v>
      </c>
      <c r="EU68" s="28">
        <f t="shared" ref="EU68" si="717">FB68-1</f>
        <v>21</v>
      </c>
      <c r="EV68" s="28">
        <f t="shared" ref="EV68" si="718">FC68-1</f>
        <v>21</v>
      </c>
      <c r="EW68" s="28">
        <f t="shared" ref="EW68" si="719">FD68-1</f>
        <v>21</v>
      </c>
      <c r="EX68" s="28">
        <f t="shared" ref="EX68" si="720">FE68-1</f>
        <v>22</v>
      </c>
      <c r="EY68" s="28">
        <f t="shared" ref="EY68" si="721">FF68-1</f>
        <v>22</v>
      </c>
      <c r="EZ68" s="28">
        <f t="shared" ref="EZ68" si="722">FG68-1</f>
        <v>22</v>
      </c>
      <c r="FA68" s="28">
        <f t="shared" ref="FA68" si="723">FH68-1</f>
        <v>22</v>
      </c>
      <c r="FB68" s="28">
        <f t="shared" ref="FB68" si="724">FI68-1</f>
        <v>22</v>
      </c>
      <c r="FC68" s="28">
        <f t="shared" ref="FC68" si="725">FJ68-1</f>
        <v>22</v>
      </c>
      <c r="FD68" s="28">
        <f t="shared" ref="FD68" si="726">FK68-1</f>
        <v>22</v>
      </c>
      <c r="FE68" s="28">
        <f t="shared" ref="FE68" si="727">FL68-1</f>
        <v>23</v>
      </c>
      <c r="FF68" s="28">
        <f t="shared" ref="FF68" si="728">FM68-1</f>
        <v>23</v>
      </c>
      <c r="FG68" s="28">
        <f t="shared" ref="FG68" si="729">FN68-1</f>
        <v>23</v>
      </c>
      <c r="FH68" s="28">
        <f t="shared" ref="FH68" si="730">FO68-1</f>
        <v>23</v>
      </c>
      <c r="FI68" s="28">
        <f t="shared" ref="FI68" si="731">FP68-1</f>
        <v>23</v>
      </c>
      <c r="FJ68" s="28">
        <f t="shared" ref="FJ68" si="732">FQ68-1</f>
        <v>23</v>
      </c>
      <c r="FK68" s="28">
        <f t="shared" ref="FK68" si="733">FR68-1</f>
        <v>23</v>
      </c>
      <c r="FL68" s="28">
        <f t="shared" ref="FL68" si="734">FS68-1</f>
        <v>24</v>
      </c>
      <c r="FM68" s="28">
        <f t="shared" ref="FM68" si="735">FT68-1</f>
        <v>24</v>
      </c>
      <c r="FN68" s="28">
        <f t="shared" ref="FN68" si="736">FU68-1</f>
        <v>24</v>
      </c>
      <c r="FO68" s="28">
        <f t="shared" ref="FO68" si="737">FV68-1</f>
        <v>24</v>
      </c>
      <c r="FP68" s="28">
        <f t="shared" ref="FP68" si="738">FW68-1</f>
        <v>24</v>
      </c>
      <c r="FQ68" s="28">
        <f t="shared" ref="FQ68" si="739">FX68-1</f>
        <v>24</v>
      </c>
      <c r="FR68" s="28">
        <f t="shared" ref="FR68" si="740">FY68-1</f>
        <v>24</v>
      </c>
      <c r="FS68" s="28">
        <f t="shared" ref="FS68" si="741">FZ68-1</f>
        <v>25</v>
      </c>
      <c r="FT68" s="28">
        <f t="shared" ref="FT68" si="742">GA68-1</f>
        <v>25</v>
      </c>
      <c r="FU68" s="28">
        <f t="shared" ref="FU68" si="743">GB68-1</f>
        <v>25</v>
      </c>
      <c r="FV68" s="28">
        <f t="shared" ref="FV68" si="744">GC68-1</f>
        <v>25</v>
      </c>
      <c r="FW68" s="28">
        <f t="shared" ref="FW68" si="745">GD68-1</f>
        <v>25</v>
      </c>
      <c r="FX68" s="28">
        <f t="shared" ref="FX68" si="746">GE68-1</f>
        <v>25</v>
      </c>
      <c r="FY68" s="28">
        <f t="shared" ref="FY68" si="747">GF68-1</f>
        <v>25</v>
      </c>
      <c r="FZ68" s="28">
        <f t="shared" ref="FZ68" si="748">GG68-1</f>
        <v>26</v>
      </c>
      <c r="GA68" s="28">
        <f t="shared" ref="GA68" si="749">GH68-1</f>
        <v>26</v>
      </c>
      <c r="GB68" s="28">
        <f t="shared" ref="GB68" si="750">GI68-1</f>
        <v>26</v>
      </c>
      <c r="GC68" s="28">
        <f t="shared" ref="GC68" si="751">GJ68-1</f>
        <v>26</v>
      </c>
      <c r="GD68" s="28">
        <f t="shared" ref="GD68" si="752">GK68-1</f>
        <v>26</v>
      </c>
      <c r="GE68" s="28">
        <f t="shared" ref="GE68" si="753">GL68-1</f>
        <v>26</v>
      </c>
      <c r="GF68" s="28">
        <f t="shared" ref="GF68" si="754">GM68-1</f>
        <v>26</v>
      </c>
      <c r="GG68" s="28">
        <f t="shared" ref="GG68" si="755">GN68-1</f>
        <v>27</v>
      </c>
      <c r="GH68" s="28">
        <f t="shared" ref="GH68" si="756">GO68-1</f>
        <v>27</v>
      </c>
      <c r="GI68" s="28">
        <f t="shared" ref="GI68" si="757">GP68-1</f>
        <v>27</v>
      </c>
      <c r="GJ68" s="28">
        <f t="shared" ref="GJ68" si="758">GQ68-1</f>
        <v>27</v>
      </c>
      <c r="GK68" s="28">
        <f t="shared" ref="GK68" si="759">GR68-1</f>
        <v>27</v>
      </c>
      <c r="GL68" s="28">
        <f t="shared" ref="GL68" si="760">GS68-1</f>
        <v>27</v>
      </c>
      <c r="GM68" s="28">
        <f t="shared" ref="GM68" si="761">GT68-1</f>
        <v>27</v>
      </c>
      <c r="GN68" s="28">
        <f t="shared" ref="GN68" si="762">GU68-1</f>
        <v>28</v>
      </c>
      <c r="GO68" s="28">
        <f t="shared" ref="GO68" si="763">GV68-1</f>
        <v>28</v>
      </c>
      <c r="GP68" s="28">
        <f t="shared" ref="GP68" si="764">GW68-1</f>
        <v>28</v>
      </c>
      <c r="GQ68" s="28">
        <f t="shared" ref="GQ68" si="765">GX68-1</f>
        <v>28</v>
      </c>
      <c r="GR68" s="28">
        <f t="shared" ref="GR68" si="766">GY68-1</f>
        <v>28</v>
      </c>
      <c r="GS68" s="28">
        <f t="shared" ref="GS68" si="767">GZ68-1</f>
        <v>28</v>
      </c>
      <c r="GT68" s="28">
        <f t="shared" ref="GT68" si="768">HA68-1</f>
        <v>28</v>
      </c>
      <c r="GU68" s="28">
        <f t="shared" ref="GU68" si="769">HB68-1</f>
        <v>29</v>
      </c>
      <c r="GV68" s="28">
        <f t="shared" ref="GV68" si="770">HC68-1</f>
        <v>29</v>
      </c>
      <c r="GW68" s="28">
        <f t="shared" ref="GW68" si="771">HD68-1</f>
        <v>29</v>
      </c>
      <c r="GX68" s="28">
        <f t="shared" ref="GX68" si="772">HE68-1</f>
        <v>29</v>
      </c>
      <c r="GY68" s="28">
        <f t="shared" ref="GY68" si="773">HF68-1</f>
        <v>29</v>
      </c>
      <c r="GZ68" s="28">
        <f t="shared" ref="GZ68" si="774">HG68-1</f>
        <v>29</v>
      </c>
      <c r="HA68" s="28">
        <f t="shared" ref="HA68" si="775">HH68-1</f>
        <v>29</v>
      </c>
      <c r="HB68" s="28">
        <f t="shared" ref="HB68" si="776">HI68-1</f>
        <v>30</v>
      </c>
      <c r="HC68" s="28">
        <f t="shared" ref="HC68" si="777">HJ68-1</f>
        <v>30</v>
      </c>
      <c r="HD68" s="28">
        <f t="shared" ref="HD68" si="778">HK68-1</f>
        <v>30</v>
      </c>
      <c r="HE68" s="28">
        <f t="shared" ref="HE68" si="779">HL68-1</f>
        <v>30</v>
      </c>
      <c r="HF68" s="28">
        <f t="shared" ref="HF68" si="780">HM68-1</f>
        <v>30</v>
      </c>
      <c r="HG68" s="28">
        <f t="shared" ref="HG68" si="781">HN68-1</f>
        <v>30</v>
      </c>
      <c r="HH68" s="28">
        <f t="shared" ref="HH68" si="782">HO68-1</f>
        <v>30</v>
      </c>
      <c r="HI68" s="28">
        <f t="shared" ref="HI68" si="783">HP68-1</f>
        <v>31</v>
      </c>
      <c r="HJ68" s="28">
        <f t="shared" ref="HJ68" si="784">HQ68-1</f>
        <v>31</v>
      </c>
      <c r="HK68" s="28">
        <f t="shared" ref="HK68" si="785">HR68-1</f>
        <v>31</v>
      </c>
      <c r="HL68" s="28">
        <f t="shared" ref="HL68" si="786">HS68-1</f>
        <v>31</v>
      </c>
      <c r="HM68" s="28">
        <f t="shared" ref="HM68" si="787">HT68-1</f>
        <v>31</v>
      </c>
      <c r="HN68" s="28">
        <f t="shared" ref="HN68" si="788">HU68-1</f>
        <v>31</v>
      </c>
      <c r="HO68" s="28">
        <f t="shared" ref="HO68" si="789">HV68-1</f>
        <v>31</v>
      </c>
      <c r="HP68" s="28">
        <f t="shared" ref="HP68" si="790">HW68-1</f>
        <v>32</v>
      </c>
      <c r="HQ68" s="28">
        <f t="shared" ref="HQ68" si="791">HX68-1</f>
        <v>32</v>
      </c>
      <c r="HR68" s="28">
        <f t="shared" ref="HR68" si="792">HY68-1</f>
        <v>32</v>
      </c>
      <c r="HS68" s="28">
        <f t="shared" ref="HS68" si="793">HZ68-1</f>
        <v>32</v>
      </c>
      <c r="HT68" s="28">
        <f t="shared" ref="HT68" si="794">IA68-1</f>
        <v>32</v>
      </c>
      <c r="HU68" s="28">
        <f t="shared" ref="HU68" si="795">IB68-1</f>
        <v>32</v>
      </c>
      <c r="HV68" s="28">
        <f t="shared" ref="HV68" si="796">IC68-1</f>
        <v>32</v>
      </c>
      <c r="HW68" s="28">
        <f t="shared" ref="HW68" si="797">ID68-1</f>
        <v>33</v>
      </c>
      <c r="HX68" s="28">
        <f t="shared" ref="HX68" si="798">IE68-1</f>
        <v>33</v>
      </c>
      <c r="HY68" s="28">
        <f t="shared" ref="HY68" si="799">IF68-1</f>
        <v>33</v>
      </c>
      <c r="HZ68" s="28">
        <f t="shared" ref="HZ68" si="800">IG68-1</f>
        <v>33</v>
      </c>
      <c r="IA68" s="28">
        <f t="shared" ref="IA68" si="801">IH68-1</f>
        <v>33</v>
      </c>
      <c r="IB68" s="28">
        <f t="shared" ref="IB68" si="802">II68-1</f>
        <v>33</v>
      </c>
      <c r="IC68" s="28">
        <f t="shared" ref="IC68" si="803">IJ68-1</f>
        <v>33</v>
      </c>
      <c r="ID68" s="28">
        <f t="shared" ref="ID68" si="804">IK68-1</f>
        <v>34</v>
      </c>
      <c r="IE68" s="28">
        <f t="shared" ref="IE68" si="805">IL68-1</f>
        <v>34</v>
      </c>
      <c r="IF68" s="28">
        <f t="shared" ref="IF68" si="806">IM68-1</f>
        <v>34</v>
      </c>
      <c r="IG68" s="28">
        <f t="shared" ref="IG68" si="807">IN68-1</f>
        <v>34</v>
      </c>
      <c r="IH68" s="28">
        <f t="shared" ref="IH68" si="808">IO68-1</f>
        <v>34</v>
      </c>
      <c r="II68" s="28">
        <f t="shared" ref="II68" si="809">IP68-1</f>
        <v>34</v>
      </c>
      <c r="IJ68" s="28">
        <f t="shared" ref="IJ68" si="810">IQ68-1</f>
        <v>34</v>
      </c>
      <c r="IK68" s="28">
        <f t="shared" ref="IK68" si="811">IR68-1</f>
        <v>35</v>
      </c>
      <c r="IL68" s="28">
        <f t="shared" ref="IL68" si="812">IS68-1</f>
        <v>35</v>
      </c>
      <c r="IM68" s="28">
        <f t="shared" ref="IM68" si="813">IT68-1</f>
        <v>35</v>
      </c>
      <c r="IN68" s="28">
        <f t="shared" ref="IN68" si="814">IU68-1</f>
        <v>35</v>
      </c>
      <c r="IO68" s="28">
        <f t="shared" ref="IO68" si="815">IV68-1</f>
        <v>35</v>
      </c>
      <c r="IP68" s="28">
        <f t="shared" ref="IP68" si="816">IW68-1</f>
        <v>35</v>
      </c>
      <c r="IQ68" s="28">
        <f t="shared" ref="IQ68" si="817">IX68-1</f>
        <v>35</v>
      </c>
      <c r="IR68" s="28">
        <f t="shared" ref="IR68" si="818">IY68-1</f>
        <v>36</v>
      </c>
      <c r="IS68" s="28">
        <f t="shared" ref="IS68" si="819">IZ68-1</f>
        <v>36</v>
      </c>
      <c r="IT68" s="28">
        <f t="shared" ref="IT68" si="820">JA68-1</f>
        <v>36</v>
      </c>
      <c r="IU68" s="28">
        <f t="shared" ref="IU68" si="821">JB68-1</f>
        <v>36</v>
      </c>
      <c r="IV68" s="28">
        <f t="shared" ref="IV68" si="822">JC68-1</f>
        <v>36</v>
      </c>
      <c r="IW68" s="28">
        <f t="shared" ref="IW68" si="823">JD68-1</f>
        <v>36</v>
      </c>
      <c r="IX68" s="28">
        <f t="shared" ref="IX68" si="824">JE68-1</f>
        <v>36</v>
      </c>
      <c r="IY68" s="28">
        <f t="shared" ref="IY68" si="825">JF68-1</f>
        <v>37</v>
      </c>
      <c r="IZ68" s="28">
        <f t="shared" ref="IZ68" si="826">JG68-1</f>
        <v>37</v>
      </c>
      <c r="JA68" s="28">
        <f t="shared" ref="JA68" si="827">JH68-1</f>
        <v>37</v>
      </c>
      <c r="JB68" s="28">
        <f t="shared" ref="JB68" si="828">JI68-1</f>
        <v>37</v>
      </c>
      <c r="JC68" s="28">
        <f t="shared" ref="JC68" si="829">JJ68-1</f>
        <v>37</v>
      </c>
      <c r="JD68" s="28">
        <f t="shared" ref="JD68" si="830">JK68-1</f>
        <v>37</v>
      </c>
      <c r="JE68" s="28">
        <f t="shared" ref="JE68" si="831">JL68-1</f>
        <v>37</v>
      </c>
      <c r="JF68" s="28">
        <f t="shared" ref="JF68" si="832">JM68-1</f>
        <v>38</v>
      </c>
      <c r="JG68" s="28">
        <f t="shared" ref="JG68" si="833">JN68-1</f>
        <v>38</v>
      </c>
      <c r="JH68" s="28">
        <f t="shared" ref="JH68" si="834">JO68-1</f>
        <v>38</v>
      </c>
      <c r="JI68" s="28">
        <f t="shared" ref="JI68" si="835">JP68-1</f>
        <v>38</v>
      </c>
      <c r="JJ68" s="28">
        <f t="shared" ref="JJ68" si="836">JQ68-1</f>
        <v>38</v>
      </c>
      <c r="JK68" s="28">
        <f t="shared" ref="JK68" si="837">JR68-1</f>
        <v>38</v>
      </c>
      <c r="JL68" s="28">
        <f t="shared" ref="JL68" si="838">JS68-1</f>
        <v>38</v>
      </c>
      <c r="JM68" s="28">
        <f t="shared" ref="JM68" si="839">JT68-1</f>
        <v>39</v>
      </c>
      <c r="JN68" s="28">
        <f t="shared" ref="JN68" si="840">JU68-1</f>
        <v>39</v>
      </c>
      <c r="JO68" s="28">
        <f t="shared" ref="JO68" si="841">JV68-1</f>
        <v>39</v>
      </c>
      <c r="JP68" s="28">
        <f t="shared" ref="JP68" si="842">JW68-1</f>
        <v>39</v>
      </c>
      <c r="JQ68" s="28">
        <f t="shared" ref="JQ68" si="843">JX68-1</f>
        <v>39</v>
      </c>
      <c r="JR68" s="28">
        <f t="shared" ref="JR68" si="844">JY68-1</f>
        <v>39</v>
      </c>
      <c r="JS68" s="28">
        <f t="shared" ref="JS68" si="845">JZ68-1</f>
        <v>39</v>
      </c>
      <c r="JT68" s="28">
        <f t="shared" ref="JT68" si="846">KA68-1</f>
        <v>40</v>
      </c>
      <c r="JU68" s="28">
        <f t="shared" ref="JU68" si="847">KB68-1</f>
        <v>40</v>
      </c>
      <c r="JV68" s="28">
        <f t="shared" ref="JV68" si="848">KC68-1</f>
        <v>40</v>
      </c>
      <c r="JW68" s="28">
        <f t="shared" ref="JW68" si="849">KD68-1</f>
        <v>40</v>
      </c>
      <c r="JX68" s="28">
        <f t="shared" ref="JX68" si="850">KE68-1</f>
        <v>40</v>
      </c>
      <c r="JY68" s="28">
        <f t="shared" ref="JY68" si="851">KF68-1</f>
        <v>40</v>
      </c>
      <c r="JZ68" s="28">
        <f t="shared" ref="JZ68" si="852">KG68-1</f>
        <v>40</v>
      </c>
      <c r="KA68" s="28">
        <f t="shared" ref="KA68" si="853">KH68-1</f>
        <v>41</v>
      </c>
      <c r="KB68" s="28">
        <f t="shared" ref="KB68" si="854">KI68-1</f>
        <v>41</v>
      </c>
      <c r="KC68" s="28">
        <f t="shared" ref="KC68" si="855">KJ68-1</f>
        <v>41</v>
      </c>
      <c r="KD68" s="28">
        <f t="shared" ref="KD68" si="856">KK68-1</f>
        <v>41</v>
      </c>
      <c r="KE68" s="28">
        <f t="shared" ref="KE68" si="857">KL68-1</f>
        <v>41</v>
      </c>
      <c r="KF68" s="28">
        <f t="shared" ref="KF68" si="858">KM68-1</f>
        <v>41</v>
      </c>
      <c r="KG68" s="28">
        <f t="shared" ref="KG68" si="859">KN68-1</f>
        <v>41</v>
      </c>
      <c r="KH68" s="28">
        <f t="shared" ref="KH68" si="860">KO68-1</f>
        <v>42</v>
      </c>
      <c r="KI68" s="28">
        <f t="shared" ref="KI68" si="861">KP68-1</f>
        <v>42</v>
      </c>
      <c r="KJ68" s="28">
        <f t="shared" ref="KJ68" si="862">KQ68-1</f>
        <v>42</v>
      </c>
      <c r="KK68" s="28">
        <f t="shared" ref="KK68" si="863">KR68-1</f>
        <v>42</v>
      </c>
      <c r="KL68" s="28">
        <f t="shared" ref="KL68" si="864">KS68-1</f>
        <v>42</v>
      </c>
      <c r="KM68" s="28">
        <f t="shared" ref="KM68" si="865">KT68-1</f>
        <v>42</v>
      </c>
      <c r="KN68" s="28">
        <f t="shared" ref="KN68" si="866">KU68-1</f>
        <v>42</v>
      </c>
      <c r="KO68" s="28">
        <f t="shared" ref="KO68" si="867">KV68-1</f>
        <v>43</v>
      </c>
      <c r="KP68" s="28">
        <f t="shared" ref="KP68" si="868">KW68-1</f>
        <v>43</v>
      </c>
      <c r="KQ68" s="28">
        <f t="shared" ref="KQ68" si="869">KX68-1</f>
        <v>43</v>
      </c>
      <c r="KR68" s="28">
        <f t="shared" ref="KR68" si="870">KY68-1</f>
        <v>43</v>
      </c>
      <c r="KS68" s="28">
        <f t="shared" ref="KS68" si="871">KZ68-1</f>
        <v>43</v>
      </c>
      <c r="KT68" s="28">
        <f t="shared" ref="KT68" si="872">LA68-1</f>
        <v>43</v>
      </c>
      <c r="KU68" s="28">
        <f t="shared" ref="KU68" si="873">LB68-1</f>
        <v>43</v>
      </c>
      <c r="KV68" s="28">
        <f t="shared" ref="KV68" si="874">LC68-1</f>
        <v>44</v>
      </c>
      <c r="KW68" s="28">
        <f t="shared" ref="KW68" si="875">LD68-1</f>
        <v>44</v>
      </c>
      <c r="KX68" s="28">
        <f t="shared" ref="KX68" si="876">LE68-1</f>
        <v>44</v>
      </c>
      <c r="KY68" s="28">
        <f t="shared" ref="KY68" si="877">LF68-1</f>
        <v>44</v>
      </c>
      <c r="KZ68" s="28">
        <f t="shared" ref="KZ68" si="878">LG68-1</f>
        <v>44</v>
      </c>
      <c r="LA68" s="28">
        <f t="shared" ref="LA68" si="879">LH68-1</f>
        <v>44</v>
      </c>
      <c r="LB68" s="28">
        <f t="shared" ref="LB68" si="880">LI68-1</f>
        <v>44</v>
      </c>
      <c r="LC68" s="28">
        <f t="shared" ref="LC68" si="881">LJ68-1</f>
        <v>45</v>
      </c>
      <c r="LD68" s="28">
        <f t="shared" ref="LD68" si="882">LK68-1</f>
        <v>45</v>
      </c>
      <c r="LE68" s="28">
        <f t="shared" ref="LE68" si="883">LL68-1</f>
        <v>45</v>
      </c>
      <c r="LF68" s="28">
        <f t="shared" ref="LF68" si="884">LM68-1</f>
        <v>45</v>
      </c>
      <c r="LG68" s="28">
        <f t="shared" ref="LG68" si="885">LN68-1</f>
        <v>45</v>
      </c>
      <c r="LH68" s="28">
        <f t="shared" ref="LH68" si="886">LO68-1</f>
        <v>45</v>
      </c>
      <c r="LI68" s="28">
        <f t="shared" ref="LI68" si="887">LP68-1</f>
        <v>45</v>
      </c>
      <c r="LJ68" s="28">
        <f t="shared" ref="LJ68" si="888">LQ68-1</f>
        <v>46</v>
      </c>
      <c r="LK68" s="28">
        <f t="shared" ref="LK68" si="889">LR68-1</f>
        <v>46</v>
      </c>
      <c r="LL68" s="28">
        <f t="shared" ref="LL68" si="890">LS68-1</f>
        <v>46</v>
      </c>
      <c r="LM68" s="28">
        <f t="shared" ref="LM68" si="891">LT68-1</f>
        <v>46</v>
      </c>
      <c r="LN68" s="28">
        <f t="shared" ref="LN68" si="892">LU68-1</f>
        <v>46</v>
      </c>
      <c r="LO68" s="28">
        <f t="shared" ref="LO68" si="893">LV68-1</f>
        <v>46</v>
      </c>
      <c r="LP68" s="28">
        <f t="shared" ref="LP68" si="894">LW68-1</f>
        <v>46</v>
      </c>
      <c r="LQ68" s="28">
        <f t="shared" ref="LQ68" si="895">LX68-1</f>
        <v>47</v>
      </c>
      <c r="LR68" s="28">
        <f t="shared" ref="LR68" si="896">LY68-1</f>
        <v>47</v>
      </c>
      <c r="LS68" s="28">
        <f t="shared" ref="LS68" si="897">LZ68-1</f>
        <v>47</v>
      </c>
      <c r="LT68" s="28">
        <f t="shared" ref="LT68" si="898">MA68-1</f>
        <v>47</v>
      </c>
      <c r="LU68" s="28">
        <f t="shared" ref="LU68" si="899">MB68-1</f>
        <v>47</v>
      </c>
      <c r="LV68" s="28">
        <f t="shared" ref="LV68" si="900">MC68-1</f>
        <v>47</v>
      </c>
      <c r="LW68" s="28">
        <f t="shared" ref="LW68" si="901">MD68-1</f>
        <v>47</v>
      </c>
      <c r="LX68" s="28">
        <f t="shared" ref="LX68" si="902">ME68-1</f>
        <v>48</v>
      </c>
      <c r="LY68" s="28">
        <f t="shared" ref="LY68" si="903">MF68-1</f>
        <v>48</v>
      </c>
      <c r="LZ68" s="28">
        <f t="shared" ref="LZ68" si="904">MG68-1</f>
        <v>48</v>
      </c>
      <c r="MA68" s="28">
        <f t="shared" ref="MA68" si="905">MH68-1</f>
        <v>48</v>
      </c>
      <c r="MB68" s="28">
        <f t="shared" ref="MB68" si="906">MI68-1</f>
        <v>48</v>
      </c>
      <c r="MC68" s="28">
        <f t="shared" ref="MC68" si="907">MJ68-1</f>
        <v>48</v>
      </c>
      <c r="MD68" s="28">
        <f t="shared" ref="MD68" si="908">MK68-1</f>
        <v>48</v>
      </c>
      <c r="ME68" s="28">
        <f t="shared" ref="ME68" si="909">ML68-1</f>
        <v>49</v>
      </c>
      <c r="MF68" s="28">
        <f t="shared" ref="MF68" si="910">MM68-1</f>
        <v>49</v>
      </c>
      <c r="MG68" s="28">
        <f t="shared" ref="MG68" si="911">MN68-1</f>
        <v>49</v>
      </c>
      <c r="MH68" s="28">
        <f t="shared" ref="MH68" si="912">MO68-1</f>
        <v>49</v>
      </c>
      <c r="MI68" s="28">
        <f t="shared" ref="MI68" si="913">MP68-1</f>
        <v>49</v>
      </c>
      <c r="MJ68" s="28">
        <f t="shared" ref="MJ68" si="914">MQ68-1</f>
        <v>49</v>
      </c>
      <c r="MK68" s="28">
        <f t="shared" ref="MK68" si="915">MR68-1</f>
        <v>49</v>
      </c>
      <c r="ML68" s="28">
        <f t="shared" ref="ML68" si="916">MS68-1</f>
        <v>50</v>
      </c>
      <c r="MM68" s="28">
        <f t="shared" ref="MM68" si="917">MT68-1</f>
        <v>50</v>
      </c>
      <c r="MN68" s="28">
        <f t="shared" ref="MN68" si="918">MU68-1</f>
        <v>50</v>
      </c>
      <c r="MO68" s="28">
        <f t="shared" ref="MO68" si="919">MV68-1</f>
        <v>50</v>
      </c>
      <c r="MP68" s="28">
        <f t="shared" ref="MP68" si="920">MW68-1</f>
        <v>50</v>
      </c>
      <c r="MQ68" s="28">
        <f t="shared" ref="MQ68" si="921">MX68-1</f>
        <v>50</v>
      </c>
      <c r="MR68" s="28">
        <f t="shared" ref="MR68" si="922">MY68-1</f>
        <v>50</v>
      </c>
      <c r="MS68" s="28">
        <f t="shared" ref="MS68" si="923">MZ68-1</f>
        <v>51</v>
      </c>
      <c r="MT68" s="28">
        <f t="shared" ref="MT68" si="924">NA68-1</f>
        <v>51</v>
      </c>
      <c r="MU68" s="28">
        <f t="shared" ref="MU68" si="925">NB68-1</f>
        <v>51</v>
      </c>
      <c r="MV68" s="28">
        <f t="shared" ref="MV68" si="926">NC68-1</f>
        <v>51</v>
      </c>
      <c r="MW68" s="28">
        <f t="shared" ref="MW68" si="927">ND68-1</f>
        <v>51</v>
      </c>
      <c r="MX68" s="28">
        <f t="shared" ref="MX68" si="928">NE68-1</f>
        <v>51</v>
      </c>
      <c r="MY68" s="28">
        <f>NF68-1</f>
        <v>51</v>
      </c>
      <c r="MZ68" s="28">
        <f t="shared" ref="MZ68:ND68" si="929">+NA68</f>
        <v>52</v>
      </c>
      <c r="NA68" s="28">
        <f t="shared" si="929"/>
        <v>52</v>
      </c>
      <c r="NB68" s="28">
        <f t="shared" si="929"/>
        <v>52</v>
      </c>
      <c r="NC68" s="28">
        <f t="shared" si="929"/>
        <v>52</v>
      </c>
      <c r="ND68" s="28">
        <f t="shared" si="929"/>
        <v>52</v>
      </c>
      <c r="NE68" s="28">
        <f>+NF68</f>
        <v>52</v>
      </c>
      <c r="NF68" s="28">
        <v>52</v>
      </c>
      <c r="NG68" s="28">
        <f>E50</f>
        <v>1</v>
      </c>
      <c r="NH68" s="28">
        <f t="shared" ref="NH68:NI68" si="930">F50</f>
        <v>1</v>
      </c>
      <c r="NI68" s="28">
        <f t="shared" si="930"/>
        <v>1</v>
      </c>
    </row>
    <row r="69" spans="1:378">
      <c r="A69" s="28" t="str">
        <f>Wochen!C54</f>
        <v>0-30</v>
      </c>
      <c r="B69" s="87">
        <f t="shared" ref="B69:C69" si="931">ND87</f>
        <v>21.875354538087517</v>
      </c>
      <c r="C69" s="87">
        <f t="shared" si="931"/>
        <v>22.53535251215559</v>
      </c>
      <c r="D69" s="87">
        <f>NF87</f>
        <v>22.233184764991897</v>
      </c>
      <c r="E69" s="87">
        <f>F$9/Wochen!$BC$69*Wochen!$BC70</f>
        <v>24.53125</v>
      </c>
      <c r="F69" s="87">
        <f>F$9/Wochen!$D$53*Wochen!$D54</f>
        <v>24.481786021608183</v>
      </c>
      <c r="G69" s="87">
        <f>G$9/Wochen!$D$53*Wochen!$D54</f>
        <v>23.196194664881919</v>
      </c>
      <c r="H69" s="87">
        <f>H$9/Wochen!$D$53*Wochen!$D54</f>
        <v>23.592982120661631</v>
      </c>
      <c r="I69" s="87">
        <f>I$9/Wochen!$D$53*Wochen!$D54</f>
        <v>24.243713548140356</v>
      </c>
      <c r="J69" s="87">
        <f>J$9/Wochen!$D$53*Wochen!$D54</f>
        <v>23.6405966153552</v>
      </c>
      <c r="K69" s="87">
        <f>K$9/Wochen!$D$53*Wochen!$D54</f>
        <v>23.402524141887369</v>
      </c>
      <c r="L69" s="87">
        <f>L$9/Wochen!$D$53*Wochen!$D54</f>
        <v>23.442202887465339</v>
      </c>
      <c r="M69" s="87">
        <f>M$9/Wochen!$E$53*Wochen!$E54</f>
        <v>23.926053466243768</v>
      </c>
      <c r="N69" s="87">
        <f>N$9/Wochen!$E$53*Wochen!$E54</f>
        <v>25.227729950158583</v>
      </c>
      <c r="O69" s="87">
        <f>O$9/Wochen!$E$53*Wochen!$E54</f>
        <v>24.894562754870865</v>
      </c>
      <c r="P69" s="87">
        <f>P$9/Wochen!$E$53*Wochen!$E54</f>
        <v>24.367693701857725</v>
      </c>
      <c r="Q69" s="87">
        <f>Q$9/Wochen!$E$53*Wochen!$E54</f>
        <v>25.103760761214318</v>
      </c>
      <c r="R69" s="87">
        <f>R$9/Wochen!$E$53*Wochen!$E54</f>
        <v>23.856320797462619</v>
      </c>
      <c r="S69" s="87">
        <f>S$9/Wochen!$E$53*Wochen!$E54</f>
        <v>23.623878568192115</v>
      </c>
      <c r="T69" s="87">
        <f>T$9/Wochen!$F$53*Wochen!$F54</f>
        <v>22.445469956677343</v>
      </c>
      <c r="U69" s="87">
        <f>U$9/Wochen!$F$53*Wochen!$F54</f>
        <v>22.260642305518928</v>
      </c>
      <c r="V69" s="87">
        <f>V$9/Wochen!$F$53*Wochen!$F54</f>
        <v>21.854021472970427</v>
      </c>
      <c r="W69" s="87">
        <f>W$9/Wochen!$F$53*Wochen!$F54</f>
        <v>22.748587304577136</v>
      </c>
      <c r="X69" s="87">
        <f>X$9/Wochen!$F$53*Wochen!$F54</f>
        <v>22.719014880391786</v>
      </c>
      <c r="Y69" s="87">
        <f>Y$9/Wochen!$F$53*Wochen!$F54</f>
        <v>23.066490864569598</v>
      </c>
      <c r="Z69" s="87">
        <f>Z$9/Wochen!$F$53*Wochen!$F54</f>
        <v>21.905773215294783</v>
      </c>
      <c r="AA69" s="87">
        <f>AA$9/Wochen!$G$53*Wochen!$G54</f>
        <v>24.257120862201695</v>
      </c>
      <c r="AB69" s="87">
        <f>AB$9/Wochen!$G$53*Wochen!$G54</f>
        <v>24.83448806774442</v>
      </c>
      <c r="AC69" s="87">
        <f>AC$9/Wochen!$G$53*Wochen!$G54</f>
        <v>24.287913779830639</v>
      </c>
      <c r="AD69" s="87">
        <f>AD$9/Wochen!$G$53*Wochen!$G54</f>
        <v>24.603541185527327</v>
      </c>
      <c r="AE69" s="87">
        <f>AE$9/Wochen!$G$53*Wochen!$G54</f>
        <v>24.380292532717473</v>
      </c>
      <c r="AF69" s="87">
        <f>AF$9/Wochen!$G$53*Wochen!$G54</f>
        <v>23.972286374133947</v>
      </c>
      <c r="AG69" s="87">
        <f>AG$9/Wochen!$G$53*Wochen!$G54</f>
        <v>23.664357197844495</v>
      </c>
      <c r="AH69" s="87">
        <f>AH$9/Wochen!$H$53*Wochen!$H54</f>
        <v>22.46294416243655</v>
      </c>
      <c r="AI69" s="87">
        <f>AI$9/Wochen!$H$53*Wochen!$H54</f>
        <v>22.502538071065988</v>
      </c>
      <c r="AJ69" s="87">
        <f>AJ$9/Wochen!$H$53*Wochen!$H54</f>
        <v>21.710659898477157</v>
      </c>
      <c r="AK69" s="87">
        <f>AK$9/Wochen!$H$53*Wochen!$H54</f>
        <v>21.882233502538075</v>
      </c>
      <c r="AL69" s="87">
        <f>AL$9/Wochen!$H$53*Wochen!$H54</f>
        <v>23.327411167512693</v>
      </c>
      <c r="AM69" s="87">
        <f>AM$9/Wochen!$H$53*Wochen!$H54</f>
        <v>22.614720812182743</v>
      </c>
      <c r="AN69" s="87">
        <f>AN$9/Wochen!$H$53*Wochen!$H54</f>
        <v>21.499492385786802</v>
      </c>
      <c r="AO69" s="87">
        <f>AO$9/Wochen!$I$53*Wochen!$I54</f>
        <v>21.382694336967994</v>
      </c>
      <c r="AP69" s="87">
        <f>AP$9/Wochen!$I$53*Wochen!$I54</f>
        <v>21.714562082307424</v>
      </c>
      <c r="AQ69" s="87">
        <f>AQ$9/Wochen!$I$53*Wochen!$I54</f>
        <v>21.031304959549772</v>
      </c>
      <c r="AR69" s="87">
        <f>AR$9/Wochen!$I$53*Wochen!$I54</f>
        <v>20.933696799155818</v>
      </c>
      <c r="AS69" s="87">
        <f>AS$9/Wochen!$I$53*Wochen!$I54</f>
        <v>21.864227928244809</v>
      </c>
      <c r="AT69" s="87">
        <f>AT$9/Wochen!$I$53*Wochen!$I54</f>
        <v>20.614843475202253</v>
      </c>
      <c r="AU69" s="87">
        <f>AU$9/Wochen!$I$53*Wochen!$I54</f>
        <v>20.458670418571931</v>
      </c>
      <c r="AV69" s="87">
        <f>AV$9/Wochen!$J$53*Wochen!$J54</f>
        <v>22.390865405810519</v>
      </c>
      <c r="AW69" s="87">
        <f>AW$9/Wochen!$J$53*Wochen!$J54</f>
        <v>21.874884274566856</v>
      </c>
      <c r="AX69" s="87">
        <f>AX$9/Wochen!$J$53*Wochen!$J54</f>
        <v>22.350130053343914</v>
      </c>
      <c r="AY69" s="87">
        <f>AY$9/Wochen!$J$53*Wochen!$J54</f>
        <v>22.689591323898956</v>
      </c>
      <c r="AZ69" s="87">
        <f>AZ$9/Wochen!$J$53*Wochen!$J54</f>
        <v>22.187188643477494</v>
      </c>
      <c r="BA69" s="87">
        <f>BA$9/Wochen!$J$53*Wochen!$J54</f>
        <v>21.786624344222549</v>
      </c>
      <c r="BB69" s="87">
        <f>BB$9/Wochen!$J$53*Wochen!$J54</f>
        <v>20.720715954679719</v>
      </c>
      <c r="BC69" s="87">
        <f>BC$9/Wochen!$K$53*Wochen!$K54</f>
        <v>26.046438516123239</v>
      </c>
      <c r="BD69" s="87">
        <f>BD$9/Wochen!$K$53*Wochen!$K54</f>
        <v>25.315503458187369</v>
      </c>
      <c r="BE69" s="87">
        <f>BE$9/Wochen!$K$53*Wochen!$K54</f>
        <v>25.991421898859244</v>
      </c>
      <c r="BF69" s="87">
        <f>BF$9/Wochen!$K$53*Wochen!$K54</f>
        <v>26.329381119195187</v>
      </c>
      <c r="BG69" s="87">
        <f>BG$9/Wochen!$K$53*Wochen!$K54</f>
        <v>24.395939998203541</v>
      </c>
      <c r="BH69" s="87">
        <f>BH$9/Wochen!$K$53*Wochen!$K54</f>
        <v>23.775038174795654</v>
      </c>
      <c r="BI69" s="87">
        <f>BI$9/Wochen!$K$53*Wochen!$K54</f>
        <v>23.146276834635767</v>
      </c>
      <c r="BJ69" s="87">
        <f>BJ$9/Wochen!$L$53*Wochen!$L54</f>
        <v>23.037458193979933</v>
      </c>
      <c r="BK69" s="87">
        <f>BK$9/Wochen!$L$53*Wochen!$L54</f>
        <v>22.066220735785951</v>
      </c>
      <c r="BL69" s="87"/>
      <c r="BM69" s="87">
        <f>BM$9/Wochen!$L$53*Wochen!$L54</f>
        <v>22.96387959866221</v>
      </c>
      <c r="BN69" s="87">
        <f>BN$9/Wochen!$L$53*Wochen!$L54</f>
        <v>22</v>
      </c>
      <c r="BO69" s="87">
        <f>BO$9/Wochen!$L$53*Wochen!$L54</f>
        <v>21.661538461538463</v>
      </c>
      <c r="BP69" s="87">
        <f>BP$9/Wochen!$L$53*Wochen!$L54</f>
        <v>21.779264214046826</v>
      </c>
      <c r="BQ69" s="87">
        <f>BQ$9/Wochen!$L$53*Wochen!$L54</f>
        <v>20.491638795986621</v>
      </c>
      <c r="BR69" s="87">
        <f>BR$9/Wochen!$M$53*Wochen!$M54</f>
        <v>23.740550727672495</v>
      </c>
      <c r="BS69" s="87">
        <f>BS$9/Wochen!$M$53*Wochen!$M54</f>
        <v>22.246047534289602</v>
      </c>
      <c r="BT69" s="87">
        <f>BT$9/Wochen!$M$53*Wochen!$M54</f>
        <v>22.009213694901057</v>
      </c>
      <c r="BU69" s="87">
        <f>BU$9/Wochen!$M$53*Wochen!$M54</f>
        <v>22.523714794262382</v>
      </c>
      <c r="BV69" s="87">
        <f>BV$9/Wochen!$M$53*Wochen!$M54</f>
        <v>22.776882001884619</v>
      </c>
      <c r="BW69" s="87">
        <f>BW$9/Wochen!$M$53*Wochen!$M54</f>
        <v>21.715213066694588</v>
      </c>
      <c r="BX69" s="87">
        <f>BX$9/Wochen!$M$53*Wochen!$M54</f>
        <v>20.988378180295257</v>
      </c>
      <c r="BY69" s="87">
        <f>BY$9/Wochen!$N$53*Wochen!$N54</f>
        <v>24.265738012322529</v>
      </c>
      <c r="BZ69" s="87">
        <f>BZ$9/Wochen!$N$53*Wochen!$N54</f>
        <v>24.311009911599246</v>
      </c>
      <c r="CA69" s="87">
        <f>CA$9/Wochen!$N$53*Wochen!$N54</f>
        <v>24.102759174926334</v>
      </c>
      <c r="CB69" s="87">
        <f>CB$9/Wochen!$N$53*Wochen!$N54</f>
        <v>24.030324136083582</v>
      </c>
      <c r="CC69" s="87">
        <f>CC$9/Wochen!$N$53*Wochen!$N54</f>
        <v>24.14803107420305</v>
      </c>
      <c r="CD69" s="87">
        <f>CD$9/Wochen!$N$53*Wochen!$N54</f>
        <v>24.184248593624432</v>
      </c>
      <c r="CE69" s="87">
        <f>CE$9/Wochen!$N$53*Wochen!$N54</f>
        <v>23.957889097240827</v>
      </c>
      <c r="CF69" s="87">
        <f>CF$9/Wochen!$O$53*Wochen!$O54</f>
        <v>20.402437641723356</v>
      </c>
      <c r="CG69" s="87">
        <f>CG$9/Wochen!$O$53*Wochen!$O54</f>
        <v>20.223809523809525</v>
      </c>
      <c r="CH69" s="87">
        <f>CH$9/Wochen!$O$53*Wochen!$O54</f>
        <v>19.858786848072562</v>
      </c>
      <c r="CI69" s="87">
        <f>CI$9/Wochen!$O$53*Wochen!$O54</f>
        <v>19.975283446712016</v>
      </c>
      <c r="CJ69" s="87">
        <f>CJ$9/Wochen!$O$53*Wochen!$O54</f>
        <v>20.324773242630386</v>
      </c>
      <c r="CK69" s="87">
        <f>CK$9/Wochen!$O$53*Wochen!$O54</f>
        <v>19.423866213151928</v>
      </c>
      <c r="CL69" s="87">
        <f>CL$9/Wochen!$O$53*Wochen!$O54</f>
        <v>16.791043083900227</v>
      </c>
      <c r="CM69" s="87">
        <f>CM$9/Wochen!$P$53*Wochen!$P54</f>
        <v>20.836952230556655</v>
      </c>
      <c r="CN69" s="87">
        <f>CN$9/Wochen!$P$53*Wochen!$P54</f>
        <v>20.558908127009193</v>
      </c>
      <c r="CO69" s="87">
        <f>CO$9/Wochen!$P$53*Wochen!$P54</f>
        <v>21.041396424341549</v>
      </c>
      <c r="CP69" s="87">
        <f>CP$9/Wochen!$P$53*Wochen!$P54</f>
        <v>20.485308217246633</v>
      </c>
      <c r="CQ69" s="87">
        <f>CQ$9/Wochen!$P$53*Wochen!$P54</f>
        <v>21.15588517286109</v>
      </c>
      <c r="CR69" s="87">
        <f>CR$9/Wochen!$P$53*Wochen!$P54</f>
        <v>20.66521910777734</v>
      </c>
      <c r="CS69" s="87">
        <f>CS$9/Wochen!$P$53*Wochen!$P54</f>
        <v>20.256330720207547</v>
      </c>
      <c r="CT69" s="87">
        <f>CT$9/Wochen!$Q$53*Wochen!$Q54</f>
        <v>22.298332158797276</v>
      </c>
      <c r="CU69" s="87">
        <f>CU$9/Wochen!$Q$53*Wochen!$Q54</f>
        <v>21.584214235377026</v>
      </c>
      <c r="CV69" s="87">
        <f>CV$9/Wochen!$Q$53*Wochen!$Q54</f>
        <v>22.48578811369509</v>
      </c>
      <c r="CW69" s="87">
        <f>CW$9/Wochen!$Q$53*Wochen!$Q54</f>
        <v>21.15574348132488</v>
      </c>
      <c r="CX69" s="87">
        <f>CX$9/Wochen!$Q$53*Wochen!$Q54</f>
        <v>22.003758515386423</v>
      </c>
      <c r="CY69" s="87">
        <f>CY$9/Wochen!$Q$53*Wochen!$Q54</f>
        <v>21.575287761334273</v>
      </c>
      <c r="CZ69" s="87">
        <f>CZ$9/Wochen!$Q$53*Wochen!$Q54</f>
        <v>20.896875734085036</v>
      </c>
      <c r="DA69" s="87">
        <f>DA$9/Wochen!$R$53*Wochen!$R54</f>
        <v>20.274184959469853</v>
      </c>
      <c r="DB69" s="87">
        <f>DB$9/Wochen!$R$53*Wochen!$R54</f>
        <v>19.580143186793681</v>
      </c>
      <c r="DC69" s="87">
        <f>DC$9/Wochen!$R$53*Wochen!$R54</f>
        <v>20.200698183539433</v>
      </c>
      <c r="DD69" s="87">
        <f>DD$9/Wochen!$R$53*Wochen!$R54</f>
        <v>20.298680551446662</v>
      </c>
      <c r="DE69" s="87">
        <f>DE$9/Wochen!$R$53*Wochen!$R54</f>
        <v>19.392343648304834</v>
      </c>
      <c r="DF69" s="87">
        <f>DF$9/Wochen!$R$53*Wochen!$R54</f>
        <v>19.686290752026505</v>
      </c>
      <c r="DG69" s="87">
        <f>DG$9/Wochen!$R$53*Wochen!$R54</f>
        <v>18.567658718419029</v>
      </c>
      <c r="DH69" s="87">
        <f>DH$9/Wochen!$S$53*Wochen!$S54</f>
        <v>22.849071346997658</v>
      </c>
      <c r="DI69" s="87">
        <f>DI$9/Wochen!$S$53*Wochen!$S54</f>
        <v>24.255935565306245</v>
      </c>
      <c r="DJ69" s="87">
        <f>DJ$9/Wochen!$S$53*Wochen!$S54</f>
        <v>22.988759992787159</v>
      </c>
      <c r="DK69" s="87">
        <f>DK$9/Wochen!$S$53*Wochen!$S54</f>
        <v>23.816914107110655</v>
      </c>
      <c r="DL69" s="87">
        <f>DL$9/Wochen!$S$53*Wochen!$S54</f>
        <v>23.986536034140769</v>
      </c>
      <c r="DM69" s="87">
        <f>DM$9/Wochen!$S$53*Wochen!$S54</f>
        <v>24.226002284065636</v>
      </c>
      <c r="DN69" s="87">
        <f>DN$9/Wochen!$S$53*Wochen!$S54</f>
        <v>23.87678066959187</v>
      </c>
      <c r="DO69" s="87">
        <f>DO$9/Wochen!$T$53*Wochen!$T54</f>
        <v>20.973800612453214</v>
      </c>
      <c r="DP69" s="87">
        <f>DP$9/Wochen!$T$53*Wochen!$T54</f>
        <v>21.175229669955765</v>
      </c>
      <c r="DQ69" s="87">
        <f>DQ$9/Wochen!$T$53*Wochen!$T54</f>
        <v>21.3514800952705</v>
      </c>
      <c r="DR69" s="87">
        <f>DR$9/Wochen!$T$53*Wochen!$T54</f>
        <v>21.468980378813654</v>
      </c>
      <c r="DS69" s="87">
        <f>DS$9/Wochen!$T$53*Wochen!$T54</f>
        <v>21.871838493818757</v>
      </c>
      <c r="DT69" s="87">
        <f>DT$9/Wochen!$T$53*Wochen!$T54</f>
        <v>20.772371554950666</v>
      </c>
      <c r="DU69" s="87">
        <f>DU$9/Wochen!$T$53*Wochen!$T54</f>
        <v>20.38629919473744</v>
      </c>
      <c r="DV69" s="87">
        <f>DV$9/Wochen!$U$53*Wochen!$U54</f>
        <v>21.077762858310468</v>
      </c>
      <c r="DW69" s="87">
        <f>DW$9/Wochen!$U$53*Wochen!$U54</f>
        <v>22.109171580360794</v>
      </c>
      <c r="DX69" s="87">
        <f>DX$9/Wochen!$U$53*Wochen!$U54</f>
        <v>21.677214081382452</v>
      </c>
      <c r="DY69" s="87">
        <f>DY$9/Wochen!$U$53*Wochen!$U54</f>
        <v>22.003386070406911</v>
      </c>
      <c r="DZ69" s="87">
        <f>DZ$9/Wochen!$U$53*Wochen!$U54</f>
        <v>21.791815050499153</v>
      </c>
      <c r="EA69" s="87">
        <f>EA$9/Wochen!$U$53*Wochen!$U54</f>
        <v>21.4303812248234</v>
      </c>
      <c r="EB69" s="87">
        <f>EB$9/Wochen!$U$53*Wochen!$U54</f>
        <v>20.910269134216826</v>
      </c>
      <c r="EC69" s="87">
        <f>EC$9/Wochen!$V$53*Wochen!$V54</f>
        <v>18.156028368794328</v>
      </c>
      <c r="ED69" s="87">
        <f>ED$9/Wochen!$V$53*Wochen!$V54</f>
        <v>17.152280458974804</v>
      </c>
      <c r="EE69" s="87">
        <f>EE$9/Wochen!$V$53*Wochen!$V54</f>
        <v>18.119125872109784</v>
      </c>
      <c r="EF69" s="87">
        <f>EF$9/Wochen!$V$53*Wochen!$V54</f>
        <v>18.52505333563974</v>
      </c>
      <c r="EG69" s="87">
        <f>EG$9/Wochen!$V$53*Wochen!$V54</f>
        <v>19.100732283918585</v>
      </c>
      <c r="EH69" s="87">
        <f>EH$9/Wochen!$V$53*Wochen!$V54</f>
        <v>18.56195583232428</v>
      </c>
      <c r="EI69" s="87">
        <f>EI$9/Wochen!$V$53*Wochen!$V54</f>
        <v>18.384823848238483</v>
      </c>
      <c r="EJ69" s="87">
        <f>EJ$9/Wochen!$W$53*Wochen!$W54</f>
        <v>21.492359037414367</v>
      </c>
      <c r="EK69" s="87">
        <f>EK$9/Wochen!$W$53*Wochen!$W54</f>
        <v>22.60670999473037</v>
      </c>
      <c r="EL69" s="87">
        <f>EL$9/Wochen!$W$53*Wochen!$W54</f>
        <v>23.976813630774636</v>
      </c>
      <c r="EM69" s="87">
        <f>EM$9/Wochen!$W$53*Wochen!$W54</f>
        <v>23.68452485508519</v>
      </c>
      <c r="EN69" s="87">
        <f>EN$9/Wochen!$W$53*Wochen!$W54</f>
        <v>22.972070964342176</v>
      </c>
      <c r="EO69" s="87">
        <f>EO$9/Wochen!$W$53*Wochen!$W54</f>
        <v>21.391884770771124</v>
      </c>
      <c r="EP69" s="87">
        <f>EP$9/Wochen!$W$53*Wochen!$W54</f>
        <v>19.875636746882133</v>
      </c>
      <c r="EQ69" s="87">
        <f>EQ$9/Wochen!$X$53*Wochen!$X54</f>
        <v>22.816850039511273</v>
      </c>
      <c r="ER69" s="87">
        <f>ER$9/Wochen!$X$53*Wochen!$X54</f>
        <v>23.332320223694609</v>
      </c>
      <c r="ES69" s="87">
        <f>ES$9/Wochen!$X$53*Wochen!$X54</f>
        <v>23.264239255972285</v>
      </c>
      <c r="ET69" s="87">
        <f>ET$9/Wochen!$X$53*Wochen!$X54</f>
        <v>21.698376998358761</v>
      </c>
      <c r="EU69" s="87">
        <f>EU$9/Wochen!$X$53*Wochen!$X54</f>
        <v>23.750531882560331</v>
      </c>
      <c r="EV69" s="87">
        <f>EV$9/Wochen!$X$53*Wochen!$X54</f>
        <v>22.408364233177313</v>
      </c>
      <c r="EW69" s="87">
        <f>EW$9/Wochen!$X$53*Wochen!$X54</f>
        <v>22.729317366725429</v>
      </c>
      <c r="EX69" s="87">
        <f>EX$9/Wochen!$Y$53*Wochen!$Y54</f>
        <v>21.991480298189565</v>
      </c>
      <c r="EY69" s="87">
        <f>EY$9/Wochen!$Y$53*Wochen!$Y54</f>
        <v>20.989232043545144</v>
      </c>
      <c r="EZ69" s="87">
        <f>EZ$9/Wochen!$Y$53*Wochen!$Y54</f>
        <v>20.641344219618979</v>
      </c>
      <c r="FA69" s="87">
        <f>FA$9/Wochen!$Y$53*Wochen!$Y54</f>
        <v>19.266359010767957</v>
      </c>
      <c r="FB69" s="87">
        <f>FB$9/Wochen!$Y$53*Wochen!$Y54</f>
        <v>19.614246834694121</v>
      </c>
      <c r="FC69" s="87">
        <f>FC$9/Wochen!$Y$53*Wochen!$Y54</f>
        <v>19.100698142231685</v>
      </c>
      <c r="FD69" s="87">
        <f>FD$9/Wochen!$Y$53*Wochen!$Y54</f>
        <v>18.396639450952552</v>
      </c>
      <c r="FE69" s="87">
        <f>FE$9/Wochen!$Z$53*Wochen!$Z54</f>
        <v>21.712545752871389</v>
      </c>
      <c r="FF69" s="87">
        <f>FF$9/Wochen!$Z$53*Wochen!$Z54</f>
        <v>23.612520509907863</v>
      </c>
      <c r="FG69" s="87">
        <f>FG$9/Wochen!$Z$53*Wochen!$Z54</f>
        <v>23.094345576170642</v>
      </c>
      <c r="FH69" s="87">
        <f>FH$9/Wochen!$Z$53*Wochen!$Z54</f>
        <v>22.962261769531743</v>
      </c>
      <c r="FI69" s="87">
        <f>FI$9/Wochen!$Z$53*Wochen!$Z54</f>
        <v>24.23229837182885</v>
      </c>
      <c r="FJ69" s="87">
        <f>FJ$9/Wochen!$Z$53*Wochen!$Z54</f>
        <v>22.97242206235012</v>
      </c>
      <c r="FK69" s="87">
        <f>FK$9/Wochen!$Z$53*Wochen!$Z54</f>
        <v>22.413605957339392</v>
      </c>
      <c r="FL69" s="87">
        <f>FL$9/Wochen!$AA$53*Wochen!$AA54</f>
        <v>21.246596630819916</v>
      </c>
      <c r="FM69" s="87">
        <f>FM$9/Wochen!$AA$53*Wochen!$AA54</f>
        <v>20.319761297942435</v>
      </c>
      <c r="FN69" s="87">
        <f>FN$9/Wochen!$AA$53*Wochen!$AA54</f>
        <v>19.834276123578043</v>
      </c>
      <c r="FO69" s="87">
        <f>FO$9/Wochen!$AA$53*Wochen!$AA54</f>
        <v>21.131845589606517</v>
      </c>
      <c r="FP69" s="87">
        <f>FP$9/Wochen!$AA$53*Wochen!$AA54</f>
        <v>20.319761297942435</v>
      </c>
      <c r="FQ69" s="87">
        <f>FQ$9/Wochen!$AA$53*Wochen!$AA54</f>
        <v>19.163423882638153</v>
      </c>
      <c r="FR69" s="87">
        <f>FR$9/Wochen!$AA$53*Wochen!$AA54</f>
        <v>19.984335177472495</v>
      </c>
      <c r="FS69" s="87">
        <f>FS$9/Wochen!$AB$53*Wochen!$AB54</f>
        <v>22.212973422914558</v>
      </c>
      <c r="FT69" s="87">
        <f>FT$9/Wochen!$AB$53*Wochen!$AB54</f>
        <v>23.497235269635532</v>
      </c>
      <c r="FU69" s="87">
        <f>FU$9/Wochen!$AB$53*Wochen!$AB54</f>
        <v>22.279564777929721</v>
      </c>
      <c r="FV69" s="87">
        <f>FV$9/Wochen!$AB$53*Wochen!$AB54</f>
        <v>24.210714073369402</v>
      </c>
      <c r="FW69" s="87">
        <f>FW$9/Wochen!$AB$53*Wochen!$AB54</f>
        <v>24.267792377668115</v>
      </c>
      <c r="FX69" s="87">
        <f>FX$9/Wochen!$AB$53*Wochen!$AB54</f>
        <v>22.032225459301984</v>
      </c>
      <c r="FY69" s="87">
        <f>FY$9/Wochen!$AB$53*Wochen!$AB54</f>
        <v>21.499494619180691</v>
      </c>
      <c r="FZ69" s="87">
        <f>FZ$9/Wochen!$AC$53*Wochen!$AC54</f>
        <v>22.470328439910425</v>
      </c>
      <c r="GA69" s="87">
        <f>GA$9/Wochen!$AC$53*Wochen!$AC54</f>
        <v>21.708945011196818</v>
      </c>
      <c r="GB69" s="87">
        <f>GB$9/Wochen!$AC$53*Wochen!$AC54</f>
        <v>22.765364518536952</v>
      </c>
      <c r="GC69" s="87">
        <f>GC$9/Wochen!$AC$53*Wochen!$AC54</f>
        <v>22.413224682756905</v>
      </c>
      <c r="GD69" s="87">
        <f>GD$9/Wochen!$AC$53*Wochen!$AC54</f>
        <v>21.718462304055738</v>
      </c>
      <c r="GE69" s="87">
        <f>GE$9/Wochen!$AC$53*Wochen!$AC54</f>
        <v>21.10935556108485</v>
      </c>
      <c r="GF69" s="87">
        <f>GF$9/Wochen!$AC$53*Wochen!$AC54</f>
        <v>20.814319482458323</v>
      </c>
      <c r="GG69" s="87">
        <f>GG$9/Wochen!$AD$53*Wochen!$AD54</f>
        <v>20.806867998051629</v>
      </c>
      <c r="GH69" s="87">
        <f>GH$9/Wochen!$AD$53*Wochen!$AD54</f>
        <v>20.031904529956162</v>
      </c>
      <c r="GI69" s="87">
        <f>GI$9/Wochen!$AD$53*Wochen!$AD54</f>
        <v>21.320506575742819</v>
      </c>
      <c r="GJ69" s="87">
        <f>GJ$9/Wochen!$AD$53*Wochen!$AD54</f>
        <v>21.131271310277643</v>
      </c>
      <c r="GK69" s="87">
        <f>GK$9/Wochen!$AD$53*Wochen!$AD54</f>
        <v>22.735265465172915</v>
      </c>
      <c r="GL69" s="87">
        <f>GL$9/Wochen!$AD$53*Wochen!$AD54</f>
        <v>21.581831466147104</v>
      </c>
      <c r="GM69" s="87">
        <f>GM$9/Wochen!$AD$53*Wochen!$AD54</f>
        <v>20.392352654651727</v>
      </c>
      <c r="GN69" s="87">
        <f>GN$9/Wochen!$AE$53*Wochen!$AE54</f>
        <v>20.713708902134204</v>
      </c>
      <c r="GO69" s="87">
        <f>GO$9/Wochen!$AE$53*Wochen!$AE54</f>
        <v>20.987886944818303</v>
      </c>
      <c r="GP69" s="87">
        <f>GP$9/Wochen!$AE$53*Wochen!$AE54</f>
        <v>20.439530859450105</v>
      </c>
      <c r="GQ69" s="87">
        <f>GQ$9/Wochen!$AE$53*Wochen!$AE54</f>
        <v>18.909440492213037</v>
      </c>
      <c r="GR69" s="87">
        <f>GR$9/Wochen!$AE$53*Wochen!$AE54</f>
        <v>19.086329552009229</v>
      </c>
      <c r="GS69" s="87">
        <f>GS$9/Wochen!$AE$53*Wochen!$AE54</f>
        <v>19.280907517785039</v>
      </c>
      <c r="GT69" s="87">
        <f>GT$9/Wochen!$AE$53*Wochen!$AE54</f>
        <v>18.58219573159008</v>
      </c>
      <c r="GU69" s="87">
        <f>GU$9/Wochen!$AF$53*Wochen!$AF54</f>
        <v>17.600819820362894</v>
      </c>
      <c r="GV69" s="87">
        <f>GV$9/Wochen!$AF$53*Wochen!$AF54</f>
        <v>18.697932364820062</v>
      </c>
      <c r="GW69" s="87">
        <f>GW$9/Wochen!$AF$53*Wochen!$AF54</f>
        <v>18.682259328470671</v>
      </c>
      <c r="GX69" s="87">
        <f>GX$9/Wochen!$AF$53*Wochen!$AF54</f>
        <v>19.285671227922116</v>
      </c>
      <c r="GY69" s="87">
        <f>GY$9/Wochen!$AF$53*Wochen!$AF54</f>
        <v>18.854662728313944</v>
      </c>
      <c r="GZ69" s="87">
        <f>GZ$9/Wochen!$AF$53*Wochen!$AF54</f>
        <v>19.019229609982521</v>
      </c>
      <c r="HA69" s="87">
        <f>HA$9/Wochen!$AF$53*Wochen!$AF54</f>
        <v>17.859424920127797</v>
      </c>
      <c r="HB69" s="87">
        <f>HB$9/Wochen!$AG$53*Wochen!$AG54</f>
        <v>20.811059907834103</v>
      </c>
      <c r="HC69" s="87">
        <f>HC$9/Wochen!$AG$53*Wochen!$AG54</f>
        <v>20.718894009216591</v>
      </c>
      <c r="HD69" s="87">
        <f>HD$9/Wochen!$AG$53*Wochen!$AG54</f>
        <v>21.059907834101384</v>
      </c>
      <c r="HE69" s="87">
        <f>HE$9/Wochen!$AG$53*Wochen!$AG54</f>
        <v>21.35483870967742</v>
      </c>
      <c r="HF69" s="87">
        <f>HF$9/Wochen!$AG$53*Wochen!$AG54</f>
        <v>20.64516129032258</v>
      </c>
      <c r="HG69" s="87">
        <f>HG$9/Wochen!$AG$53*Wochen!$AG54</f>
        <v>21.69585253456221</v>
      </c>
      <c r="HH69" s="87">
        <f>HH$9/Wochen!$AG$53*Wochen!$AG54</f>
        <v>21.714285714285715</v>
      </c>
      <c r="HI69" s="87">
        <f>HI$9/Wochen!$AH$53*Wochen!$AH54</f>
        <v>18.662786467806473</v>
      </c>
      <c r="HJ69" s="87">
        <f>HJ$9/Wochen!$AH$53*Wochen!$AH54</f>
        <v>20.231356857038922</v>
      </c>
      <c r="HK69" s="87">
        <f>HK$9/Wochen!$AH$53*Wochen!$AH54</f>
        <v>19.158966897053475</v>
      </c>
      <c r="HL69" s="87">
        <f>HL$9/Wochen!$AH$53*Wochen!$AH54</f>
        <v>19.639141506002183</v>
      </c>
      <c r="HM69" s="87">
        <f>HM$9/Wochen!$AH$53*Wochen!$AH54</f>
        <v>18.998908694070572</v>
      </c>
      <c r="HN69" s="87">
        <f>HN$9/Wochen!$AH$53*Wochen!$AH54</f>
        <v>18.086576937068024</v>
      </c>
      <c r="HO69" s="87">
        <f>HO$9/Wochen!$AH$53*Wochen!$AH54</f>
        <v>17.222262640960349</v>
      </c>
      <c r="HP69" s="87">
        <f>HP$9/Wochen!$AI$53*Wochen!$AI54</f>
        <v>21.830017739483019</v>
      </c>
      <c r="HQ69" s="87">
        <f>HQ$9/Wochen!$AI$53*Wochen!$AI54</f>
        <v>23.705651292448049</v>
      </c>
      <c r="HR69" s="87">
        <f>HR$9/Wochen!$AI$53*Wochen!$AI54</f>
        <v>22.595983274201725</v>
      </c>
      <c r="HS69" s="87">
        <f>HS$9/Wochen!$AI$53*Wochen!$AI54</f>
        <v>22.203180435884438</v>
      </c>
      <c r="HT69" s="87">
        <f>HT$9/Wochen!$AI$53*Wochen!$AI54</f>
        <v>21.987138874809936</v>
      </c>
      <c r="HU69" s="87">
        <f>HU$9/Wochen!$AI$53*Wochen!$AI54</f>
        <v>21.329194120628483</v>
      </c>
      <c r="HV69" s="87">
        <f>HV$9/Wochen!$AI$53*Wochen!$AI54</f>
        <v>21.348834262544351</v>
      </c>
      <c r="HW69" s="87">
        <f>HW$9/Wochen!$AJ$53*Wochen!$AJ54</f>
        <v>22.709933118652465</v>
      </c>
      <c r="HX69" s="87">
        <f>HX$9/Wochen!$AJ$53*Wochen!$AJ54</f>
        <v>22.779291553133515</v>
      </c>
      <c r="HY69" s="87">
        <f>HY$9/Wochen!$AJ$53*Wochen!$AJ54</f>
        <v>24.463710676244737</v>
      </c>
      <c r="HZ69" s="87">
        <f>HZ$9/Wochen!$AJ$53*Wochen!$AJ54</f>
        <v>22.987366856576664</v>
      </c>
      <c r="IA69" s="87">
        <f>IA$9/Wochen!$AJ$53*Wochen!$AJ54</f>
        <v>23.918751548179344</v>
      </c>
      <c r="IB69" s="87">
        <f>IB$9/Wochen!$AJ$53*Wochen!$AJ54</f>
        <v>22.382957641813228</v>
      </c>
      <c r="IC69" s="87">
        <f>IC$9/Wochen!$AJ$53*Wochen!$AJ54</f>
        <v>20.757988605400048</v>
      </c>
      <c r="ID69" s="87">
        <f>ID$9/Wochen!$AK$53*Wochen!$AK54</f>
        <v>17.879659949622166</v>
      </c>
      <c r="IE69" s="87">
        <f>IE$9/Wochen!$AK$53*Wochen!$AK54</f>
        <v>17.920277078085643</v>
      </c>
      <c r="IF69" s="87">
        <f>IF$9/Wochen!$AK$53*Wochen!$AK54</f>
        <v>17.522229219143576</v>
      </c>
      <c r="IG69" s="87">
        <f>IG$9/Wochen!$AK$53*Wochen!$AK54</f>
        <v>19.423110831234254</v>
      </c>
      <c r="IH69" s="87">
        <f>IH$9/Wochen!$AK$53*Wochen!$AK54</f>
        <v>18.870717884130983</v>
      </c>
      <c r="II69" s="87">
        <f>II$9/Wochen!$AK$53*Wochen!$AK54</f>
        <v>19.309382871536524</v>
      </c>
      <c r="IJ69" s="87">
        <f>IJ$9/Wochen!$AK$53*Wochen!$AK54</f>
        <v>18.074622166246851</v>
      </c>
      <c r="IK69" s="87">
        <f>IK$9/Wochen!$AL$53*Wochen!$AL54</f>
        <v>20.740288844621517</v>
      </c>
      <c r="IL69" s="87">
        <f>IL$9/Wochen!$AL$53*Wochen!$AL54</f>
        <v>21.794571713147413</v>
      </c>
      <c r="IM69" s="87">
        <f>IM$9/Wochen!$AL$53*Wochen!$AL54</f>
        <v>22.576195219123505</v>
      </c>
      <c r="IN69" s="87">
        <f>IN$9/Wochen!$AL$53*Wochen!$AL54</f>
        <v>21.358316733067731</v>
      </c>
      <c r="IO69" s="87">
        <f>IO$9/Wochen!$AL$53*Wochen!$AL54</f>
        <v>20.04046314741036</v>
      </c>
      <c r="IP69" s="87">
        <f>IP$9/Wochen!$AL$53*Wochen!$AL54</f>
        <v>20.349477091633467</v>
      </c>
      <c r="IQ69" s="87">
        <f>IQ$9/Wochen!$AL$53*Wochen!$AL54</f>
        <v>19.140687250996017</v>
      </c>
      <c r="IR69" s="87">
        <f>IR$9/Wochen!$AM$53*Wochen!$AM54</f>
        <v>17.627658219788618</v>
      </c>
      <c r="IS69" s="87">
        <f>IS$9/Wochen!$AM$53*Wochen!$AM54</f>
        <v>18.040048389150641</v>
      </c>
      <c r="IT69" s="87">
        <f>IT$9/Wochen!$AM$53*Wochen!$AM54</f>
        <v>18.881000891379092</v>
      </c>
      <c r="IU69" s="87">
        <f>IU$9/Wochen!$AM$53*Wochen!$AM54</f>
        <v>18.056220552655038</v>
      </c>
      <c r="IV69" s="87">
        <f>IV$9/Wochen!$AM$53*Wochen!$AM54</f>
        <v>17.967273653380875</v>
      </c>
      <c r="IW69" s="87">
        <f>IW$9/Wochen!$AM$53*Wochen!$AM54</f>
        <v>18.711193174582963</v>
      </c>
      <c r="IX69" s="87">
        <f>IX$9/Wochen!$AM$53*Wochen!$AM54</f>
        <v>17.716605119062777</v>
      </c>
      <c r="IY69" s="87">
        <f>IY$9/Wochen!$AN$53*Wochen!$AN54</f>
        <v>21.313452248234857</v>
      </c>
      <c r="IZ69" s="87">
        <f>IZ$9/Wochen!$AN$53*Wochen!$AN54</f>
        <v>20.885544407283536</v>
      </c>
      <c r="JA69" s="87">
        <f>JA$9/Wochen!$AN$53*Wochen!$AN54</f>
        <v>21.249721293199553</v>
      </c>
      <c r="JB69" s="87">
        <f>JB$9/Wochen!$AN$53*Wochen!$AN54</f>
        <v>20.976588628762542</v>
      </c>
      <c r="JC69" s="87">
        <f>JC$9/Wochen!$AN$53*Wochen!$AN54</f>
        <v>20.794500185804534</v>
      </c>
      <c r="JD69" s="87">
        <f>JD$9/Wochen!$AN$53*Wochen!$AN54</f>
        <v>21.213303604607955</v>
      </c>
      <c r="JE69" s="87">
        <f>JE$9/Wochen!$AN$53*Wochen!$AN54</f>
        <v>20.566889632107024</v>
      </c>
      <c r="JF69" s="87">
        <f>JF$9/Wochen!$AO$53*Wochen!$AO54</f>
        <v>21.051984247197819</v>
      </c>
      <c r="JG69" s="87">
        <f>JG$9/Wochen!$AO$53*Wochen!$AO54</f>
        <v>22.080945168130867</v>
      </c>
      <c r="JH69" s="87">
        <f>JH$9/Wochen!$AO$53*Wochen!$AO54</f>
        <v>21.135413511057255</v>
      </c>
      <c r="JI69" s="87">
        <f>JI$9/Wochen!$AO$53*Wochen!$AO54</f>
        <v>22.433202059981824</v>
      </c>
      <c r="JJ69" s="87">
        <f>JJ$9/Wochen!$AO$53*Wochen!$AO54</f>
        <v>22.562980914874281</v>
      </c>
      <c r="JK69" s="87">
        <f>JK$9/Wochen!$AO$53*Wochen!$AO54</f>
        <v>22.173644350196909</v>
      </c>
      <c r="JL69" s="87">
        <f>JL$9/Wochen!$AO$53*Wochen!$AO54</f>
        <v>21.561829748561042</v>
      </c>
      <c r="JM69" s="87">
        <f>JM$9/Wochen!$AP$53*Wochen!$AP54</f>
        <v>21.450349316295455</v>
      </c>
      <c r="JN69" s="87">
        <f>JN$9/Wochen!$AP$53*Wochen!$AP54</f>
        <v>21.369200453812624</v>
      </c>
      <c r="JO69" s="87">
        <f>JO$9/Wochen!$AP$53*Wochen!$AP54</f>
        <v>21.892159789813103</v>
      </c>
      <c r="JP69" s="87">
        <f>JP$9/Wochen!$AP$53*Wochen!$AP54</f>
        <v>21.549531259330031</v>
      </c>
      <c r="JQ69" s="87">
        <f>JQ$9/Wochen!$AP$53*Wochen!$AP54</f>
        <v>22.45118528691706</v>
      </c>
      <c r="JR69" s="87">
        <f>JR$9/Wochen!$AP$53*Wochen!$AP54</f>
        <v>21.88314324953723</v>
      </c>
      <c r="JS69" s="87">
        <f>JS$9/Wochen!$AP$53*Wochen!$AP54</f>
        <v>20.4044306442945</v>
      </c>
      <c r="JT69" s="87">
        <f>JT$9/Wochen!$AQ$53*Wochen!$AQ54</f>
        <v>18.310429668746998</v>
      </c>
      <c r="JU69" s="87">
        <f>JU$9/Wochen!$AQ$53*Wochen!$AQ54</f>
        <v>17.56781084973596</v>
      </c>
      <c r="JV69" s="87">
        <f>JV$9/Wochen!$AQ$53*Wochen!$AQ54</f>
        <v>16.915206433029283</v>
      </c>
      <c r="JW69" s="87">
        <f>JW$9/Wochen!$AQ$53*Wochen!$AQ54</f>
        <v>18.52796447431589</v>
      </c>
      <c r="JX69" s="87">
        <f>JX$9/Wochen!$AQ$53*Wochen!$AQ54</f>
        <v>18.197911665866538</v>
      </c>
      <c r="JY69" s="87">
        <f>JY$9/Wochen!$AQ$53*Wochen!$AQ54</f>
        <v>18.032885261641862</v>
      </c>
      <c r="JZ69" s="87">
        <f>JZ$9/Wochen!$AQ$53*Wochen!$AQ54</f>
        <v>17.447791646663468</v>
      </c>
      <c r="KA69" s="87">
        <f>KA$9/Wochen!$AR$53*Wochen!$AR54</f>
        <v>18.454035489410419</v>
      </c>
      <c r="KB69" s="87">
        <f>KB$9/Wochen!$AR$53*Wochen!$AR54</f>
        <v>19.603606182026333</v>
      </c>
      <c r="KC69" s="87">
        <f>KC$9/Wochen!$AR$53*Wochen!$AR54</f>
        <v>18.766170578133945</v>
      </c>
      <c r="KD69" s="87">
        <f>KD$9/Wochen!$AR$53*Wochen!$AR54</f>
        <v>19.154436176302234</v>
      </c>
      <c r="KE69" s="87">
        <f>KE$9/Wochen!$AR$53*Wochen!$AR54</f>
        <v>19.78631940469376</v>
      </c>
      <c r="KF69" s="87">
        <f>KF$9/Wochen!$AR$53*Wochen!$AR54</f>
        <v>18.986949055523755</v>
      </c>
      <c r="KG69" s="87">
        <f>KG$9/Wochen!$AR$53*Wochen!$AR54</f>
        <v>18.248483113909558</v>
      </c>
      <c r="KH69" s="87">
        <f>KH$9/Wochen!$AS$53*Wochen!$AS54</f>
        <v>21.464554524768072</v>
      </c>
      <c r="KI69" s="87">
        <f>KI$9/Wochen!$AS$53*Wochen!$AS54</f>
        <v>21.264601201937104</v>
      </c>
      <c r="KJ69" s="87">
        <f>KJ$9/Wochen!$AS$53*Wochen!$AS54</f>
        <v>21.299375692864228</v>
      </c>
      <c r="KK69" s="87">
        <f>KK$9/Wochen!$AS$53*Wochen!$AS54</f>
        <v>21.681895093062607</v>
      </c>
      <c r="KL69" s="87">
        <f>KL$9/Wochen!$AS$53*Wochen!$AS54</f>
        <v>21.934010152284262</v>
      </c>
      <c r="KM69" s="87">
        <f>KM$9/Wochen!$AS$53*Wochen!$AS54</f>
        <v>21.20374584281463</v>
      </c>
      <c r="KN69" s="87">
        <f>KN$9/Wochen!$AS$53*Wochen!$AS54</f>
        <v>20.151817492269096</v>
      </c>
      <c r="KO69" s="87">
        <f>KO$9/Wochen!$AT$53*Wochen!$AT54</f>
        <v>21.306934755847351</v>
      </c>
      <c r="KP69" s="87">
        <f>KP$9/Wochen!$AT$53*Wochen!$AT54</f>
        <v>22.5335599976552</v>
      </c>
      <c r="KQ69" s="87">
        <f>KQ$9/Wochen!$AT$53*Wochen!$AT54</f>
        <v>22.61533501377572</v>
      </c>
      <c r="KR69" s="87">
        <f>KR$9/Wochen!$AT$53*Wochen!$AT54</f>
        <v>22.451784981534676</v>
      </c>
      <c r="KS69" s="87">
        <f>KS$9/Wochen!$AT$53*Wochen!$AT54</f>
        <v>22.115598804150302</v>
      </c>
      <c r="KT69" s="87">
        <f>KT$9/Wochen!$AT$53*Wochen!$AT54</f>
        <v>21.961134884811536</v>
      </c>
      <c r="KU69" s="87">
        <f>KU$9/Wochen!$AT$53*Wochen!$AT54</f>
        <v>22.015651562225219</v>
      </c>
      <c r="KV69" s="87">
        <f>KV$9/Wochen!$AU$53*Wochen!$AU54</f>
        <v>16.57320128862904</v>
      </c>
      <c r="KW69" s="87">
        <f>KW$9/Wochen!$AU$53*Wochen!$AU54</f>
        <v>16.60183748955972</v>
      </c>
      <c r="KX69" s="87">
        <f>KX$9/Wochen!$AU$53*Wochen!$AU54</f>
        <v>16.823768046772461</v>
      </c>
      <c r="KY69" s="87">
        <f>KY$9/Wochen!$AU$53*Wochen!$AU54</f>
        <v>17.09581195561389</v>
      </c>
      <c r="KZ69" s="87">
        <f>KZ$9/Wochen!$AU$53*Wochen!$AU54</f>
        <v>18.133874239350913</v>
      </c>
      <c r="LA69" s="87">
        <f>LA$9/Wochen!$AU$53*Wochen!$AU54</f>
        <v>17.661376923994748</v>
      </c>
      <c r="LB69" s="87">
        <f>LB$9/Wochen!$AU$53*Wochen!$AU54</f>
        <v>17.110130056079228</v>
      </c>
      <c r="LC69" s="87">
        <f>LC$9/Wochen!$AV$53*Wochen!$AV54</f>
        <v>20.317195325542571</v>
      </c>
      <c r="LD69" s="87">
        <f>LD$9/Wochen!$AV$53*Wochen!$AV54</f>
        <v>20.542570951585976</v>
      </c>
      <c r="LE69" s="87">
        <f>LE$9/Wochen!$AV$53*Wochen!$AV54</f>
        <v>20.242070116861434</v>
      </c>
      <c r="LF69" s="87">
        <f>LF$9/Wochen!$AV$53*Wochen!$AV54</f>
        <v>20.692821368948245</v>
      </c>
      <c r="LG69" s="87">
        <f>LG$9/Wochen!$AV$53*Wochen!$AV54</f>
        <v>21.427378964941568</v>
      </c>
      <c r="LH69" s="87">
        <f>LH$9/Wochen!$AV$53*Wochen!$AV54</f>
        <v>21.076794657762939</v>
      </c>
      <c r="LI69" s="87">
        <f>LI$9/Wochen!$AV$53*Wochen!$AV54</f>
        <v>20.701168614357265</v>
      </c>
      <c r="LJ69" s="87">
        <f>LJ$9/Wochen!$AW$53*Wochen!$AW54</f>
        <v>18.807775377969762</v>
      </c>
      <c r="LK69" s="87">
        <f>LK$9/Wochen!$AW$53*Wochen!$AW54</f>
        <v>19.488120950323975</v>
      </c>
      <c r="LL69" s="87">
        <f>LL$9/Wochen!$AW$53*Wochen!$AW54</f>
        <v>19.35961123110151</v>
      </c>
      <c r="LM69" s="87">
        <f>LM$9/Wochen!$AW$53*Wochen!$AW54</f>
        <v>19.110151187904965</v>
      </c>
      <c r="LN69" s="87">
        <f>LN$9/Wochen!$AW$53*Wochen!$AW54</f>
        <v>18.868250539956804</v>
      </c>
      <c r="LO69" s="87">
        <f>LO$9/Wochen!$AW$53*Wochen!$AW54</f>
        <v>18.845572354211665</v>
      </c>
      <c r="LP69" s="87">
        <f>LP$9/Wochen!$AW$53*Wochen!$AW54</f>
        <v>18.520518358531319</v>
      </c>
      <c r="LQ69" s="87">
        <f>LQ$9/Wochen!$AX$53*Wochen!$AX54</f>
        <v>19.242815116542204</v>
      </c>
      <c r="LR69" s="87">
        <f>LR$9/Wochen!$AX$53*Wochen!$AX54</f>
        <v>19.565965150486534</v>
      </c>
      <c r="LS69" s="87">
        <f>LS$9/Wochen!$AX$53*Wochen!$AX54</f>
        <v>20.83548314098212</v>
      </c>
      <c r="LT69" s="87">
        <f>LT$9/Wochen!$AX$53*Wochen!$AX54</f>
        <v>20.273817605793166</v>
      </c>
      <c r="LU69" s="87">
        <f>LU$9/Wochen!$AX$53*Wochen!$AX54</f>
        <v>19.489024666214078</v>
      </c>
      <c r="LV69" s="87">
        <f>LV$9/Wochen!$AX$53*Wochen!$AX54</f>
        <v>18.881194840461642</v>
      </c>
      <c r="LW69" s="87">
        <f>LW$9/Wochen!$AX$53*Wochen!$AX54</f>
        <v>17.711699479520256</v>
      </c>
      <c r="LX69" s="87">
        <f>LX$9/Wochen!$AY$53*Wochen!$AY54</f>
        <v>18.13458633998993</v>
      </c>
      <c r="LY69" s="87">
        <f>LY$9/Wochen!$AY$53*Wochen!$AY54</f>
        <v>19.441517033059238</v>
      </c>
      <c r="LZ69" s="87">
        <f>LZ$9/Wochen!$AY$53*Wochen!$AY54</f>
        <v>18.828662527269675</v>
      </c>
      <c r="MA69" s="87">
        <f>MA$9/Wochen!$AY$53*Wochen!$AY54</f>
        <v>19.042792414834704</v>
      </c>
      <c r="MB69" s="87">
        <f>MB$9/Wochen!$AY$53*Wochen!$AY54</f>
        <v>19.116630307098504</v>
      </c>
      <c r="MC69" s="87">
        <f>MC$9/Wochen!$AY$53*Wochen!$AY54</f>
        <v>18.64406779661017</v>
      </c>
      <c r="MD69" s="87">
        <f>MD$9/Wochen!$AY$53*Wochen!$AY54</f>
        <v>18.791743581137776</v>
      </c>
      <c r="ME69" s="87">
        <f>ME$9/Wochen!$AZ$53*Wochen!$AZ54</f>
        <v>23.280623121071333</v>
      </c>
      <c r="MF69" s="87">
        <f>MF$9/Wochen!$AZ$53*Wochen!$AZ54</f>
        <v>22.781688986061763</v>
      </c>
      <c r="MG69" s="87">
        <f>MG$9/Wochen!$AZ$53*Wochen!$AZ54</f>
        <v>23.173708663569283</v>
      </c>
      <c r="MH69" s="87">
        <f>MH$9/Wochen!$AZ$53*Wochen!$AZ54</f>
        <v>23.850833561082265</v>
      </c>
      <c r="MI69" s="87">
        <f>MI$9/Wochen!$AZ$53*Wochen!$AZ54</f>
        <v>23.289532659196503</v>
      </c>
      <c r="MJ69" s="87">
        <f>MJ$9/Wochen!$AZ$53*Wochen!$AZ54</f>
        <v>23.583547417327139</v>
      </c>
      <c r="MK69" s="87">
        <f>MK$9/Wochen!$AZ$53*Wochen!$AZ54</f>
        <v>23.040065591691718</v>
      </c>
      <c r="ML69" s="87">
        <f>ML$9/Wochen!$BA$53*Wochen!$BA54</f>
        <v>20.90402075226978</v>
      </c>
      <c r="MM69" s="87">
        <f>MM$9/Wochen!$BA$53*Wochen!$BA54</f>
        <v>20.658452226545613</v>
      </c>
      <c r="MN69" s="87">
        <f>MN$9/Wochen!$BA$53*Wochen!$BA54</f>
        <v>20.405209684392563</v>
      </c>
      <c r="MO69" s="87">
        <f>MO$9/Wochen!$BA$53*Wochen!$BA54</f>
        <v>20.758214440121055</v>
      </c>
      <c r="MP69" s="87">
        <f>MP$9/Wochen!$BA$53*Wochen!$BA54</f>
        <v>20.543341980112409</v>
      </c>
      <c r="MQ69" s="87">
        <f>MQ$9/Wochen!$BA$53*Wochen!$BA54</f>
        <v>20.259403372243838</v>
      </c>
      <c r="MR69" s="87">
        <f>MR$9/Wochen!$BA$53*Wochen!$BA54</f>
        <v>18.471357544314746</v>
      </c>
      <c r="MS69" s="87">
        <f>MS$9/Wochen!$BB$53*Wochen!$BB54</f>
        <v>18.192486486486484</v>
      </c>
      <c r="MT69" s="87">
        <f>MT$9/Wochen!$BB$53*Wochen!$BB54</f>
        <v>18.373783783783782</v>
      </c>
      <c r="MU69" s="87">
        <f>MU$9/Wochen!$BB$53*Wochen!$BB54</f>
        <v>18.311027027027027</v>
      </c>
      <c r="MV69" s="87">
        <f>MV$9/Wochen!$BB$53*Wochen!$BB54</f>
        <v>18.861891891891894</v>
      </c>
      <c r="MW69" s="87">
        <f>MW$9/Wochen!$BB$53*Wochen!$BB54</f>
        <v>19.322108108108107</v>
      </c>
      <c r="MX69" s="87">
        <f>MX$9/Wochen!$BB$53*Wochen!$BB54</f>
        <v>18.018162162162163</v>
      </c>
      <c r="MY69" s="87">
        <f>MY$9/Wochen!$BB$53*Wochen!$BB54</f>
        <v>17.920540540540539</v>
      </c>
      <c r="MZ69" s="87">
        <f>MZ$9/Wochen!$BC$53*Wochen!$BC54</f>
        <v>22.389824147544498</v>
      </c>
      <c r="NA69" s="87">
        <f>NA$9/Wochen!$BC$53*Wochen!$BC54</f>
        <v>23.097523053828009</v>
      </c>
      <c r="NB69" s="87">
        <f>NB$9/Wochen!$BC$53*Wochen!$BC54</f>
        <v>24.955232682822221</v>
      </c>
      <c r="NC69" s="87">
        <f>NC$9/Wochen!$BC$53*Wochen!$BC54</f>
        <v>23.433680034312673</v>
      </c>
      <c r="ND69" s="87">
        <f>ND$9/Wochen!$BC$53*Wochen!$BC54</f>
        <v>22.734827364357709</v>
      </c>
      <c r="NE69" s="87">
        <f>NE$9/Wochen!$BC$53*Wochen!$BC54</f>
        <v>23.990992923010939</v>
      </c>
      <c r="NF69" s="87">
        <f>NF$9/Wochen!$BC$53*Wochen!$BC54</f>
        <v>24.397919794123954</v>
      </c>
      <c r="NG69" s="87">
        <f>E51</f>
        <v>21.907506979629822</v>
      </c>
      <c r="NH69" s="87">
        <f t="shared" ref="NH69:NI69" si="932">F51</f>
        <v>22.688450005170097</v>
      </c>
      <c r="NI69" s="87">
        <f t="shared" si="932"/>
        <v>23.59269982421673</v>
      </c>
      <c r="NJ69" s="87">
        <f t="shared" ref="NJ69:NJ83" si="933">SUM(E69:NF69)</f>
        <v>7728.5312500000009</v>
      </c>
      <c r="NK69" s="87">
        <f>SUM(Wochen!D54:BD54)</f>
        <v>7704</v>
      </c>
    </row>
    <row r="70" spans="1:378">
      <c r="A70" s="28" t="str">
        <f>Wochen!C55</f>
        <v>30-35</v>
      </c>
      <c r="B70" s="87">
        <f t="shared" ref="B70:D70" si="934">ND88</f>
        <v>6.9666734197730946</v>
      </c>
      <c r="C70" s="87">
        <f t="shared" si="934"/>
        <v>7.1768638573743919</v>
      </c>
      <c r="D70" s="87">
        <f t="shared" si="934"/>
        <v>7.0806320907617497</v>
      </c>
      <c r="E70" s="87">
        <f>NG$10/Wochen!$BC$69*Wochen!$BC71</f>
        <v>7.3743922204213943</v>
      </c>
      <c r="F70" s="87">
        <f>F$9/Wochen!$D$53*Wochen!$D55</f>
        <v>6.0467061860598532</v>
      </c>
      <c r="G70" s="87">
        <f>G$9/Wochen!$D$53*Wochen!$D55</f>
        <v>5.7291806100009559</v>
      </c>
      <c r="H70" s="87">
        <f>H$9/Wochen!$D$53*Wochen!$D55</f>
        <v>5.8271823310067887</v>
      </c>
      <c r="I70" s="87">
        <f>I$9/Wochen!$D$53*Wochen!$D55</f>
        <v>5.987905153456353</v>
      </c>
      <c r="J70" s="87">
        <f>J$9/Wochen!$D$53*Wochen!$D55</f>
        <v>5.8389425375274886</v>
      </c>
      <c r="K70" s="87">
        <f>K$9/Wochen!$D$53*Wochen!$D55</f>
        <v>5.7801415049239884</v>
      </c>
      <c r="L70" s="87">
        <f>L$9/Wochen!$D$53*Wochen!$D55</f>
        <v>5.7899416770245722</v>
      </c>
      <c r="M70" s="87">
        <f>M$9/Wochen!$E$53*Wochen!$E55</f>
        <v>8.9547802446760301</v>
      </c>
      <c r="N70" s="87">
        <f>N$9/Wochen!$E$53*Wochen!$E55</f>
        <v>9.4419574082464877</v>
      </c>
      <c r="O70" s="87">
        <f>O$9/Wochen!$E$53*Wochen!$E55</f>
        <v>9.3172632532850024</v>
      </c>
      <c r="P70" s="87">
        <f>P$9/Wochen!$E$53*Wochen!$E55</f>
        <v>9.1200724966017219</v>
      </c>
      <c r="Q70" s="87">
        <f>Q$9/Wochen!$E$53*Wochen!$E55</f>
        <v>9.3955595831445393</v>
      </c>
      <c r="R70" s="87">
        <f>R$9/Wochen!$E$53*Wochen!$E55</f>
        <v>8.928681468056185</v>
      </c>
      <c r="S70" s="87">
        <f>S$9/Wochen!$E$53*Wochen!$E55</f>
        <v>8.8416855459900319</v>
      </c>
      <c r="T70" s="87">
        <f>T$9/Wochen!$F$53*Wochen!$F55</f>
        <v>6.7193445093237907</v>
      </c>
      <c r="U70" s="87">
        <f>U$9/Wochen!$F$53*Wochen!$F55</f>
        <v>6.6640139385948389</v>
      </c>
      <c r="V70" s="87">
        <f>V$9/Wochen!$F$53*Wochen!$F55</f>
        <v>6.542286682991147</v>
      </c>
      <c r="W70" s="87">
        <f>W$9/Wochen!$F$53*Wochen!$F55</f>
        <v>6.8100866453192692</v>
      </c>
      <c r="X70" s="87">
        <f>X$9/Wochen!$F$53*Wochen!$F55</f>
        <v>6.8012337540026362</v>
      </c>
      <c r="Y70" s="87">
        <f>Y$9/Wochen!$F$53*Wochen!$F55</f>
        <v>6.9052552269730638</v>
      </c>
      <c r="Z70" s="87">
        <f>Z$9/Wochen!$F$53*Wochen!$F55</f>
        <v>6.5577792427952541</v>
      </c>
      <c r="AA70" s="87">
        <f>AA$9/Wochen!$G$53*Wochen!$G55</f>
        <v>8.1332699361499809</v>
      </c>
      <c r="AB70" s="87">
        <f>AB$9/Wochen!$G$53*Wochen!$G55</f>
        <v>8.326857763890775</v>
      </c>
      <c r="AC70" s="87">
        <f>AC$9/Wochen!$G$53*Wochen!$G55</f>
        <v>8.1435946202961542</v>
      </c>
      <c r="AD70" s="87">
        <f>AD$9/Wochen!$G$53*Wochen!$G55</f>
        <v>8.2494226327944578</v>
      </c>
      <c r="AE70" s="87">
        <f>AE$9/Wochen!$G$53*Wochen!$G55</f>
        <v>8.1745686727346829</v>
      </c>
      <c r="AF70" s="87">
        <f>AF$9/Wochen!$G$53*Wochen!$G55</f>
        <v>8.0377666077978525</v>
      </c>
      <c r="AG70" s="87">
        <f>AG$9/Wochen!$G$53*Wochen!$G55</f>
        <v>7.9345197663360949</v>
      </c>
      <c r="AH70" s="87">
        <f>AH$9/Wochen!$H$53*Wochen!$H55</f>
        <v>6.3357021996615908</v>
      </c>
      <c r="AI70" s="87">
        <f>AI$9/Wochen!$H$53*Wochen!$H55</f>
        <v>6.3468697123519462</v>
      </c>
      <c r="AJ70" s="87">
        <f>AJ$9/Wochen!$H$53*Wochen!$H55</f>
        <v>6.1235194585448394</v>
      </c>
      <c r="AK70" s="87">
        <f>AK$9/Wochen!$H$53*Wochen!$H55</f>
        <v>6.1719120135363799</v>
      </c>
      <c r="AL70" s="87">
        <f>AL$9/Wochen!$H$53*Wochen!$H55</f>
        <v>6.5795262267343491</v>
      </c>
      <c r="AM70" s="87">
        <f>AM$9/Wochen!$H$53*Wochen!$H55</f>
        <v>6.3785109983079522</v>
      </c>
      <c r="AN70" s="87">
        <f>AN$9/Wochen!$H$53*Wochen!$H55</f>
        <v>6.0639593908629434</v>
      </c>
      <c r="AO70" s="87">
        <f>AO$9/Wochen!$I$53*Wochen!$I55</f>
        <v>7.223883221948646</v>
      </c>
      <c r="AP70" s="87">
        <f>AP$9/Wochen!$I$53*Wochen!$I55</f>
        <v>7.3360007034822372</v>
      </c>
      <c r="AQ70" s="87">
        <f>AQ$9/Wochen!$I$53*Wochen!$I55</f>
        <v>7.105170594442491</v>
      </c>
      <c r="AR70" s="87">
        <f>AR$9/Wochen!$I$53*Wochen!$I55</f>
        <v>7.0721948645796688</v>
      </c>
      <c r="AS70" s="87">
        <f>AS$9/Wochen!$I$53*Wochen!$I55</f>
        <v>7.3865634892718957</v>
      </c>
      <c r="AT70" s="87">
        <f>AT$9/Wochen!$I$53*Wochen!$I55</f>
        <v>6.9644741470277882</v>
      </c>
      <c r="AU70" s="87">
        <f>AU$9/Wochen!$I$53*Wochen!$I55</f>
        <v>6.911712979247274</v>
      </c>
      <c r="AV70" s="87">
        <f>AV$9/Wochen!$J$53*Wochen!$J55</f>
        <v>6.5427853458537237</v>
      </c>
      <c r="AW70" s="87">
        <f>AW$9/Wochen!$J$53*Wochen!$J55</f>
        <v>6.392011638672134</v>
      </c>
      <c r="AX70" s="87">
        <f>AX$9/Wochen!$J$53*Wochen!$J55</f>
        <v>6.5308821584446504</v>
      </c>
      <c r="AY70" s="87">
        <f>AY$9/Wochen!$J$53*Wochen!$J55</f>
        <v>6.6300753868535915</v>
      </c>
      <c r="AZ70" s="87">
        <f>AZ$9/Wochen!$J$53*Wochen!$J55</f>
        <v>6.4832694088083587</v>
      </c>
      <c r="BA70" s="87">
        <f>BA$9/Wochen!$J$53*Wochen!$J55</f>
        <v>6.3662213992858092</v>
      </c>
      <c r="BB70" s="87">
        <f>BB$9/Wochen!$J$53*Wochen!$J55</f>
        <v>6.0547546620817361</v>
      </c>
      <c r="BC70" s="87">
        <f>BC$9/Wochen!$K$53*Wochen!$K55</f>
        <v>8.781370699721549</v>
      </c>
      <c r="BD70" s="87">
        <f>BD$9/Wochen!$K$53*Wochen!$K55</f>
        <v>8.5349411659031702</v>
      </c>
      <c r="BE70" s="87">
        <f>BE$9/Wochen!$K$53*Wochen!$K55</f>
        <v>8.7628222401868321</v>
      </c>
      <c r="BF70" s="87">
        <f>BF$9/Wochen!$K$53*Wochen!$K55</f>
        <v>8.876762777328663</v>
      </c>
      <c r="BG70" s="87">
        <f>BG$9/Wochen!$K$53*Wochen!$K55</f>
        <v>8.2249169136800511</v>
      </c>
      <c r="BH70" s="87">
        <f>BH$9/Wochen!$K$53*Wochen!$K55</f>
        <v>8.0155842989311061</v>
      </c>
      <c r="BI70" s="87">
        <f>BI$9/Wochen!$K$53*Wochen!$K55</f>
        <v>7.8036019042486302</v>
      </c>
      <c r="BJ70" s="87">
        <f>BJ$9/Wochen!$L$53*Wochen!$L55</f>
        <v>9.4244147157190632</v>
      </c>
      <c r="BK70" s="87">
        <f>BK$9/Wochen!$L$53*Wochen!$L55</f>
        <v>9.0270903010033443</v>
      </c>
      <c r="BL70" s="87"/>
      <c r="BM70" s="87">
        <f>BM$9/Wochen!$L$53*Wochen!$L55</f>
        <v>9.3943143812709042</v>
      </c>
      <c r="BN70" s="87">
        <f>BN$9/Wochen!$L$53*Wochen!$L55</f>
        <v>9</v>
      </c>
      <c r="BO70" s="87">
        <f>BO$9/Wochen!$L$53*Wochen!$L55</f>
        <v>8.861538461538462</v>
      </c>
      <c r="BP70" s="87">
        <f>BP$9/Wochen!$L$53*Wochen!$L55</f>
        <v>8.9096989966555196</v>
      </c>
      <c r="BQ70" s="87">
        <f>BQ$9/Wochen!$L$53*Wochen!$L55</f>
        <v>8.3829431438127084</v>
      </c>
      <c r="BR70" s="87">
        <f>BR$9/Wochen!$M$53*Wochen!$M55</f>
        <v>8.5222489791644858</v>
      </c>
      <c r="BS70" s="87">
        <f>BS$9/Wochen!$M$53*Wochen!$M55</f>
        <v>7.9857606533347285</v>
      </c>
      <c r="BT70" s="87">
        <f>BT$9/Wochen!$M$53*Wochen!$M55</f>
        <v>7.9007433776567897</v>
      </c>
      <c r="BU70" s="87">
        <f>BU$9/Wochen!$M$53*Wochen!$M55</f>
        <v>8.0854360799916236</v>
      </c>
      <c r="BV70" s="87">
        <f>BV$9/Wochen!$M$53*Wochen!$M55</f>
        <v>8.1763166160611451</v>
      </c>
      <c r="BW70" s="87">
        <f>BW$9/Wochen!$M$53*Wochen!$M55</f>
        <v>7.7952046906083137</v>
      </c>
      <c r="BX70" s="87">
        <f>BX$9/Wochen!$M$53*Wochen!$M55</f>
        <v>7.5342896031829127</v>
      </c>
      <c r="BY70" s="87">
        <f>BY$9/Wochen!$N$53*Wochen!$N55</f>
        <v>7.3227966782748455</v>
      </c>
      <c r="BZ70" s="87">
        <f>BZ$9/Wochen!$N$53*Wochen!$N55</f>
        <v>7.336458612376104</v>
      </c>
      <c r="CA70" s="87">
        <f>CA$9/Wochen!$N$53*Wochen!$N55</f>
        <v>7.2736137155103133</v>
      </c>
      <c r="CB70" s="87">
        <f>CB$9/Wochen!$N$53*Wochen!$N55</f>
        <v>7.2517546209482999</v>
      </c>
      <c r="CC70" s="87">
        <f>CC$9/Wochen!$N$53*Wochen!$N55</f>
        <v>7.2872756496115718</v>
      </c>
      <c r="CD70" s="87">
        <f>CD$9/Wochen!$N$53*Wochen!$N55</f>
        <v>7.2982051968925798</v>
      </c>
      <c r="CE70" s="87">
        <f>CE$9/Wochen!$N$53*Wochen!$N55</f>
        <v>7.2298955263862847</v>
      </c>
      <c r="CF70" s="87">
        <f>CF$9/Wochen!$O$53*Wochen!$O55</f>
        <v>8.4886054421768709</v>
      </c>
      <c r="CG70" s="87">
        <f>CG$9/Wochen!$O$53*Wochen!$O55</f>
        <v>8.4142857142857146</v>
      </c>
      <c r="CH70" s="87">
        <f>CH$9/Wochen!$O$53*Wochen!$O55</f>
        <v>8.2624149659863946</v>
      </c>
      <c r="CI70" s="87">
        <f>CI$9/Wochen!$O$53*Wochen!$O55</f>
        <v>8.3108843537414963</v>
      </c>
      <c r="CJ70" s="87">
        <f>CJ$9/Wochen!$O$53*Wochen!$O55</f>
        <v>8.4562925170068031</v>
      </c>
      <c r="CK70" s="87">
        <f>CK$9/Wochen!$O$53*Wochen!$O55</f>
        <v>8.0814625850340143</v>
      </c>
      <c r="CL70" s="87">
        <f>CL$9/Wochen!$O$53*Wochen!$O55</f>
        <v>6.9860544217687082</v>
      </c>
      <c r="CM70" s="87">
        <f>CM$9/Wochen!$P$53*Wochen!$P55</f>
        <v>7.3288590604026851</v>
      </c>
      <c r="CN70" s="87">
        <f>CN$9/Wochen!$P$53*Wochen!$P55</f>
        <v>7.231064237775648</v>
      </c>
      <c r="CO70" s="87">
        <f>CO$9/Wochen!$P$53*Wochen!$P55</f>
        <v>7.4007670182166834</v>
      </c>
      <c r="CP70" s="87">
        <f>CP$9/Wochen!$P$53*Wochen!$P55</f>
        <v>7.2051773729626083</v>
      </c>
      <c r="CQ70" s="87">
        <f>CQ$9/Wochen!$P$53*Wochen!$P55</f>
        <v>7.4410354745925211</v>
      </c>
      <c r="CR70" s="87">
        <f>CR$9/Wochen!$P$53*Wochen!$P55</f>
        <v>7.2684563758389267</v>
      </c>
      <c r="CS70" s="87">
        <f>CS$9/Wochen!$P$53*Wochen!$P55</f>
        <v>7.1246404602109301</v>
      </c>
      <c r="CT70" s="87">
        <f>CT$9/Wochen!$Q$53*Wochen!$Q55</f>
        <v>8.2151750058726805</v>
      </c>
      <c r="CU70" s="87">
        <f>CU$9/Wochen!$Q$53*Wochen!$Q55</f>
        <v>7.9520789288231155</v>
      </c>
      <c r="CV70" s="87">
        <f>CV$9/Wochen!$Q$53*Wochen!$Q55</f>
        <v>8.2842377260981905</v>
      </c>
      <c r="CW70" s="87">
        <f>CW$9/Wochen!$Q$53*Wochen!$Q55</f>
        <v>7.7942212825933765</v>
      </c>
      <c r="CX70" s="87">
        <f>CX$9/Wochen!$Q$53*Wochen!$Q55</f>
        <v>8.1066478740897345</v>
      </c>
      <c r="CY70" s="87">
        <f>CY$9/Wochen!$Q$53*Wochen!$Q55</f>
        <v>7.9487902278599956</v>
      </c>
      <c r="CZ70" s="87">
        <f>CZ$9/Wochen!$Q$53*Wochen!$Q55</f>
        <v>7.6988489546629086</v>
      </c>
      <c r="DA70" s="87">
        <f>DA$9/Wochen!$R$53*Wochen!$R55</f>
        <v>9.2556061771492804</v>
      </c>
      <c r="DB70" s="87">
        <f>DB$9/Wochen!$R$53*Wochen!$R55</f>
        <v>8.9387610200579832</v>
      </c>
      <c r="DC70" s="87">
        <f>DC$9/Wochen!$R$53*Wochen!$R55</f>
        <v>9.2220578663984369</v>
      </c>
      <c r="DD70" s="87">
        <f>DD$9/Wochen!$R$53*Wochen!$R55</f>
        <v>9.2667889473995633</v>
      </c>
      <c r="DE70" s="87">
        <f>DE$9/Wochen!$R$53*Wochen!$R55</f>
        <v>8.8530264481391647</v>
      </c>
      <c r="DF70" s="87">
        <f>DF$9/Wochen!$R$53*Wochen!$R55</f>
        <v>8.9872196911425348</v>
      </c>
      <c r="DG70" s="87">
        <f>DG$9/Wochen!$R$53*Wochen!$R55</f>
        <v>8.4765398497130349</v>
      </c>
      <c r="DH70" s="87">
        <f>DH$9/Wochen!$S$53*Wochen!$S55</f>
        <v>7.7081204544088484</v>
      </c>
      <c r="DI70" s="87">
        <f>DI$9/Wochen!$S$53*Wochen!$S55</f>
        <v>8.1827252509466852</v>
      </c>
      <c r="DJ70" s="87">
        <f>DJ$9/Wochen!$S$53*Wochen!$S55</f>
        <v>7.7552443349161511</v>
      </c>
      <c r="DK70" s="87">
        <f>DK$9/Wochen!$S$53*Wochen!$S55</f>
        <v>8.0346216264951611</v>
      </c>
      <c r="DL70" s="87">
        <f>DL$9/Wochen!$S$53*Wochen!$S55</f>
        <v>8.0918434813968858</v>
      </c>
      <c r="DM70" s="87">
        <f>DM$9/Wochen!$S$53*Wochen!$S55</f>
        <v>8.1726272765522623</v>
      </c>
      <c r="DN70" s="87">
        <f>DN$9/Wochen!$S$53*Wochen!$S55</f>
        <v>8.0548175752840052</v>
      </c>
      <c r="DO70" s="87">
        <f>DO$9/Wochen!$T$53*Wochen!$T55</f>
        <v>8.361177271180674</v>
      </c>
      <c r="DP70" s="87">
        <f>DP$9/Wochen!$T$53*Wochen!$T55</f>
        <v>8.4414766927526355</v>
      </c>
      <c r="DQ70" s="87">
        <f>DQ$9/Wochen!$T$53*Wochen!$T55</f>
        <v>8.5117386866281048</v>
      </c>
      <c r="DR70" s="87">
        <f>DR$9/Wochen!$T$53*Wochen!$T55</f>
        <v>8.558580015878416</v>
      </c>
      <c r="DS70" s="87">
        <f>DS$9/Wochen!$T$53*Wochen!$T55</f>
        <v>8.7191788590223425</v>
      </c>
      <c r="DT70" s="87">
        <f>DT$9/Wochen!$T$53*Wochen!$T55</f>
        <v>8.2808778496087108</v>
      </c>
      <c r="DU70" s="87">
        <f>DU$9/Wochen!$T$53*Wochen!$T55</f>
        <v>8.1269706249291147</v>
      </c>
      <c r="DV70" s="87">
        <f>DV$9/Wochen!$U$53*Wochen!$U55</f>
        <v>6.141864673944772</v>
      </c>
      <c r="DW70" s="87">
        <f>DW$9/Wochen!$U$53*Wochen!$U55</f>
        <v>6.4424076128203636</v>
      </c>
      <c r="DX70" s="87">
        <f>DX$9/Wochen!$U$53*Wochen!$U55</f>
        <v>6.3165392025220388</v>
      </c>
      <c r="DY70" s="87">
        <f>DY$9/Wochen!$U$53*Wochen!$U55</f>
        <v>6.4115826960126103</v>
      </c>
      <c r="DZ70" s="87">
        <f>DZ$9/Wochen!$U$53*Wochen!$U55</f>
        <v>6.3499328623971039</v>
      </c>
      <c r="EA70" s="87">
        <f>EA$9/Wochen!$U$53*Wochen!$U55</f>
        <v>6.2446143966372825</v>
      </c>
      <c r="EB70" s="87">
        <f>EB$9/Wochen!$U$53*Wochen!$U55</f>
        <v>6.0930585556658299</v>
      </c>
      <c r="EC70" s="87">
        <f>EC$9/Wochen!$V$53*Wochen!$V55</f>
        <v>8.6524822695035475</v>
      </c>
      <c r="ED70" s="87">
        <f>ED$9/Wochen!$V$53*Wochen!$V55</f>
        <v>8.1741336562301807</v>
      </c>
      <c r="EE70" s="87">
        <f>EE$9/Wochen!$V$53*Wochen!$V55</f>
        <v>8.6348959234273188</v>
      </c>
      <c r="EF70" s="87">
        <f>EF$9/Wochen!$V$53*Wochen!$V55</f>
        <v>8.8283457302658128</v>
      </c>
      <c r="EG70" s="87">
        <f>EG$9/Wochen!$V$53*Wochen!$V55</f>
        <v>9.1026927290549509</v>
      </c>
      <c r="EH70" s="87">
        <f>EH$9/Wochen!$V$53*Wochen!$V55</f>
        <v>8.8459320763420397</v>
      </c>
      <c r="EI70" s="87">
        <f>EI$9/Wochen!$V$53*Wochen!$V55</f>
        <v>8.7615176151761514</v>
      </c>
      <c r="EJ70" s="87">
        <f>EJ$9/Wochen!$W$53*Wochen!$W55</f>
        <v>7.0263481468470053</v>
      </c>
      <c r="EK70" s="87">
        <f>EK$9/Wochen!$W$53*Wochen!$W55</f>
        <v>7.3906551905849289</v>
      </c>
      <c r="EL70" s="87">
        <f>EL$9/Wochen!$W$53*Wochen!$W55</f>
        <v>7.8385736869840157</v>
      </c>
      <c r="EM70" s="87">
        <f>EM$9/Wochen!$W$53*Wochen!$W55</f>
        <v>7.7430177410855432</v>
      </c>
      <c r="EN70" s="87">
        <f>EN$9/Wochen!$W$53*Wochen!$W55</f>
        <v>7.5101001229580184</v>
      </c>
      <c r="EO70" s="87">
        <f>EO$9/Wochen!$W$53*Wochen!$W55</f>
        <v>6.993500790444406</v>
      </c>
      <c r="EP70" s="87">
        <f>EP$9/Wochen!$W$53*Wochen!$W55</f>
        <v>6.4978043210960825</v>
      </c>
      <c r="EQ70" s="87">
        <f>EQ$9/Wochen!$X$53*Wochen!$X55</f>
        <v>8.8415293903106189</v>
      </c>
      <c r="ER70" s="87">
        <f>ER$9/Wochen!$X$53*Wochen!$X55</f>
        <v>9.0412740866816605</v>
      </c>
      <c r="ES70" s="87">
        <f>ES$9/Wochen!$X$53*Wochen!$X55</f>
        <v>9.0148927116892601</v>
      </c>
      <c r="ET70" s="87">
        <f>ET$9/Wochen!$X$53*Wochen!$X55</f>
        <v>8.4081210868640195</v>
      </c>
      <c r="EU70" s="87">
        <f>EU$9/Wochen!$X$53*Wochen!$X55</f>
        <v>9.2033311044921291</v>
      </c>
      <c r="EV70" s="87">
        <f>EV$9/Wochen!$X$53*Wochen!$X55</f>
        <v>8.6832411403562091</v>
      </c>
      <c r="EW70" s="87">
        <f>EW$9/Wochen!$X$53*Wochen!$X55</f>
        <v>8.8076104796061028</v>
      </c>
      <c r="EX70" s="87">
        <f>EX$9/Wochen!$Y$53*Wochen!$Y55</f>
        <v>8.1682641107561231</v>
      </c>
      <c r="EY70" s="87">
        <f>EY$9/Wochen!$Y$53*Wochen!$Y55</f>
        <v>7.7960004733167674</v>
      </c>
      <c r="EZ70" s="87">
        <f>EZ$9/Wochen!$Y$53*Wochen!$Y55</f>
        <v>7.6667849958584782</v>
      </c>
      <c r="FA70" s="87">
        <f>FA$9/Wochen!$Y$53*Wochen!$Y55</f>
        <v>7.1560762039995272</v>
      </c>
      <c r="FB70" s="87">
        <f>FB$9/Wochen!$Y$53*Wochen!$Y55</f>
        <v>7.2852916814578164</v>
      </c>
      <c r="FC70" s="87">
        <f>FC$9/Wochen!$Y$53*Wochen!$Y55</f>
        <v>7.0945450242574832</v>
      </c>
      <c r="FD70" s="87">
        <f>FD$9/Wochen!$Y$53*Wochen!$Y55</f>
        <v>6.8330375103538046</v>
      </c>
      <c r="FE70" s="87">
        <f>FE$9/Wochen!$Z$53*Wochen!$Z55</f>
        <v>8.3613530228448827</v>
      </c>
      <c r="FF70" s="87">
        <f>FF$9/Wochen!$Z$53*Wochen!$Z55</f>
        <v>9.0930203205856373</v>
      </c>
      <c r="FG70" s="87">
        <f>FG$9/Wochen!$Z$53*Wochen!$Z55</f>
        <v>8.8934746939290665</v>
      </c>
      <c r="FH70" s="87">
        <f>FH$9/Wochen!$Z$53*Wochen!$Z55</f>
        <v>8.8426101224283737</v>
      </c>
      <c r="FI70" s="87">
        <f>FI$9/Wochen!$Z$53*Wochen!$Z55</f>
        <v>9.3316925407042781</v>
      </c>
      <c r="FJ70" s="87">
        <f>FJ$9/Wochen!$Z$53*Wochen!$Z55</f>
        <v>8.8465227817745813</v>
      </c>
      <c r="FK70" s="87">
        <f>FK$9/Wochen!$Z$53*Wochen!$Z55</f>
        <v>8.6313265177331822</v>
      </c>
      <c r="FL70" s="87">
        <f>FL$9/Wochen!$AA$53*Wochen!$AA55</f>
        <v>7.4811959967675756</v>
      </c>
      <c r="FM70" s="87">
        <f>FM$9/Wochen!$AA$53*Wochen!$AA55</f>
        <v>7.15484552744452</v>
      </c>
      <c r="FN70" s="87">
        <f>FN$9/Wochen!$AA$53*Wochen!$AA55</f>
        <v>6.9839000435133958</v>
      </c>
      <c r="FO70" s="87">
        <f>FO$9/Wochen!$AA$53*Wochen!$AA55</f>
        <v>7.4407907005656746</v>
      </c>
      <c r="FP70" s="87">
        <f>FP$9/Wochen!$AA$53*Wochen!$AA55</f>
        <v>7.15484552744452</v>
      </c>
      <c r="FQ70" s="87">
        <f>FQ$9/Wochen!$AA$53*Wochen!$AA55</f>
        <v>6.7476844657176596</v>
      </c>
      <c r="FR70" s="87">
        <f>FR$9/Wochen!$AA$53*Wochen!$AA55</f>
        <v>7.0367377385466527</v>
      </c>
      <c r="FS70" s="87">
        <f>FS$9/Wochen!$AB$53*Wochen!$AB55</f>
        <v>9.0240204530590393</v>
      </c>
      <c r="FT70" s="87">
        <f>FT$9/Wochen!$AB$53*Wochen!$AB55</f>
        <v>9.5457518282894345</v>
      </c>
      <c r="FU70" s="87">
        <f>FU$9/Wochen!$AB$53*Wochen!$AB55</f>
        <v>9.0510731910339501</v>
      </c>
      <c r="FV70" s="87">
        <f>FV$9/Wochen!$AB$53*Wochen!$AB55</f>
        <v>9.8356025923063193</v>
      </c>
      <c r="FW70" s="87">
        <f>FW$9/Wochen!$AB$53*Wochen!$AB55</f>
        <v>9.8587906534276719</v>
      </c>
      <c r="FX70" s="87">
        <f>FX$9/Wochen!$AB$53*Wochen!$AB55</f>
        <v>8.9505915928414304</v>
      </c>
      <c r="FY70" s="87">
        <f>FY$9/Wochen!$AB$53*Wochen!$AB55</f>
        <v>8.7341696890421545</v>
      </c>
      <c r="FZ70" s="87">
        <f>FZ$9/Wochen!$AC$53*Wochen!$AC55</f>
        <v>7.6369743717342624</v>
      </c>
      <c r="GA70" s="87">
        <f>GA$9/Wochen!$AC$53*Wochen!$AC55</f>
        <v>7.3782035332172189</v>
      </c>
      <c r="GB70" s="87">
        <f>GB$9/Wochen!$AC$53*Wochen!$AC55</f>
        <v>7.7372480716596179</v>
      </c>
      <c r="GC70" s="87">
        <f>GC$9/Wochen!$AC$53*Wochen!$AC55</f>
        <v>7.6175665588454837</v>
      </c>
      <c r="GD70" s="87">
        <f>GD$9/Wochen!$AC$53*Wochen!$AC55</f>
        <v>7.3814381686986819</v>
      </c>
      <c r="GE70" s="87">
        <f>GE$9/Wochen!$AC$53*Wochen!$AC55</f>
        <v>7.1744214978850467</v>
      </c>
      <c r="GF70" s="87">
        <f>GF$9/Wochen!$AC$53*Wochen!$AC55</f>
        <v>7.0741477979596912</v>
      </c>
      <c r="GG70" s="87">
        <f>GG$9/Wochen!$AD$53*Wochen!$AD55</f>
        <v>8.2946298100340954</v>
      </c>
      <c r="GH70" s="87">
        <f>GH$9/Wochen!$AD$53*Wochen!$AD55</f>
        <v>7.9856916707257675</v>
      </c>
      <c r="GI70" s="87">
        <f>GI$9/Wochen!$AD$53*Wochen!$AD55</f>
        <v>8.499391134924501</v>
      </c>
      <c r="GJ70" s="87">
        <f>GJ$9/Wochen!$AD$53*Wochen!$AD55</f>
        <v>8.4239527520701412</v>
      </c>
      <c r="GK70" s="87">
        <f>GK$9/Wochen!$AD$53*Wochen!$AD55</f>
        <v>9.0633828543594728</v>
      </c>
      <c r="GL70" s="87">
        <f>GL$9/Wochen!$AD$53*Wochen!$AD55</f>
        <v>8.6035679493424269</v>
      </c>
      <c r="GM70" s="87">
        <f>GM$9/Wochen!$AD$53*Wochen!$AD55</f>
        <v>8.1293838285435935</v>
      </c>
      <c r="GN70" s="87">
        <f>GN$9/Wochen!$AE$53*Wochen!$AE55</f>
        <v>7.5049669935268861</v>
      </c>
      <c r="GO70" s="87">
        <f>GO$9/Wochen!$AE$53*Wochen!$AE55</f>
        <v>7.6043068640646023</v>
      </c>
      <c r="GP70" s="87">
        <f>GP$9/Wochen!$AE$53*Wochen!$AE55</f>
        <v>7.4056271229891681</v>
      </c>
      <c r="GQ70" s="87">
        <f>GQ$9/Wochen!$AE$53*Wochen!$AE55</f>
        <v>6.8512465551496513</v>
      </c>
      <c r="GR70" s="87">
        <f>GR$9/Wochen!$AE$53*Wochen!$AE55</f>
        <v>6.915336794206242</v>
      </c>
      <c r="GS70" s="87">
        <f>GS$9/Wochen!$AE$53*Wochen!$AE55</f>
        <v>6.985836057168493</v>
      </c>
      <c r="GT70" s="87">
        <f>GT$9/Wochen!$AE$53*Wochen!$AE55</f>
        <v>6.7326796128949571</v>
      </c>
      <c r="GU70" s="87">
        <f>GU$9/Wochen!$AF$53*Wochen!$AF55</f>
        <v>5.8218096328892646</v>
      </c>
      <c r="GV70" s="87">
        <f>GV$9/Wochen!$AF$53*Wochen!$AF55</f>
        <v>6.1847007052866356</v>
      </c>
      <c r="GW70" s="87">
        <f>GW$9/Wochen!$AF$53*Wochen!$AF55</f>
        <v>6.1795165471095306</v>
      </c>
      <c r="GX70" s="87">
        <f>GX$9/Wochen!$AF$53*Wochen!$AF55</f>
        <v>6.3791066369280847</v>
      </c>
      <c r="GY70" s="87">
        <f>GY$9/Wochen!$AF$53*Wochen!$AF55</f>
        <v>6.2365422870576888</v>
      </c>
      <c r="GZ70" s="87">
        <f>GZ$9/Wochen!$AF$53*Wochen!$AF55</f>
        <v>6.2909759479172944</v>
      </c>
      <c r="HA70" s="87">
        <f>HA$9/Wochen!$AF$53*Wochen!$AF55</f>
        <v>5.9073482428115023</v>
      </c>
      <c r="HB70" s="87">
        <f>HB$9/Wochen!$AG$53*Wochen!$AG55</f>
        <v>7.4526092913189688</v>
      </c>
      <c r="HC70" s="87">
        <f>HC$9/Wochen!$AG$53*Wochen!$AG55</f>
        <v>7.4196039357329688</v>
      </c>
      <c r="HD70" s="87">
        <f>HD$9/Wochen!$AG$53*Wochen!$AG55</f>
        <v>7.5417237514011708</v>
      </c>
      <c r="HE70" s="87">
        <f>HE$9/Wochen!$AG$53*Wochen!$AG55</f>
        <v>7.6473408892763732</v>
      </c>
      <c r="HF70" s="87">
        <f>HF$9/Wochen!$AG$53*Wochen!$AG55</f>
        <v>7.3931996512641671</v>
      </c>
      <c r="HG70" s="87">
        <f>HG$9/Wochen!$AG$53*Wochen!$AG55</f>
        <v>7.7694607049445752</v>
      </c>
      <c r="HH70" s="87">
        <f>HH$9/Wochen!$AG$53*Wochen!$AG55</f>
        <v>7.776061776061777</v>
      </c>
      <c r="HI70" s="87">
        <f>HI$9/Wochen!$AH$53*Wochen!$AH55</f>
        <v>8.7658542500303138</v>
      </c>
      <c r="HJ70" s="87">
        <f>HJ$9/Wochen!$AH$53*Wochen!$AH55</f>
        <v>9.5026070086091909</v>
      </c>
      <c r="HK70" s="87">
        <f>HK$9/Wochen!$AH$53*Wochen!$AH55</f>
        <v>8.9989086940705718</v>
      </c>
      <c r="HL70" s="87">
        <f>HL$9/Wochen!$AH$53*Wochen!$AH55</f>
        <v>9.2244452528192085</v>
      </c>
      <c r="HM70" s="87">
        <f>HM$9/Wochen!$AH$53*Wochen!$AH55</f>
        <v>8.9237298411543584</v>
      </c>
      <c r="HN70" s="87">
        <f>HN$9/Wochen!$AH$53*Wochen!$AH55</f>
        <v>8.4952103795319509</v>
      </c>
      <c r="HO70" s="87">
        <f>HO$9/Wochen!$AH$53*Wochen!$AH55</f>
        <v>8.0892445737844074</v>
      </c>
      <c r="HP70" s="87">
        <f>HP$9/Wochen!$AI$53*Wochen!$AI55</f>
        <v>6.4785859097820575</v>
      </c>
      <c r="HQ70" s="87">
        <f>HQ$9/Wochen!$AI$53*Wochen!$AI55</f>
        <v>7.0352255448555496</v>
      </c>
      <c r="HR70" s="87">
        <f>HR$9/Wochen!$AI$53*Wochen!$AI55</f>
        <v>6.7059047136340597</v>
      </c>
      <c r="HS70" s="87">
        <f>HS$9/Wochen!$AI$53*Wochen!$AI55</f>
        <v>6.5893309680689303</v>
      </c>
      <c r="HT70" s="87">
        <f>HT$9/Wochen!$AI$53*Wochen!$AI55</f>
        <v>6.5252154080081102</v>
      </c>
      <c r="HU70" s="87">
        <f>HU$9/Wochen!$AI$53*Wochen!$AI55</f>
        <v>6.3299543841865171</v>
      </c>
      <c r="HV70" s="87">
        <f>HV$9/Wochen!$AI$53*Wochen!$AI55</f>
        <v>6.3357830714647747</v>
      </c>
      <c r="HW70" s="87">
        <f>HW$9/Wochen!$AJ$53*Wochen!$AJ55</f>
        <v>6.812979935595739</v>
      </c>
      <c r="HX70" s="87">
        <f>HX$9/Wochen!$AJ$53*Wochen!$AJ55</f>
        <v>6.8337874659400537</v>
      </c>
      <c r="HY70" s="87">
        <f>HY$9/Wochen!$AJ$53*Wochen!$AJ55</f>
        <v>7.3391132028734205</v>
      </c>
      <c r="HZ70" s="87">
        <f>HZ$9/Wochen!$AJ$53*Wochen!$AJ55</f>
        <v>6.8962100569729996</v>
      </c>
      <c r="IA70" s="87">
        <f>IA$9/Wochen!$AJ$53*Wochen!$AJ55</f>
        <v>7.1756254644538027</v>
      </c>
      <c r="IB70" s="87">
        <f>IB$9/Wochen!$AJ$53*Wochen!$AJ55</f>
        <v>6.7148872925439678</v>
      </c>
      <c r="IC70" s="87">
        <f>IC$9/Wochen!$AJ$53*Wochen!$AJ55</f>
        <v>6.227396581620015</v>
      </c>
      <c r="ID70" s="87">
        <f>ID$9/Wochen!$AK$53*Wochen!$AK55</f>
        <v>7.9003148614609575</v>
      </c>
      <c r="IE70" s="87">
        <f>IE$9/Wochen!$AK$53*Wochen!$AK55</f>
        <v>7.9182619647355175</v>
      </c>
      <c r="IF70" s="87">
        <f>IF$9/Wochen!$AK$53*Wochen!$AK55</f>
        <v>7.7423803526448358</v>
      </c>
      <c r="IG70" s="87">
        <f>IG$9/Wochen!$AK$53*Wochen!$AK55</f>
        <v>8.5823047858942054</v>
      </c>
      <c r="IH70" s="87">
        <f>IH$9/Wochen!$AK$53*Wochen!$AK55</f>
        <v>8.3382241813602018</v>
      </c>
      <c r="II70" s="87">
        <f>II$9/Wochen!$AK$53*Wochen!$AK55</f>
        <v>8.5320528967254408</v>
      </c>
      <c r="IJ70" s="87">
        <f>IJ$9/Wochen!$AK$53*Wochen!$AK55</f>
        <v>7.9864609571788412</v>
      </c>
      <c r="IK70" s="87">
        <f>IK$9/Wochen!$AL$53*Wochen!$AL55</f>
        <v>5.6822709163346623</v>
      </c>
      <c r="IL70" s="87">
        <f>IL$9/Wochen!$AL$53*Wochen!$AL55</f>
        <v>5.9711155378486058</v>
      </c>
      <c r="IM70" s="87">
        <f>IM$9/Wochen!$AL$53*Wochen!$AL55</f>
        <v>6.1852589641434266</v>
      </c>
      <c r="IN70" s="87">
        <f>IN$9/Wochen!$AL$53*Wochen!$AL55</f>
        <v>5.8515936254980083</v>
      </c>
      <c r="IO70" s="87">
        <f>IO$9/Wochen!$AL$53*Wochen!$AL55</f>
        <v>5.4905378486055776</v>
      </c>
      <c r="IP70" s="87">
        <f>IP$9/Wochen!$AL$53*Wochen!$AL55</f>
        <v>5.5751992031872515</v>
      </c>
      <c r="IQ70" s="87">
        <f>IQ$9/Wochen!$AL$53*Wochen!$AL55</f>
        <v>5.2440239043824697</v>
      </c>
      <c r="IR70" s="87">
        <f>IR$9/Wochen!$AM$53*Wochen!$AM55</f>
        <v>7.7728256717178157</v>
      </c>
      <c r="IS70" s="87">
        <f>IS$9/Wochen!$AM$53*Wochen!$AM55</f>
        <v>7.9546670062396529</v>
      </c>
      <c r="IT70" s="87">
        <f>IT$9/Wochen!$AM$53*Wochen!$AM55</f>
        <v>8.3254807080096782</v>
      </c>
      <c r="IU70" s="87">
        <f>IU$9/Wochen!$AM$53*Wochen!$AM55</f>
        <v>7.961798038966001</v>
      </c>
      <c r="IV70" s="87">
        <f>IV$9/Wochen!$AM$53*Wochen!$AM55</f>
        <v>7.9225773589710942</v>
      </c>
      <c r="IW70" s="87">
        <f>IW$9/Wochen!$AM$53*Wochen!$AM55</f>
        <v>8.250604864383039</v>
      </c>
      <c r="IX70" s="87">
        <f>IX$9/Wochen!$AM$53*Wochen!$AM55</f>
        <v>7.8120463517127208</v>
      </c>
      <c r="IY70" s="87">
        <f>IY$9/Wochen!$AN$53*Wochen!$AN55</f>
        <v>5.7995788430571036</v>
      </c>
      <c r="IZ70" s="87">
        <f>IZ$9/Wochen!$AN$53*Wochen!$AN55</f>
        <v>5.6831413353152485</v>
      </c>
      <c r="JA70" s="87">
        <f>JA$9/Wochen!$AN$53*Wochen!$AN55</f>
        <v>5.7822370865849129</v>
      </c>
      <c r="JB70" s="87">
        <f>JB$9/Wochen!$AN$53*Wochen!$AN55</f>
        <v>5.7079152731326648</v>
      </c>
      <c r="JC70" s="87">
        <f>JC$9/Wochen!$AN$53*Wochen!$AN55</f>
        <v>5.6583673974978321</v>
      </c>
      <c r="JD70" s="87">
        <f>JD$9/Wochen!$AN$53*Wochen!$AN55</f>
        <v>5.7723275114579469</v>
      </c>
      <c r="JE70" s="87">
        <f>JE$9/Wochen!$AN$53*Wochen!$AN55</f>
        <v>5.5964325529542922</v>
      </c>
      <c r="JF70" s="87">
        <f>JF$9/Wochen!$AO$53*Wochen!$AO55</f>
        <v>8.6684641017873378</v>
      </c>
      <c r="JG70" s="87">
        <f>JG$9/Wochen!$AO$53*Wochen!$AO55</f>
        <v>9.0921538927597698</v>
      </c>
      <c r="JH70" s="87">
        <f>JH$9/Wochen!$AO$53*Wochen!$AO55</f>
        <v>8.7028173280823982</v>
      </c>
      <c r="JI70" s="87">
        <f>JI$9/Wochen!$AO$53*Wochen!$AO55</f>
        <v>9.2372008482278094</v>
      </c>
      <c r="JJ70" s="87">
        <f>JJ$9/Wochen!$AO$53*Wochen!$AO55</f>
        <v>9.2906392002423512</v>
      </c>
      <c r="JK70" s="87">
        <f>JK$9/Wochen!$AO$53*Wochen!$AO55</f>
        <v>9.1303241441987275</v>
      </c>
      <c r="JL70" s="87">
        <f>JL$9/Wochen!$AO$53*Wochen!$AO55</f>
        <v>8.878400484701606</v>
      </c>
      <c r="JM70" s="87">
        <f>JM$9/Wochen!$AP$53*Wochen!$AP55</f>
        <v>6.6765987938138167</v>
      </c>
      <c r="JN70" s="87">
        <f>JN$9/Wochen!$AP$53*Wochen!$AP55</f>
        <v>6.6513405386039288</v>
      </c>
      <c r="JO70" s="87">
        <f>JO$9/Wochen!$AP$53*Wochen!$AP55</f>
        <v>6.814115961067654</v>
      </c>
      <c r="JP70" s="87">
        <f>JP$9/Wochen!$AP$53*Wochen!$AP55</f>
        <v>6.707469994625904</v>
      </c>
      <c r="JQ70" s="87">
        <f>JQ$9/Wochen!$AP$53*Wochen!$AP55</f>
        <v>6.9881172747357736</v>
      </c>
      <c r="JR70" s="87">
        <f>JR$9/Wochen!$AP$53*Wochen!$AP55</f>
        <v>6.8113094882665557</v>
      </c>
      <c r="JS70" s="87">
        <f>JS$9/Wochen!$AP$53*Wochen!$AP55</f>
        <v>6.3510479488863671</v>
      </c>
      <c r="JT70" s="87">
        <f>JT$9/Wochen!$AQ$53*Wochen!$AQ55</f>
        <v>6.1523043686989913</v>
      </c>
      <c r="JU70" s="87">
        <f>JU$9/Wochen!$AQ$53*Wochen!$AQ55</f>
        <v>5.9027844455112817</v>
      </c>
      <c r="JV70" s="87">
        <f>JV$9/Wochen!$AQ$53*Wochen!$AQ55</f>
        <v>5.6835093614978396</v>
      </c>
      <c r="JW70" s="87">
        <f>JW$9/Wochen!$AQ$53*Wochen!$AQ55</f>
        <v>6.2253960633701393</v>
      </c>
      <c r="JX70" s="87">
        <f>JX$9/Wochen!$AQ$53*Wochen!$AQ55</f>
        <v>6.1144983197311573</v>
      </c>
      <c r="JY70" s="87">
        <f>JY$9/Wochen!$AQ$53*Wochen!$AQ55</f>
        <v>6.0590494479116659</v>
      </c>
      <c r="JZ70" s="87">
        <f>JZ$9/Wochen!$AQ$53*Wochen!$AQ55</f>
        <v>5.8624579932789249</v>
      </c>
      <c r="KA70" s="87">
        <f>KA$9/Wochen!$AR$53*Wochen!$AR55</f>
        <v>6.9376073268460221</v>
      </c>
      <c r="KB70" s="87">
        <f>KB$9/Wochen!$AR$53*Wochen!$AR55</f>
        <v>7.3697767601602751</v>
      </c>
      <c r="KC70" s="87">
        <f>KC$9/Wochen!$AR$53*Wochen!$AR55</f>
        <v>7.0549513451631363</v>
      </c>
      <c r="KD70" s="87">
        <f>KD$9/Wochen!$AR$53*Wochen!$AR55</f>
        <v>7.2009158557527195</v>
      </c>
      <c r="KE70" s="87">
        <f>KE$9/Wochen!$AR$53*Wochen!$AR55</f>
        <v>7.4384659416141963</v>
      </c>
      <c r="KF70" s="87">
        <f>KF$9/Wochen!$AR$53*Wochen!$AR55</f>
        <v>7.1379507727532916</v>
      </c>
      <c r="KG70" s="87">
        <f>KG$9/Wochen!$AR$53*Wochen!$AR55</f>
        <v>6.8603319977103601</v>
      </c>
      <c r="KH70" s="87">
        <f>KH$9/Wochen!$AS$53*Wochen!$AS55</f>
        <v>7.2028706458953264</v>
      </c>
      <c r="KI70" s="87">
        <f>KI$9/Wochen!$AS$53*Wochen!$AS55</f>
        <v>7.1357722154151357</v>
      </c>
      <c r="KJ70" s="87">
        <f>KJ$9/Wochen!$AS$53*Wochen!$AS55</f>
        <v>7.1474415076725597</v>
      </c>
      <c r="KK70" s="87">
        <f>KK$9/Wochen!$AS$53*Wochen!$AS55</f>
        <v>7.2758037225042305</v>
      </c>
      <c r="KL70" s="87">
        <f>KL$9/Wochen!$AS$53*Wochen!$AS55</f>
        <v>7.3604060913705585</v>
      </c>
      <c r="KM70" s="87">
        <f>KM$9/Wochen!$AS$53*Wochen!$AS55</f>
        <v>7.1153509539646418</v>
      </c>
      <c r="KN70" s="87">
        <f>KN$9/Wochen!$AS$53*Wochen!$AS55</f>
        <v>6.7623548631775483</v>
      </c>
      <c r="KO70" s="87">
        <f>KO$9/Wochen!$AT$53*Wochen!$AT55</f>
        <v>7.2855970455478039</v>
      </c>
      <c r="KP70" s="87">
        <f>KP$9/Wochen!$AT$53*Wochen!$AT55</f>
        <v>7.7050237411337132</v>
      </c>
      <c r="KQ70" s="87">
        <f>KQ$9/Wochen!$AT$53*Wochen!$AT55</f>
        <v>7.7329855208394394</v>
      </c>
      <c r="KR70" s="87">
        <f>KR$9/Wochen!$AT$53*Wochen!$AT55</f>
        <v>7.6770619614279854</v>
      </c>
      <c r="KS70" s="87">
        <f>KS$9/Wochen!$AT$53*Wochen!$AT55</f>
        <v>7.5621079781933291</v>
      </c>
      <c r="KT70" s="87">
        <f>KT$9/Wochen!$AT$53*Wochen!$AT55</f>
        <v>7.5092912831936216</v>
      </c>
      <c r="KU70" s="87">
        <f>KU$9/Wochen!$AT$53*Wochen!$AT55</f>
        <v>7.5279324696641075</v>
      </c>
      <c r="KV70" s="87">
        <f>KV$9/Wochen!$AU$53*Wochen!$AU55</f>
        <v>5.6625104402815891</v>
      </c>
      <c r="KW70" s="87">
        <f>KW$9/Wochen!$AU$53*Wochen!$AU55</f>
        <v>5.6722944755995703</v>
      </c>
      <c r="KX70" s="87">
        <f>KX$9/Wochen!$AU$53*Wochen!$AU55</f>
        <v>5.7481207493139239</v>
      </c>
      <c r="KY70" s="87">
        <f>KY$9/Wochen!$AU$53*Wochen!$AU55</f>
        <v>5.8410690848347455</v>
      </c>
      <c r="KZ70" s="87">
        <f>KZ$9/Wochen!$AU$53*Wochen!$AU55</f>
        <v>6.1957403651115621</v>
      </c>
      <c r="LA70" s="87">
        <f>LA$9/Wochen!$AU$53*Wochen!$AU55</f>
        <v>6.0343037823648729</v>
      </c>
      <c r="LB70" s="87">
        <f>LB$9/Wochen!$AU$53*Wochen!$AU55</f>
        <v>5.8459611024937361</v>
      </c>
      <c r="LC70" s="87">
        <f>LC$9/Wochen!$AV$53*Wochen!$AV55</f>
        <v>6.305336480340797</v>
      </c>
      <c r="LD70" s="87">
        <f>LD$9/Wochen!$AV$53*Wochen!$AV55</f>
        <v>6.3752806401473716</v>
      </c>
      <c r="LE70" s="87">
        <f>LE$9/Wochen!$AV$53*Wochen!$AV55</f>
        <v>6.2820217604052724</v>
      </c>
      <c r="LF70" s="87">
        <f>LF$9/Wochen!$AV$53*Wochen!$AV55</f>
        <v>6.4219100800184208</v>
      </c>
      <c r="LG70" s="87">
        <f>LG$9/Wochen!$AV$53*Wochen!$AV55</f>
        <v>6.6498762304991068</v>
      </c>
      <c r="LH70" s="87">
        <f>LH$9/Wochen!$AV$53*Wochen!$AV55</f>
        <v>6.5410742041333263</v>
      </c>
      <c r="LI70" s="87">
        <f>LI$9/Wochen!$AV$53*Wochen!$AV55</f>
        <v>6.4245006044557025</v>
      </c>
      <c r="LJ70" s="87">
        <f>LJ$9/Wochen!$AW$53*Wochen!$AW55</f>
        <v>7.9190633170398996</v>
      </c>
      <c r="LK70" s="87">
        <f>LK$9/Wochen!$AW$53*Wochen!$AW55</f>
        <v>8.2055246106627262</v>
      </c>
      <c r="LL70" s="87">
        <f>LL$9/Wochen!$AW$53*Wochen!$AW55</f>
        <v>8.1514152552006358</v>
      </c>
      <c r="LM70" s="87">
        <f>LM$9/Wochen!$AW$53*Wochen!$AW55</f>
        <v>8.0463794475389321</v>
      </c>
      <c r="LN70" s="87">
        <f>LN$9/Wochen!$AW$53*Wochen!$AW55</f>
        <v>7.9445265431397072</v>
      </c>
      <c r="LO70" s="87">
        <f>LO$9/Wochen!$AW$53*Wochen!$AW55</f>
        <v>7.9349778333522796</v>
      </c>
      <c r="LP70" s="87">
        <f>LP$9/Wochen!$AW$53*Wochen!$AW55</f>
        <v>7.7981129930658186</v>
      </c>
      <c r="LQ70" s="87">
        <f>LQ$9/Wochen!$AX$53*Wochen!$AX55</f>
        <v>7.3575469563249598</v>
      </c>
      <c r="LR70" s="87">
        <f>LR$9/Wochen!$AX$53*Wochen!$AX55</f>
        <v>7.4811043222448514</v>
      </c>
      <c r="LS70" s="87">
        <f>LS$9/Wochen!$AX$53*Wochen!$AX55</f>
        <v>7.9665082597872816</v>
      </c>
      <c r="LT70" s="87">
        <f>LT$9/Wochen!$AX$53*Wochen!$AX55</f>
        <v>7.7517537904503282</v>
      </c>
      <c r="LU70" s="87">
        <f>LU$9/Wochen!$AX$53*Wochen!$AX55</f>
        <v>7.4516859017877355</v>
      </c>
      <c r="LV70" s="87">
        <f>LV$9/Wochen!$AX$53*Wochen!$AX55</f>
        <v>7.2192803801765102</v>
      </c>
      <c r="LW70" s="87">
        <f>LW$9/Wochen!$AX$53*Wochen!$AX55</f>
        <v>6.7721203892283324</v>
      </c>
      <c r="LX70" s="87">
        <f>LX$9/Wochen!$AY$53*Wochen!$AY55</f>
        <v>5.7700956536331596</v>
      </c>
      <c r="LY70" s="87">
        <f>LY$9/Wochen!$AY$53*Wochen!$AY55</f>
        <v>6.1859372377915758</v>
      </c>
      <c r="LZ70" s="87">
        <f>LZ$9/Wochen!$AY$53*Wochen!$AY55</f>
        <v>5.9909380768585336</v>
      </c>
      <c r="MA70" s="87">
        <f>MA$9/Wochen!$AY$53*Wochen!$AY55</f>
        <v>6.0590703138110413</v>
      </c>
      <c r="MB70" s="87">
        <f>MB$9/Wochen!$AY$53*Wochen!$AY55</f>
        <v>6.0825641886222517</v>
      </c>
      <c r="MC70" s="87">
        <f>MC$9/Wochen!$AY$53*Wochen!$AY55</f>
        <v>5.9322033898305087</v>
      </c>
      <c r="MD70" s="87">
        <f>MD$9/Wochen!$AY$53*Wochen!$AY55</f>
        <v>5.9791911394529285</v>
      </c>
      <c r="ME70" s="87">
        <f>ME$9/Wochen!$AZ$53*Wochen!$AZ55</f>
        <v>7.7125990707843677</v>
      </c>
      <c r="MF70" s="87">
        <f>MF$9/Wochen!$AZ$53*Wochen!$AZ55</f>
        <v>7.5473080076523633</v>
      </c>
      <c r="MG70" s="87">
        <f>MG$9/Wochen!$AZ$53*Wochen!$AZ55</f>
        <v>7.677179557256081</v>
      </c>
      <c r="MH70" s="87">
        <f>MH$9/Wochen!$AZ$53*Wochen!$AZ55</f>
        <v>7.9015031429352289</v>
      </c>
      <c r="MI70" s="87">
        <f>MI$9/Wochen!$AZ$53*Wochen!$AZ55</f>
        <v>7.7155506969117251</v>
      </c>
      <c r="MJ70" s="87">
        <f>MJ$9/Wochen!$AZ$53*Wochen!$AZ55</f>
        <v>7.8129543591145127</v>
      </c>
      <c r="MK70" s="87">
        <f>MK$9/Wochen!$AZ$53*Wochen!$AZ55</f>
        <v>7.6329051653457229</v>
      </c>
      <c r="ML70" s="87">
        <f>ML$9/Wochen!$BA$53*Wochen!$BA55</f>
        <v>6.9189364461738005</v>
      </c>
      <c r="MM70" s="87">
        <f>MM$9/Wochen!$BA$53*Wochen!$BA55</f>
        <v>6.8376567228707312</v>
      </c>
      <c r="MN70" s="87">
        <f>MN$9/Wochen!$BA$53*Wochen!$BA55</f>
        <v>6.7538370082144397</v>
      </c>
      <c r="MO70" s="87">
        <f>MO$9/Wochen!$BA$53*Wochen!$BA55</f>
        <v>6.8706766104626027</v>
      </c>
      <c r="MP70" s="87">
        <f>MP$9/Wochen!$BA$53*Wochen!$BA55</f>
        <v>6.799556852572417</v>
      </c>
      <c r="MQ70" s="87">
        <f>MQ$9/Wochen!$BA$53*Wochen!$BA55</f>
        <v>6.7055771725032418</v>
      </c>
      <c r="MR70" s="87">
        <f>MR$9/Wochen!$BA$53*Wochen!$BA55</f>
        <v>6.113759187202767</v>
      </c>
      <c r="MS70" s="87">
        <f>MS$9/Wochen!$BB$53*Wochen!$BB55</f>
        <v>5.7821081081081074</v>
      </c>
      <c r="MT70" s="87">
        <f>MT$9/Wochen!$BB$53*Wochen!$BB55</f>
        <v>5.8397297297297293</v>
      </c>
      <c r="MU70" s="87">
        <f>MU$9/Wochen!$BB$53*Wochen!$BB55</f>
        <v>5.8197837837837838</v>
      </c>
      <c r="MV70" s="87">
        <f>MV$9/Wochen!$BB$53*Wochen!$BB55</f>
        <v>5.9948648648648648</v>
      </c>
      <c r="MW70" s="87">
        <f>MW$9/Wochen!$BB$53*Wochen!$BB55</f>
        <v>6.1411351351351353</v>
      </c>
      <c r="MX70" s="87">
        <f>MX$9/Wochen!$BB$53*Wochen!$BB55</f>
        <v>5.7267027027027027</v>
      </c>
      <c r="MY70" s="87">
        <f>MY$9/Wochen!$BB$53*Wochen!$BB55</f>
        <v>5.6956756756756759</v>
      </c>
      <c r="MZ70" s="87">
        <f>MZ$9/Wochen!$BC$53*Wochen!$BC55</f>
        <v>6.1063156766030451</v>
      </c>
      <c r="NA70" s="87">
        <f>NA$9/Wochen!$BC$53*Wochen!$BC55</f>
        <v>6.2993244692258203</v>
      </c>
      <c r="NB70" s="87">
        <f>NB$9/Wochen!$BC$53*Wochen!$BC55</f>
        <v>6.8059725498606056</v>
      </c>
      <c r="NC70" s="87">
        <f>NC$9/Wochen!$BC$53*Wochen!$BC55</f>
        <v>6.3910036457216384</v>
      </c>
      <c r="ND70" s="87">
        <f>ND$9/Wochen!$BC$53*Wochen!$BC55</f>
        <v>6.2004074630066475</v>
      </c>
      <c r="NE70" s="87">
        <f>NE$9/Wochen!$BC$53*Wochen!$BC55</f>
        <v>6.5429980699120742</v>
      </c>
      <c r="NF70" s="87">
        <f>NF$9/Wochen!$BC$53*Wochen!$BC55</f>
        <v>6.6539781256701689</v>
      </c>
      <c r="NG70" s="87">
        <f t="shared" ref="NG70:NI70" si="935">E52</f>
        <v>7.8536345776031435</v>
      </c>
      <c r="NH70" s="87">
        <f t="shared" si="935"/>
        <v>8.1335952848722979</v>
      </c>
      <c r="NI70" s="87">
        <f t="shared" si="935"/>
        <v>8.4577603143418472</v>
      </c>
      <c r="NJ70" s="87">
        <f t="shared" si="933"/>
        <v>2707.3743922204212</v>
      </c>
      <c r="NK70" s="87">
        <f>SUM(Wochen!D55:BD55)</f>
        <v>2700</v>
      </c>
    </row>
    <row r="71" spans="1:378">
      <c r="A71" s="28" t="str">
        <f>Wochen!C56</f>
        <v>35-40</v>
      </c>
      <c r="B71" s="87">
        <f t="shared" ref="B71:D71" si="936">ND89</f>
        <v>9.6140093192868719</v>
      </c>
      <c r="C71" s="87">
        <f t="shared" si="936"/>
        <v>9.9040721231766611</v>
      </c>
      <c r="D71" s="87">
        <f t="shared" si="936"/>
        <v>9.7712722852512144</v>
      </c>
      <c r="E71" s="87">
        <f>NG$10/Wochen!$BC$69*Wochen!$BC72</f>
        <v>10.176661264181524</v>
      </c>
      <c r="F71" s="87">
        <f>F$9/Wochen!$D$53*Wochen!$D56</f>
        <v>11.061047901328999</v>
      </c>
      <c r="G71" s="87">
        <f>G$9/Wochen!$D$53*Wochen!$D56</f>
        <v>10.480208432928578</v>
      </c>
      <c r="H71" s="87">
        <f>H$9/Wochen!$D$53*Wochen!$D56</f>
        <v>10.659479873792906</v>
      </c>
      <c r="I71" s="87">
        <f>I$9/Wochen!$D$53*Wochen!$D56</f>
        <v>10.953485036810402</v>
      </c>
      <c r="J71" s="87">
        <f>J$9/Wochen!$D$53*Wochen!$D56</f>
        <v>10.680992446696626</v>
      </c>
      <c r="K71" s="87">
        <f>K$9/Wochen!$D$53*Wochen!$D56</f>
        <v>10.573429582178028</v>
      </c>
      <c r="L71" s="87">
        <f>L$9/Wochen!$D$53*Wochen!$D56</f>
        <v>10.591356726264461</v>
      </c>
      <c r="M71" s="87">
        <f>M$9/Wochen!$E$53*Wochen!$E56</f>
        <v>9.2346171273221564</v>
      </c>
      <c r="N71" s="87">
        <f>N$9/Wochen!$E$53*Wochen!$E56</f>
        <v>9.7370185772541902</v>
      </c>
      <c r="O71" s="87">
        <f>O$9/Wochen!$E$53*Wochen!$E56</f>
        <v>9.6084277299501579</v>
      </c>
      <c r="P71" s="87">
        <f>P$9/Wochen!$E$53*Wochen!$E56</f>
        <v>9.4050747621205257</v>
      </c>
      <c r="Q71" s="87">
        <f>Q$9/Wochen!$E$53*Wochen!$E56</f>
        <v>9.6891708201178055</v>
      </c>
      <c r="R71" s="87">
        <f>R$9/Wochen!$E$53*Wochen!$E56</f>
        <v>9.2077027639329412</v>
      </c>
      <c r="S71" s="87">
        <f>S$9/Wochen!$E$53*Wochen!$E56</f>
        <v>9.1179882193022195</v>
      </c>
      <c r="T71" s="87">
        <f>T$9/Wochen!$F$53*Wochen!$F56</f>
        <v>9.5786400452062548</v>
      </c>
      <c r="U71" s="87">
        <f>U$9/Wochen!$F$53*Wochen!$F56</f>
        <v>9.4997645507628548</v>
      </c>
      <c r="V71" s="87">
        <f>V$9/Wochen!$F$53*Wochen!$F56</f>
        <v>9.32623846298738</v>
      </c>
      <c r="W71" s="87">
        <f>W$9/Wochen!$F$53*Wochen!$F56</f>
        <v>9.7079958560934259</v>
      </c>
      <c r="X71" s="87">
        <f>X$9/Wochen!$F$53*Wochen!$F56</f>
        <v>9.6953757769824822</v>
      </c>
      <c r="Y71" s="87">
        <f>Y$9/Wochen!$F$53*Wochen!$F56</f>
        <v>9.8436617065360696</v>
      </c>
      <c r="Z71" s="87">
        <f>Z$9/Wochen!$F$53*Wochen!$F56</f>
        <v>9.3483236014315327</v>
      </c>
      <c r="AA71" s="87">
        <f>AA$9/Wochen!$G$53*Wochen!$G56</f>
        <v>8.9894036136394515</v>
      </c>
      <c r="AB71" s="87">
        <f>AB$9/Wochen!$G$53*Wochen!$G56</f>
        <v>9.2033691074582258</v>
      </c>
      <c r="AC71" s="87">
        <f>AC$9/Wochen!$G$53*Wochen!$G56</f>
        <v>9.0008151066431186</v>
      </c>
      <c r="AD71" s="87">
        <f>AD$9/Wochen!$G$53*Wochen!$G56</f>
        <v>9.1177829099307157</v>
      </c>
      <c r="AE71" s="87">
        <f>AE$9/Wochen!$G$53*Wochen!$G56</f>
        <v>9.0350495856541233</v>
      </c>
      <c r="AF71" s="87">
        <f>AF$9/Wochen!$G$53*Wochen!$G56</f>
        <v>8.8838473033555214</v>
      </c>
      <c r="AG71" s="87">
        <f>AG$9/Wochen!$G$53*Wochen!$G56</f>
        <v>8.7697323733188419</v>
      </c>
      <c r="AH71" s="87">
        <f>AH$9/Wochen!$H$53*Wochen!$H56</f>
        <v>7.7756345177664983</v>
      </c>
      <c r="AI71" s="87">
        <f>AI$9/Wochen!$H$53*Wochen!$H56</f>
        <v>7.7893401015228427</v>
      </c>
      <c r="AJ71" s="87">
        <f>AJ$9/Wochen!$H$53*Wochen!$H56</f>
        <v>7.5152284263959395</v>
      </c>
      <c r="AK71" s="87">
        <f>AK$9/Wochen!$H$53*Wochen!$H56</f>
        <v>7.5746192893401023</v>
      </c>
      <c r="AL71" s="87">
        <f>AL$9/Wochen!$H$53*Wochen!$H56</f>
        <v>8.0748730964467015</v>
      </c>
      <c r="AM71" s="87">
        <f>AM$9/Wochen!$H$53*Wochen!$H56</f>
        <v>7.8281725888324871</v>
      </c>
      <c r="AN71" s="87">
        <f>AN$9/Wochen!$H$53*Wochen!$H56</f>
        <v>7.4421319796954313</v>
      </c>
      <c r="AO71" s="87">
        <f>AO$9/Wochen!$I$53*Wochen!$I56</f>
        <v>13.291945128385509</v>
      </c>
      <c r="AP71" s="87">
        <f>AP$9/Wochen!$I$53*Wochen!$I56</f>
        <v>13.498241294407316</v>
      </c>
      <c r="AQ71" s="87">
        <f>AQ$9/Wochen!$I$53*Wochen!$I56</f>
        <v>13.073513893774182</v>
      </c>
      <c r="AR71" s="87">
        <f>AR$9/Wochen!$I$53*Wochen!$I56</f>
        <v>13.01283855082659</v>
      </c>
      <c r="AS71" s="87">
        <f>AS$9/Wochen!$I$53*Wochen!$I56</f>
        <v>13.591276820260287</v>
      </c>
      <c r="AT71" s="87">
        <f>AT$9/Wochen!$I$53*Wochen!$I56</f>
        <v>12.81463243053113</v>
      </c>
      <c r="AU71" s="87">
        <f>AU$9/Wochen!$I$53*Wochen!$I56</f>
        <v>12.717551881814984</v>
      </c>
      <c r="AV71" s="87">
        <f>AV$9/Wochen!$J$53*Wochen!$J56</f>
        <v>12.213199312260285</v>
      </c>
      <c r="AW71" s="87">
        <f>AW$9/Wochen!$J$53*Wochen!$J56</f>
        <v>11.93175505885465</v>
      </c>
      <c r="AX71" s="87">
        <f>AX$9/Wochen!$J$53*Wochen!$J56</f>
        <v>12.19098002909668</v>
      </c>
      <c r="AY71" s="87">
        <f>AY$9/Wochen!$J$53*Wochen!$J56</f>
        <v>12.376140722126705</v>
      </c>
      <c r="AZ71" s="87">
        <f>AZ$9/Wochen!$J$53*Wochen!$J56</f>
        <v>12.10210289644227</v>
      </c>
      <c r="BA71" s="87">
        <f>BA$9/Wochen!$J$53*Wochen!$J56</f>
        <v>11.883613278666845</v>
      </c>
      <c r="BB71" s="87">
        <f>BB$9/Wochen!$J$53*Wochen!$J56</f>
        <v>11.302208702552573</v>
      </c>
      <c r="BC71" s="87">
        <f>BC$9/Wochen!$K$53*Wochen!$K56</f>
        <v>12.651127279259859</v>
      </c>
      <c r="BD71" s="87">
        <f>BD$9/Wochen!$K$53*Wochen!$K56</f>
        <v>12.296101679691008</v>
      </c>
      <c r="BE71" s="87">
        <f>BE$9/Wochen!$K$53*Wochen!$K56</f>
        <v>12.624404922303063</v>
      </c>
      <c r="BF71" s="87">
        <f>BF$9/Wochen!$K$53*Wochen!$K56</f>
        <v>12.78855654360909</v>
      </c>
      <c r="BG71" s="87">
        <f>BG$9/Wochen!$K$53*Wochen!$K56</f>
        <v>11.849456570556006</v>
      </c>
      <c r="BH71" s="87">
        <f>BH$9/Wochen!$K$53*Wochen!$K56</f>
        <v>11.547875684900745</v>
      </c>
      <c r="BI71" s="87">
        <f>BI$9/Wochen!$K$53*Wochen!$K56</f>
        <v>11.24247731968023</v>
      </c>
      <c r="BJ71" s="87">
        <f>BJ$9/Wochen!$L$53*Wochen!$L56</f>
        <v>9.1252269469660767</v>
      </c>
      <c r="BK71" s="87">
        <f>BK$9/Wochen!$L$53*Wochen!$L56</f>
        <v>8.7405160057333973</v>
      </c>
      <c r="BL71" s="87"/>
      <c r="BM71" s="87">
        <f>BM$9/Wochen!$L$53*Wochen!$L56</f>
        <v>9.0960821786908745</v>
      </c>
      <c r="BN71" s="87">
        <f>BN$9/Wochen!$L$53*Wochen!$L56</f>
        <v>8.7142857142857135</v>
      </c>
      <c r="BO71" s="87">
        <f>BO$9/Wochen!$L$53*Wochen!$L56</f>
        <v>8.5802197802197799</v>
      </c>
      <c r="BP71" s="87">
        <f>BP$9/Wochen!$L$53*Wochen!$L56</f>
        <v>8.6268514094601052</v>
      </c>
      <c r="BQ71" s="87">
        <f>BQ$9/Wochen!$L$53*Wochen!$L56</f>
        <v>8.116817964644051</v>
      </c>
      <c r="BR71" s="87">
        <f>BR$9/Wochen!$M$53*Wochen!$M56</f>
        <v>12.326824416291487</v>
      </c>
      <c r="BS71" s="87">
        <f>BS$9/Wochen!$M$53*Wochen!$M56</f>
        <v>11.550832373573447</v>
      </c>
      <c r="BT71" s="87">
        <f>BT$9/Wochen!$M$53*Wochen!$M56</f>
        <v>11.427860956967857</v>
      </c>
      <c r="BU71" s="87">
        <f>BU$9/Wochen!$M$53*Wochen!$M56</f>
        <v>11.695005758559313</v>
      </c>
      <c r="BV71" s="87">
        <f>BV$9/Wochen!$M$53*Wochen!$M56</f>
        <v>11.826457962517015</v>
      </c>
      <c r="BW71" s="87">
        <f>BW$9/Wochen!$M$53*Wochen!$M56</f>
        <v>11.275206784629882</v>
      </c>
      <c r="BX71" s="87">
        <f>BX$9/Wochen!$M$53*Wochen!$M56</f>
        <v>10.897811747460999</v>
      </c>
      <c r="BY71" s="87">
        <f>BY$9/Wochen!$N$53*Wochen!$N56</f>
        <v>9.6201446557728367</v>
      </c>
      <c r="BZ71" s="87">
        <f>BZ$9/Wochen!$N$53*Wochen!$N56</f>
        <v>9.6380926868470382</v>
      </c>
      <c r="CA71" s="87">
        <f>CA$9/Wochen!$N$53*Wochen!$N56</f>
        <v>9.5555317439057053</v>
      </c>
      <c r="CB71" s="87">
        <f>CB$9/Wochen!$N$53*Wochen!$N56</f>
        <v>9.5268148941869821</v>
      </c>
      <c r="CC71" s="87">
        <f>CC$9/Wochen!$N$53*Wochen!$N56</f>
        <v>9.5734797749799085</v>
      </c>
      <c r="CD71" s="87">
        <f>CD$9/Wochen!$N$53*Wochen!$N56</f>
        <v>9.5878381998392719</v>
      </c>
      <c r="CE71" s="87">
        <f>CE$9/Wochen!$N$53*Wochen!$N56</f>
        <v>9.4980980444682555</v>
      </c>
      <c r="CF71" s="87">
        <f>CF$9/Wochen!$O$53*Wochen!$O56</f>
        <v>9.382142857142858</v>
      </c>
      <c r="CG71" s="87">
        <f>CG$9/Wochen!$O$53*Wochen!$O56</f>
        <v>9.3000000000000007</v>
      </c>
      <c r="CH71" s="87">
        <f>CH$9/Wochen!$O$53*Wochen!$O56</f>
        <v>9.1321428571428562</v>
      </c>
      <c r="CI71" s="87">
        <f>CI$9/Wochen!$O$53*Wochen!$O56</f>
        <v>9.1857142857142851</v>
      </c>
      <c r="CJ71" s="87">
        <f>CJ$9/Wochen!$O$53*Wochen!$O56</f>
        <v>9.3464285714285715</v>
      </c>
      <c r="CK71" s="87">
        <f>CK$9/Wochen!$O$53*Wochen!$O56</f>
        <v>8.9321428571428569</v>
      </c>
      <c r="CL71" s="87">
        <f>CL$9/Wochen!$O$53*Wochen!$O56</f>
        <v>7.7214285714285715</v>
      </c>
      <c r="CM71" s="87">
        <f>CM$9/Wochen!$P$53*Wochen!$P56</f>
        <v>11.35254638768259</v>
      </c>
      <c r="CN71" s="87">
        <f>CN$9/Wochen!$P$53*Wochen!$P56</f>
        <v>11.201060289887767</v>
      </c>
      <c r="CO71" s="87">
        <f>CO$9/Wochen!$P$53*Wochen!$P56</f>
        <v>11.463933224296431</v>
      </c>
      <c r="CP71" s="87">
        <f>CP$9/Wochen!$P$53*Wochen!$P56</f>
        <v>11.160961028706785</v>
      </c>
      <c r="CQ71" s="87">
        <f>CQ$9/Wochen!$P$53*Wochen!$P56</f>
        <v>11.52630985280018</v>
      </c>
      <c r="CR71" s="87">
        <f>CR$9/Wochen!$P$53*Wochen!$P56</f>
        <v>11.258981444926965</v>
      </c>
      <c r="CS71" s="87">
        <f>CS$9/Wochen!$P$53*Wochen!$P56</f>
        <v>11.036207771699283</v>
      </c>
      <c r="CT71" s="87">
        <f>CT$9/Wochen!$Q$53*Wochen!$Q56</f>
        <v>9.6821705426356584</v>
      </c>
      <c r="CU71" s="87">
        <f>CU$9/Wochen!$Q$53*Wochen!$Q56</f>
        <v>9.3720930232558146</v>
      </c>
      <c r="CV71" s="87">
        <f>CV$9/Wochen!$Q$53*Wochen!$Q56</f>
        <v>9.7635658914728687</v>
      </c>
      <c r="CW71" s="87">
        <f>CW$9/Wochen!$Q$53*Wochen!$Q56</f>
        <v>9.1860465116279073</v>
      </c>
      <c r="CX71" s="87">
        <f>CX$9/Wochen!$Q$53*Wochen!$Q56</f>
        <v>9.554263565891473</v>
      </c>
      <c r="CY71" s="87">
        <f>CY$9/Wochen!$Q$53*Wochen!$Q56</f>
        <v>9.3682170542635657</v>
      </c>
      <c r="CZ71" s="87">
        <f>CZ$9/Wochen!$Q$53*Wochen!$Q56</f>
        <v>9.0736434108527142</v>
      </c>
      <c r="DA71" s="87">
        <f>DA$9/Wochen!$R$53*Wochen!$R56</f>
        <v>10.284006863499201</v>
      </c>
      <c r="DB71" s="87">
        <f>DB$9/Wochen!$R$53*Wochen!$R56</f>
        <v>9.9319566889533153</v>
      </c>
      <c r="DC71" s="87">
        <f>DC$9/Wochen!$R$53*Wochen!$R56</f>
        <v>10.24673096266493</v>
      </c>
      <c r="DD71" s="87">
        <f>DD$9/Wochen!$R$53*Wochen!$R56</f>
        <v>10.296432163777292</v>
      </c>
      <c r="DE71" s="87">
        <f>DE$9/Wochen!$R$53*Wochen!$R56</f>
        <v>9.8366960534879606</v>
      </c>
      <c r="DF71" s="87">
        <f>DF$9/Wochen!$R$53*Wochen!$R56</f>
        <v>9.9857996568250389</v>
      </c>
      <c r="DG71" s="87">
        <f>DG$9/Wochen!$R$53*Wochen!$R56</f>
        <v>9.4183776107922608</v>
      </c>
      <c r="DH71" s="87">
        <f>DH$9/Wochen!$S$53*Wochen!$S56</f>
        <v>8.5339905030955112</v>
      </c>
      <c r="DI71" s="87">
        <f>DI$9/Wochen!$S$53*Wochen!$S56</f>
        <v>9.0594458135481162</v>
      </c>
      <c r="DJ71" s="87">
        <f>DJ$9/Wochen!$S$53*Wochen!$S56</f>
        <v>8.5861633708000245</v>
      </c>
      <c r="DK71" s="87">
        <f>DK$9/Wochen!$S$53*Wochen!$S56</f>
        <v>8.8954739436196437</v>
      </c>
      <c r="DL71" s="87">
        <f>DL$9/Wochen!$S$53*Wochen!$S56</f>
        <v>8.9588267115465534</v>
      </c>
      <c r="DM71" s="87">
        <f>DM$9/Wochen!$S$53*Wochen!$S56</f>
        <v>9.0482659133257197</v>
      </c>
      <c r="DN71" s="87">
        <f>DN$9/Wochen!$S$53*Wochen!$S56</f>
        <v>8.9178337440644331</v>
      </c>
      <c r="DO71" s="87">
        <f>DO$9/Wochen!$T$53*Wochen!$T56</f>
        <v>9.6366110922082342</v>
      </c>
      <c r="DP71" s="87">
        <f>DP$9/Wochen!$T$53*Wochen!$T56</f>
        <v>9.7291595780877849</v>
      </c>
      <c r="DQ71" s="87">
        <f>DQ$9/Wochen!$T$53*Wochen!$T56</f>
        <v>9.8101395032323921</v>
      </c>
      <c r="DR71" s="87">
        <f>DR$9/Wochen!$T$53*Wochen!$T56</f>
        <v>9.8641261199954631</v>
      </c>
      <c r="DS71" s="87">
        <f>DS$9/Wochen!$T$53*Wochen!$T56</f>
        <v>10.049223091754564</v>
      </c>
      <c r="DT71" s="87">
        <f>DT$9/Wochen!$T$53*Wochen!$T56</f>
        <v>9.5440626063286835</v>
      </c>
      <c r="DU71" s="87">
        <f>DU$9/Wochen!$T$53*Wochen!$T56</f>
        <v>9.3666780083928778</v>
      </c>
      <c r="DV71" s="87">
        <f>DV$9/Wochen!$U$53*Wochen!$U56</f>
        <v>10.887851012902097</v>
      </c>
      <c r="DW71" s="87">
        <f>DW$9/Wochen!$U$53*Wochen!$U56</f>
        <v>11.420631677272462</v>
      </c>
      <c r="DX71" s="87">
        <f>DX$9/Wochen!$U$53*Wochen!$U56</f>
        <v>11.197501313561796</v>
      </c>
      <c r="DY71" s="87">
        <f>DY$9/Wochen!$U$53*Wochen!$U56</f>
        <v>11.365987506567809</v>
      </c>
      <c r="DZ71" s="87">
        <f>DZ$9/Wochen!$U$53*Wochen!$U56</f>
        <v>11.256699165158503</v>
      </c>
      <c r="EA71" s="87">
        <f>EA$9/Wochen!$U$53*Wochen!$U56</f>
        <v>11.069998248584273</v>
      </c>
      <c r="EB71" s="87">
        <f>EB$9/Wochen!$U$53*Wochen!$U56</f>
        <v>10.801331075953062</v>
      </c>
      <c r="EC71" s="87">
        <f>EC$9/Wochen!$V$53*Wochen!$V56</f>
        <v>13.475177304964539</v>
      </c>
      <c r="ED71" s="87">
        <f>ED$9/Wochen!$V$53*Wochen!$V56</f>
        <v>12.730208153145362</v>
      </c>
      <c r="EE71" s="87">
        <f>EE$9/Wochen!$V$53*Wochen!$V56</f>
        <v>13.44778873320648</v>
      </c>
      <c r="EF71" s="87">
        <f>EF$9/Wochen!$V$53*Wochen!$V56</f>
        <v>13.749063022545119</v>
      </c>
      <c r="EG71" s="87">
        <f>EG$9/Wochen!$V$53*Wochen!$V56</f>
        <v>14.176324741970825</v>
      </c>
      <c r="EH71" s="87">
        <f>EH$9/Wochen!$V$53*Wochen!$V56</f>
        <v>13.776451594303177</v>
      </c>
      <c r="EI71" s="87">
        <f>EI$9/Wochen!$V$53*Wochen!$V56</f>
        <v>13.644986449864499</v>
      </c>
      <c r="EJ71" s="87">
        <f>EJ$9/Wochen!$W$53*Wochen!$W56</f>
        <v>9.7817787926693605</v>
      </c>
      <c r="EK71" s="87">
        <f>EK$9/Wochen!$W$53*Wochen!$W56</f>
        <v>10.288951343755489</v>
      </c>
      <c r="EL71" s="87">
        <f>EL$9/Wochen!$W$53*Wochen!$W56</f>
        <v>10.912524152467943</v>
      </c>
      <c r="EM71" s="87">
        <f>EM$9/Wochen!$W$53*Wochen!$W56</f>
        <v>10.779495286609286</v>
      </c>
      <c r="EN71" s="87">
        <f>EN$9/Wochen!$W$53*Wochen!$W56</f>
        <v>10.45523742607881</v>
      </c>
      <c r="EO71" s="87">
        <f>EO$9/Wochen!$W$53*Wochen!$W56</f>
        <v>9.7360501200304466</v>
      </c>
      <c r="EP71" s="87">
        <f>EP$9/Wochen!$W$53*Wochen!$W56</f>
        <v>9.0459628783886643</v>
      </c>
      <c r="EQ71" s="87">
        <f>EQ$9/Wochen!$X$53*Wochen!$X56</f>
        <v>11.693635645249527</v>
      </c>
      <c r="ER71" s="87">
        <f>ER$9/Wochen!$X$53*Wochen!$X56</f>
        <v>11.957814114643487</v>
      </c>
      <c r="ES71" s="87">
        <f>ES$9/Wochen!$X$53*Wochen!$X56</f>
        <v>11.922922618685796</v>
      </c>
      <c r="ET71" s="87">
        <f>ET$9/Wochen!$X$53*Wochen!$X56</f>
        <v>11.120418211658865</v>
      </c>
      <c r="EU71" s="87">
        <f>EU$9/Wochen!$X$53*Wochen!$X56</f>
        <v>12.172147589812171</v>
      </c>
      <c r="EV71" s="87">
        <f>EV$9/Wochen!$X$53*Wochen!$X56</f>
        <v>11.484286669503373</v>
      </c>
      <c r="EW71" s="87">
        <f>EW$9/Wochen!$X$53*Wochen!$X56</f>
        <v>11.648775150446781</v>
      </c>
      <c r="EX71" s="87">
        <f>EX$9/Wochen!$Y$53*Wochen!$Y56</f>
        <v>12.566560170394037</v>
      </c>
      <c r="EY71" s="87">
        <f>EY$9/Wochen!$Y$53*Wochen!$Y56</f>
        <v>11.993846882025796</v>
      </c>
      <c r="EZ71" s="87">
        <f>EZ$9/Wochen!$Y$53*Wochen!$Y56</f>
        <v>11.795053839782275</v>
      </c>
      <c r="FA71" s="87">
        <f>FA$9/Wochen!$Y$53*Wochen!$Y56</f>
        <v>11.009348006153118</v>
      </c>
      <c r="FB71" s="87">
        <f>FB$9/Wochen!$Y$53*Wochen!$Y56</f>
        <v>11.208141048396641</v>
      </c>
      <c r="FC71" s="87">
        <f>FC$9/Wochen!$Y$53*Wochen!$Y56</f>
        <v>10.914684652703821</v>
      </c>
      <c r="FD71" s="87">
        <f>FD$9/Wochen!$Y$53*Wochen!$Y56</f>
        <v>10.512365400544315</v>
      </c>
      <c r="FE71" s="87">
        <f>FE$9/Wochen!$Z$53*Wochen!$Z56</f>
        <v>9.3053767512305949</v>
      </c>
      <c r="FF71" s="87">
        <f>FF$9/Wochen!$Z$53*Wochen!$Z56</f>
        <v>10.119651647103369</v>
      </c>
      <c r="FG71" s="87">
        <f>FG$9/Wochen!$Z$53*Wochen!$Z56</f>
        <v>9.8975766755017034</v>
      </c>
      <c r="FH71" s="87">
        <f>FH$9/Wochen!$Z$53*Wochen!$Z56</f>
        <v>9.8409693297993179</v>
      </c>
      <c r="FI71" s="87">
        <f>FI$9/Wochen!$Z$53*Wochen!$Z56</f>
        <v>10.385270730783795</v>
      </c>
      <c r="FJ71" s="87">
        <f>FJ$9/Wochen!$Z$53*Wochen!$Z56</f>
        <v>9.8453237410071939</v>
      </c>
      <c r="FK71" s="87">
        <f>FK$9/Wochen!$Z$53*Wochen!$Z56</f>
        <v>9.605831124574026</v>
      </c>
      <c r="FL71" s="87">
        <f>FL$9/Wochen!$AA$53*Wochen!$AA56</f>
        <v>9.8751787157331989</v>
      </c>
      <c r="FM71" s="87">
        <f>FM$9/Wochen!$AA$53*Wochen!$AA56</f>
        <v>9.4443960962267663</v>
      </c>
      <c r="FN71" s="87">
        <f>FN$9/Wochen!$AA$53*Wochen!$AA56</f>
        <v>9.2187480574376828</v>
      </c>
      <c r="FO71" s="87">
        <f>FO$9/Wochen!$AA$53*Wochen!$AA56</f>
        <v>9.8218437247466905</v>
      </c>
      <c r="FP71" s="87">
        <f>FP$9/Wochen!$AA$53*Wochen!$AA56</f>
        <v>9.4443960962267663</v>
      </c>
      <c r="FQ71" s="87">
        <f>FQ$9/Wochen!$AA$53*Wochen!$AA56</f>
        <v>8.9069434947473116</v>
      </c>
      <c r="FR71" s="87">
        <f>FR$9/Wochen!$AA$53*Wochen!$AA56</f>
        <v>9.2884938148815817</v>
      </c>
      <c r="FS71" s="87">
        <f>FS$9/Wochen!$AB$53*Wochen!$AB56</f>
        <v>8.6075272013793924</v>
      </c>
      <c r="FT71" s="87">
        <f>FT$9/Wochen!$AB$53*Wochen!$AB56</f>
        <v>9.1051786669837682</v>
      </c>
      <c r="FU71" s="87">
        <f>FU$9/Wochen!$AB$53*Wochen!$AB56</f>
        <v>8.633331351447767</v>
      </c>
      <c r="FV71" s="87">
        <f>FV$9/Wochen!$AB$53*Wochen!$AB56</f>
        <v>9.3816517034306433</v>
      </c>
      <c r="FW71" s="87">
        <f>FW$9/Wochen!$AB$53*Wochen!$AB56</f>
        <v>9.4037695463463944</v>
      </c>
      <c r="FX71" s="87">
        <f>FX$9/Wochen!$AB$53*Wochen!$AB56</f>
        <v>8.5374873654795174</v>
      </c>
      <c r="FY71" s="87">
        <f>FY$9/Wochen!$AB$53*Wochen!$AB56</f>
        <v>8.3310541649325174</v>
      </c>
      <c r="FZ71" s="87">
        <f>FZ$9/Wochen!$AC$53*Wochen!$AC56</f>
        <v>10.574272207016671</v>
      </c>
      <c r="GA71" s="87">
        <f>GA$9/Wochen!$AC$53*Wochen!$AC56</f>
        <v>10.215974122916149</v>
      </c>
      <c r="GB71" s="87">
        <f>GB$9/Wochen!$AC$53*Wochen!$AC56</f>
        <v>10.713112714605625</v>
      </c>
      <c r="GC71" s="87">
        <f>GC$9/Wochen!$AC$53*Wochen!$AC56</f>
        <v>10.547399850709132</v>
      </c>
      <c r="GD71" s="87">
        <f>GD$9/Wochen!$AC$53*Wochen!$AC56</f>
        <v>10.220452848967406</v>
      </c>
      <c r="GE71" s="87">
        <f>GE$9/Wochen!$AC$53*Wochen!$AC56</f>
        <v>9.9338143816869877</v>
      </c>
      <c r="GF71" s="87">
        <f>GF$9/Wochen!$AC$53*Wochen!$AC56</f>
        <v>9.7949738740980337</v>
      </c>
      <c r="GG71" s="87">
        <f>GG$9/Wochen!$AD$53*Wochen!$AD56</f>
        <v>9.2787384315635641</v>
      </c>
      <c r="GH71" s="87">
        <f>GH$9/Wochen!$AD$53*Wochen!$AD56</f>
        <v>8.9331466147101803</v>
      </c>
      <c r="GI71" s="87">
        <f>GI$9/Wochen!$AD$53*Wochen!$AD56</f>
        <v>9.5077934729663909</v>
      </c>
      <c r="GJ71" s="87">
        <f>GJ$9/Wochen!$AD$53*Wochen!$AD56</f>
        <v>9.4234047735021917</v>
      </c>
      <c r="GK71" s="87">
        <f>GK$9/Wochen!$AD$53*Wochen!$AD56</f>
        <v>10.138699464198734</v>
      </c>
      <c r="GL71" s="87">
        <f>GL$9/Wochen!$AD$53*Wochen!$AD56</f>
        <v>9.6243302484169515</v>
      </c>
      <c r="GM71" s="87">
        <f>GM$9/Wochen!$AD$53*Wochen!$AD56</f>
        <v>9.093886994641986</v>
      </c>
      <c r="GN71" s="87">
        <f>GN$9/Wochen!$AE$53*Wochen!$AE56</f>
        <v>8.7057617124911886</v>
      </c>
      <c r="GO71" s="87">
        <f>GO$9/Wochen!$AE$53*Wochen!$AE56</f>
        <v>8.8209959623149388</v>
      </c>
      <c r="GP71" s="87">
        <f>GP$9/Wochen!$AE$53*Wochen!$AE56</f>
        <v>8.5905274626674348</v>
      </c>
      <c r="GQ71" s="87">
        <f>GQ$9/Wochen!$AE$53*Wochen!$AE56</f>
        <v>7.947446003973595</v>
      </c>
      <c r="GR71" s="87">
        <f>GR$9/Wochen!$AE$53*Wochen!$AE56</f>
        <v>8.0217906812792403</v>
      </c>
      <c r="GS71" s="87">
        <f>GS$9/Wochen!$AE$53*Wochen!$AE56</f>
        <v>8.1035698263154519</v>
      </c>
      <c r="GT71" s="87">
        <f>GT$9/Wochen!$AE$53*Wochen!$AE56</f>
        <v>7.8099083509581497</v>
      </c>
      <c r="GU71" s="87">
        <f>GU$9/Wochen!$AF$53*Wochen!$AF56</f>
        <v>9.0711917535716449</v>
      </c>
      <c r="GV71" s="87">
        <f>GV$9/Wochen!$AF$53*Wochen!$AF56</f>
        <v>9.6366266803303393</v>
      </c>
      <c r="GW71" s="87">
        <f>GW$9/Wochen!$AF$53*Wochen!$AF56</f>
        <v>9.6285490385195001</v>
      </c>
      <c r="GX71" s="87">
        <f>GX$9/Wochen!$AF$53*Wochen!$AF56</f>
        <v>9.9395382482367829</v>
      </c>
      <c r="GY71" s="87">
        <f>GY$9/Wochen!$AF$53*Wochen!$AF56</f>
        <v>9.7174030984387247</v>
      </c>
      <c r="GZ71" s="87">
        <f>GZ$9/Wochen!$AF$53*Wochen!$AF56</f>
        <v>9.8022183374525298</v>
      </c>
      <c r="HA71" s="87">
        <f>HA$9/Wochen!$AF$53*Wochen!$AF56</f>
        <v>9.2044728434504801</v>
      </c>
      <c r="HB71" s="87">
        <f>HB$9/Wochen!$AG$53*Wochen!$AG56</f>
        <v>8.9993772574417736</v>
      </c>
      <c r="HC71" s="87">
        <f>HC$9/Wochen!$AG$53*Wochen!$AG56</f>
        <v>8.9595217337152828</v>
      </c>
      <c r="HD71" s="87">
        <f>HD$9/Wochen!$AG$53*Wochen!$AG56</f>
        <v>9.1069871715033006</v>
      </c>
      <c r="HE71" s="87">
        <f>HE$9/Wochen!$AG$53*Wochen!$AG56</f>
        <v>9.234524847428073</v>
      </c>
      <c r="HF71" s="87">
        <f>HF$9/Wochen!$AG$53*Wochen!$AG56</f>
        <v>8.9276373147340884</v>
      </c>
      <c r="HG71" s="87">
        <f>HG$9/Wochen!$AG$53*Wochen!$AG56</f>
        <v>9.3819902852160908</v>
      </c>
      <c r="HH71" s="87">
        <f>HH$9/Wochen!$AG$53*Wochen!$AG56</f>
        <v>9.3899613899613907</v>
      </c>
      <c r="HI71" s="87">
        <f>HI$9/Wochen!$AH$53*Wochen!$AH56</f>
        <v>10.603855947617316</v>
      </c>
      <c r="HJ71" s="87">
        <f>HJ$9/Wochen!$AH$53*Wochen!$AH56</f>
        <v>11.49508912331757</v>
      </c>
      <c r="HK71" s="87">
        <f>HK$9/Wochen!$AH$53*Wochen!$AH56</f>
        <v>10.885776646053111</v>
      </c>
      <c r="HL71" s="87">
        <f>HL$9/Wochen!$AH$53*Wochen!$AH56</f>
        <v>11.158603128410332</v>
      </c>
      <c r="HM71" s="87">
        <f>HM$9/Wochen!$AH$53*Wochen!$AH56</f>
        <v>10.794834485267369</v>
      </c>
      <c r="HN71" s="87">
        <f>HN$9/Wochen!$AH$53*Wochen!$AH56</f>
        <v>10.27646416878865</v>
      </c>
      <c r="HO71" s="87">
        <f>HO$9/Wochen!$AH$53*Wochen!$AH56</f>
        <v>9.7853765005456541</v>
      </c>
      <c r="HP71" s="87">
        <f>HP$9/Wochen!$AI$53*Wochen!$AI56</f>
        <v>9.0136847440446015</v>
      </c>
      <c r="HQ71" s="87">
        <f>HQ$9/Wochen!$AI$53*Wochen!$AI56</f>
        <v>9.788139888494678</v>
      </c>
      <c r="HR71" s="87">
        <f>HR$9/Wochen!$AI$53*Wochen!$AI56</f>
        <v>9.329954384186518</v>
      </c>
      <c r="HS71" s="87">
        <f>HS$9/Wochen!$AI$53*Wochen!$AI56</f>
        <v>9.1677648251393808</v>
      </c>
      <c r="HT71" s="87">
        <f>HT$9/Wochen!$AI$53*Wochen!$AI56</f>
        <v>9.0785605676634571</v>
      </c>
      <c r="HU71" s="87">
        <f>HU$9/Wochen!$AI$53*Wochen!$AI56</f>
        <v>8.8068930562595025</v>
      </c>
      <c r="HV71" s="87">
        <f>HV$9/Wochen!$AI$53*Wochen!$AI56</f>
        <v>8.8150025342118603</v>
      </c>
      <c r="HW71" s="87">
        <f>HW$9/Wochen!$AJ$53*Wochen!$AJ56</f>
        <v>10.787218231359921</v>
      </c>
      <c r="HX71" s="87">
        <f>HX$9/Wochen!$AJ$53*Wochen!$AJ56</f>
        <v>10.820163487738419</v>
      </c>
      <c r="HY71" s="87">
        <f>HY$9/Wochen!$AJ$53*Wochen!$AJ56</f>
        <v>11.62026257121625</v>
      </c>
      <c r="HZ71" s="87">
        <f>HZ$9/Wochen!$AJ$53*Wochen!$AJ56</f>
        <v>10.918999256873915</v>
      </c>
      <c r="IA71" s="87">
        <f>IA$9/Wochen!$AJ$53*Wochen!$AJ56</f>
        <v>11.361406985385187</v>
      </c>
      <c r="IB71" s="87">
        <f>IB$9/Wochen!$AJ$53*Wochen!$AJ56</f>
        <v>10.631904879861283</v>
      </c>
      <c r="IC71" s="87">
        <f>IC$9/Wochen!$AJ$53*Wochen!$AJ56</f>
        <v>9.8600445875650227</v>
      </c>
      <c r="ID71" s="87">
        <f>ID$9/Wochen!$AK$53*Wochen!$AK56</f>
        <v>8.4547229219143585</v>
      </c>
      <c r="IE71" s="87">
        <f>IE$9/Wochen!$AK$53*Wochen!$AK56</f>
        <v>8.4739294710327471</v>
      </c>
      <c r="IF71" s="87">
        <f>IF$9/Wochen!$AK$53*Wochen!$AK56</f>
        <v>8.2857052896725438</v>
      </c>
      <c r="IG71" s="87">
        <f>IG$9/Wochen!$AK$53*Wochen!$AK56</f>
        <v>9.1845717884130984</v>
      </c>
      <c r="IH71" s="87">
        <f>IH$9/Wochen!$AK$53*Wochen!$AK56</f>
        <v>8.9233627204030235</v>
      </c>
      <c r="II71" s="87">
        <f>II$9/Wochen!$AK$53*Wochen!$AK56</f>
        <v>9.1307934508816135</v>
      </c>
      <c r="IJ71" s="87">
        <f>IJ$9/Wochen!$AK$53*Wochen!$AK56</f>
        <v>8.5469143576826205</v>
      </c>
      <c r="IK71" s="87">
        <f>IK$9/Wochen!$AL$53*Wochen!$AL56</f>
        <v>9.8019173306772913</v>
      </c>
      <c r="IL71" s="87">
        <f>IL$9/Wochen!$AL$53*Wochen!$AL56</f>
        <v>10.300174302788845</v>
      </c>
      <c r="IM71" s="87">
        <f>IM$9/Wochen!$AL$53*Wochen!$AL56</f>
        <v>10.669571713147411</v>
      </c>
      <c r="IN71" s="87">
        <f>IN$9/Wochen!$AL$53*Wochen!$AL56</f>
        <v>10.093999003984065</v>
      </c>
      <c r="IO71" s="87">
        <f>IO$9/Wochen!$AL$53*Wochen!$AL56</f>
        <v>9.4711777888446225</v>
      </c>
      <c r="IP71" s="87">
        <f>IP$9/Wochen!$AL$53*Wochen!$AL56</f>
        <v>9.6172186254980083</v>
      </c>
      <c r="IQ71" s="87">
        <f>IQ$9/Wochen!$AL$53*Wochen!$AL56</f>
        <v>9.045941235059761</v>
      </c>
      <c r="IR71" s="87">
        <f>IR$9/Wochen!$AM$53*Wochen!$AM56</f>
        <v>11.242837132306127</v>
      </c>
      <c r="IS71" s="87">
        <f>IS$9/Wochen!$AM$53*Wochen!$AM56</f>
        <v>11.505857634025213</v>
      </c>
      <c r="IT71" s="87">
        <f>IT$9/Wochen!$AM$53*Wochen!$AM56</f>
        <v>12.04221316694257</v>
      </c>
      <c r="IU71" s="87">
        <f>IU$9/Wochen!$AM$53*Wochen!$AM56</f>
        <v>11.516172163504393</v>
      </c>
      <c r="IV71" s="87">
        <f>IV$9/Wochen!$AM$53*Wochen!$AM56</f>
        <v>11.459442251368904</v>
      </c>
      <c r="IW71" s="87">
        <f>IW$9/Wochen!$AM$53*Wochen!$AM56</f>
        <v>11.933910607411182</v>
      </c>
      <c r="IX71" s="87">
        <f>IX$9/Wochen!$AM$53*Wochen!$AM56</f>
        <v>11.299567044441615</v>
      </c>
      <c r="IY71" s="87">
        <f>IY$9/Wochen!$AN$53*Wochen!$AN56</f>
        <v>9.2793261488913661</v>
      </c>
      <c r="IZ71" s="87">
        <f>IZ$9/Wochen!$AN$53*Wochen!$AN56</f>
        <v>9.0930261365043972</v>
      </c>
      <c r="JA71" s="87">
        <f>JA$9/Wochen!$AN$53*Wochen!$AN56</f>
        <v>9.2515793385358602</v>
      </c>
      <c r="JB71" s="87">
        <f>JB$9/Wochen!$AN$53*Wochen!$AN56</f>
        <v>9.1326644370122629</v>
      </c>
      <c r="JC71" s="87">
        <f>JC$9/Wochen!$AN$53*Wochen!$AN56</f>
        <v>9.0533878359965314</v>
      </c>
      <c r="JD71" s="87">
        <f>JD$9/Wochen!$AN$53*Wochen!$AN56</f>
        <v>9.2357240183327143</v>
      </c>
      <c r="JE71" s="87">
        <f>JE$9/Wochen!$AN$53*Wochen!$AN56</f>
        <v>8.9542920847268679</v>
      </c>
      <c r="JF71" s="87">
        <f>JF$9/Wochen!$AO$53*Wochen!$AO56</f>
        <v>10.869978794304757</v>
      </c>
      <c r="JG71" s="87">
        <f>JG$9/Wochen!$AO$53*Wochen!$AO56</f>
        <v>11.40127234171463</v>
      </c>
      <c r="JH71" s="87">
        <f>JH$9/Wochen!$AO$53*Wochen!$AO56</f>
        <v>10.913056649500151</v>
      </c>
      <c r="JI71" s="87">
        <f>JI$9/Wochen!$AO$53*Wochen!$AO56</f>
        <v>11.583156619206301</v>
      </c>
      <c r="JJ71" s="87">
        <f>JJ$9/Wochen!$AO$53*Wochen!$AO56</f>
        <v>11.650166616176916</v>
      </c>
      <c r="JK71" s="87">
        <f>JK$9/Wochen!$AO$53*Wochen!$AO56</f>
        <v>11.449136625265071</v>
      </c>
      <c r="JL71" s="87">
        <f>JL$9/Wochen!$AO$53*Wochen!$AO56</f>
        <v>11.133232353832172</v>
      </c>
      <c r="JM71" s="87">
        <f>JM$9/Wochen!$AP$53*Wochen!$AP56</f>
        <v>8.807428196094822</v>
      </c>
      <c r="JN71" s="87">
        <f>JN$9/Wochen!$AP$53*Wochen!$AP56</f>
        <v>8.7741087956051835</v>
      </c>
      <c r="JO71" s="87">
        <f>JO$9/Wochen!$AP$53*Wochen!$AP56</f>
        <v>8.9888338209828635</v>
      </c>
      <c r="JP71" s="87">
        <f>JP$9/Wochen!$AP$53*Wochen!$AP56</f>
        <v>8.8481519078043842</v>
      </c>
      <c r="JQ71" s="87">
        <f>JQ$9/Wochen!$AP$53*Wochen!$AP56</f>
        <v>9.2183674688003823</v>
      </c>
      <c r="JR71" s="87">
        <f>JR$9/Wochen!$AP$53*Wochen!$AP56</f>
        <v>8.9851316653729025</v>
      </c>
      <c r="JS71" s="87">
        <f>JS$9/Wochen!$AP$53*Wochen!$AP56</f>
        <v>8.3779781453394637</v>
      </c>
      <c r="JT71" s="87">
        <f>JT$9/Wochen!$AQ$53*Wochen!$AQ56</f>
        <v>11.132741238598175</v>
      </c>
      <c r="JU71" s="87">
        <f>JU$9/Wochen!$AQ$53*Wochen!$AQ56</f>
        <v>10.681228996639463</v>
      </c>
      <c r="JV71" s="87">
        <f>JV$9/Wochen!$AQ$53*Wochen!$AQ56</f>
        <v>10.284445511281804</v>
      </c>
      <c r="JW71" s="87">
        <f>JW$9/Wochen!$AQ$53*Wochen!$AQ56</f>
        <v>11.265002400384061</v>
      </c>
      <c r="JX71" s="87">
        <f>JX$9/Wochen!$AQ$53*Wochen!$AQ56</f>
        <v>11.064330292846856</v>
      </c>
      <c r="JY71" s="87">
        <f>JY$9/Wochen!$AQ$53*Wochen!$AQ56</f>
        <v>10.963994239078252</v>
      </c>
      <c r="JZ71" s="87">
        <f>JZ$9/Wochen!$AQ$53*Wochen!$AQ56</f>
        <v>10.608257321171388</v>
      </c>
      <c r="KA71" s="87">
        <f>KA$9/Wochen!$AR$53*Wochen!$AR56</f>
        <v>10.128906697195193</v>
      </c>
      <c r="KB71" s="87">
        <f>KB$9/Wochen!$AR$53*Wochen!$AR56</f>
        <v>10.759874069834002</v>
      </c>
      <c r="KC71" s="87">
        <f>KC$9/Wochen!$AR$53*Wochen!$AR56</f>
        <v>10.30022896393818</v>
      </c>
      <c r="KD71" s="87">
        <f>KD$9/Wochen!$AR$53*Wochen!$AR56</f>
        <v>10.51333714939897</v>
      </c>
      <c r="KE71" s="87">
        <f>KE$9/Wochen!$AR$53*Wochen!$AR56</f>
        <v>10.860160274756726</v>
      </c>
      <c r="KF71" s="87">
        <f>KF$9/Wochen!$AR$53*Wochen!$AR56</f>
        <v>10.421408128219806</v>
      </c>
      <c r="KG71" s="87">
        <f>KG$9/Wochen!$AR$53*Wochen!$AR56</f>
        <v>10.016084716657126</v>
      </c>
      <c r="KH71" s="87">
        <f>KH$9/Wochen!$AS$53*Wochen!$AS56</f>
        <v>12.244880098022055</v>
      </c>
      <c r="KI71" s="87">
        <f>KI$9/Wochen!$AS$53*Wochen!$AS56</f>
        <v>12.130812766205731</v>
      </c>
      <c r="KJ71" s="87">
        <f>KJ$9/Wochen!$AS$53*Wochen!$AS56</f>
        <v>12.150650563043351</v>
      </c>
      <c r="KK71" s="87">
        <f>KK$9/Wochen!$AS$53*Wochen!$AS56</f>
        <v>12.368866328257191</v>
      </c>
      <c r="KL71" s="87">
        <f>KL$9/Wochen!$AS$53*Wochen!$AS56</f>
        <v>12.51269035532995</v>
      </c>
      <c r="KM71" s="87">
        <f>KM$9/Wochen!$AS$53*Wochen!$AS56</f>
        <v>12.096096621739891</v>
      </c>
      <c r="KN71" s="87">
        <f>KN$9/Wochen!$AS$53*Wochen!$AS56</f>
        <v>11.496003267401832</v>
      </c>
      <c r="KO71" s="87">
        <f>KO$9/Wochen!$AT$53*Wochen!$AT56</f>
        <v>10.034878949528109</v>
      </c>
      <c r="KP71" s="87">
        <f>KP$9/Wochen!$AT$53*Wochen!$AT56</f>
        <v>10.612579869863415</v>
      </c>
      <c r="KQ71" s="87">
        <f>KQ$9/Wochen!$AT$53*Wochen!$AT56</f>
        <v>10.651093264552435</v>
      </c>
      <c r="KR71" s="87">
        <f>KR$9/Wochen!$AT$53*Wochen!$AT56</f>
        <v>10.574066475174394</v>
      </c>
      <c r="KS71" s="87">
        <f>KS$9/Wochen!$AT$53*Wochen!$AT56</f>
        <v>10.415733630341755</v>
      </c>
      <c r="KT71" s="87">
        <f>KT$9/Wochen!$AT$53*Wochen!$AT56</f>
        <v>10.342986107040272</v>
      </c>
      <c r="KU71" s="87">
        <f>KU$9/Wochen!$AT$53*Wochen!$AT56</f>
        <v>10.368661703499619</v>
      </c>
      <c r="KV71" s="87">
        <f>KV$9/Wochen!$AU$53*Wochen!$AU56</f>
        <v>11.601240902040329</v>
      </c>
      <c r="KW71" s="87">
        <f>KW$9/Wochen!$AU$53*Wochen!$AU56</f>
        <v>11.621286242691802</v>
      </c>
      <c r="KX71" s="87">
        <f>KX$9/Wochen!$AU$53*Wochen!$AU56</f>
        <v>11.776637632740723</v>
      </c>
      <c r="KY71" s="87">
        <f>KY$9/Wochen!$AU$53*Wochen!$AU56</f>
        <v>11.967068368929723</v>
      </c>
      <c r="KZ71" s="87">
        <f>KZ$9/Wochen!$AU$53*Wochen!$AU56</f>
        <v>12.693711967545639</v>
      </c>
      <c r="LA71" s="87">
        <f>LA$9/Wochen!$AU$53*Wochen!$AU56</f>
        <v>12.362963846796324</v>
      </c>
      <c r="LB71" s="87">
        <f>LB$9/Wochen!$AU$53*Wochen!$AU56</f>
        <v>11.977091039255459</v>
      </c>
      <c r="LC71" s="87">
        <f>LC$9/Wochen!$AV$53*Wochen!$AV56</f>
        <v>8.8274710724771168</v>
      </c>
      <c r="LD71" s="87">
        <f>LD$9/Wochen!$AV$53*Wochen!$AV56</f>
        <v>8.9253928962063203</v>
      </c>
      <c r="LE71" s="87">
        <f>LE$9/Wochen!$AV$53*Wochen!$AV56</f>
        <v>8.7948304645673812</v>
      </c>
      <c r="LF71" s="87">
        <f>LF$9/Wochen!$AV$53*Wochen!$AV56</f>
        <v>8.9906741120257898</v>
      </c>
      <c r="LG71" s="87">
        <f>LG$9/Wochen!$AV$53*Wochen!$AV56</f>
        <v>9.3098267226987499</v>
      </c>
      <c r="LH71" s="87">
        <f>LH$9/Wochen!$AV$53*Wochen!$AV56</f>
        <v>9.1575038857866566</v>
      </c>
      <c r="LI71" s="87">
        <f>LI$9/Wochen!$AV$53*Wochen!$AV56</f>
        <v>8.9943008462379836</v>
      </c>
      <c r="LJ71" s="87">
        <f>LJ$9/Wochen!$AW$53*Wochen!$AW56</f>
        <v>11.595771285665567</v>
      </c>
      <c r="LK71" s="87">
        <f>LK$9/Wochen!$AW$53*Wochen!$AW56</f>
        <v>12.015232465613277</v>
      </c>
      <c r="LL71" s="87">
        <f>LL$9/Wochen!$AW$53*Wochen!$AW56</f>
        <v>11.936000909400931</v>
      </c>
      <c r="LM71" s="87">
        <f>LM$9/Wochen!$AW$53*Wochen!$AW56</f>
        <v>11.782198476753438</v>
      </c>
      <c r="LN71" s="87">
        <f>LN$9/Wochen!$AW$53*Wochen!$AW56</f>
        <v>11.633056723883143</v>
      </c>
      <c r="LO71" s="87">
        <f>LO$9/Wochen!$AW$53*Wochen!$AW56</f>
        <v>11.619074684551553</v>
      </c>
      <c r="LP71" s="87">
        <f>LP$9/Wochen!$AW$53*Wochen!$AW56</f>
        <v>11.418665454132091</v>
      </c>
      <c r="LQ71" s="87">
        <f>LQ$9/Wochen!$AX$53*Wochen!$AX56</f>
        <v>10.045881421136004</v>
      </c>
      <c r="LR71" s="87">
        <f>LR$9/Wochen!$AX$53*Wochen!$AX56</f>
        <v>10.214584747680471</v>
      </c>
      <c r="LS71" s="87">
        <f>LS$9/Wochen!$AX$53*Wochen!$AX56</f>
        <v>10.877347816248019</v>
      </c>
      <c r="LT71" s="87">
        <f>LT$9/Wochen!$AX$53*Wochen!$AX56</f>
        <v>10.584125367730255</v>
      </c>
      <c r="LU71" s="87">
        <f>LU$9/Wochen!$AX$53*Wochen!$AX56</f>
        <v>10.174417288979408</v>
      </c>
      <c r="LV71" s="87">
        <f>LV$9/Wochen!$AX$53*Wochen!$AX56</f>
        <v>9.8570943652410055</v>
      </c>
      <c r="LW71" s="87">
        <f>LW$9/Wochen!$AX$53*Wochen!$AX56</f>
        <v>9.2465489929848381</v>
      </c>
      <c r="LX71" s="87">
        <f>LX$9/Wochen!$AY$53*Wochen!$AY56</f>
        <v>10.303742238630642</v>
      </c>
      <c r="LY71" s="87">
        <f>LY$9/Wochen!$AY$53*Wochen!$AY56</f>
        <v>11.046316496056384</v>
      </c>
      <c r="LZ71" s="87">
        <f>LZ$9/Wochen!$AY$53*Wochen!$AY56</f>
        <v>10.698103708675953</v>
      </c>
      <c r="MA71" s="87">
        <f>MA$9/Wochen!$AY$53*Wochen!$AY56</f>
        <v>10.819768417519716</v>
      </c>
      <c r="MB71" s="87">
        <f>MB$9/Wochen!$AY$53*Wochen!$AY56</f>
        <v>10.861721765396878</v>
      </c>
      <c r="MC71" s="87">
        <f>MC$9/Wochen!$AY$53*Wochen!$AY56</f>
        <v>10.593220338983052</v>
      </c>
      <c r="MD71" s="87">
        <f>MD$9/Wochen!$AY$53*Wochen!$AY56</f>
        <v>10.677127034737373</v>
      </c>
      <c r="ME71" s="87">
        <f>ME$9/Wochen!$AZ$53*Wochen!$AZ56</f>
        <v>10.140639518994261</v>
      </c>
      <c r="MF71" s="87">
        <f>MF$9/Wochen!$AZ$53*Wochen!$AZ56</f>
        <v>9.9233123804318115</v>
      </c>
      <c r="MG71" s="87">
        <f>MG$9/Wochen!$AZ$53*Wochen!$AZ56</f>
        <v>10.094069417873737</v>
      </c>
      <c r="MH71" s="87">
        <f>MH$9/Wochen!$AZ$53*Wochen!$AZ56</f>
        <v>10.389013391637061</v>
      </c>
      <c r="MI71" s="87">
        <f>MI$9/Wochen!$AZ$53*Wochen!$AZ56</f>
        <v>10.144520360754305</v>
      </c>
      <c r="MJ71" s="87">
        <f>MJ$9/Wochen!$AZ$53*Wochen!$AZ56</f>
        <v>10.272588138835747</v>
      </c>
      <c r="MK71" s="87">
        <f>MK$9/Wochen!$AZ$53*Wochen!$AZ56</f>
        <v>10.03585679147308</v>
      </c>
      <c r="ML71" s="87">
        <f>ML$9/Wochen!$BA$53*Wochen!$BA56</f>
        <v>11.040856031128405</v>
      </c>
      <c r="MM71" s="87">
        <f>MM$9/Wochen!$BA$53*Wochen!$BA56</f>
        <v>10.911154345006485</v>
      </c>
      <c r="MN71" s="87">
        <f>MN$9/Wochen!$BA$53*Wochen!$BA56</f>
        <v>10.777399481193255</v>
      </c>
      <c r="MO71" s="87">
        <f>MO$9/Wochen!$BA$53*Wochen!$BA56</f>
        <v>10.963845654993516</v>
      </c>
      <c r="MP71" s="87">
        <f>MP$9/Wochen!$BA$53*Wochen!$BA56</f>
        <v>10.850356679636837</v>
      </c>
      <c r="MQ71" s="87">
        <f>MQ$9/Wochen!$BA$53*Wochen!$BA56</f>
        <v>10.700389105058365</v>
      </c>
      <c r="MR71" s="87">
        <f>MR$9/Wochen!$BA$53*Wochen!$BA56</f>
        <v>9.7559987029831401</v>
      </c>
      <c r="MS71" s="87">
        <f>MS$9/Wochen!$BB$53*Wochen!$BB56</f>
        <v>9.1667567567567563</v>
      </c>
      <c r="MT71" s="87">
        <f>MT$9/Wochen!$BB$53*Wochen!$BB56</f>
        <v>9.2581081081081074</v>
      </c>
      <c r="MU71" s="87">
        <f>MU$9/Wochen!$BB$53*Wochen!$BB56</f>
        <v>9.2264864864864862</v>
      </c>
      <c r="MV71" s="87">
        <f>MV$9/Wochen!$BB$53*Wochen!$BB56</f>
        <v>9.5040540540540537</v>
      </c>
      <c r="MW71" s="87">
        <f>MW$9/Wochen!$BB$53*Wochen!$BB56</f>
        <v>9.7359459459459465</v>
      </c>
      <c r="MX71" s="87">
        <f>MX$9/Wochen!$BB$53*Wochen!$BB56</f>
        <v>9.0789189189189194</v>
      </c>
      <c r="MY71" s="87">
        <f>MY$9/Wochen!$BB$53*Wochen!$BB56</f>
        <v>9.0297297297297288</v>
      </c>
      <c r="MZ71" s="87">
        <f>MZ$9/Wochen!$BC$53*Wochen!$BC56</f>
        <v>11.534151833583529</v>
      </c>
      <c r="NA71" s="87">
        <f>NA$9/Wochen!$BC$53*Wochen!$BC56</f>
        <v>11.898723997426549</v>
      </c>
      <c r="NB71" s="87">
        <f>NB$9/Wochen!$BC$53*Wochen!$BC56</f>
        <v>12.855725927514477</v>
      </c>
      <c r="NC71" s="87">
        <f>NC$9/Wochen!$BC$53*Wochen!$BC56</f>
        <v>12.071895775251983</v>
      </c>
      <c r="ND71" s="87">
        <f>ND$9/Wochen!$BC$53*Wochen!$BC56</f>
        <v>11.711880763457001</v>
      </c>
      <c r="NE71" s="87">
        <f>NE$9/Wochen!$BC$53*Wochen!$BC56</f>
        <v>12.358996354278363</v>
      </c>
      <c r="NF71" s="87">
        <f>NF$9/Wochen!$BC$53*Wochen!$BC56</f>
        <v>12.568625348488098</v>
      </c>
      <c r="NG71" s="87">
        <f t="shared" ref="NG71:NI71" si="937">E53</f>
        <v>10.609295832902493</v>
      </c>
      <c r="NH71" s="87">
        <f t="shared" si="937"/>
        <v>10.987488367283632</v>
      </c>
      <c r="NI71" s="87">
        <f t="shared" si="937"/>
        <v>11.425395512356531</v>
      </c>
      <c r="NJ71" s="87">
        <f t="shared" si="933"/>
        <v>3752.1766612641832</v>
      </c>
      <c r="NK71" s="87">
        <f>SUM(Wochen!D56:BD56)</f>
        <v>3742</v>
      </c>
    </row>
    <row r="72" spans="1:378">
      <c r="A72" s="28" t="str">
        <f>Wochen!C57</f>
        <v>40-45</v>
      </c>
      <c r="B72" s="87">
        <f t="shared" ref="B72:D72" si="938">ND90</f>
        <v>14.769347649918961</v>
      </c>
      <c r="C72" s="87">
        <f t="shared" si="938"/>
        <v>15.214951377633712</v>
      </c>
      <c r="D72" s="87">
        <f t="shared" si="938"/>
        <v>15.01094003241491</v>
      </c>
      <c r="E72" s="87">
        <f>NG$10/Wochen!$BC$69*Wochen!$BC73</f>
        <v>15.633711507293356</v>
      </c>
      <c r="F72" s="87">
        <f>F$9/Wochen!$D$53*Wochen!$D57</f>
        <v>18.287599196863944</v>
      </c>
      <c r="G72" s="87">
        <f>G$9/Wochen!$D$53*Wochen!$D57</f>
        <v>17.327277942441917</v>
      </c>
      <c r="H72" s="87">
        <f>H$9/Wochen!$D$53*Wochen!$D57</f>
        <v>17.623673391337604</v>
      </c>
      <c r="I72" s="87">
        <f>I$9/Wochen!$D$53*Wochen!$D57</f>
        <v>18.109761927526531</v>
      </c>
      <c r="J72" s="87">
        <f>J$9/Wochen!$D$53*Wochen!$D57</f>
        <v>17.659240845205087</v>
      </c>
      <c r="K72" s="87">
        <f>K$9/Wochen!$D$53*Wochen!$D57</f>
        <v>17.481403575867674</v>
      </c>
      <c r="L72" s="87">
        <f>L$9/Wochen!$D$53*Wochen!$D57</f>
        <v>17.511043120757243</v>
      </c>
      <c r="M72" s="87">
        <f>M$9/Wochen!$E$53*Wochen!$E57</f>
        <v>16.510376076121432</v>
      </c>
      <c r="N72" s="87">
        <f>N$9/Wochen!$E$53*Wochen!$E57</f>
        <v>17.408608971454463</v>
      </c>
      <c r="O72" s="87">
        <f>O$9/Wochen!$E$53*Wochen!$E57</f>
        <v>17.178704123244223</v>
      </c>
      <c r="P72" s="87">
        <f>P$9/Wochen!$E$53*Wochen!$E57</f>
        <v>16.815133665609423</v>
      </c>
      <c r="Q72" s="87">
        <f>Q$9/Wochen!$E$53*Wochen!$E57</f>
        <v>17.323062981422744</v>
      </c>
      <c r="R72" s="87">
        <f>R$9/Wochen!$E$53*Wochen!$E57</f>
        <v>16.462256456728593</v>
      </c>
      <c r="S72" s="87">
        <f>S$9/Wochen!$E$53*Wochen!$E57</f>
        <v>16.301857725419122</v>
      </c>
      <c r="T72" s="87">
        <f>T$9/Wochen!$F$53*Wochen!$F57</f>
        <v>12.152006027500471</v>
      </c>
      <c r="U72" s="87">
        <f>U$9/Wochen!$F$53*Wochen!$F57</f>
        <v>12.05194010171407</v>
      </c>
      <c r="V72" s="87">
        <f>V$9/Wochen!$F$53*Wochen!$F57</f>
        <v>11.831795064983989</v>
      </c>
      <c r="W72" s="87">
        <f>W$9/Wochen!$F$53*Wochen!$F57</f>
        <v>12.316114145790168</v>
      </c>
      <c r="X72" s="87">
        <f>X$9/Wochen!$F$53*Wochen!$F57</f>
        <v>12.300103597664343</v>
      </c>
      <c r="Y72" s="87">
        <f>Y$9/Wochen!$F$53*Wochen!$F57</f>
        <v>12.488227538142775</v>
      </c>
      <c r="Z72" s="87">
        <f>Z$9/Wochen!$F$53*Wochen!$F57</f>
        <v>11.859813524204183</v>
      </c>
      <c r="AA72" s="87">
        <f>AA$9/Wochen!$G$53*Wochen!$G57</f>
        <v>15.553095141058733</v>
      </c>
      <c r="AB72" s="87">
        <f>AB$9/Wochen!$G$53*Wochen!$G57</f>
        <v>15.92328940814201</v>
      </c>
      <c r="AC72" s="87">
        <f>AC$9/Wochen!$G$53*Wochen!$G57</f>
        <v>15.572838835303173</v>
      </c>
      <c r="AD72" s="87">
        <f>AD$9/Wochen!$G$53*Wochen!$G57</f>
        <v>15.775211701308699</v>
      </c>
      <c r="AE72" s="87">
        <f>AE$9/Wochen!$G$53*Wochen!$G57</f>
        <v>15.632069918036498</v>
      </c>
      <c r="AF72" s="87">
        <f>AF$9/Wochen!$G$53*Wochen!$G57</f>
        <v>15.37046596929765</v>
      </c>
      <c r="AG72" s="87">
        <f>AG$9/Wochen!$G$53*Wochen!$G57</f>
        <v>15.173029026853234</v>
      </c>
      <c r="AH72" s="87">
        <f>AH$9/Wochen!$H$53*Wochen!$H57</f>
        <v>15.839255499153976</v>
      </c>
      <c r="AI72" s="87">
        <f>AI$9/Wochen!$H$53*Wochen!$H57</f>
        <v>15.867174280879864</v>
      </c>
      <c r="AJ72" s="87">
        <f>AJ$9/Wochen!$H$53*Wochen!$H57</f>
        <v>15.308798646362099</v>
      </c>
      <c r="AK72" s="87">
        <f>AK$9/Wochen!$H$53*Wochen!$H57</f>
        <v>15.429780033840949</v>
      </c>
      <c r="AL72" s="87">
        <f>AL$9/Wochen!$H$53*Wochen!$H57</f>
        <v>16.448815566835872</v>
      </c>
      <c r="AM72" s="87">
        <f>AM$9/Wochen!$H$53*Wochen!$H57</f>
        <v>15.946277495769882</v>
      </c>
      <c r="AN72" s="87">
        <f>AN$9/Wochen!$H$53*Wochen!$H57</f>
        <v>15.159898477157359</v>
      </c>
      <c r="AO72" s="87">
        <f>AO$9/Wochen!$I$53*Wochen!$I57</f>
        <v>14.736721772775237</v>
      </c>
      <c r="AP72" s="87">
        <f>AP$9/Wochen!$I$53*Wochen!$I57</f>
        <v>14.965441435103763</v>
      </c>
      <c r="AQ72" s="87">
        <f>AQ$9/Wochen!$I$53*Wochen!$I57</f>
        <v>14.494548012662682</v>
      </c>
      <c r="AR72" s="87">
        <f>AR$9/Wochen!$I$53*Wochen!$I57</f>
        <v>14.427277523742523</v>
      </c>
      <c r="AS72" s="87">
        <f>AS$9/Wochen!$I$53*Wochen!$I57</f>
        <v>15.068589518114667</v>
      </c>
      <c r="AT72" s="87">
        <f>AT$9/Wochen!$I$53*Wochen!$I57</f>
        <v>14.207527259936688</v>
      </c>
      <c r="AU72" s="87">
        <f>AU$9/Wochen!$I$53*Wochen!$I57</f>
        <v>14.099894477664439</v>
      </c>
      <c r="AV72" s="87">
        <f>AV$9/Wochen!$J$53*Wochen!$J57</f>
        <v>19.192170347837589</v>
      </c>
      <c r="AW72" s="87">
        <f>AW$9/Wochen!$J$53*Wochen!$J57</f>
        <v>18.749900806771592</v>
      </c>
      <c r="AX72" s="87">
        <f>AX$9/Wochen!$J$53*Wochen!$J57</f>
        <v>19.157254331437642</v>
      </c>
      <c r="AY72" s="87">
        <f>AY$9/Wochen!$J$53*Wochen!$J57</f>
        <v>19.448221134770534</v>
      </c>
      <c r="AZ72" s="87">
        <f>AZ$9/Wochen!$J$53*Wochen!$J57</f>
        <v>19.017590265837853</v>
      </c>
      <c r="BA72" s="87">
        <f>BA$9/Wochen!$J$53*Wochen!$J57</f>
        <v>18.67424943790504</v>
      </c>
      <c r="BB72" s="87">
        <f>BB$9/Wochen!$J$53*Wochen!$J57</f>
        <v>17.760613675439757</v>
      </c>
      <c r="BC72" s="87">
        <f>BC$9/Wochen!$K$53*Wochen!$K57</f>
        <v>18.753435731608732</v>
      </c>
      <c r="BD72" s="87">
        <f>BD$9/Wochen!$K$53*Wochen!$K57</f>
        <v>18.227162489894905</v>
      </c>
      <c r="BE72" s="87">
        <f>BE$9/Wochen!$K$53*Wochen!$K57</f>
        <v>18.713823767178656</v>
      </c>
      <c r="BF72" s="87">
        <f>BF$9/Wochen!$K$53*Wochen!$K57</f>
        <v>18.957154405820535</v>
      </c>
      <c r="BG72" s="87">
        <f>BG$9/Wochen!$K$53*Wochen!$K57</f>
        <v>17.565076798706549</v>
      </c>
      <c r="BH72" s="87">
        <f>BH$9/Wochen!$K$53*Wochen!$K57</f>
        <v>17.11802748585287</v>
      </c>
      <c r="BI72" s="87">
        <f>BI$9/Wochen!$K$53*Wochen!$K57</f>
        <v>16.665319320937751</v>
      </c>
      <c r="BJ72" s="87">
        <f>BJ$9/Wochen!$L$53*Wochen!$L57</f>
        <v>15.707357859531772</v>
      </c>
      <c r="BK72" s="87">
        <f>BK$9/Wochen!$L$53*Wochen!$L57</f>
        <v>15.045150501672239</v>
      </c>
      <c r="BL72" s="87"/>
      <c r="BM72" s="87">
        <f>BM$9/Wochen!$L$53*Wochen!$L57</f>
        <v>15.657190635451506</v>
      </c>
      <c r="BN72" s="87">
        <f>BN$9/Wochen!$L$53*Wochen!$L57</f>
        <v>15</v>
      </c>
      <c r="BO72" s="87">
        <f>BO$9/Wochen!$L$53*Wochen!$L57</f>
        <v>14.76923076923077</v>
      </c>
      <c r="BP72" s="87">
        <f>BP$9/Wochen!$L$53*Wochen!$L57</f>
        <v>14.849498327759198</v>
      </c>
      <c r="BQ72" s="87">
        <f>BQ$9/Wochen!$L$53*Wochen!$L57</f>
        <v>13.971571906354514</v>
      </c>
      <c r="BR72" s="87">
        <f>BR$9/Wochen!$M$53*Wochen!$M57</f>
        <v>15.370484765993089</v>
      </c>
      <c r="BS72" s="87">
        <f>BS$9/Wochen!$M$53*Wochen!$M57</f>
        <v>14.402889749764421</v>
      </c>
      <c r="BT72" s="87">
        <f>BT$9/Wochen!$M$53*Wochen!$M57</f>
        <v>14.249555020416711</v>
      </c>
      <c r="BU72" s="87">
        <f>BU$9/Wochen!$M$53*Wochen!$M57</f>
        <v>14.582661501413465</v>
      </c>
      <c r="BV72" s="87">
        <f>BV$9/Wochen!$M$53*Wochen!$M57</f>
        <v>14.74657103968171</v>
      </c>
      <c r="BW72" s="87">
        <f>BW$9/Wochen!$M$53*Wochen!$M57</f>
        <v>14.059208459847136</v>
      </c>
      <c r="BX72" s="87">
        <f>BX$9/Wochen!$M$53*Wochen!$M57</f>
        <v>13.588629462883468</v>
      </c>
      <c r="BY72" s="87">
        <f>BY$9/Wochen!$N$53*Wochen!$N57</f>
        <v>16.368604339673183</v>
      </c>
      <c r="BZ72" s="87">
        <f>BZ$9/Wochen!$N$53*Wochen!$N57</f>
        <v>16.399142780605409</v>
      </c>
      <c r="CA72" s="87">
        <f>CA$9/Wochen!$N$53*Wochen!$N57</f>
        <v>16.25866595231717</v>
      </c>
      <c r="CB72" s="87">
        <f>CB$9/Wochen!$N$53*Wochen!$N57</f>
        <v>16.209804446825611</v>
      </c>
      <c r="CC72" s="87">
        <f>CC$9/Wochen!$N$53*Wochen!$N57</f>
        <v>16.289204393249396</v>
      </c>
      <c r="CD72" s="87">
        <f>CD$9/Wochen!$N$53*Wochen!$N57</f>
        <v>16.313635145995178</v>
      </c>
      <c r="CE72" s="87">
        <f>CE$9/Wochen!$N$53*Wochen!$N57</f>
        <v>16.160942941334049</v>
      </c>
      <c r="CF72" s="87">
        <f>CF$9/Wochen!$O$53*Wochen!$O57</f>
        <v>13.998752834467121</v>
      </c>
      <c r="CG72" s="87">
        <f>CG$9/Wochen!$O$53*Wochen!$O57</f>
        <v>13.876190476190477</v>
      </c>
      <c r="CH72" s="87">
        <f>CH$9/Wochen!$O$53*Wochen!$O57</f>
        <v>13.625736961451246</v>
      </c>
      <c r="CI72" s="87">
        <f>CI$9/Wochen!$O$53*Wochen!$O57</f>
        <v>13.705668934240363</v>
      </c>
      <c r="CJ72" s="87">
        <f>CJ$9/Wochen!$O$53*Wochen!$O57</f>
        <v>13.94546485260771</v>
      </c>
      <c r="CK72" s="87">
        <f>CK$9/Wochen!$O$53*Wochen!$O57</f>
        <v>13.327324263038548</v>
      </c>
      <c r="CL72" s="87">
        <f>CL$9/Wochen!$O$53*Wochen!$O57</f>
        <v>11.520861678004536</v>
      </c>
      <c r="CM72" s="87">
        <f>CM$9/Wochen!$P$53*Wochen!$P57</f>
        <v>12.502171338333993</v>
      </c>
      <c r="CN72" s="87">
        <f>CN$9/Wochen!$P$53*Wochen!$P57</f>
        <v>12.335344876205516</v>
      </c>
      <c r="CO72" s="87">
        <f>CO$9/Wochen!$P$53*Wochen!$P57</f>
        <v>12.62483785460493</v>
      </c>
      <c r="CP72" s="87">
        <f>CP$9/Wochen!$P$53*Wochen!$P57</f>
        <v>12.291184930347979</v>
      </c>
      <c r="CQ72" s="87">
        <f>CQ$9/Wochen!$P$53*Wochen!$P57</f>
        <v>12.693531103716653</v>
      </c>
      <c r="CR72" s="87">
        <f>CR$9/Wochen!$P$53*Wochen!$P57</f>
        <v>12.399131464666404</v>
      </c>
      <c r="CS72" s="87">
        <f>CS$9/Wochen!$P$53*Wochen!$P57</f>
        <v>12.153798432124528</v>
      </c>
      <c r="CT72" s="87">
        <f>CT$9/Wochen!$Q$53*Wochen!$Q57</f>
        <v>11.589264740427531</v>
      </c>
      <c r="CU72" s="87">
        <f>CU$9/Wochen!$Q$53*Wochen!$Q57</f>
        <v>11.218111346018324</v>
      </c>
      <c r="CV72" s="87">
        <f>CV$9/Wochen!$Q$53*Wochen!$Q57</f>
        <v>11.686692506459949</v>
      </c>
      <c r="CW72" s="87">
        <f>CW$9/Wochen!$Q$53*Wochen!$Q57</f>
        <v>10.995419309372799</v>
      </c>
      <c r="CX72" s="87">
        <f>CX$9/Wochen!$Q$53*Wochen!$Q57</f>
        <v>11.436163965233732</v>
      </c>
      <c r="CY72" s="87">
        <f>CY$9/Wochen!$Q$53*Wochen!$Q57</f>
        <v>11.213471928588207</v>
      </c>
      <c r="CZ72" s="87">
        <f>CZ$9/Wochen!$Q$53*Wochen!$Q57</f>
        <v>10.86087620389946</v>
      </c>
      <c r="DA72" s="87">
        <f>DA$9/Wochen!$R$53*Wochen!$R57</f>
        <v>14.985267143955978</v>
      </c>
      <c r="DB72" s="87">
        <f>DB$9/Wochen!$R$53*Wochen!$R57</f>
        <v>14.472279746760545</v>
      </c>
      <c r="DC72" s="87">
        <f>DC$9/Wochen!$R$53*Wochen!$R57</f>
        <v>14.930950831311755</v>
      </c>
      <c r="DD72" s="87">
        <f>DD$9/Wochen!$R$53*Wochen!$R57</f>
        <v>15.003372581504054</v>
      </c>
      <c r="DE72" s="87">
        <f>DE$9/Wochen!$R$53*Wochen!$R57</f>
        <v>14.333471392225313</v>
      </c>
      <c r="DF72" s="87">
        <f>DF$9/Wochen!$R$53*Wochen!$R57</f>
        <v>14.5507366428022</v>
      </c>
      <c r="DG72" s="87">
        <f>DG$9/Wochen!$R$53*Wochen!$R57</f>
        <v>13.723921661440151</v>
      </c>
      <c r="DH72" s="87">
        <f>DH$9/Wochen!$S$53*Wochen!$S57</f>
        <v>11.699825689727716</v>
      </c>
      <c r="DI72" s="87">
        <f>DI$9/Wochen!$S$53*Wochen!$S57</f>
        <v>12.420207970186933</v>
      </c>
      <c r="DJ72" s="87">
        <f>DJ$9/Wochen!$S$53*Wochen!$S57</f>
        <v>11.771353008354872</v>
      </c>
      <c r="DK72" s="87">
        <f>DK$9/Wochen!$S$53*Wochen!$S57</f>
        <v>12.195407825930156</v>
      </c>
      <c r="DL72" s="87">
        <f>DL$9/Wochen!$S$53*Wochen!$S57</f>
        <v>12.282262427120274</v>
      </c>
      <c r="DM72" s="87">
        <f>DM$9/Wochen!$S$53*Wochen!$S57</f>
        <v>12.404880687623971</v>
      </c>
      <c r="DN72" s="87">
        <f>DN$9/Wochen!$S$53*Wochen!$S57</f>
        <v>12.226062391056079</v>
      </c>
      <c r="DO72" s="87">
        <f>DO$9/Wochen!$T$53*Wochen!$T57</f>
        <v>15.872065328342973</v>
      </c>
      <c r="DP72" s="87">
        <f>DP$9/Wochen!$T$53*Wochen!$T57</f>
        <v>16.024498128615175</v>
      </c>
      <c r="DQ72" s="87">
        <f>DQ$9/Wochen!$T$53*Wochen!$T57</f>
        <v>16.15787682885335</v>
      </c>
      <c r="DR72" s="87">
        <f>DR$9/Wochen!$T$53*Wochen!$T57</f>
        <v>16.246795962345466</v>
      </c>
      <c r="DS72" s="87">
        <f>DS$9/Wochen!$T$53*Wochen!$T57</f>
        <v>16.551661562889873</v>
      </c>
      <c r="DT72" s="87">
        <f>DT$9/Wochen!$T$53*Wochen!$T57</f>
        <v>15.719632528070774</v>
      </c>
      <c r="DU72" s="87">
        <f>DU$9/Wochen!$T$53*Wochen!$T57</f>
        <v>15.427469660882386</v>
      </c>
      <c r="DV72" s="87">
        <f>DV$9/Wochen!$U$53*Wochen!$U57</f>
        <v>16.610952186350634</v>
      </c>
      <c r="DW72" s="87">
        <f>DW$9/Wochen!$U$53*Wochen!$U57</f>
        <v>17.423784225582345</v>
      </c>
      <c r="DX72" s="87">
        <f>DX$9/Wochen!$U$53*Wochen!$U57</f>
        <v>17.08336738863915</v>
      </c>
      <c r="DY72" s="87">
        <f>DY$9/Wochen!$U$53*Wochen!$U57</f>
        <v>17.340416836943195</v>
      </c>
      <c r="DZ72" s="87">
        <f>DZ$9/Wochen!$U$53*Wochen!$U57</f>
        <v>17.173682059664895</v>
      </c>
      <c r="EA72" s="87">
        <f>EA$9/Wochen!$U$53*Wochen!$U57</f>
        <v>16.888843481814469</v>
      </c>
      <c r="EB72" s="87">
        <f>EB$9/Wochen!$U$53*Wochen!$U57</f>
        <v>16.478953821005312</v>
      </c>
      <c r="EC72" s="87">
        <f>EC$9/Wochen!$V$53*Wochen!$V57</f>
        <v>16.170212765957448</v>
      </c>
      <c r="ED72" s="87">
        <f>ED$9/Wochen!$V$53*Wochen!$V57</f>
        <v>15.276249783774436</v>
      </c>
      <c r="EE72" s="87">
        <f>EE$9/Wochen!$V$53*Wochen!$V57</f>
        <v>16.137346479847775</v>
      </c>
      <c r="EF72" s="87">
        <f>EF$9/Wochen!$V$53*Wochen!$V57</f>
        <v>16.498875627054144</v>
      </c>
      <c r="EG72" s="87">
        <f>EG$9/Wochen!$V$53*Wochen!$V57</f>
        <v>17.011589690364989</v>
      </c>
      <c r="EH72" s="87">
        <f>EH$9/Wochen!$V$53*Wochen!$V57</f>
        <v>16.531741913163813</v>
      </c>
      <c r="EI72" s="87">
        <f>EI$9/Wochen!$V$53*Wochen!$V57</f>
        <v>16.373983739837399</v>
      </c>
      <c r="EJ72" s="87">
        <f>EJ$9/Wochen!$W$53*Wochen!$W57</f>
        <v>13.639381696820656</v>
      </c>
      <c r="EK72" s="87">
        <f>EK$9/Wochen!$W$53*Wochen!$W57</f>
        <v>14.346565958194274</v>
      </c>
      <c r="EL72" s="87">
        <f>EL$9/Wochen!$W$53*Wochen!$W57</f>
        <v>15.216054804145443</v>
      </c>
      <c r="EM72" s="87">
        <f>EM$9/Wochen!$W$53*Wochen!$W57</f>
        <v>15.030563850342526</v>
      </c>
      <c r="EN72" s="87">
        <f>EN$9/Wochen!$W$53*Wochen!$W57</f>
        <v>14.578429650447919</v>
      </c>
      <c r="EO72" s="87">
        <f>EO$9/Wochen!$W$53*Wochen!$W57</f>
        <v>13.575619181450906</v>
      </c>
      <c r="EP72" s="87">
        <f>EP$9/Wochen!$W$53*Wochen!$W57</f>
        <v>12.613384858598277</v>
      </c>
      <c r="EQ72" s="87">
        <f>EQ$9/Wochen!$X$53*Wochen!$X57</f>
        <v>13.975320649200656</v>
      </c>
      <c r="ER72" s="87">
        <f>ER$9/Wochen!$X$53*Wochen!$X57</f>
        <v>14.291046137012946</v>
      </c>
      <c r="ES72" s="87">
        <f>ES$9/Wochen!$X$53*Wochen!$X57</f>
        <v>14.249346544283023</v>
      </c>
      <c r="ET72" s="87">
        <f>ET$9/Wochen!$X$53*Wochen!$X57</f>
        <v>13.290255911494741</v>
      </c>
      <c r="EU72" s="87">
        <f>EU$9/Wochen!$X$53*Wochen!$X57</f>
        <v>14.547200778068204</v>
      </c>
      <c r="EV72" s="87">
        <f>EV$9/Wochen!$X$53*Wochen!$X57</f>
        <v>13.725123092821105</v>
      </c>
      <c r="EW72" s="87">
        <f>EW$9/Wochen!$X$53*Wochen!$X57</f>
        <v>13.921706887119324</v>
      </c>
      <c r="EX72" s="87">
        <f>EX$9/Wochen!$Y$53*Wochen!$Y57</f>
        <v>15.708200212992546</v>
      </c>
      <c r="EY72" s="87">
        <f>EY$9/Wochen!$Y$53*Wochen!$Y57</f>
        <v>14.992308602532244</v>
      </c>
      <c r="EZ72" s="87">
        <f>EZ$9/Wochen!$Y$53*Wochen!$Y57</f>
        <v>14.743817299727842</v>
      </c>
      <c r="FA72" s="87">
        <f>FA$9/Wochen!$Y$53*Wochen!$Y57</f>
        <v>13.761685007691399</v>
      </c>
      <c r="FB72" s="87">
        <f>FB$9/Wochen!$Y$53*Wochen!$Y57</f>
        <v>14.010176310495801</v>
      </c>
      <c r="FC72" s="87">
        <f>FC$9/Wochen!$Y$53*Wochen!$Y57</f>
        <v>13.643355815879776</v>
      </c>
      <c r="FD72" s="87">
        <f>FD$9/Wochen!$Y$53*Wochen!$Y57</f>
        <v>13.140456750680393</v>
      </c>
      <c r="FE72" s="87">
        <f>FE$9/Wochen!$Z$53*Wochen!$Z57</f>
        <v>12.676890066893854</v>
      </c>
      <c r="FF72" s="87">
        <f>FF$9/Wochen!$Z$53*Wochen!$Z57</f>
        <v>13.786192098952418</v>
      </c>
      <c r="FG72" s="87">
        <f>FG$9/Wochen!$Z$53*Wochen!$Z57</f>
        <v>13.483655181118262</v>
      </c>
      <c r="FH72" s="87">
        <f>FH$9/Wochen!$Z$53*Wochen!$Z57</f>
        <v>13.406537927552694</v>
      </c>
      <c r="FI72" s="87">
        <f>FI$9/Wochen!$Z$53*Wochen!$Z57</f>
        <v>14.148049981067777</v>
      </c>
      <c r="FJ72" s="87">
        <f>FJ$9/Wochen!$Z$53*Wochen!$Z57</f>
        <v>13.412470023980816</v>
      </c>
      <c r="FK72" s="87">
        <f>FK$9/Wochen!$Z$53*Wochen!$Z57</f>
        <v>13.086204720434178</v>
      </c>
      <c r="FL72" s="87">
        <f>FL$9/Wochen!$AA$53*Wochen!$AA57</f>
        <v>17.057126872630072</v>
      </c>
      <c r="FM72" s="87">
        <f>FM$9/Wochen!$AA$53*Wochen!$AA57</f>
        <v>16.313047802573507</v>
      </c>
      <c r="FN72" s="87">
        <f>FN$9/Wochen!$AA$53*Wochen!$AA57</f>
        <v>15.923292099210542</v>
      </c>
      <c r="FO72" s="87">
        <f>FO$9/Wochen!$AA$53*Wochen!$AA57</f>
        <v>16.965002797289738</v>
      </c>
      <c r="FP72" s="87">
        <f>FP$9/Wochen!$AA$53*Wochen!$AA57</f>
        <v>16.313047802573507</v>
      </c>
      <c r="FQ72" s="87">
        <f>FQ$9/Wochen!$AA$53*Wochen!$AA57</f>
        <v>15.384720581836264</v>
      </c>
      <c r="FR72" s="87">
        <f>FR$9/Wochen!$AA$53*Wochen!$AA57</f>
        <v>16.043762043886368</v>
      </c>
      <c r="FS72" s="87">
        <f>FS$9/Wochen!$AB$53*Wochen!$AB57</f>
        <v>14.577263808787679</v>
      </c>
      <c r="FT72" s="87">
        <f>FT$9/Wochen!$AB$53*Wochen!$AB57</f>
        <v>15.420060645698317</v>
      </c>
      <c r="FU72" s="87">
        <f>FU$9/Wochen!$AB$53*Wochen!$AB57</f>
        <v>14.62096438551638</v>
      </c>
      <c r="FV72" s="87">
        <f>FV$9/Wochen!$AB$53*Wochen!$AB57</f>
        <v>15.88828111064867</v>
      </c>
      <c r="FW72" s="87">
        <f>FW$9/Wochen!$AB$53*Wochen!$AB57</f>
        <v>15.925738747844699</v>
      </c>
      <c r="FX72" s="87">
        <f>FX$9/Wochen!$AB$53*Wochen!$AB57</f>
        <v>14.458647957666926</v>
      </c>
      <c r="FY72" s="87">
        <f>FY$9/Wochen!$AB$53*Wochen!$AB57</f>
        <v>14.109043343837328</v>
      </c>
      <c r="FZ72" s="87">
        <f>FZ$9/Wochen!$AC$53*Wochen!$AC57</f>
        <v>13.95216471759144</v>
      </c>
      <c r="GA72" s="87">
        <f>GA$9/Wochen!$AC$53*Wochen!$AC57</f>
        <v>13.479410301069919</v>
      </c>
      <c r="GB72" s="87">
        <f>GB$9/Wochen!$AC$53*Wochen!$AC57</f>
        <v>14.135357053993532</v>
      </c>
      <c r="GC72" s="87">
        <f>GC$9/Wochen!$AC$53*Wochen!$AC57</f>
        <v>13.916708136352327</v>
      </c>
      <c r="GD72" s="87">
        <f>GD$9/Wochen!$AC$53*Wochen!$AC57</f>
        <v>13.485319731276439</v>
      </c>
      <c r="GE72" s="87">
        <f>GE$9/Wochen!$AC$53*Wochen!$AC57</f>
        <v>13.10711619805922</v>
      </c>
      <c r="GF72" s="87">
        <f>GF$9/Wochen!$AC$53*Wochen!$AC57</f>
        <v>12.923923861657128</v>
      </c>
      <c r="GG72" s="87">
        <f>GG$9/Wochen!$AD$53*Wochen!$AD57</f>
        <v>13.918107647345348</v>
      </c>
      <c r="GH72" s="87">
        <f>GH$9/Wochen!$AD$53*Wochen!$AD57</f>
        <v>13.399719922065271</v>
      </c>
      <c r="GI72" s="87">
        <f>GI$9/Wochen!$AD$53*Wochen!$AD57</f>
        <v>14.261690209449586</v>
      </c>
      <c r="GJ72" s="87">
        <f>GJ$9/Wochen!$AD$53*Wochen!$AD57</f>
        <v>14.135107160253288</v>
      </c>
      <c r="GK72" s="87">
        <f>GK$9/Wochen!$AD$53*Wochen!$AD57</f>
        <v>15.208049196298099</v>
      </c>
      <c r="GL72" s="87">
        <f>GL$9/Wochen!$AD$53*Wochen!$AD57</f>
        <v>14.436495372625426</v>
      </c>
      <c r="GM72" s="87">
        <f>GM$9/Wochen!$AD$53*Wochen!$AD57</f>
        <v>13.64083049196298</v>
      </c>
      <c r="GN72" s="87">
        <f>GN$9/Wochen!$AE$53*Wochen!$AE57</f>
        <v>14.709735307312696</v>
      </c>
      <c r="GO72" s="87">
        <f>GO$9/Wochen!$AE$53*Wochen!$AE57</f>
        <v>14.904441453566621</v>
      </c>
      <c r="GP72" s="87">
        <f>GP$9/Wochen!$AE$53*Wochen!$AE57</f>
        <v>14.51502916105877</v>
      </c>
      <c r="GQ72" s="87">
        <f>GQ$9/Wochen!$AE$53*Wochen!$AE57</f>
        <v>13.428443248093316</v>
      </c>
      <c r="GR72" s="87">
        <f>GR$9/Wochen!$AE$53*Wochen!$AE57</f>
        <v>13.554060116644235</v>
      </c>
      <c r="GS72" s="87">
        <f>GS$9/Wochen!$AE$53*Wochen!$AE57</f>
        <v>13.692238672050246</v>
      </c>
      <c r="GT72" s="87">
        <f>GT$9/Wochen!$AE$53*Wochen!$AE57</f>
        <v>13.196052041274115</v>
      </c>
      <c r="GU72" s="87">
        <f>GU$9/Wochen!$AF$53*Wochen!$AF57</f>
        <v>13.268310326119719</v>
      </c>
      <c r="GV72" s="87">
        <f>GV$9/Wochen!$AF$53*Wochen!$AF57</f>
        <v>14.095364398095123</v>
      </c>
      <c r="GW72" s="87">
        <f>GW$9/Wochen!$AF$53*Wochen!$AF57</f>
        <v>14.083549339924046</v>
      </c>
      <c r="GX72" s="87">
        <f>GX$9/Wochen!$AF$53*Wochen!$AF57</f>
        <v>14.538429079510518</v>
      </c>
      <c r="GY72" s="87">
        <f>GY$9/Wochen!$AF$53*Wochen!$AF57</f>
        <v>14.213514979805897</v>
      </c>
      <c r="GZ72" s="87">
        <f>GZ$9/Wochen!$AF$53*Wochen!$AF57</f>
        <v>14.337573090602207</v>
      </c>
      <c r="HA72" s="87">
        <f>HA$9/Wochen!$AF$53*Wochen!$AF57</f>
        <v>13.463258785942493</v>
      </c>
      <c r="HB72" s="87">
        <f>HB$9/Wochen!$AG$53*Wochen!$AG57</f>
        <v>14.061526964752771</v>
      </c>
      <c r="HC72" s="87">
        <f>HC$9/Wochen!$AG$53*Wochen!$AG57</f>
        <v>13.999252708930129</v>
      </c>
      <c r="HD72" s="87">
        <f>HD$9/Wochen!$AG$53*Wochen!$AG57</f>
        <v>14.229667455473907</v>
      </c>
      <c r="HE72" s="87">
        <f>HE$9/Wochen!$AG$53*Wochen!$AG57</f>
        <v>14.428945074106364</v>
      </c>
      <c r="HF72" s="87">
        <f>HF$9/Wochen!$AG$53*Wochen!$AG57</f>
        <v>13.949433304272013</v>
      </c>
      <c r="HG72" s="87">
        <f>HG$9/Wochen!$AG$53*Wochen!$AG57</f>
        <v>14.659359820650142</v>
      </c>
      <c r="HH72" s="87">
        <f>HH$9/Wochen!$AG$53*Wochen!$AG57</f>
        <v>14.671814671814673</v>
      </c>
      <c r="HI72" s="87">
        <f>HI$9/Wochen!$AH$53*Wochen!$AH57</f>
        <v>16.400630532314779</v>
      </c>
      <c r="HJ72" s="87">
        <f>HJ$9/Wochen!$AH$53*Wochen!$AH57</f>
        <v>17.779071177397842</v>
      </c>
      <c r="HK72" s="87">
        <f>HK$9/Wochen!$AH$53*Wochen!$AH57</f>
        <v>16.836667879228813</v>
      </c>
      <c r="HL72" s="87">
        <f>HL$9/Wochen!$AH$53*Wochen!$AH57</f>
        <v>17.258639505274648</v>
      </c>
      <c r="HM72" s="87">
        <f>HM$9/Wochen!$AH$53*Wochen!$AH57</f>
        <v>16.696010670546865</v>
      </c>
      <c r="HN72" s="87">
        <f>HN$9/Wochen!$AH$53*Wochen!$AH57</f>
        <v>15.89426458105978</v>
      </c>
      <c r="HO72" s="87">
        <f>HO$9/Wochen!$AH$53*Wochen!$AH57</f>
        <v>15.134715654177278</v>
      </c>
      <c r="HP72" s="87">
        <f>HP$9/Wochen!$AI$53*Wochen!$AI57</f>
        <v>14.08388241256969</v>
      </c>
      <c r="HQ72" s="87">
        <f>HQ$9/Wochen!$AI$53*Wochen!$AI57</f>
        <v>15.293968575772935</v>
      </c>
      <c r="HR72" s="87">
        <f>HR$9/Wochen!$AI$53*Wochen!$AI57</f>
        <v>14.578053725291435</v>
      </c>
      <c r="HS72" s="87">
        <f>HS$9/Wochen!$AI$53*Wochen!$AI57</f>
        <v>14.324632539280282</v>
      </c>
      <c r="HT72" s="87">
        <f>HT$9/Wochen!$AI$53*Wochen!$AI57</f>
        <v>14.185250886974151</v>
      </c>
      <c r="HU72" s="87">
        <f>HU$9/Wochen!$AI$53*Wochen!$AI57</f>
        <v>13.760770400405473</v>
      </c>
      <c r="HV72" s="87">
        <f>HV$9/Wochen!$AI$53*Wochen!$AI57</f>
        <v>13.773441459706032</v>
      </c>
      <c r="HW72" s="87">
        <f>HW$9/Wochen!$AJ$53*Wochen!$AJ57</f>
        <v>15.613079019073568</v>
      </c>
      <c r="HX72" s="87">
        <f>HX$9/Wochen!$AJ$53*Wochen!$AJ57</f>
        <v>15.660762942779291</v>
      </c>
      <c r="HY72" s="87">
        <f>HY$9/Wochen!$AJ$53*Wochen!$AJ57</f>
        <v>16.818801089918257</v>
      </c>
      <c r="HZ72" s="87">
        <f>HZ$9/Wochen!$AJ$53*Wochen!$AJ57</f>
        <v>15.803814713896458</v>
      </c>
      <c r="IA72" s="87">
        <f>IA$9/Wochen!$AJ$53*Wochen!$AJ57</f>
        <v>16.444141689373296</v>
      </c>
      <c r="IB72" s="87">
        <f>IB$9/Wochen!$AJ$53*Wochen!$AJ57</f>
        <v>15.388283378746593</v>
      </c>
      <c r="IC72" s="87">
        <f>IC$9/Wochen!$AJ$53*Wochen!$AJ57</f>
        <v>14.271117166212534</v>
      </c>
      <c r="ID72" s="87">
        <f>ID$9/Wochen!$AK$53*Wochen!$AK57</f>
        <v>13.721599496221662</v>
      </c>
      <c r="IE72" s="87">
        <f>IE$9/Wochen!$AK$53*Wochen!$AK57</f>
        <v>13.752770780856425</v>
      </c>
      <c r="IF72" s="87">
        <f>IF$9/Wochen!$AK$53*Wochen!$AK57</f>
        <v>13.447292191435768</v>
      </c>
      <c r="IG72" s="87">
        <f>IG$9/Wochen!$AK$53*Wochen!$AK57</f>
        <v>14.906108312342568</v>
      </c>
      <c r="IH72" s="87">
        <f>IH$9/Wochen!$AK$53*Wochen!$AK57</f>
        <v>14.482178841309825</v>
      </c>
      <c r="II72" s="87">
        <f>II$9/Wochen!$AK$53*Wochen!$AK57</f>
        <v>14.818828715365241</v>
      </c>
      <c r="IJ72" s="87">
        <f>IJ$9/Wochen!$AK$53*Wochen!$AK57</f>
        <v>13.871221662468514</v>
      </c>
      <c r="IK72" s="87">
        <f>IK$9/Wochen!$AL$53*Wochen!$AL57</f>
        <v>15.20007470119522</v>
      </c>
      <c r="IL72" s="87">
        <f>IL$9/Wochen!$AL$53*Wochen!$AL57</f>
        <v>15.972734063745021</v>
      </c>
      <c r="IM72" s="87">
        <f>IM$9/Wochen!$AL$53*Wochen!$AL57</f>
        <v>16.545567729083665</v>
      </c>
      <c r="IN72" s="87">
        <f>IN$9/Wochen!$AL$53*Wochen!$AL57</f>
        <v>15.653012948207172</v>
      </c>
      <c r="IO72" s="87">
        <f>IO$9/Wochen!$AL$53*Wochen!$AL57</f>
        <v>14.68718874501992</v>
      </c>
      <c r="IP72" s="87">
        <f>IP$9/Wochen!$AL$53*Wochen!$AL57</f>
        <v>14.913657868525897</v>
      </c>
      <c r="IQ72" s="87">
        <f>IQ$9/Wochen!$AL$53*Wochen!$AL57</f>
        <v>14.027763944223107</v>
      </c>
      <c r="IR72" s="87">
        <f>IR$9/Wochen!$AM$53*Wochen!$AM57</f>
        <v>12.214440341270853</v>
      </c>
      <c r="IS72" s="87">
        <f>IS$9/Wochen!$AM$53*Wochen!$AM57</f>
        <v>12.500191009805169</v>
      </c>
      <c r="IT72" s="87">
        <f>IT$9/Wochen!$AM$53*Wochen!$AM57</f>
        <v>13.08289825544378</v>
      </c>
      <c r="IU72" s="87">
        <f>IU$9/Wochen!$AM$53*Wochen!$AM57</f>
        <v>12.511396918375144</v>
      </c>
      <c r="IV72" s="87">
        <f>IV$9/Wochen!$AM$53*Wochen!$AM57</f>
        <v>12.449764421240291</v>
      </c>
      <c r="IW72" s="87">
        <f>IW$9/Wochen!$AM$53*Wochen!$AM57</f>
        <v>12.965236215459061</v>
      </c>
      <c r="IX72" s="87">
        <f>IX$9/Wochen!$AM$53*Wochen!$AM57</f>
        <v>12.276072838405703</v>
      </c>
      <c r="IY72" s="87">
        <f>IY$9/Wochen!$AN$53*Wochen!$AN57</f>
        <v>14.933915520872043</v>
      </c>
      <c r="IZ72" s="87">
        <f>IZ$9/Wochen!$AN$53*Wochen!$AN57</f>
        <v>14.634088938436765</v>
      </c>
      <c r="JA72" s="87">
        <f>JA$9/Wochen!$AN$53*Wochen!$AN57</f>
        <v>14.889260497956149</v>
      </c>
      <c r="JB72" s="87">
        <f>JB$9/Wochen!$AN$53*Wochen!$AN57</f>
        <v>14.697881828316611</v>
      </c>
      <c r="JC72" s="87">
        <f>JC$9/Wochen!$AN$53*Wochen!$AN57</f>
        <v>14.570296048556918</v>
      </c>
      <c r="JD72" s="87">
        <f>JD$9/Wochen!$AN$53*Wochen!$AN57</f>
        <v>14.863743342004213</v>
      </c>
      <c r="JE72" s="87">
        <f>JE$9/Wochen!$AN$53*Wochen!$AN57</f>
        <v>14.410813823857303</v>
      </c>
      <c r="JF72" s="87">
        <f>JF$9/Wochen!$AO$53*Wochen!$AO57</f>
        <v>13.621872159951529</v>
      </c>
      <c r="JG72" s="87">
        <f>JG$9/Wochen!$AO$53*Wochen!$AO57</f>
        <v>14.287670402908208</v>
      </c>
      <c r="JH72" s="87">
        <f>JH$9/Wochen!$AO$53*Wochen!$AO57</f>
        <v>13.675855801272341</v>
      </c>
      <c r="JI72" s="87">
        <f>JI$9/Wochen!$AO$53*Wochen!$AO57</f>
        <v>14.515601332929414</v>
      </c>
      <c r="JJ72" s="87">
        <f>JJ$9/Wochen!$AO$53*Wochen!$AO57</f>
        <v>14.599575886095124</v>
      </c>
      <c r="JK72" s="87">
        <f>JK$9/Wochen!$AO$53*Wochen!$AO57</f>
        <v>14.347652226598001</v>
      </c>
      <c r="JL72" s="87">
        <f>JL$9/Wochen!$AO$53*Wochen!$AO57</f>
        <v>13.95177219024538</v>
      </c>
      <c r="JM72" s="87">
        <f>JM$9/Wochen!$AP$53*Wochen!$AP57</f>
        <v>13.069087000656832</v>
      </c>
      <c r="JN72" s="87">
        <f>JN$9/Wochen!$AP$53*Wochen!$AP57</f>
        <v>13.019645309607691</v>
      </c>
      <c r="JO72" s="87">
        <f>JO$9/Wochen!$AP$53*Wochen!$AP57</f>
        <v>13.338269540813281</v>
      </c>
      <c r="JP72" s="87">
        <f>JP$9/Wochen!$AP$53*Wochen!$AP57</f>
        <v>13.129515734161343</v>
      </c>
      <c r="JQ72" s="87">
        <f>JQ$9/Wochen!$AP$53*Wochen!$AP57</f>
        <v>13.6788678569296</v>
      </c>
      <c r="JR72" s="87">
        <f>JR$9/Wochen!$AP$53*Wochen!$AP57</f>
        <v>13.332776019585598</v>
      </c>
      <c r="JS72" s="87">
        <f>JS$9/Wochen!$AP$53*Wochen!$AP57</f>
        <v>12.431838538245655</v>
      </c>
      <c r="JT72" s="87">
        <f>JT$9/Wochen!$AQ$53*Wochen!$AQ57</f>
        <v>13.915926548247718</v>
      </c>
      <c r="JU72" s="87">
        <f>JU$9/Wochen!$AQ$53*Wochen!$AQ57</f>
        <v>13.351536245799329</v>
      </c>
      <c r="JV72" s="87">
        <f>JV$9/Wochen!$AQ$53*Wochen!$AQ57</f>
        <v>12.855556889102257</v>
      </c>
      <c r="JW72" s="87">
        <f>JW$9/Wochen!$AQ$53*Wochen!$AQ57</f>
        <v>14.081253000480077</v>
      </c>
      <c r="JX72" s="87">
        <f>JX$9/Wochen!$AQ$53*Wochen!$AQ57</f>
        <v>13.83041286605857</v>
      </c>
      <c r="JY72" s="87">
        <f>JY$9/Wochen!$AQ$53*Wochen!$AQ57</f>
        <v>13.704992798847815</v>
      </c>
      <c r="JZ72" s="87">
        <f>JZ$9/Wochen!$AQ$53*Wochen!$AQ57</f>
        <v>13.260321651464235</v>
      </c>
      <c r="KA72" s="87">
        <f>KA$9/Wochen!$AR$53*Wochen!$AR57</f>
        <v>12.210188895248999</v>
      </c>
      <c r="KB72" s="87">
        <f>KB$9/Wochen!$AR$53*Wochen!$AR57</f>
        <v>12.970807097882084</v>
      </c>
      <c r="KC72" s="87">
        <f>KC$9/Wochen!$AR$53*Wochen!$AR57</f>
        <v>12.416714367487121</v>
      </c>
      <c r="KD72" s="87">
        <f>KD$9/Wochen!$AR$53*Wochen!$AR57</f>
        <v>12.673611906124787</v>
      </c>
      <c r="KE72" s="87">
        <f>KE$9/Wochen!$AR$53*Wochen!$AR57</f>
        <v>13.091700057240985</v>
      </c>
      <c r="KF72" s="87">
        <f>KF$9/Wochen!$AR$53*Wochen!$AR57</f>
        <v>12.562793360045793</v>
      </c>
      <c r="KG72" s="87">
        <f>KG$9/Wochen!$AR$53*Wochen!$AR57</f>
        <v>12.074184315970234</v>
      </c>
      <c r="KH72" s="87">
        <f>KH$9/Wochen!$AS$53*Wochen!$AS57</f>
        <v>14.405741291790653</v>
      </c>
      <c r="KI72" s="87">
        <f>KI$9/Wochen!$AS$53*Wochen!$AS57</f>
        <v>14.271544430830271</v>
      </c>
      <c r="KJ72" s="87">
        <f>KJ$9/Wochen!$AS$53*Wochen!$AS57</f>
        <v>14.294883015345119</v>
      </c>
      <c r="KK72" s="87">
        <f>KK$9/Wochen!$AS$53*Wochen!$AS57</f>
        <v>14.551607445008461</v>
      </c>
      <c r="KL72" s="87">
        <f>KL$9/Wochen!$AS$53*Wochen!$AS57</f>
        <v>14.720812182741117</v>
      </c>
      <c r="KM72" s="87">
        <f>KM$9/Wochen!$AS$53*Wochen!$AS57</f>
        <v>14.230701907929284</v>
      </c>
      <c r="KN72" s="87">
        <f>KN$9/Wochen!$AS$53*Wochen!$AS57</f>
        <v>13.524709726355097</v>
      </c>
      <c r="KO72" s="87">
        <f>KO$9/Wochen!$AT$53*Wochen!$AT57</f>
        <v>13.746409519901517</v>
      </c>
      <c r="KP72" s="87">
        <f>KP$9/Wochen!$AT$53*Wochen!$AT57</f>
        <v>14.537780643648516</v>
      </c>
      <c r="KQ72" s="87">
        <f>KQ$9/Wochen!$AT$53*Wochen!$AT57</f>
        <v>14.59053871856498</v>
      </c>
      <c r="KR72" s="87">
        <f>KR$9/Wochen!$AT$53*Wochen!$AT57</f>
        <v>14.485022568732047</v>
      </c>
      <c r="KS72" s="87">
        <f>KS$9/Wochen!$AT$53*Wochen!$AT57</f>
        <v>14.268128260742131</v>
      </c>
      <c r="KT72" s="87">
        <f>KT$9/Wochen!$AT$53*Wochen!$AT57</f>
        <v>14.168474119233249</v>
      </c>
      <c r="KU72" s="87">
        <f>KU$9/Wochen!$AT$53*Wochen!$AT57</f>
        <v>14.203646169177562</v>
      </c>
      <c r="KV72" s="87">
        <f>KV$9/Wochen!$AU$53*Wochen!$AU57</f>
        <v>15.053991170504712</v>
      </c>
      <c r="KW72" s="87">
        <f>KW$9/Wochen!$AU$53*Wochen!$AU57</f>
        <v>15.080002386350078</v>
      </c>
      <c r="KX72" s="87">
        <f>KX$9/Wochen!$AU$53*Wochen!$AU57</f>
        <v>15.281589309151652</v>
      </c>
      <c r="KY72" s="87">
        <f>KY$9/Wochen!$AU$53*Wochen!$AU57</f>
        <v>15.528695859682617</v>
      </c>
      <c r="KZ72" s="87">
        <f>KZ$9/Wochen!$AU$53*Wochen!$AU57</f>
        <v>16.471602434077081</v>
      </c>
      <c r="LA72" s="87">
        <f>LA$9/Wochen!$AU$53*Wochen!$AU57</f>
        <v>16.042417372628563</v>
      </c>
      <c r="LB72" s="87">
        <f>LB$9/Wochen!$AU$53*Wochen!$AU57</f>
        <v>15.541701467605298</v>
      </c>
      <c r="LC72" s="87">
        <f>LC$9/Wochen!$AV$53*Wochen!$AV57</f>
        <v>13.031028726037647</v>
      </c>
      <c r="LD72" s="87">
        <f>LD$9/Wochen!$AV$53*Wochen!$AV57</f>
        <v>13.175579989637901</v>
      </c>
      <c r="LE72" s="87">
        <f>LE$9/Wochen!$AV$53*Wochen!$AV57</f>
        <v>12.98284497150423</v>
      </c>
      <c r="LF72" s="87">
        <f>LF$9/Wochen!$AV$53*Wochen!$AV57</f>
        <v>13.271947498704737</v>
      </c>
      <c r="LG72" s="87">
        <f>LG$9/Wochen!$AV$53*Wochen!$AV57</f>
        <v>13.743077543031488</v>
      </c>
      <c r="LH72" s="87">
        <f>LH$9/Wochen!$AV$53*Wochen!$AV57</f>
        <v>13.518220021875541</v>
      </c>
      <c r="LI72" s="87">
        <f>LI$9/Wochen!$AV$53*Wochen!$AV57</f>
        <v>13.277301249208451</v>
      </c>
      <c r="LJ72" s="87">
        <f>LJ$9/Wochen!$AW$53*Wochen!$AW57</f>
        <v>13.009889735136978</v>
      </c>
      <c r="LK72" s="87">
        <f>LK$9/Wochen!$AW$53*Wochen!$AW57</f>
        <v>13.480504717517334</v>
      </c>
      <c r="LL72" s="87">
        <f>LL$9/Wochen!$AW$53*Wochen!$AW57</f>
        <v>13.391610776401045</v>
      </c>
      <c r="LM72" s="87">
        <f>LM$9/Wochen!$AW$53*Wochen!$AW57</f>
        <v>13.219051949528247</v>
      </c>
      <c r="LN72" s="87">
        <f>LN$9/Wochen!$AW$53*Wochen!$AW57</f>
        <v>13.051722178015234</v>
      </c>
      <c r="LO72" s="87">
        <f>LO$9/Wochen!$AW$53*Wochen!$AW57</f>
        <v>13.036035011935887</v>
      </c>
      <c r="LP72" s="87">
        <f>LP$9/Wochen!$AW$53*Wochen!$AW57</f>
        <v>12.811185631465273</v>
      </c>
      <c r="LQ72" s="87">
        <f>LQ$9/Wochen!$AX$53*Wochen!$AX57</f>
        <v>12.592724598325413</v>
      </c>
      <c r="LR72" s="87">
        <f>LR$9/Wochen!$AX$53*Wochen!$AX57</f>
        <v>12.804197782303689</v>
      </c>
      <c r="LS72" s="87">
        <f>LS$9/Wochen!$AX$53*Wochen!$AX57</f>
        <v>13.63498529078977</v>
      </c>
      <c r="LT72" s="87">
        <f>LT$9/Wochen!$AX$53*Wochen!$AX57</f>
        <v>13.267424756732293</v>
      </c>
      <c r="LU72" s="87">
        <f>LU$9/Wochen!$AX$53*Wochen!$AX57</f>
        <v>12.753847024213623</v>
      </c>
      <c r="LV72" s="87">
        <f>LV$9/Wochen!$AX$53*Wochen!$AX57</f>
        <v>12.356076035302104</v>
      </c>
      <c r="LW72" s="87">
        <f>LW$9/Wochen!$AX$53*Wochen!$AX57</f>
        <v>11.590744512333108</v>
      </c>
      <c r="LX72" s="87">
        <f>LX$9/Wochen!$AY$53*Wochen!$AY57</f>
        <v>14.837388823628125</v>
      </c>
      <c r="LY72" s="87">
        <f>LY$9/Wochen!$AY$53*Wochen!$AY57</f>
        <v>15.906695754321195</v>
      </c>
      <c r="LZ72" s="87">
        <f>LZ$9/Wochen!$AY$53*Wochen!$AY57</f>
        <v>15.405269340493371</v>
      </c>
      <c r="MA72" s="87">
        <f>MA$9/Wochen!$AY$53*Wochen!$AY57</f>
        <v>15.580466521228393</v>
      </c>
      <c r="MB72" s="87">
        <f>MB$9/Wochen!$AY$53*Wochen!$AY57</f>
        <v>15.640879342171504</v>
      </c>
      <c r="MC72" s="87">
        <f>MC$9/Wochen!$AY$53*Wochen!$AY57</f>
        <v>15.254237288135593</v>
      </c>
      <c r="MD72" s="87">
        <f>MD$9/Wochen!$AY$53*Wochen!$AY57</f>
        <v>15.375062930021816</v>
      </c>
      <c r="ME72" s="87">
        <f>ME$9/Wochen!$AZ$53*Wochen!$AZ57</f>
        <v>14.425416780541132</v>
      </c>
      <c r="MF72" s="87">
        <f>MF$9/Wochen!$AZ$53*Wochen!$AZ57</f>
        <v>14.116261273572013</v>
      </c>
      <c r="MG72" s="87">
        <f>MG$9/Wochen!$AZ$53*Wochen!$AZ57</f>
        <v>14.359169171904892</v>
      </c>
      <c r="MH72" s="87">
        <f>MH$9/Wochen!$AZ$53*Wochen!$AZ57</f>
        <v>14.778737359934409</v>
      </c>
      <c r="MI72" s="87">
        <f>MI$9/Wochen!$AZ$53*Wochen!$AZ57</f>
        <v>14.430937414594153</v>
      </c>
      <c r="MJ72" s="87">
        <f>MJ$9/Wochen!$AZ$53*Wochen!$AZ57</f>
        <v>14.61311833834381</v>
      </c>
      <c r="MK72" s="87">
        <f>MK$9/Wochen!$AZ$53*Wochen!$AZ57</f>
        <v>14.276359661109593</v>
      </c>
      <c r="ML72" s="87">
        <f>ML$9/Wochen!$BA$53*Wochen!$BA57</f>
        <v>12.954604409857328</v>
      </c>
      <c r="MM72" s="87">
        <f>MM$9/Wochen!$BA$53*Wochen!$BA57</f>
        <v>12.802421098140943</v>
      </c>
      <c r="MN72" s="87">
        <f>MN$9/Wochen!$BA$53*Wochen!$BA57</f>
        <v>12.645482057933419</v>
      </c>
      <c r="MO72" s="87">
        <f>MO$9/Wochen!$BA$53*Wochen!$BA57</f>
        <v>12.864245568525725</v>
      </c>
      <c r="MP72" s="87">
        <f>MP$9/Wochen!$BA$53*Wochen!$BA57</f>
        <v>12.731085170773888</v>
      </c>
      <c r="MQ72" s="87">
        <f>MQ$9/Wochen!$BA$53*Wochen!$BA57</f>
        <v>12.555123216601816</v>
      </c>
      <c r="MR72" s="87">
        <f>MR$9/Wochen!$BA$53*Wochen!$BA57</f>
        <v>11.447038478166883</v>
      </c>
      <c r="MS72" s="87">
        <f>MS$9/Wochen!$BB$53*Wochen!$BB57</f>
        <v>14.807837837837837</v>
      </c>
      <c r="MT72" s="87">
        <f>MT$9/Wochen!$BB$53*Wochen!$BB57</f>
        <v>14.955405405405404</v>
      </c>
      <c r="MU72" s="87">
        <f>MU$9/Wochen!$BB$53*Wochen!$BB57</f>
        <v>14.904324324324325</v>
      </c>
      <c r="MV72" s="87">
        <f>MV$9/Wochen!$BB$53*Wochen!$BB57</f>
        <v>15.352702702702704</v>
      </c>
      <c r="MW72" s="87">
        <f>MW$9/Wochen!$BB$53*Wochen!$BB57</f>
        <v>15.727297297297298</v>
      </c>
      <c r="MX72" s="87">
        <f>MX$9/Wochen!$BB$53*Wochen!$BB57</f>
        <v>14.665945945945946</v>
      </c>
      <c r="MY72" s="87">
        <f>MY$9/Wochen!$BB$53*Wochen!$BB57</f>
        <v>14.586486486486486</v>
      </c>
      <c r="MZ72" s="87">
        <f>MZ$9/Wochen!$BC$53*Wochen!$BC57</f>
        <v>13.976678104224748</v>
      </c>
      <c r="NA72" s="87">
        <f>NA$9/Wochen!$BC$53*Wochen!$BC57</f>
        <v>14.418453785116878</v>
      </c>
      <c r="NB72" s="87">
        <f>NB$9/Wochen!$BC$53*Wochen!$BC57</f>
        <v>15.578114947458719</v>
      </c>
      <c r="NC72" s="87">
        <f>NC$9/Wochen!$BC$53*Wochen!$BC57</f>
        <v>14.628297233540637</v>
      </c>
      <c r="ND72" s="87">
        <f>ND$9/Wochen!$BC$53*Wochen!$BC57</f>
        <v>14.19204374865966</v>
      </c>
      <c r="NE72" s="87">
        <f>NE$9/Wochen!$BC$53*Wochen!$BC57</f>
        <v>14.976195582243193</v>
      </c>
      <c r="NF72" s="87">
        <f>NF$9/Wochen!$BC$53*Wochen!$BC57</f>
        <v>15.230216598756165</v>
      </c>
      <c r="NG72" s="87">
        <f t="shared" ref="NG72:NI72" si="939">E54</f>
        <v>15.431703029676353</v>
      </c>
      <c r="NH72" s="87">
        <f t="shared" si="939"/>
        <v>15.981801261503463</v>
      </c>
      <c r="NI72" s="87">
        <f t="shared" si="939"/>
        <v>16.618757108882225</v>
      </c>
      <c r="NJ72" s="87">
        <f t="shared" si="933"/>
        <v>5318.6337115072902</v>
      </c>
      <c r="NK72" s="87">
        <f>SUM(Wochen!D57:BD57)</f>
        <v>5303</v>
      </c>
    </row>
    <row r="73" spans="1:378">
      <c r="A73" s="28" t="str">
        <f>Wochen!C58</f>
        <v>45-50</v>
      </c>
      <c r="B73" s="87">
        <f t="shared" ref="B73:D73" si="940">ND91</f>
        <v>34.136699756888163</v>
      </c>
      <c r="C73" s="87">
        <f t="shared" si="940"/>
        <v>35.16663290113452</v>
      </c>
      <c r="D73" s="87">
        <f t="shared" si="940"/>
        <v>34.695097244732573</v>
      </c>
      <c r="E73" s="87">
        <f>NG$10/Wochen!$BC$69*Wochen!$BC74</f>
        <v>36.134521880064831</v>
      </c>
      <c r="F73" s="87">
        <f>F$9/Wochen!$D$53*Wochen!$D58</f>
        <v>38.344966057940532</v>
      </c>
      <c r="G73" s="87">
        <f>G$9/Wochen!$D$53*Wochen!$D58</f>
        <v>36.331389234152404</v>
      </c>
      <c r="H73" s="87">
        <f>H$9/Wochen!$D$53*Wochen!$D58</f>
        <v>36.952863562482072</v>
      </c>
      <c r="I73" s="87">
        <f>I$9/Wochen!$D$53*Wochen!$D58</f>
        <v>37.972081460942725</v>
      </c>
      <c r="J73" s="87">
        <f>J$9/Wochen!$D$53*Wochen!$D58</f>
        <v>37.027440481881634</v>
      </c>
      <c r="K73" s="87">
        <f>K$9/Wochen!$D$53*Wochen!$D58</f>
        <v>36.654555884883834</v>
      </c>
      <c r="L73" s="87">
        <f>L$9/Wochen!$D$53*Wochen!$D58</f>
        <v>36.716703317716799</v>
      </c>
      <c r="M73" s="87">
        <f>M$9/Wochen!$E$53*Wochen!$E58</f>
        <v>34.28001812415043</v>
      </c>
      <c r="N73" s="87">
        <f>N$9/Wochen!$E$53*Wochen!$E58</f>
        <v>36.144993203443583</v>
      </c>
      <c r="O73" s="87">
        <f>O$9/Wochen!$E$53*Wochen!$E58</f>
        <v>35.667648391481649</v>
      </c>
      <c r="P73" s="87">
        <f>P$9/Wochen!$E$53*Wochen!$E58</f>
        <v>34.912777526053468</v>
      </c>
      <c r="Q73" s="87">
        <f>Q$9/Wochen!$E$53*Wochen!$E58</f>
        <v>35.967376529225191</v>
      </c>
      <c r="R73" s="87">
        <f>R$9/Wochen!$E$53*Wochen!$E58</f>
        <v>34.180108744902583</v>
      </c>
      <c r="S73" s="87">
        <f>S$9/Wochen!$E$53*Wochen!$E58</f>
        <v>33.847077480743089</v>
      </c>
      <c r="T73" s="87">
        <f>T$9/Wochen!$F$53*Wochen!$F58</f>
        <v>35.884158975324922</v>
      </c>
      <c r="U73" s="87">
        <f>U$9/Wochen!$F$53*Wochen!$F58</f>
        <v>35.588670182708604</v>
      </c>
      <c r="V73" s="87">
        <f>V$9/Wochen!$F$53*Wochen!$F58</f>
        <v>34.938594838952717</v>
      </c>
      <c r="W73" s="87">
        <f>W$9/Wochen!$F$53*Wochen!$F58</f>
        <v>36.368760595215676</v>
      </c>
      <c r="X73" s="87">
        <f>X$9/Wochen!$F$53*Wochen!$F58</f>
        <v>36.321482388397058</v>
      </c>
      <c r="Y73" s="87">
        <f>Y$9/Wochen!$F$53*Wochen!$F58</f>
        <v>36.877001318515724</v>
      </c>
      <c r="Z73" s="87">
        <f>Z$9/Wochen!$F$53*Wochen!$F58</f>
        <v>35.021331700885291</v>
      </c>
      <c r="AA73" s="87">
        <f>AA$9/Wochen!$G$53*Wochen!$G58</f>
        <v>32.390390798351675</v>
      </c>
      <c r="AB73" s="87">
        <f>AB$9/Wochen!$G$53*Wochen!$G58</f>
        <v>33.161345831635195</v>
      </c>
      <c r="AC73" s="87">
        <f>AC$9/Wochen!$G$53*Wochen!$G58</f>
        <v>32.431508400126795</v>
      </c>
      <c r="AD73" s="87">
        <f>AD$9/Wochen!$G$53*Wochen!$G58</f>
        <v>32.852963818321783</v>
      </c>
      <c r="AE73" s="87">
        <f>AE$9/Wochen!$G$53*Wochen!$G58</f>
        <v>32.554861205452156</v>
      </c>
      <c r="AF73" s="87">
        <f>AF$9/Wochen!$G$53*Wochen!$G58</f>
        <v>32.0100529819318</v>
      </c>
      <c r="AG73" s="87">
        <f>AG$9/Wochen!$G$53*Wochen!$G58</f>
        <v>31.59887696418059</v>
      </c>
      <c r="AH73" s="87">
        <f>AH$9/Wochen!$H$53*Wochen!$H58</f>
        <v>35.27834179357022</v>
      </c>
      <c r="AI73" s="87">
        <f>AI$9/Wochen!$H$53*Wochen!$H58</f>
        <v>35.340524534686971</v>
      </c>
      <c r="AJ73" s="87">
        <f>AJ$9/Wochen!$H$53*Wochen!$H58</f>
        <v>34.096869712351946</v>
      </c>
      <c r="AK73" s="87">
        <f>AK$9/Wochen!$H$53*Wochen!$H58</f>
        <v>34.366328257191206</v>
      </c>
      <c r="AL73" s="87">
        <f>AL$9/Wochen!$H$53*Wochen!$H58</f>
        <v>36.635998307952626</v>
      </c>
      <c r="AM73" s="87">
        <f>AM$9/Wochen!$H$53*Wochen!$H58</f>
        <v>35.516708967851102</v>
      </c>
      <c r="AN73" s="87">
        <f>AN$9/Wochen!$H$53*Wochen!$H58</f>
        <v>33.765228426395936</v>
      </c>
      <c r="AO73" s="87">
        <f>AO$9/Wochen!$I$53*Wochen!$I58</f>
        <v>37.708670418571934</v>
      </c>
      <c r="AP73" s="87">
        <f>AP$9/Wochen!$I$53*Wochen!$I58</f>
        <v>38.293923672177279</v>
      </c>
      <c r="AQ73" s="87">
        <f>AQ$9/Wochen!$I$53*Wochen!$I58</f>
        <v>37.088990502989802</v>
      </c>
      <c r="AR73" s="87">
        <f>AR$9/Wochen!$I$53*Wochen!$I58</f>
        <v>36.916857193105869</v>
      </c>
      <c r="AS73" s="87">
        <f>AS$9/Wochen!$I$53*Wochen!$I58</f>
        <v>38.557861413999291</v>
      </c>
      <c r="AT73" s="87">
        <f>AT$9/Wochen!$I$53*Wochen!$I58</f>
        <v>36.354555047485057</v>
      </c>
      <c r="AU73" s="87">
        <f>AU$9/Wochen!$I$53*Wochen!$I58</f>
        <v>36.079141751670768</v>
      </c>
      <c r="AV73" s="87">
        <f>AV$9/Wochen!$J$53*Wochen!$J58</f>
        <v>33.150112418992201</v>
      </c>
      <c r="AW73" s="87">
        <f>AW$9/Wochen!$J$53*Wochen!$J58</f>
        <v>32.38619230260548</v>
      </c>
      <c r="AX73" s="87">
        <f>AX$9/Wochen!$J$53*Wochen!$J58</f>
        <v>33.089802936119561</v>
      </c>
      <c r="AY73" s="87">
        <f>AY$9/Wochen!$J$53*Wochen!$J58</f>
        <v>33.592381960058198</v>
      </c>
      <c r="AZ73" s="87">
        <f>AZ$9/Wochen!$J$53*Wochen!$J58</f>
        <v>32.848565004629016</v>
      </c>
      <c r="BA73" s="87">
        <f>BA$9/Wochen!$J$53*Wochen!$J58</f>
        <v>32.255521756381434</v>
      </c>
      <c r="BB73" s="87">
        <f>BB$9/Wochen!$J$53*Wochen!$J58</f>
        <v>30.677423621214128</v>
      </c>
      <c r="BC73" s="87">
        <f>BC$9/Wochen!$K$53*Wochen!$K58</f>
        <v>36.31617713105183</v>
      </c>
      <c r="BD73" s="87">
        <f>BD$9/Wochen!$K$53*Wochen!$K58</f>
        <v>35.297044821701249</v>
      </c>
      <c r="BE73" s="87">
        <f>BE$9/Wochen!$K$53*Wochen!$K58</f>
        <v>36.239468247552317</v>
      </c>
      <c r="BF73" s="87">
        <f>BF$9/Wochen!$K$53*Wochen!$K58</f>
        <v>36.710679960477862</v>
      </c>
      <c r="BG73" s="87">
        <f>BG$9/Wochen!$K$53*Wochen!$K58</f>
        <v>34.014910626066651</v>
      </c>
      <c r="BH73" s="87">
        <f>BH$9/Wochen!$K$53*Wochen!$K58</f>
        <v>33.149196083715083</v>
      </c>
      <c r="BI73" s="87">
        <f>BI$9/Wochen!$K$53*Wochen!$K58</f>
        <v>32.272523129435008</v>
      </c>
      <c r="BJ73" s="87">
        <f>BJ$9/Wochen!$L$53*Wochen!$L58</f>
        <v>43.531820353559482</v>
      </c>
      <c r="BK73" s="87">
        <f>BK$9/Wochen!$L$53*Wochen!$L58</f>
        <v>41.696559961777353</v>
      </c>
      <c r="BL73" s="87"/>
      <c r="BM73" s="87">
        <f>BM$9/Wochen!$L$53*Wochen!$L58</f>
        <v>43.392785475394177</v>
      </c>
      <c r="BN73" s="87">
        <f>BN$9/Wochen!$L$53*Wochen!$L58</f>
        <v>41.571428571428569</v>
      </c>
      <c r="BO73" s="87">
        <f>BO$9/Wochen!$L$53*Wochen!$L58</f>
        <v>40.931868131868129</v>
      </c>
      <c r="BP73" s="87">
        <f>BP$9/Wochen!$L$53*Wochen!$L58</f>
        <v>41.154323936932634</v>
      </c>
      <c r="BQ73" s="87">
        <f>BQ$9/Wochen!$L$53*Wochen!$L58</f>
        <v>38.721213569039655</v>
      </c>
      <c r="BR73" s="87">
        <f>BR$9/Wochen!$M$53*Wochen!$M58</f>
        <v>35.002094021568418</v>
      </c>
      <c r="BS73" s="87">
        <f>BS$9/Wochen!$M$53*Wochen!$M58</f>
        <v>32.798659826196207</v>
      </c>
      <c r="BT73" s="87">
        <f>BT$9/Wochen!$M$53*Wochen!$M58</f>
        <v>32.449481729661812</v>
      </c>
      <c r="BU73" s="87">
        <f>BU$9/Wochen!$M$53*Wochen!$M58</f>
        <v>33.208041042822742</v>
      </c>
      <c r="BV73" s="87">
        <f>BV$9/Wochen!$M$53*Wochen!$M58</f>
        <v>33.581300387393995</v>
      </c>
      <c r="BW73" s="87">
        <f>BW$9/Wochen!$M$53*Wochen!$M58</f>
        <v>32.016019264998427</v>
      </c>
      <c r="BX73" s="87">
        <f>BX$9/Wochen!$M$53*Wochen!$M58</f>
        <v>30.944403727358392</v>
      </c>
      <c r="BY73" s="87">
        <f>BY$9/Wochen!$N$53*Wochen!$N58</f>
        <v>33.455129922314491</v>
      </c>
      <c r="BZ73" s="87">
        <f>BZ$9/Wochen!$N$53*Wochen!$N58</f>
        <v>33.517546209482987</v>
      </c>
      <c r="CA73" s="87">
        <f>CA$9/Wochen!$N$53*Wochen!$N58</f>
        <v>33.230431288507901</v>
      </c>
      <c r="CB73" s="87">
        <f>CB$9/Wochen!$N$53*Wochen!$N58</f>
        <v>33.130565229038311</v>
      </c>
      <c r="CC73" s="87">
        <f>CC$9/Wochen!$N$53*Wochen!$N58</f>
        <v>33.292847575676397</v>
      </c>
      <c r="CD73" s="87">
        <f>CD$9/Wochen!$N$53*Wochen!$N58</f>
        <v>33.3427806054112</v>
      </c>
      <c r="CE73" s="87">
        <f>CE$9/Wochen!$N$53*Wochen!$N58</f>
        <v>33.030699169568713</v>
      </c>
      <c r="CF73" s="87">
        <f>CF$9/Wochen!$O$53*Wochen!$O58</f>
        <v>35.741496598639458</v>
      </c>
      <c r="CG73" s="87">
        <f>CG$9/Wochen!$O$53*Wochen!$O58</f>
        <v>35.428571428571431</v>
      </c>
      <c r="CH73" s="87">
        <f>CH$9/Wochen!$O$53*Wochen!$O58</f>
        <v>34.789115646258502</v>
      </c>
      <c r="CI73" s="87">
        <f>CI$9/Wochen!$O$53*Wochen!$O58</f>
        <v>34.993197278911566</v>
      </c>
      <c r="CJ73" s="87">
        <f>CJ$9/Wochen!$O$53*Wochen!$O58</f>
        <v>35.605442176870746</v>
      </c>
      <c r="CK73" s="87">
        <f>CK$9/Wochen!$O$53*Wochen!$O58</f>
        <v>34.027210884353742</v>
      </c>
      <c r="CL73" s="87">
        <f>CL$9/Wochen!$O$53*Wochen!$O58</f>
        <v>29.414965986394559</v>
      </c>
      <c r="CM73" s="87">
        <f>CM$9/Wochen!$P$53*Wochen!$P58</f>
        <v>33.195420450059224</v>
      </c>
      <c r="CN73" s="87">
        <f>CN$9/Wochen!$P$53*Wochen!$P58</f>
        <v>32.752467429924991</v>
      </c>
      <c r="CO73" s="87">
        <f>CO$9/Wochen!$P$53*Wochen!$P58</f>
        <v>33.521121200157921</v>
      </c>
      <c r="CP73" s="87">
        <f>CP$9/Wochen!$P$53*Wochen!$P58</f>
        <v>32.635215159889462</v>
      </c>
      <c r="CQ73" s="87">
        <f>CQ$9/Wochen!$P$53*Wochen!$P58</f>
        <v>33.703513620213187</v>
      </c>
      <c r="CR73" s="87">
        <f>CR$9/Wochen!$P$53*Wochen!$P58</f>
        <v>32.921831819976312</v>
      </c>
      <c r="CS73" s="87">
        <f>CS$9/Wochen!$P$53*Wochen!$P58</f>
        <v>32.270430319778917</v>
      </c>
      <c r="CT73" s="87">
        <f>CT$9/Wochen!$Q$53*Wochen!$Q58</f>
        <v>32.273901808785531</v>
      </c>
      <c r="CU73" s="87">
        <f>CU$9/Wochen!$Q$53*Wochen!$Q58</f>
        <v>31.240310077519382</v>
      </c>
      <c r="CV73" s="87">
        <f>CV$9/Wochen!$Q$53*Wochen!$Q58</f>
        <v>32.545219638242898</v>
      </c>
      <c r="CW73" s="87">
        <f>CW$9/Wochen!$Q$53*Wochen!$Q58</f>
        <v>30.620155038759691</v>
      </c>
      <c r="CX73" s="87">
        <f>CX$9/Wochen!$Q$53*Wochen!$Q58</f>
        <v>31.847545219638242</v>
      </c>
      <c r="CY73" s="87">
        <f>CY$9/Wochen!$Q$53*Wochen!$Q58</f>
        <v>31.227390180878555</v>
      </c>
      <c r="CZ73" s="87">
        <f>CZ$9/Wochen!$Q$53*Wochen!$Q58</f>
        <v>30.245478036175712</v>
      </c>
      <c r="DA73" s="87">
        <f>DA$9/Wochen!$R$53*Wochen!$R58</f>
        <v>36.5816815573043</v>
      </c>
      <c r="DB73" s="87">
        <f>DB$9/Wochen!$R$53*Wochen!$R58</f>
        <v>35.329388793562508</v>
      </c>
      <c r="DC73" s="87">
        <f>DC$9/Wochen!$R$53*Wochen!$R58</f>
        <v>36.449085852908112</v>
      </c>
      <c r="DD73" s="87">
        <f>DD$9/Wochen!$R$53*Wochen!$R58</f>
        <v>36.625880125436368</v>
      </c>
      <c r="DE73" s="87">
        <f>DE$9/Wochen!$R$53*Wochen!$R58</f>
        <v>34.990533104550032</v>
      </c>
      <c r="DF73" s="87">
        <f>DF$9/Wochen!$R$53*Wochen!$R58</f>
        <v>35.520915922134783</v>
      </c>
      <c r="DG73" s="87">
        <f>DG$9/Wochen!$R$53*Wochen!$R58</f>
        <v>33.502514644103897</v>
      </c>
      <c r="DH73" s="87">
        <f>DH$9/Wochen!$S$53*Wochen!$S58</f>
        <v>29.318386728376513</v>
      </c>
      <c r="DI73" s="87">
        <f>DI$9/Wochen!$S$53*Wochen!$S58</f>
        <v>31.123579972350786</v>
      </c>
      <c r="DJ73" s="87">
        <f>DJ$9/Wochen!$S$53*Wochen!$S58</f>
        <v>29.497625773877502</v>
      </c>
      <c r="DK73" s="87">
        <f>DK$9/Wochen!$S$53*Wochen!$S58</f>
        <v>30.560257257919094</v>
      </c>
      <c r="DL73" s="87">
        <f>DL$9/Wochen!$S$53*Wochen!$S58</f>
        <v>30.777904670313156</v>
      </c>
      <c r="DM73" s="87">
        <f>DM$9/Wochen!$S$53*Wochen!$S58</f>
        <v>31.085171605457717</v>
      </c>
      <c r="DN73" s="87">
        <f>DN$9/Wochen!$S$53*Wochen!$S58</f>
        <v>30.637073991705233</v>
      </c>
      <c r="DO73" s="87">
        <f>DO$9/Wochen!$T$53*Wochen!$T58</f>
        <v>35.995576726777813</v>
      </c>
      <c r="DP73" s="87">
        <f>DP$9/Wochen!$T$53*Wochen!$T58</f>
        <v>36.341272541680844</v>
      </c>
      <c r="DQ73" s="87">
        <f>DQ$9/Wochen!$T$53*Wochen!$T58</f>
        <v>36.64375637972099</v>
      </c>
      <c r="DR73" s="87">
        <f>DR$9/Wochen!$T$53*Wochen!$T58</f>
        <v>36.845412271747755</v>
      </c>
      <c r="DS73" s="87">
        <f>DS$9/Wochen!$T$53*Wochen!$T58</f>
        <v>37.536803901553817</v>
      </c>
      <c r="DT73" s="87">
        <f>DT$9/Wochen!$T$53*Wochen!$T58</f>
        <v>35.649880911874789</v>
      </c>
      <c r="DU73" s="87">
        <f>DU$9/Wochen!$T$53*Wochen!$T58</f>
        <v>34.987297266643985</v>
      </c>
      <c r="DV73" s="87">
        <f>DV$9/Wochen!$U$53*Wochen!$U58</f>
        <v>33.919843540194989</v>
      </c>
      <c r="DW73" s="87">
        <f>DW$9/Wochen!$U$53*Wochen!$U58</f>
        <v>35.579660225348825</v>
      </c>
      <c r="DX73" s="87">
        <f>DX$9/Wochen!$U$53*Wochen!$U58</f>
        <v>34.884523323019444</v>
      </c>
      <c r="DY73" s="87">
        <f>DY$9/Wochen!$U$53*Wochen!$U58</f>
        <v>35.409422616615096</v>
      </c>
      <c r="DZ73" s="87">
        <f>DZ$9/Wochen!$U$53*Wochen!$U58</f>
        <v>35.068947399147639</v>
      </c>
      <c r="EA73" s="87">
        <f>EA$9/Wochen!$U$53*Wochen!$U58</f>
        <v>34.487302235974084</v>
      </c>
      <c r="EB73" s="87">
        <f>EB$9/Wochen!$U$53*Wochen!$U58</f>
        <v>33.650300659699923</v>
      </c>
      <c r="EC73" s="87">
        <f>EC$9/Wochen!$V$53*Wochen!$V58</f>
        <v>31.631205673758867</v>
      </c>
      <c r="ED73" s="87">
        <f>ED$9/Wochen!$V$53*Wochen!$V58</f>
        <v>29.882488612120166</v>
      </c>
      <c r="EE73" s="87">
        <f>EE$9/Wochen!$V$53*Wochen!$V58</f>
        <v>31.566914605316263</v>
      </c>
      <c r="EF73" s="87">
        <f>EF$9/Wochen!$V$53*Wochen!$V58</f>
        <v>32.274116358184862</v>
      </c>
      <c r="EG73" s="87">
        <f>EG$9/Wochen!$V$53*Wochen!$V58</f>
        <v>33.277057025889413</v>
      </c>
      <c r="EH73" s="87">
        <f>EH$9/Wochen!$V$53*Wochen!$V58</f>
        <v>32.338407426627455</v>
      </c>
      <c r="EI73" s="87">
        <f>EI$9/Wochen!$V$53*Wochen!$V58</f>
        <v>32.02981029810298</v>
      </c>
      <c r="EJ73" s="87">
        <f>EJ$9/Wochen!$W$53*Wochen!$W58</f>
        <v>31.825223959248198</v>
      </c>
      <c r="EK73" s="87">
        <f>EK$9/Wochen!$W$53*Wochen!$W58</f>
        <v>33.475320569119972</v>
      </c>
      <c r="EL73" s="87">
        <f>EL$9/Wochen!$W$53*Wochen!$W58</f>
        <v>35.504127876339368</v>
      </c>
      <c r="EM73" s="87">
        <f>EM$9/Wochen!$W$53*Wochen!$W58</f>
        <v>35.071315650799228</v>
      </c>
      <c r="EN73" s="87">
        <f>EN$9/Wochen!$W$53*Wochen!$W58</f>
        <v>34.016335851045142</v>
      </c>
      <c r="EO73" s="87">
        <f>EO$9/Wochen!$W$53*Wochen!$W58</f>
        <v>31.67644475671878</v>
      </c>
      <c r="EP73" s="87">
        <f>EP$9/Wochen!$W$53*Wochen!$W58</f>
        <v>29.431231336729315</v>
      </c>
      <c r="EQ73" s="87">
        <f>EQ$9/Wochen!$X$53*Wochen!$X58</f>
        <v>28.94887848762993</v>
      </c>
      <c r="ER73" s="87">
        <f>ER$9/Wochen!$X$53*Wochen!$X58</f>
        <v>29.602881283812533</v>
      </c>
      <c r="ES73" s="87">
        <f>ES$9/Wochen!$X$53*Wochen!$X58</f>
        <v>29.516503556014836</v>
      </c>
      <c r="ET73" s="87">
        <f>ET$9/Wochen!$X$53*Wochen!$X58</f>
        <v>27.529815816667679</v>
      </c>
      <c r="EU73" s="87">
        <f>EU$9/Wochen!$X$53*Wochen!$X58</f>
        <v>30.133487325998424</v>
      </c>
      <c r="EV73" s="87">
        <f>EV$9/Wochen!$X$53*Wochen!$X58</f>
        <v>28.430612120843715</v>
      </c>
      <c r="EW73" s="87">
        <f>EW$9/Wochen!$X$53*Wochen!$X58</f>
        <v>28.837821409032887</v>
      </c>
      <c r="EX73" s="87">
        <f>EX$9/Wochen!$Y$53*Wochen!$Y58</f>
        <v>35.343450479233226</v>
      </c>
      <c r="EY73" s="87">
        <f>EY$9/Wochen!$Y$53*Wochen!$Y58</f>
        <v>33.732694355697554</v>
      </c>
      <c r="EZ73" s="87">
        <f>EZ$9/Wochen!$Y$53*Wochen!$Y58</f>
        <v>33.173588924387644</v>
      </c>
      <c r="FA73" s="87">
        <f>FA$9/Wochen!$Y$53*Wochen!$Y58</f>
        <v>30.963791267305648</v>
      </c>
      <c r="FB73" s="87">
        <f>FB$9/Wochen!$Y$53*Wochen!$Y58</f>
        <v>31.522896698615551</v>
      </c>
      <c r="FC73" s="87">
        <f>FC$9/Wochen!$Y$53*Wochen!$Y58</f>
        <v>30.697550585729498</v>
      </c>
      <c r="FD73" s="87">
        <f>FD$9/Wochen!$Y$53*Wochen!$Y58</f>
        <v>29.566027689030886</v>
      </c>
      <c r="FE73" s="87">
        <f>FE$9/Wochen!$Z$53*Wochen!$Z58</f>
        <v>31.287643569355044</v>
      </c>
      <c r="FF73" s="87">
        <f>FF$9/Wochen!$Z$53*Wochen!$Z58</f>
        <v>34.025495393159154</v>
      </c>
      <c r="FG73" s="87">
        <f>FG$9/Wochen!$Z$53*Wochen!$Z58</f>
        <v>33.278808532121673</v>
      </c>
      <c r="FH73" s="87">
        <f>FH$9/Wochen!$Z$53*Wochen!$Z58</f>
        <v>33.088476587151334</v>
      </c>
      <c r="FI73" s="87">
        <f>FI$9/Wochen!$Z$53*Wochen!$Z58</f>
        <v>34.918591442635368</v>
      </c>
      <c r="FJ73" s="87">
        <f>FJ$9/Wochen!$Z$53*Wochen!$Z58</f>
        <v>33.103117505995201</v>
      </c>
      <c r="FK73" s="87">
        <f>FK$9/Wochen!$Z$53*Wochen!$Z58</f>
        <v>32.29786696958223</v>
      </c>
      <c r="FL73" s="87">
        <f>FL$9/Wochen!$AA$53*Wochen!$AA58</f>
        <v>32.31876670603593</v>
      </c>
      <c r="FM73" s="87">
        <f>FM$9/Wochen!$AA$53*Wochen!$AA58</f>
        <v>30.908932678560326</v>
      </c>
      <c r="FN73" s="87">
        <f>FN$9/Wochen!$AA$53*Wochen!$AA58</f>
        <v>30.170448187977868</v>
      </c>
      <c r="FO73" s="87">
        <f>FO$9/Wochen!$AA$53*Wochen!$AA58</f>
        <v>32.144215826443713</v>
      </c>
      <c r="FP73" s="87">
        <f>FP$9/Wochen!$AA$53*Wochen!$AA58</f>
        <v>30.908932678560326</v>
      </c>
      <c r="FQ73" s="87">
        <f>FQ$9/Wochen!$AA$53*Wochen!$AA58</f>
        <v>29.14999689190029</v>
      </c>
      <c r="FR73" s="87">
        <f>FR$9/Wochen!$AA$53*Wochen!$AA58</f>
        <v>30.398707030521539</v>
      </c>
      <c r="FS73" s="87">
        <f>FS$9/Wochen!$AB$53*Wochen!$AB58</f>
        <v>34.568939889410785</v>
      </c>
      <c r="FT73" s="87">
        <f>FT$9/Wochen!$AB$53*Wochen!$AB58</f>
        <v>36.567572388370294</v>
      </c>
      <c r="FU73" s="87">
        <f>FU$9/Wochen!$AB$53*Wochen!$AB58</f>
        <v>34.67257268565313</v>
      </c>
      <c r="FV73" s="87">
        <f>FV$9/Wochen!$AB$53*Wochen!$AB58</f>
        <v>37.677923776681133</v>
      </c>
      <c r="FW73" s="87">
        <f>FW$9/Wochen!$AB$53*Wochen!$AB58</f>
        <v>37.766751887746004</v>
      </c>
      <c r="FX73" s="87">
        <f>FX$9/Wochen!$AB$53*Wochen!$AB58</f>
        <v>34.287650871038707</v>
      </c>
      <c r="FY73" s="87">
        <f>FY$9/Wochen!$AB$53*Wochen!$AB58</f>
        <v>33.458588501099946</v>
      </c>
      <c r="FZ73" s="87">
        <f>FZ$9/Wochen!$AC$53*Wochen!$AC58</f>
        <v>28.491789002239365</v>
      </c>
      <c r="GA73" s="87">
        <f>GA$9/Wochen!$AC$53*Wochen!$AC58</f>
        <v>27.526374720079623</v>
      </c>
      <c r="GB73" s="87">
        <f>GB$9/Wochen!$AC$53*Wochen!$AC58</f>
        <v>28.865887036576265</v>
      </c>
      <c r="GC73" s="87">
        <f>GC$9/Wochen!$AC$53*Wochen!$AC58</f>
        <v>28.419382931077383</v>
      </c>
      <c r="GD73" s="87">
        <f>GD$9/Wochen!$AC$53*Wochen!$AC58</f>
        <v>27.53844239860662</v>
      </c>
      <c r="GE73" s="87">
        <f>GE$9/Wochen!$AC$53*Wochen!$AC58</f>
        <v>26.766110972878828</v>
      </c>
      <c r="GF73" s="87">
        <f>GF$9/Wochen!$AC$53*Wochen!$AC58</f>
        <v>26.392012938541928</v>
      </c>
      <c r="GG73" s="87">
        <f>GG$9/Wochen!$AD$53*Wochen!$AD58</f>
        <v>32.616171456405262</v>
      </c>
      <c r="GH73" s="87">
        <f>GH$9/Wochen!$AD$53*Wochen!$AD58</f>
        <v>31.40136385776912</v>
      </c>
      <c r="GI73" s="87">
        <f>GI$9/Wochen!$AD$53*Wochen!$AD58</f>
        <v>33.421334632245497</v>
      </c>
      <c r="GJ73" s="87">
        <f>GJ$9/Wochen!$AD$53*Wochen!$AD58</f>
        <v>33.124695567462254</v>
      </c>
      <c r="GK73" s="87">
        <f>GK$9/Wochen!$AD$53*Wochen!$AD58</f>
        <v>35.639064783244031</v>
      </c>
      <c r="GL73" s="87">
        <f>GL$9/Wochen!$AD$53*Wochen!$AD58</f>
        <v>33.830979055041404</v>
      </c>
      <c r="GM73" s="87">
        <f>GM$9/Wochen!$AD$53*Wochen!$AD58</f>
        <v>31.966390647832437</v>
      </c>
      <c r="GN73" s="87">
        <f>GN$9/Wochen!$AE$53*Wochen!$AE58</f>
        <v>31.070563353201308</v>
      </c>
      <c r="GO73" s="87">
        <f>GO$9/Wochen!$AE$53*Wochen!$AE58</f>
        <v>31.481830417227457</v>
      </c>
      <c r="GP73" s="87">
        <f>GP$9/Wochen!$AE$53*Wochen!$AE58</f>
        <v>30.659296289175156</v>
      </c>
      <c r="GQ73" s="87">
        <f>GQ$9/Wochen!$AE$53*Wochen!$AE58</f>
        <v>28.364160738319555</v>
      </c>
      <c r="GR73" s="87">
        <f>GR$9/Wochen!$AE$53*Wochen!$AE58</f>
        <v>28.629494328013841</v>
      </c>
      <c r="GS73" s="87">
        <f>GS$9/Wochen!$AE$53*Wochen!$AE58</f>
        <v>28.921361276677562</v>
      </c>
      <c r="GT73" s="87">
        <f>GT$9/Wochen!$AE$53*Wochen!$AE58</f>
        <v>27.873293597385121</v>
      </c>
      <c r="GU73" s="87">
        <f>GU$9/Wochen!$AF$53*Wochen!$AF58</f>
        <v>27.890529869190431</v>
      </c>
      <c r="GV73" s="87">
        <f>GV$9/Wochen!$AF$53*Wochen!$AF58</f>
        <v>29.62903128579179</v>
      </c>
      <c r="GW73" s="87">
        <f>GW$9/Wochen!$AF$53*Wochen!$AF58</f>
        <v>29.604195551268912</v>
      </c>
      <c r="GX73" s="87">
        <f>GX$9/Wochen!$AF$53*Wochen!$AF58</f>
        <v>30.560371330399661</v>
      </c>
      <c r="GY73" s="87">
        <f>GY$9/Wochen!$AF$53*Wochen!$AF58</f>
        <v>29.877388631020558</v>
      </c>
      <c r="GZ73" s="87">
        <f>GZ$9/Wochen!$AF$53*Wochen!$AF58</f>
        <v>30.13816384351076</v>
      </c>
      <c r="HA73" s="87">
        <f>HA$9/Wochen!$AF$53*Wochen!$AF58</f>
        <v>28.300319488817895</v>
      </c>
      <c r="HB73" s="87">
        <f>HB$9/Wochen!$AG$53*Wochen!$AG58</f>
        <v>30.513513513513512</v>
      </c>
      <c r="HC73" s="87">
        <f>HC$9/Wochen!$AG$53*Wochen!$AG58</f>
        <v>30.378378378378383</v>
      </c>
      <c r="HD73" s="87">
        <f>HD$9/Wochen!$AG$53*Wochen!$AG58</f>
        <v>30.878378378378379</v>
      </c>
      <c r="HE73" s="87">
        <f>HE$9/Wochen!$AG$53*Wochen!$AG58</f>
        <v>31.310810810810811</v>
      </c>
      <c r="HF73" s="87">
        <f>HF$9/Wochen!$AG$53*Wochen!$AG58</f>
        <v>30.27027027027027</v>
      </c>
      <c r="HG73" s="87">
        <f>HG$9/Wochen!$AG$53*Wochen!$AG58</f>
        <v>31.810810810810807</v>
      </c>
      <c r="HH73" s="87">
        <f>HH$9/Wochen!$AG$53*Wochen!$AG58</f>
        <v>31.837837837837842</v>
      </c>
      <c r="HI73" s="87">
        <f>HI$9/Wochen!$AH$53*Wochen!$AH58</f>
        <v>30.821874621074329</v>
      </c>
      <c r="HJ73" s="87">
        <f>HJ$9/Wochen!$AH$53*Wochen!$AH58</f>
        <v>33.412392385109733</v>
      </c>
      <c r="HK73" s="87">
        <f>HK$9/Wochen!$AH$53*Wochen!$AH58</f>
        <v>31.641324117861043</v>
      </c>
      <c r="HL73" s="87">
        <f>HL$9/Wochen!$AH$53*Wochen!$AH58</f>
        <v>32.434339759912696</v>
      </c>
      <c r="HM73" s="87">
        <f>HM$9/Wochen!$AH$53*Wochen!$AH58</f>
        <v>31.376985570510488</v>
      </c>
      <c r="HN73" s="87">
        <f>HN$9/Wochen!$AH$53*Wochen!$AH58</f>
        <v>29.870255850612342</v>
      </c>
      <c r="HO73" s="87">
        <f>HO$9/Wochen!$AH$53*Wochen!$AH58</f>
        <v>28.442827694919366</v>
      </c>
      <c r="HP73" s="87">
        <f>HP$9/Wochen!$AI$53*Wochen!$AI58</f>
        <v>31.8295742524075</v>
      </c>
      <c r="HQ73" s="87">
        <f>HQ$9/Wochen!$AI$53*Wochen!$AI58</f>
        <v>34.56436898124683</v>
      </c>
      <c r="HR73" s="87">
        <f>HR$9/Wochen!$AI$53*Wochen!$AI58</f>
        <v>32.94640141915864</v>
      </c>
      <c r="HS73" s="87">
        <f>HS$9/Wochen!$AI$53*Wochen!$AI58</f>
        <v>32.373669538773441</v>
      </c>
      <c r="HT73" s="87">
        <f>HT$9/Wochen!$AI$53*Wochen!$AI58</f>
        <v>32.058667004561585</v>
      </c>
      <c r="HU73" s="87">
        <f>HU$9/Wochen!$AI$53*Wochen!$AI58</f>
        <v>31.09934110491637</v>
      </c>
      <c r="HV73" s="87">
        <f>HV$9/Wochen!$AI$53*Wochen!$AI58</f>
        <v>31.127977698935631</v>
      </c>
      <c r="HW73" s="87">
        <f>HW$9/Wochen!$AJ$53*Wochen!$AJ58</f>
        <v>30.658409710180827</v>
      </c>
      <c r="HX73" s="87">
        <f>HX$9/Wochen!$AJ$53*Wochen!$AJ58</f>
        <v>30.752043596730243</v>
      </c>
      <c r="HY73" s="87">
        <f>HY$9/Wochen!$AJ$53*Wochen!$AJ58</f>
        <v>33.026009412930392</v>
      </c>
      <c r="HZ73" s="87">
        <f>HZ$9/Wochen!$AJ$53*Wochen!$AJ58</f>
        <v>31.032945256378497</v>
      </c>
      <c r="IA73" s="87">
        <f>IA$9/Wochen!$AJ$53*Wochen!$AJ58</f>
        <v>32.290314590042115</v>
      </c>
      <c r="IB73" s="87">
        <f>IB$9/Wochen!$AJ$53*Wochen!$AJ58</f>
        <v>30.216992816447856</v>
      </c>
      <c r="IC73" s="87">
        <f>IC$9/Wochen!$AJ$53*Wochen!$AJ58</f>
        <v>28.023284617290066</v>
      </c>
      <c r="ID73" s="87">
        <f>ID$9/Wochen!$AK$53*Wochen!$AK58</f>
        <v>27.304596977329975</v>
      </c>
      <c r="IE73" s="87">
        <f>IE$9/Wochen!$AK$53*Wochen!$AK58</f>
        <v>27.366624685138543</v>
      </c>
      <c r="IF73" s="87">
        <f>IF$9/Wochen!$AK$53*Wochen!$AK58</f>
        <v>26.758753148614609</v>
      </c>
      <c r="IG73" s="87">
        <f>IG$9/Wochen!$AK$53*Wochen!$AK58</f>
        <v>29.661649874055414</v>
      </c>
      <c r="IH73" s="87">
        <f>IH$9/Wochen!$AK$53*Wochen!$AK58</f>
        <v>28.818073047858945</v>
      </c>
      <c r="II73" s="87">
        <f>II$9/Wochen!$AK$53*Wochen!$AK58</f>
        <v>29.487972292191436</v>
      </c>
      <c r="IJ73" s="87">
        <f>IJ$9/Wochen!$AK$53*Wochen!$AK58</f>
        <v>27.602329974811084</v>
      </c>
      <c r="IK73" s="87">
        <f>IK$9/Wochen!$AL$53*Wochen!$AL58</f>
        <v>28.83752490039841</v>
      </c>
      <c r="IL73" s="87">
        <f>IL$9/Wochen!$AL$53*Wochen!$AL58</f>
        <v>30.303411354581673</v>
      </c>
      <c r="IM73" s="87">
        <f>IM$9/Wochen!$AL$53*Wochen!$AL58</f>
        <v>31.390189243027887</v>
      </c>
      <c r="IN73" s="87">
        <f>IN$9/Wochen!$AL$53*Wochen!$AL58</f>
        <v>29.696837649402394</v>
      </c>
      <c r="IO73" s="87">
        <f>IO$9/Wochen!$AL$53*Wochen!$AL58</f>
        <v>27.864479581673308</v>
      </c>
      <c r="IP73" s="87">
        <f>IP$9/Wochen!$AL$53*Wochen!$AL58</f>
        <v>28.2941359561753</v>
      </c>
      <c r="IQ73" s="87">
        <f>IQ$9/Wochen!$AL$53*Wochen!$AL58</f>
        <v>26.613421314741036</v>
      </c>
      <c r="IR73" s="87">
        <f>IR$9/Wochen!$AM$53*Wochen!$AM58</f>
        <v>29.980899019483001</v>
      </c>
      <c r="IS73" s="87">
        <f>IS$9/Wochen!$AM$53*Wochen!$AM58</f>
        <v>30.682287024067236</v>
      </c>
      <c r="IT73" s="87">
        <f>IT$9/Wochen!$AM$53*Wochen!$AM58</f>
        <v>32.112568445180187</v>
      </c>
      <c r="IU73" s="87">
        <f>IU$9/Wochen!$AM$53*Wochen!$AM58</f>
        <v>30.709792436011718</v>
      </c>
      <c r="IV73" s="87">
        <f>IV$9/Wochen!$AM$53*Wochen!$AM58</f>
        <v>30.558512670317075</v>
      </c>
      <c r="IW73" s="87">
        <f>IW$9/Wochen!$AM$53*Wochen!$AM58</f>
        <v>31.82376161976315</v>
      </c>
      <c r="IX73" s="87">
        <f>IX$9/Wochen!$AM$53*Wochen!$AM58</f>
        <v>30.132178785177636</v>
      </c>
      <c r="IY73" s="87">
        <f>IY$9/Wochen!$AN$53*Wochen!$AN58</f>
        <v>32.187662578966929</v>
      </c>
      <c r="IZ73" s="87">
        <f>IZ$9/Wochen!$AN$53*Wochen!$AN58</f>
        <v>31.541434410999628</v>
      </c>
      <c r="JA73" s="87">
        <f>JA$9/Wochen!$AN$53*Wochen!$AN58</f>
        <v>32.091415830546268</v>
      </c>
      <c r="JB73" s="87">
        <f>JB$9/Wochen!$AN$53*Wochen!$AN58</f>
        <v>31.678929765886288</v>
      </c>
      <c r="JC73" s="87">
        <f>JC$9/Wochen!$AN$53*Wochen!$AN58</f>
        <v>31.403939056112968</v>
      </c>
      <c r="JD73" s="87">
        <f>JD$9/Wochen!$AN$53*Wochen!$AN58</f>
        <v>32.036417688591605</v>
      </c>
      <c r="JE73" s="87">
        <f>JE$9/Wochen!$AN$53*Wochen!$AN58</f>
        <v>31.060200668896321</v>
      </c>
      <c r="JF73" s="87">
        <f>JF$9/Wochen!$AO$53*Wochen!$AO58</f>
        <v>34.123477734019993</v>
      </c>
      <c r="JG73" s="87">
        <f>JG$9/Wochen!$AO$53*Wochen!$AO58</f>
        <v>35.79133595880036</v>
      </c>
      <c r="JH73" s="87">
        <f>JH$9/Wochen!$AO$53*Wochen!$AO58</f>
        <v>34.25870948197516</v>
      </c>
      <c r="JI73" s="87">
        <f>JI$9/Wochen!$AO$53*Wochen!$AO58</f>
        <v>36.362314450166615</v>
      </c>
      <c r="JJ73" s="87">
        <f>JJ$9/Wochen!$AO$53*Wochen!$AO58</f>
        <v>36.572674946985764</v>
      </c>
      <c r="JK73" s="87">
        <f>JK$9/Wochen!$AO$53*Wochen!$AO58</f>
        <v>35.941593456528324</v>
      </c>
      <c r="JL73" s="87">
        <f>JL$9/Wochen!$AO$53*Wochen!$AO58</f>
        <v>34.949893971523778</v>
      </c>
      <c r="JM73" s="87">
        <f>JM$9/Wochen!$AP$53*Wochen!$AP58</f>
        <v>32.104496327700481</v>
      </c>
      <c r="JN73" s="87">
        <f>JN$9/Wochen!$AP$53*Wochen!$AP58</f>
        <v>31.983041738818891</v>
      </c>
      <c r="JO73" s="87">
        <f>JO$9/Wochen!$AP$53*Wochen!$AP58</f>
        <v>32.765749089389146</v>
      </c>
      <c r="JP73" s="87">
        <f>JP$9/Wochen!$AP$53*Wochen!$AP58</f>
        <v>32.252940825222431</v>
      </c>
      <c r="JQ73" s="87">
        <f>JQ$9/Wochen!$AP$53*Wochen!$AP58</f>
        <v>33.6024362572401</v>
      </c>
      <c r="JR73" s="87">
        <f>JR$9/Wochen!$AP$53*Wochen!$AP58</f>
        <v>32.752254135068966</v>
      </c>
      <c r="JS73" s="87">
        <f>JS$9/Wochen!$AP$53*Wochen!$AP58</f>
        <v>30.53908162655998</v>
      </c>
      <c r="JT73" s="87">
        <f>JT$9/Wochen!$AQ$53*Wochen!$AQ58</f>
        <v>34.277124339894378</v>
      </c>
      <c r="JU73" s="87">
        <f>JU$9/Wochen!$AQ$53*Wochen!$AQ58</f>
        <v>32.886941910705715</v>
      </c>
      <c r="JV73" s="87">
        <f>JV$9/Wochen!$AQ$53*Wochen!$AQ58</f>
        <v>31.66526644263082</v>
      </c>
      <c r="JW73" s="87">
        <f>JW$9/Wochen!$AQ$53*Wochen!$AQ58</f>
        <v>34.684349495919342</v>
      </c>
      <c r="JX73" s="87">
        <f>JX$9/Wochen!$AQ$53*Wochen!$AQ58</f>
        <v>34.06649063850216</v>
      </c>
      <c r="JY73" s="87">
        <f>JY$9/Wochen!$AQ$53*Wochen!$AQ58</f>
        <v>33.757561209793565</v>
      </c>
      <c r="JZ73" s="87">
        <f>JZ$9/Wochen!$AQ$53*Wochen!$AQ58</f>
        <v>32.662265962554009</v>
      </c>
      <c r="KA73" s="87">
        <f>KA$9/Wochen!$AR$53*Wochen!$AR58</f>
        <v>27.195420721236406</v>
      </c>
      <c r="KB73" s="87">
        <f>KB$9/Wochen!$AR$53*Wochen!$AR58</f>
        <v>28.889524899828277</v>
      </c>
      <c r="KC73" s="87">
        <f>KC$9/Wochen!$AR$53*Wochen!$AR58</f>
        <v>27.655409273039496</v>
      </c>
      <c r="KD73" s="87">
        <f>KD$9/Wochen!$AR$53*Wochen!$AR58</f>
        <v>28.227590154550661</v>
      </c>
      <c r="KE73" s="87">
        <f>KE$9/Wochen!$AR$53*Wochen!$AR58</f>
        <v>29.15878649112765</v>
      </c>
      <c r="KF73" s="87">
        <f>KF$9/Wochen!$AR$53*Wochen!$AR58</f>
        <v>27.980767029192904</v>
      </c>
      <c r="KG73" s="87">
        <f>KG$9/Wochen!$AR$53*Wochen!$AR58</f>
        <v>26.892501431024613</v>
      </c>
      <c r="KH73" s="87">
        <f>KH$9/Wochen!$AS$53*Wochen!$AS58</f>
        <v>30.396114125678277</v>
      </c>
      <c r="KI73" s="87">
        <f>KI$9/Wochen!$AS$53*Wochen!$AS58</f>
        <v>30.112958749051874</v>
      </c>
      <c r="KJ73" s="87">
        <f>KJ$9/Wochen!$AS$53*Wochen!$AS58</f>
        <v>30.162203162378201</v>
      </c>
      <c r="KK73" s="87">
        <f>KK$9/Wochen!$AS$53*Wochen!$AS58</f>
        <v>30.703891708967852</v>
      </c>
      <c r="KL73" s="87">
        <f>KL$9/Wochen!$AS$53*Wochen!$AS58</f>
        <v>31.060913705583754</v>
      </c>
      <c r="KM73" s="87">
        <f>KM$9/Wochen!$AS$53*Wochen!$AS58</f>
        <v>30.026781025730788</v>
      </c>
      <c r="KN73" s="87">
        <f>KN$9/Wochen!$AS$53*Wochen!$AS58</f>
        <v>28.537137522609253</v>
      </c>
      <c r="KO73" s="87">
        <f>KO$9/Wochen!$AT$53*Wochen!$AT58</f>
        <v>28.867459991793186</v>
      </c>
      <c r="KP73" s="87">
        <f>KP$9/Wochen!$AT$53*Wochen!$AT58</f>
        <v>30.529339351661882</v>
      </c>
      <c r="KQ73" s="87">
        <f>KQ$9/Wochen!$AT$53*Wochen!$AT58</f>
        <v>30.640131308986458</v>
      </c>
      <c r="KR73" s="87">
        <f>KR$9/Wochen!$AT$53*Wochen!$AT58</f>
        <v>30.418547394337299</v>
      </c>
      <c r="KS73" s="87">
        <f>KS$9/Wochen!$AT$53*Wochen!$AT58</f>
        <v>29.963069347558474</v>
      </c>
      <c r="KT73" s="87">
        <f>KT$9/Wochen!$AT$53*Wochen!$AT58</f>
        <v>29.753795650389822</v>
      </c>
      <c r="KU73" s="87">
        <f>KU$9/Wochen!$AT$53*Wochen!$AT58</f>
        <v>29.827656955272879</v>
      </c>
      <c r="KV73" s="87">
        <f>KV$9/Wochen!$AU$53*Wochen!$AU58</f>
        <v>25.412241975897864</v>
      </c>
      <c r="KW73" s="87">
        <f>KW$9/Wochen!$AU$53*Wochen!$AU58</f>
        <v>25.456150817324904</v>
      </c>
      <c r="KX73" s="87">
        <f>KX$9/Wochen!$AU$53*Wochen!$AU58</f>
        <v>25.79644433838444</v>
      </c>
      <c r="KY73" s="87">
        <f>KY$9/Wochen!$AU$53*Wochen!$AU58</f>
        <v>26.213578331941299</v>
      </c>
      <c r="KZ73" s="87">
        <f>KZ$9/Wochen!$AU$53*Wochen!$AU58</f>
        <v>27.8052738336714</v>
      </c>
      <c r="LA73" s="87">
        <f>LA$9/Wochen!$AU$53*Wochen!$AU58</f>
        <v>27.080777950125281</v>
      </c>
      <c r="LB73" s="87">
        <f>LB$9/Wochen!$AU$53*Wochen!$AU58</f>
        <v>26.235532752654816</v>
      </c>
      <c r="LC73" s="87">
        <f>LC$9/Wochen!$AV$53*Wochen!$AV58</f>
        <v>29.144666398019684</v>
      </c>
      <c r="LD73" s="87">
        <f>LD$9/Wochen!$AV$53*Wochen!$AV58</f>
        <v>29.467963847792298</v>
      </c>
      <c r="LE73" s="87">
        <f>LE$9/Wochen!$AV$53*Wochen!$AV58</f>
        <v>29.036900581428817</v>
      </c>
      <c r="LF73" s="87">
        <f>LF$9/Wochen!$AV$53*Wochen!$AV58</f>
        <v>29.683495480974035</v>
      </c>
      <c r="LG73" s="87">
        <f>LG$9/Wochen!$AV$53*Wochen!$AV58</f>
        <v>30.737205687640319</v>
      </c>
      <c r="LH73" s="87">
        <f>LH$9/Wochen!$AV$53*Wochen!$AV58</f>
        <v>30.234298543549595</v>
      </c>
      <c r="LI73" s="87">
        <f>LI$9/Wochen!$AV$53*Wochen!$AV58</f>
        <v>29.695469460595248</v>
      </c>
      <c r="LJ73" s="87">
        <f>LJ$9/Wochen!$AW$53*Wochen!$AW58</f>
        <v>31.110605888371037</v>
      </c>
      <c r="LK73" s="87">
        <f>LK$9/Wochen!$AW$53*Wochen!$AW58</f>
        <v>32.235989541889282</v>
      </c>
      <c r="LL73" s="87">
        <f>LL$9/Wochen!$AW$53*Wochen!$AW58</f>
        <v>32.023417074002502</v>
      </c>
      <c r="LM73" s="87">
        <f>LM$9/Wochen!$AW$53*Wochen!$AW58</f>
        <v>31.610776401045808</v>
      </c>
      <c r="LN73" s="87">
        <f>LN$9/Wochen!$AW$53*Wochen!$AW58</f>
        <v>31.210639990905992</v>
      </c>
      <c r="LO73" s="87">
        <f>LO$9/Wochen!$AW$53*Wochen!$AW58</f>
        <v>31.173127202455383</v>
      </c>
      <c r="LP73" s="87">
        <f>LP$9/Wochen!$AW$53*Wochen!$AW58</f>
        <v>30.635443901330003</v>
      </c>
      <c r="LQ73" s="87">
        <f>LQ$9/Wochen!$AX$53*Wochen!$AX58</f>
        <v>32.967470015840689</v>
      </c>
      <c r="LR73" s="87">
        <f>LR$9/Wochen!$AX$53*Wochen!$AX58</f>
        <v>33.521102059289433</v>
      </c>
      <c r="LS73" s="87">
        <f>LS$9/Wochen!$AX$53*Wochen!$AX58</f>
        <v>35.696085087123784</v>
      </c>
      <c r="LT73" s="87">
        <f>LT$9/Wochen!$AX$53*Wochen!$AX58</f>
        <v>34.733819868748583</v>
      </c>
      <c r="LU73" s="87">
        <f>LU$9/Wochen!$AX$53*Wochen!$AX58</f>
        <v>33.389284906087354</v>
      </c>
      <c r="LV73" s="87">
        <f>LV$9/Wochen!$AX$53*Wochen!$AX58</f>
        <v>32.347929395790906</v>
      </c>
      <c r="LW73" s="87">
        <f>LW$9/Wochen!$AX$53*Wochen!$AX58</f>
        <v>30.344308667119261</v>
      </c>
      <c r="LX73" s="87">
        <f>LX$9/Wochen!$AY$53*Wochen!$AY58</f>
        <v>31.048609945740335</v>
      </c>
      <c r="LY73" s="87">
        <f>LY$9/Wochen!$AY$53*Wochen!$AY58</f>
        <v>33.286233708116576</v>
      </c>
      <c r="LZ73" s="87">
        <f>LZ$9/Wochen!$AY$53*Wochen!$AY58</f>
        <v>32.236952508810205</v>
      </c>
      <c r="MA73" s="87">
        <f>MA$9/Wochen!$AY$53*Wochen!$AY58</f>
        <v>32.603568831459413</v>
      </c>
      <c r="MB73" s="87">
        <f>MB$9/Wochen!$AY$53*Wochen!$AY58</f>
        <v>32.729988253062594</v>
      </c>
      <c r="MC73" s="87">
        <f>MC$9/Wochen!$AY$53*Wochen!$AY58</f>
        <v>31.92090395480226</v>
      </c>
      <c r="MD73" s="87">
        <f>MD$9/Wochen!$AY$53*Wochen!$AY58</f>
        <v>32.173742798008618</v>
      </c>
      <c r="ME73" s="87">
        <f>ME$9/Wochen!$AZ$53*Wochen!$AZ58</f>
        <v>29.56496310467341</v>
      </c>
      <c r="MF73" s="87">
        <f>MF$9/Wochen!$AZ$53*Wochen!$AZ58</f>
        <v>28.931347362667395</v>
      </c>
      <c r="MG73" s="87">
        <f>MG$9/Wochen!$AZ$53*Wochen!$AZ58</f>
        <v>29.429188302814978</v>
      </c>
      <c r="MH73" s="87">
        <f>MH$9/Wochen!$AZ$53*Wochen!$AZ58</f>
        <v>30.289095381251709</v>
      </c>
      <c r="MI73" s="87">
        <f>MI$9/Wochen!$AZ$53*Wochen!$AZ58</f>
        <v>29.576277671494946</v>
      </c>
      <c r="MJ73" s="87">
        <f>MJ$9/Wochen!$AZ$53*Wochen!$AZ58</f>
        <v>29.94965837660563</v>
      </c>
      <c r="MK73" s="87">
        <f>MK$9/Wochen!$AZ$53*Wochen!$AZ58</f>
        <v>29.259469800491939</v>
      </c>
      <c r="ML73" s="87">
        <f>ML$9/Wochen!$BA$53*Wochen!$BA58</f>
        <v>31.650453955901426</v>
      </c>
      <c r="MM73" s="87">
        <f>MM$9/Wochen!$BA$53*Wochen!$BA58</f>
        <v>31.278642455685258</v>
      </c>
      <c r="MN73" s="87">
        <f>MN$9/Wochen!$BA$53*Wochen!$BA58</f>
        <v>30.895211846087332</v>
      </c>
      <c r="MO73" s="87">
        <f>MO$9/Wochen!$BA$53*Wochen!$BA58</f>
        <v>31.429690877648078</v>
      </c>
      <c r="MP73" s="87">
        <f>MP$9/Wochen!$BA$53*Wochen!$BA58</f>
        <v>31.104355814958932</v>
      </c>
      <c r="MQ73" s="87">
        <f>MQ$9/Wochen!$BA$53*Wochen!$BA58</f>
        <v>30.674448767833979</v>
      </c>
      <c r="MR73" s="87">
        <f>MR$9/Wochen!$BA$53*Wochen!$BA58</f>
        <v>27.967196281884998</v>
      </c>
      <c r="MS73" s="87">
        <f>MS$9/Wochen!$BB$53*Wochen!$BB58</f>
        <v>27.359243243243242</v>
      </c>
      <c r="MT73" s="87">
        <f>MT$9/Wochen!$BB$53*Wochen!$BB58</f>
        <v>27.63189189189189</v>
      </c>
      <c r="MU73" s="87">
        <f>MU$9/Wochen!$BB$53*Wochen!$BB58</f>
        <v>27.537513513513513</v>
      </c>
      <c r="MV73" s="87">
        <f>MV$9/Wochen!$BB$53*Wochen!$BB58</f>
        <v>28.365945945945946</v>
      </c>
      <c r="MW73" s="87">
        <f>MW$9/Wochen!$BB$53*Wochen!$BB58</f>
        <v>29.058054054054054</v>
      </c>
      <c r="MX73" s="87">
        <f>MX$9/Wochen!$BB$53*Wochen!$BB58</f>
        <v>27.097081081081082</v>
      </c>
      <c r="MY73" s="87">
        <f>MY$9/Wochen!$BB$53*Wochen!$BB58</f>
        <v>26.95027027027027</v>
      </c>
      <c r="MZ73" s="87">
        <f>MZ$9/Wochen!$BC$53*Wochen!$BC58</f>
        <v>29.174619343770104</v>
      </c>
      <c r="NA73" s="87">
        <f>NA$9/Wochen!$BC$53*Wochen!$BC58</f>
        <v>30.096772464078921</v>
      </c>
      <c r="NB73" s="87">
        <f>NB$9/Wochen!$BC$53*Wochen!$BC58</f>
        <v>32.51742440488956</v>
      </c>
      <c r="NC73" s="87">
        <f>NC$9/Wochen!$BC$53*Wochen!$BC58</f>
        <v>30.534795196225605</v>
      </c>
      <c r="ND73" s="87">
        <f>ND$9/Wochen!$BC$53*Wochen!$BC58</f>
        <v>29.624168989920651</v>
      </c>
      <c r="NE73" s="87">
        <f>NE$9/Wochen!$BC$53*Wochen!$BC58</f>
        <v>31.260990778468798</v>
      </c>
      <c r="NF73" s="87">
        <f>NF$9/Wochen!$BC$53*Wochen!$BC58</f>
        <v>31.791228822646364</v>
      </c>
      <c r="NG73" s="87">
        <f t="shared" ref="NG73:NI73" si="941">E55</f>
        <v>33.894633440181991</v>
      </c>
      <c r="NH73" s="87">
        <f t="shared" si="941"/>
        <v>35.102884913659395</v>
      </c>
      <c r="NI73" s="87">
        <f t="shared" si="941"/>
        <v>36.501912935580606</v>
      </c>
      <c r="NJ73" s="87">
        <f t="shared" si="933"/>
        <v>11761.134521880069</v>
      </c>
      <c r="NK73" s="87">
        <f>SUM(Wochen!D58:BD58)</f>
        <v>11725</v>
      </c>
    </row>
    <row r="74" spans="1:378">
      <c r="A74" s="28" t="str">
        <f>Wochen!C59</f>
        <v>50-55</v>
      </c>
      <c r="B74" s="87">
        <f t="shared" ref="B74:D74" si="942">ND92</f>
        <v>60.610058752025928</v>
      </c>
      <c r="C74" s="87">
        <f t="shared" si="942"/>
        <v>62.43871555915721</v>
      </c>
      <c r="D74" s="87">
        <f t="shared" si="942"/>
        <v>61.601499189627226</v>
      </c>
      <c r="E74" s="87">
        <f>NG$10/Wochen!$BC$69*Wochen!$BC75</f>
        <v>64.157212317666122</v>
      </c>
      <c r="F74" s="87">
        <f>F$9/Wochen!$D$53*Wochen!$D59</f>
        <v>69.020938904292962</v>
      </c>
      <c r="G74" s="87">
        <f>G$9/Wochen!$D$53*Wochen!$D59</f>
        <v>65.396500621474331</v>
      </c>
      <c r="H74" s="87">
        <f>H$9/Wochen!$D$53*Wochen!$D59</f>
        <v>66.515154412467737</v>
      </c>
      <c r="I74" s="87">
        <f>I$9/Wochen!$D$53*Wochen!$D59</f>
        <v>68.349746629696909</v>
      </c>
      <c r="J74" s="87">
        <f>J$9/Wochen!$D$53*Wochen!$D59</f>
        <v>66.64939286738695</v>
      </c>
      <c r="K74" s="87">
        <f>K$9/Wochen!$D$53*Wochen!$D59</f>
        <v>65.978200592790898</v>
      </c>
      <c r="L74" s="87">
        <f>L$9/Wochen!$D$53*Wochen!$D59</f>
        <v>66.09006597189024</v>
      </c>
      <c r="M74" s="87">
        <f>M$9/Wochen!$E$53*Wochen!$E59</f>
        <v>68.979791572270045</v>
      </c>
      <c r="N74" s="87">
        <f>N$9/Wochen!$E$53*Wochen!$E59</f>
        <v>72.732578160398731</v>
      </c>
      <c r="O74" s="87">
        <f>O$9/Wochen!$E$53*Wochen!$E59</f>
        <v>71.772043497961036</v>
      </c>
      <c r="P74" s="87">
        <f>P$9/Wochen!$E$53*Wochen!$E59</f>
        <v>70.25305845038514</v>
      </c>
      <c r="Q74" s="87">
        <f>Q$9/Wochen!$E$53*Wochen!$E59</f>
        <v>72.375169913910284</v>
      </c>
      <c r="R74" s="87">
        <f>R$9/Wochen!$E$53*Wochen!$E59</f>
        <v>68.778749433620305</v>
      </c>
      <c r="S74" s="87">
        <f>S$9/Wochen!$E$53*Wochen!$E59</f>
        <v>68.108608971454458</v>
      </c>
      <c r="T74" s="87">
        <f>T$9/Wochen!$F$53*Wochen!$F59</f>
        <v>65.763797325296679</v>
      </c>
      <c r="U74" s="87">
        <f>U$9/Wochen!$F$53*Wochen!$F59</f>
        <v>65.222264079864374</v>
      </c>
      <c r="V74" s="87">
        <f>V$9/Wochen!$F$53*Wochen!$F59</f>
        <v>64.030890939913348</v>
      </c>
      <c r="W74" s="87">
        <f>W$9/Wochen!$F$53*Wochen!$F59</f>
        <v>66.651911847805621</v>
      </c>
      <c r="X74" s="87">
        <f>X$9/Wochen!$F$53*Wochen!$F59</f>
        <v>66.565266528536441</v>
      </c>
      <c r="Y74" s="87">
        <f>Y$9/Wochen!$F$53*Wochen!$F59</f>
        <v>67.583349029949133</v>
      </c>
      <c r="Z74" s="87">
        <f>Z$9/Wochen!$F$53*Wochen!$F59</f>
        <v>64.182520248634404</v>
      </c>
      <c r="AA74" s="87">
        <f>AA$9/Wochen!$G$53*Wochen!$G59</f>
        <v>63.068514241724408</v>
      </c>
      <c r="AB74" s="87">
        <f>AB$9/Wochen!$G$53*Wochen!$G59</f>
        <v>64.569668976135489</v>
      </c>
      <c r="AC74" s="87">
        <f>AC$9/Wochen!$G$53*Wochen!$G59</f>
        <v>63.148575827559661</v>
      </c>
      <c r="AD74" s="87">
        <f>AD$9/Wochen!$G$53*Wochen!$G59</f>
        <v>63.969207082371049</v>
      </c>
      <c r="AE74" s="87">
        <f>AE$9/Wochen!$G$53*Wochen!$G59</f>
        <v>63.388760585065434</v>
      </c>
      <c r="AF74" s="87">
        <f>AF$9/Wochen!$G$53*Wochen!$G59</f>
        <v>62.327944572748265</v>
      </c>
      <c r="AG74" s="87">
        <f>AG$9/Wochen!$G$53*Wochen!$G59</f>
        <v>61.527328714395686</v>
      </c>
      <c r="AH74" s="87">
        <f>AH$9/Wochen!$H$53*Wochen!$H59</f>
        <v>70.98866328257192</v>
      </c>
      <c r="AI74" s="87">
        <f>AI$9/Wochen!$H$53*Wochen!$H59</f>
        <v>71.113790186125215</v>
      </c>
      <c r="AJ74" s="87">
        <f>AJ$9/Wochen!$H$53*Wochen!$H59</f>
        <v>68.61125211505923</v>
      </c>
      <c r="AK74" s="87">
        <f>AK$9/Wochen!$H$53*Wochen!$H59</f>
        <v>69.153468697123529</v>
      </c>
      <c r="AL74" s="87">
        <f>AL$9/Wochen!$H$53*Wochen!$H59</f>
        <v>73.720600676818961</v>
      </c>
      <c r="AM74" s="87">
        <f>AM$9/Wochen!$H$53*Wochen!$H59</f>
        <v>71.468316412859565</v>
      </c>
      <c r="AN74" s="87">
        <f>AN$9/Wochen!$H$53*Wochen!$H59</f>
        <v>67.943908629441623</v>
      </c>
      <c r="AO74" s="87">
        <f>AO$9/Wochen!$I$53*Wochen!$I59</f>
        <v>71.949876890608508</v>
      </c>
      <c r="AP74" s="87">
        <f>AP$9/Wochen!$I$53*Wochen!$I59</f>
        <v>73.066567006683087</v>
      </c>
      <c r="AQ74" s="87">
        <f>AQ$9/Wochen!$I$53*Wochen!$I59</f>
        <v>70.767499120647201</v>
      </c>
      <c r="AR74" s="87">
        <f>AR$9/Wochen!$I$53*Wochen!$I59</f>
        <v>70.439060851213497</v>
      </c>
      <c r="AS74" s="87">
        <f>AS$9/Wochen!$I$53*Wochen!$I59</f>
        <v>73.570172353148081</v>
      </c>
      <c r="AT74" s="87">
        <f>AT$9/Wochen!$I$53*Wochen!$I59</f>
        <v>69.366162504396769</v>
      </c>
      <c r="AU74" s="87">
        <f>AU$9/Wochen!$I$53*Wochen!$I59</f>
        <v>68.840661273302842</v>
      </c>
      <c r="AV74" s="87">
        <f>AV$9/Wochen!$J$53*Wochen!$J59</f>
        <v>71.243662654851661</v>
      </c>
      <c r="AW74" s="87">
        <f>AW$9/Wochen!$J$53*Wochen!$J59</f>
        <v>69.601904509985459</v>
      </c>
      <c r="AX74" s="87">
        <f>AX$9/Wochen!$J$53*Wochen!$J59</f>
        <v>71.114050169730632</v>
      </c>
      <c r="AY74" s="87">
        <f>AY$9/Wochen!$J$53*Wochen!$J59</f>
        <v>72.194154212405778</v>
      </c>
      <c r="AZ74" s="87">
        <f>AZ$9/Wochen!$J$53*Wochen!$J59</f>
        <v>70.595600229246571</v>
      </c>
      <c r="BA74" s="87">
        <f>BA$9/Wochen!$J$53*Wochen!$J59</f>
        <v>69.321077458889917</v>
      </c>
      <c r="BB74" s="87">
        <f>BB$9/Wochen!$J$53*Wochen!$J59</f>
        <v>65.92955076489001</v>
      </c>
      <c r="BC74" s="87">
        <f>BC$9/Wochen!$K$53*Wochen!$K59</f>
        <v>64.297493936944221</v>
      </c>
      <c r="BD74" s="87">
        <f>BD$9/Wochen!$K$53*Wochen!$K59</f>
        <v>62.493128536782535</v>
      </c>
      <c r="BE74" s="87">
        <f>BE$9/Wochen!$K$53*Wochen!$K59</f>
        <v>64.161681487469679</v>
      </c>
      <c r="BF74" s="87">
        <f>BF$9/Wochen!$K$53*Wochen!$K59</f>
        <v>64.995957962813264</v>
      </c>
      <c r="BG74" s="87">
        <f>BG$9/Wochen!$K$53*Wochen!$K59</f>
        <v>60.223120452708166</v>
      </c>
      <c r="BH74" s="87">
        <f>BH$9/Wochen!$K$53*Wochen!$K59</f>
        <v>58.690379951495558</v>
      </c>
      <c r="BI74" s="87">
        <f>BI$9/Wochen!$K$53*Wochen!$K59</f>
        <v>57.138237671786577</v>
      </c>
      <c r="BJ74" s="87">
        <f>BJ$9/Wochen!$L$53*Wochen!$L59</f>
        <v>65.522121356903966</v>
      </c>
      <c r="BK74" s="87">
        <f>BK$9/Wochen!$L$53*Wochen!$L59</f>
        <v>62.759770664118484</v>
      </c>
      <c r="BL74" s="87"/>
      <c r="BM74" s="87">
        <f>BM$9/Wochen!$L$53*Wochen!$L59</f>
        <v>65.312852365026288</v>
      </c>
      <c r="BN74" s="87">
        <f>BN$9/Wochen!$L$53*Wochen!$L59</f>
        <v>62.571428571428569</v>
      </c>
      <c r="BO74" s="87">
        <f>BO$9/Wochen!$L$53*Wochen!$L59</f>
        <v>61.60879120879121</v>
      </c>
      <c r="BP74" s="87">
        <f>BP$9/Wochen!$L$53*Wochen!$L59</f>
        <v>61.943621595795513</v>
      </c>
      <c r="BQ74" s="87">
        <f>BQ$9/Wochen!$L$53*Wochen!$L59</f>
        <v>58.281414237935977</v>
      </c>
      <c r="BR74" s="87">
        <f>BR$9/Wochen!$M$53*Wochen!$M59</f>
        <v>71.830384252957799</v>
      </c>
      <c r="BS74" s="87">
        <f>BS$9/Wochen!$M$53*Wochen!$M59</f>
        <v>67.308554078106994</v>
      </c>
      <c r="BT74" s="87">
        <f>BT$9/Wochen!$M$53*Wochen!$M59</f>
        <v>66.591979897392946</v>
      </c>
      <c r="BU74" s="87">
        <f>BU$9/Wochen!$M$53*Wochen!$M59</f>
        <v>68.148675531357981</v>
      </c>
      <c r="BV74" s="87">
        <f>BV$9/Wochen!$M$53*Wochen!$M59</f>
        <v>68.914668621086804</v>
      </c>
      <c r="BW74" s="87">
        <f>BW$9/Wochen!$M$53*Wochen!$M59</f>
        <v>65.702439535127212</v>
      </c>
      <c r="BX74" s="87">
        <f>BX$9/Wochen!$M$53*Wochen!$M59</f>
        <v>63.503298083970265</v>
      </c>
      <c r="BY74" s="87">
        <f>BY$9/Wochen!$N$53*Wochen!$N59</f>
        <v>62.315563889632998</v>
      </c>
      <c r="BZ74" s="87">
        <f>BZ$9/Wochen!$N$53*Wochen!$N59</f>
        <v>62.431824270024102</v>
      </c>
      <c r="CA74" s="87">
        <f>CA$9/Wochen!$N$53*Wochen!$N59</f>
        <v>61.897026520225019</v>
      </c>
      <c r="CB74" s="87">
        <f>CB$9/Wochen!$N$53*Wochen!$N59</f>
        <v>61.711009911599255</v>
      </c>
      <c r="CC74" s="87">
        <f>CC$9/Wochen!$N$53*Wochen!$N59</f>
        <v>62.013286900616123</v>
      </c>
      <c r="CD74" s="87">
        <f>CD$9/Wochen!$N$53*Wochen!$N59</f>
        <v>62.106295204929012</v>
      </c>
      <c r="CE74" s="87">
        <f>CE$9/Wochen!$N$53*Wochen!$N59</f>
        <v>61.524993302973478</v>
      </c>
      <c r="CF74" s="87">
        <f>CF$9/Wochen!$O$53*Wochen!$O59</f>
        <v>64.483616780045352</v>
      </c>
      <c r="CG74" s="87">
        <f>CG$9/Wochen!$O$53*Wochen!$O59</f>
        <v>63.919047619047618</v>
      </c>
      <c r="CH74" s="87">
        <f>CH$9/Wochen!$O$53*Wochen!$O59</f>
        <v>62.765362811791377</v>
      </c>
      <c r="CI74" s="87">
        <f>CI$9/Wochen!$O$53*Wochen!$O59</f>
        <v>63.133560090702943</v>
      </c>
      <c r="CJ74" s="87">
        <f>CJ$9/Wochen!$O$53*Wochen!$O59</f>
        <v>64.238151927437642</v>
      </c>
      <c r="CK74" s="87">
        <f>CK$9/Wochen!$O$53*Wochen!$O59</f>
        <v>61.390759637188211</v>
      </c>
      <c r="CL74" s="87">
        <f>CL$9/Wochen!$O$53*Wochen!$O59</f>
        <v>53.069501133786851</v>
      </c>
      <c r="CM74" s="87">
        <f>CM$9/Wochen!$P$53*Wochen!$P59</f>
        <v>65.384919068298458</v>
      </c>
      <c r="CN74" s="87">
        <f>CN$9/Wochen!$P$53*Wochen!$P59</f>
        <v>64.512435846821958</v>
      </c>
      <c r="CO74" s="87">
        <f>CO$9/Wochen!$P$53*Wochen!$P59</f>
        <v>66.026450848795903</v>
      </c>
      <c r="CP74" s="87">
        <f>CP$9/Wochen!$P$53*Wochen!$P59</f>
        <v>64.281484405842875</v>
      </c>
      <c r="CQ74" s="87">
        <f>CQ$9/Wochen!$P$53*Wochen!$P59</f>
        <v>66.385708645874459</v>
      </c>
      <c r="CR74" s="87">
        <f>CR$9/Wochen!$P$53*Wochen!$P59</f>
        <v>64.846032372680611</v>
      </c>
      <c r="CS74" s="87">
        <f>CS$9/Wochen!$P$53*Wochen!$P59</f>
        <v>63.562968811685749</v>
      </c>
      <c r="CT74" s="87">
        <f>CT$9/Wochen!$Q$53*Wochen!$Q59</f>
        <v>63.080808080808083</v>
      </c>
      <c r="CU74" s="87">
        <f>CU$9/Wochen!$Q$53*Wochen!$Q59</f>
        <v>61.060606060606062</v>
      </c>
      <c r="CV74" s="87">
        <f>CV$9/Wochen!$Q$53*Wochen!$Q59</f>
        <v>63.611111111111114</v>
      </c>
      <c r="CW74" s="87">
        <f>CW$9/Wochen!$Q$53*Wochen!$Q59</f>
        <v>59.848484848484851</v>
      </c>
      <c r="CX74" s="87">
        <f>CX$9/Wochen!$Q$53*Wochen!$Q59</f>
        <v>62.247474747474747</v>
      </c>
      <c r="CY74" s="87">
        <f>CY$9/Wochen!$Q$53*Wochen!$Q59</f>
        <v>61.035353535353536</v>
      </c>
      <c r="CZ74" s="87">
        <f>CZ$9/Wochen!$Q$53*Wochen!$Q59</f>
        <v>59.116161616161619</v>
      </c>
      <c r="DA74" s="87">
        <f>DA$9/Wochen!$R$53*Wochen!$R59</f>
        <v>58.471924738181166</v>
      </c>
      <c r="DB74" s="87">
        <f>DB$9/Wochen!$R$53*Wochen!$R59</f>
        <v>56.470268031477424</v>
      </c>
      <c r="DC74" s="87">
        <f>DC$9/Wochen!$R$53*Wochen!$R59</f>
        <v>58.259984616294886</v>
      </c>
      <c r="DD74" s="87">
        <f>DD$9/Wochen!$R$53*Wochen!$R59</f>
        <v>58.542571445476604</v>
      </c>
      <c r="DE74" s="87">
        <f>DE$9/Wochen!$R$53*Wochen!$R59</f>
        <v>55.928643275545831</v>
      </c>
      <c r="DF74" s="87">
        <f>DF$9/Wochen!$R$53*Wochen!$R59</f>
        <v>56.776403763090933</v>
      </c>
      <c r="DG74" s="87">
        <f>DG$9/Wochen!$R$53*Wochen!$R59</f>
        <v>53.550204129933142</v>
      </c>
      <c r="DH74" s="87">
        <f>DH$9/Wochen!$S$53*Wochen!$S59</f>
        <v>55.746228286349705</v>
      </c>
      <c r="DI74" s="87">
        <f>DI$9/Wochen!$S$53*Wochen!$S59</f>
        <v>59.178637975596565</v>
      </c>
      <c r="DJ74" s="87">
        <f>DJ$9/Wochen!$S$53*Wochen!$S59</f>
        <v>56.087034922161443</v>
      </c>
      <c r="DK74" s="87">
        <f>DK$9/Wochen!$S$53*Wochen!$S59</f>
        <v>58.107531405902506</v>
      </c>
      <c r="DL74" s="87">
        <f>DL$9/Wochen!$S$53*Wochen!$S59</f>
        <v>58.521368035102483</v>
      </c>
      <c r="DM74" s="87">
        <f>DM$9/Wochen!$S$53*Wochen!$S59</f>
        <v>59.105607982208333</v>
      </c>
      <c r="DN74" s="87">
        <f>DN$9/Wochen!$S$53*Wochen!$S59</f>
        <v>58.253591392678963</v>
      </c>
      <c r="DO74" s="87">
        <f>DO$9/Wochen!$T$53*Wochen!$T59</f>
        <v>62.212827492344331</v>
      </c>
      <c r="DP74" s="87">
        <f>DP$9/Wochen!$T$53*Wochen!$T59</f>
        <v>62.810309629125548</v>
      </c>
      <c r="DQ74" s="87">
        <f>DQ$9/Wochen!$T$53*Wochen!$T59</f>
        <v>63.333106498809116</v>
      </c>
      <c r="DR74" s="87">
        <f>DR$9/Wochen!$T$53*Wochen!$T59</f>
        <v>63.681637745264823</v>
      </c>
      <c r="DS74" s="87">
        <f>DS$9/Wochen!$T$53*Wochen!$T59</f>
        <v>64.876602018827271</v>
      </c>
      <c r="DT74" s="87">
        <f>DT$9/Wochen!$T$53*Wochen!$T59</f>
        <v>61.615345355563122</v>
      </c>
      <c r="DU74" s="87">
        <f>DU$9/Wochen!$T$53*Wochen!$T59</f>
        <v>60.470171260065783</v>
      </c>
      <c r="DV74" s="87">
        <f>DV$9/Wochen!$U$53*Wochen!$U59</f>
        <v>63.372876408430145</v>
      </c>
      <c r="DW74" s="87">
        <f>DW$9/Wochen!$U$53*Wochen!$U59</f>
        <v>66.473933095919207</v>
      </c>
      <c r="DX74" s="87">
        <f>DX$9/Wochen!$U$53*Wochen!$U59</f>
        <v>65.175199953295589</v>
      </c>
      <c r="DY74" s="87">
        <f>DY$9/Wochen!$U$53*Wochen!$U59</f>
        <v>66.155875999766479</v>
      </c>
      <c r="DZ74" s="87">
        <f>DZ$9/Wochen!$U$53*Wochen!$U59</f>
        <v>65.519761807461023</v>
      </c>
      <c r="EA74" s="87">
        <f>EA$9/Wochen!$U$53*Wochen!$U59</f>
        <v>64.433066728939224</v>
      </c>
      <c r="EB74" s="87">
        <f>EB$9/Wochen!$U$53*Wochen!$U59</f>
        <v>62.869286006188332</v>
      </c>
      <c r="EC74" s="87">
        <f>EC$9/Wochen!$V$53*Wochen!$V59</f>
        <v>61.134751773049651</v>
      </c>
      <c r="ED74" s="87">
        <f>ED$9/Wochen!$V$53*Wochen!$V59</f>
        <v>57.754944357954223</v>
      </c>
      <c r="EE74" s="87">
        <f>EE$9/Wochen!$V$53*Wochen!$V59</f>
        <v>61.010494147494661</v>
      </c>
      <c r="EF74" s="87">
        <f>EF$9/Wochen!$V$53*Wochen!$V59</f>
        <v>62.377328028599436</v>
      </c>
      <c r="EG74" s="87">
        <f>EG$9/Wochen!$V$53*Wochen!$V59</f>
        <v>64.315746987257114</v>
      </c>
      <c r="EH74" s="87">
        <f>EH$9/Wochen!$V$53*Wochen!$V59</f>
        <v>62.501585654154411</v>
      </c>
      <c r="EI74" s="87">
        <f>EI$9/Wochen!$V$53*Wochen!$V59</f>
        <v>61.905149051490518</v>
      </c>
      <c r="EJ74" s="87">
        <f>EJ$9/Wochen!$W$53*Wochen!$W59</f>
        <v>63.37490485391416</v>
      </c>
      <c r="EK74" s="87">
        <f>EK$9/Wochen!$W$53*Wochen!$W59</f>
        <v>66.660811522922884</v>
      </c>
      <c r="EL74" s="87">
        <f>EL$9/Wochen!$W$53*Wochen!$W59</f>
        <v>70.700860706130342</v>
      </c>
      <c r="EM74" s="87">
        <f>EM$9/Wochen!$W$53*Wochen!$W59</f>
        <v>69.838983547046084</v>
      </c>
      <c r="EN74" s="87">
        <f>EN$9/Wochen!$W$53*Wochen!$W59</f>
        <v>67.738157971778207</v>
      </c>
      <c r="EO74" s="87">
        <f>EO$9/Wochen!$W$53*Wochen!$W59</f>
        <v>63.078634580478955</v>
      </c>
      <c r="EP74" s="87">
        <f>EP$9/Wochen!$W$53*Wochen!$W59</f>
        <v>58.607646817729368</v>
      </c>
      <c r="EQ74" s="87">
        <f>EQ$9/Wochen!$X$53*Wochen!$X59</f>
        <v>65.455838550847972</v>
      </c>
      <c r="ER74" s="87">
        <f>ER$9/Wochen!$X$53*Wochen!$X59</f>
        <v>66.934593641723907</v>
      </c>
      <c r="ES74" s="87">
        <f>ES$9/Wochen!$X$53*Wochen!$X59</f>
        <v>66.739286365570493</v>
      </c>
      <c r="ET74" s="87">
        <f>ET$9/Wochen!$X$53*Wochen!$X59</f>
        <v>62.247219014041697</v>
      </c>
      <c r="EU74" s="87">
        <f>EU$9/Wochen!$X$53*Wochen!$X59</f>
        <v>68.134338338094949</v>
      </c>
      <c r="EV74" s="87">
        <f>EV$9/Wochen!$X$53*Wochen!$X59</f>
        <v>64.283994893927414</v>
      </c>
      <c r="EW74" s="87">
        <f>EW$9/Wochen!$X$53*Wochen!$X59</f>
        <v>65.204729195793576</v>
      </c>
      <c r="EX74" s="87">
        <f>EX$9/Wochen!$Y$53*Wochen!$Y59</f>
        <v>71.001064962726304</v>
      </c>
      <c r="EY74" s="87">
        <f>EY$9/Wochen!$Y$53*Wochen!$Y59</f>
        <v>67.765234883445743</v>
      </c>
      <c r="EZ74" s="87">
        <f>EZ$9/Wochen!$Y$53*Wochen!$Y59</f>
        <v>66.642054194769855</v>
      </c>
      <c r="FA74" s="87">
        <f>FA$9/Wochen!$Y$53*Wochen!$Y59</f>
        <v>62.202816234765123</v>
      </c>
      <c r="FB74" s="87">
        <f>FB$9/Wochen!$Y$53*Wochen!$Y59</f>
        <v>63.325996923441018</v>
      </c>
      <c r="FC74" s="87">
        <f>FC$9/Wochen!$Y$53*Wochen!$Y59</f>
        <v>61.667968287776588</v>
      </c>
      <c r="FD74" s="87">
        <f>FD$9/Wochen!$Y$53*Wochen!$Y59</f>
        <v>59.394864513075376</v>
      </c>
      <c r="FE74" s="87">
        <f>FE$9/Wochen!$Z$53*Wochen!$Z59</f>
        <v>58.664331692540706</v>
      </c>
      <c r="FF74" s="87">
        <f>FF$9/Wochen!$Z$53*Wochen!$Z59</f>
        <v>63.797803862173417</v>
      </c>
      <c r="FG74" s="87">
        <f>FG$9/Wochen!$Z$53*Wochen!$Z59</f>
        <v>62.397765997728129</v>
      </c>
      <c r="FH74" s="87">
        <f>FH$9/Wochen!$Z$53*Wochen!$Z59</f>
        <v>62.040893600908745</v>
      </c>
      <c r="FI74" s="87">
        <f>FI$9/Wochen!$Z$53*Wochen!$Z59</f>
        <v>65.472358954941313</v>
      </c>
      <c r="FJ74" s="87">
        <f>FJ$9/Wochen!$Z$53*Wochen!$Z59</f>
        <v>62.068345323741006</v>
      </c>
      <c r="FK74" s="87">
        <f>FK$9/Wochen!$Z$53*Wochen!$Z59</f>
        <v>60.558500567966682</v>
      </c>
      <c r="FL74" s="87">
        <f>FL$9/Wochen!$AA$53*Wochen!$AA59</f>
        <v>62.692422452912282</v>
      </c>
      <c r="FM74" s="87">
        <f>FM$9/Wochen!$AA$53*Wochen!$AA59</f>
        <v>59.95760551998508</v>
      </c>
      <c r="FN74" s="87">
        <f>FN$9/Wochen!$AA$53*Wochen!$AA59</f>
        <v>58.525082364642252</v>
      </c>
      <c r="FO74" s="87">
        <f>FO$9/Wochen!$AA$53*Wochen!$AA59</f>
        <v>62.353826070740354</v>
      </c>
      <c r="FP74" s="87">
        <f>FP$9/Wochen!$AA$53*Wochen!$AA59</f>
        <v>59.95760551998508</v>
      </c>
      <c r="FQ74" s="87">
        <f>FQ$9/Wochen!$AA$53*Wochen!$AA59</f>
        <v>56.545595822713992</v>
      </c>
      <c r="FR74" s="87">
        <f>FR$9/Wochen!$AA$53*Wochen!$AA59</f>
        <v>58.967862249020953</v>
      </c>
      <c r="FS74" s="87">
        <f>FS$9/Wochen!$AB$53*Wochen!$AB59</f>
        <v>59.419703906296448</v>
      </c>
      <c r="FT74" s="87">
        <f>FT$9/Wochen!$AB$53*Wochen!$AB59</f>
        <v>62.855104346275048</v>
      </c>
      <c r="FU74" s="87">
        <f>FU$9/Wochen!$AB$53*Wochen!$AB59</f>
        <v>59.597835780962001</v>
      </c>
      <c r="FV74" s="87">
        <f>FV$9/Wochen!$AB$53*Wochen!$AB59</f>
        <v>64.763660146263149</v>
      </c>
      <c r="FW74" s="87">
        <f>FW$9/Wochen!$AB$53*Wochen!$AB59</f>
        <v>64.9163446102622</v>
      </c>
      <c r="FX74" s="87">
        <f>FX$9/Wochen!$AB$53*Wochen!$AB59</f>
        <v>58.936203103632799</v>
      </c>
      <c r="FY74" s="87">
        <f>FY$9/Wochen!$AB$53*Wochen!$AB59</f>
        <v>57.511148106308347</v>
      </c>
      <c r="FZ74" s="87">
        <f>FZ$9/Wochen!$AC$53*Wochen!$AC59</f>
        <v>55.955523762129886</v>
      </c>
      <c r="GA74" s="87">
        <f>GA$9/Wochen!$AC$53*Wochen!$AC59</f>
        <v>54.05952973376462</v>
      </c>
      <c r="GB74" s="87">
        <f>GB$9/Wochen!$AC$53*Wochen!$AC59</f>
        <v>56.690221448121427</v>
      </c>
      <c r="GC74" s="87">
        <f>GC$9/Wochen!$AC$53*Wochen!$AC59</f>
        <v>55.813324210002492</v>
      </c>
      <c r="GD74" s="87">
        <f>GD$9/Wochen!$AC$53*Wochen!$AC59</f>
        <v>54.083229659119191</v>
      </c>
      <c r="GE74" s="87">
        <f>GE$9/Wochen!$AC$53*Wochen!$AC59</f>
        <v>52.566434436426974</v>
      </c>
      <c r="GF74" s="87">
        <f>GF$9/Wochen!$AC$53*Wochen!$AC59</f>
        <v>51.831736750435432</v>
      </c>
      <c r="GG74" s="87">
        <f>GG$9/Wochen!$AD$53*Wochen!$AD59</f>
        <v>60.733560642961514</v>
      </c>
      <c r="GH74" s="87">
        <f>GH$9/Wochen!$AD$53*Wochen!$AD59</f>
        <v>58.471505114466638</v>
      </c>
      <c r="GI74" s="87">
        <f>GI$9/Wochen!$AD$53*Wochen!$AD59</f>
        <v>62.232830004870927</v>
      </c>
      <c r="GJ74" s="87">
        <f>GJ$9/Wochen!$AD$53*Wochen!$AD59</f>
        <v>61.680467608377981</v>
      </c>
      <c r="GK74" s="87">
        <f>GK$9/Wochen!$AD$53*Wochen!$AD59</f>
        <v>66.362396492937165</v>
      </c>
      <c r="GL74" s="87">
        <f>GL$9/Wochen!$AD$53*Wochen!$AD59</f>
        <v>62.995616171456412</v>
      </c>
      <c r="GM74" s="87">
        <f>GM$9/Wochen!$AD$53*Wochen!$AD59</f>
        <v>59.523623964929371</v>
      </c>
      <c r="GN74" s="87">
        <f>GN$9/Wochen!$AE$53*Wochen!$AE59</f>
        <v>64.092418124719615</v>
      </c>
      <c r="GO74" s="87">
        <f>GO$9/Wochen!$AE$53*Wochen!$AE59</f>
        <v>64.940780619111706</v>
      </c>
      <c r="GP74" s="87">
        <f>GP$9/Wochen!$AE$53*Wochen!$AE59</f>
        <v>63.244055630327495</v>
      </c>
      <c r="GQ74" s="87">
        <f>GQ$9/Wochen!$AE$53*Wochen!$AE59</f>
        <v>58.509645580978017</v>
      </c>
      <c r="GR74" s="87">
        <f>GR$9/Wochen!$AE$53*Wochen!$AE59</f>
        <v>59.056976222521307</v>
      </c>
      <c r="GS74" s="87">
        <f>GS$9/Wochen!$AE$53*Wochen!$AE59</f>
        <v>59.659039928218931</v>
      </c>
      <c r="GT74" s="87">
        <f>GT$9/Wochen!$AE$53*Wochen!$AE59</f>
        <v>57.49708389412293</v>
      </c>
      <c r="GU74" s="87">
        <f>GU$9/Wochen!$AF$53*Wochen!$AF59</f>
        <v>54.833323286515167</v>
      </c>
      <c r="GV74" s="87">
        <f>GV$9/Wochen!$AF$53*Wochen!$AF59</f>
        <v>58.251250828862496</v>
      </c>
      <c r="GW74" s="87">
        <f>GW$9/Wochen!$AF$53*Wochen!$AF59</f>
        <v>58.202423292543251</v>
      </c>
      <c r="GX74" s="87">
        <f>GX$9/Wochen!$AF$53*Wochen!$AF59</f>
        <v>60.082283440834281</v>
      </c>
      <c r="GY74" s="87">
        <f>GY$9/Wochen!$AF$53*Wochen!$AF59</f>
        <v>58.739526192054981</v>
      </c>
      <c r="GZ74" s="87">
        <f>GZ$9/Wochen!$AF$53*Wochen!$AF59</f>
        <v>59.252215323407079</v>
      </c>
      <c r="HA74" s="87">
        <f>HA$9/Wochen!$AF$53*Wochen!$AF59</f>
        <v>55.638977635782751</v>
      </c>
      <c r="HB74" s="87">
        <f>HB$9/Wochen!$AG$53*Wochen!$AG59</f>
        <v>58.917797982314113</v>
      </c>
      <c r="HC74" s="87">
        <f>HC$9/Wochen!$AG$53*Wochen!$AG59</f>
        <v>58.65686885041724</v>
      </c>
      <c r="HD74" s="87">
        <f>HD$9/Wochen!$AG$53*Wochen!$AG59</f>
        <v>59.622306638435674</v>
      </c>
      <c r="HE74" s="87">
        <f>HE$9/Wochen!$AG$53*Wochen!$AG59</f>
        <v>60.457279860505665</v>
      </c>
      <c r="HF74" s="87">
        <f>HF$9/Wochen!$AG$53*Wochen!$AG59</f>
        <v>58.448125544899732</v>
      </c>
      <c r="HG74" s="87">
        <f>HG$9/Wochen!$AG$53*Wochen!$AG59</f>
        <v>61.422717648524092</v>
      </c>
      <c r="HH74" s="87">
        <f>HH$9/Wochen!$AG$53*Wochen!$AG59</f>
        <v>61.474903474903478</v>
      </c>
      <c r="HI74" s="87">
        <f>HI$9/Wochen!$AH$53*Wochen!$AH59</f>
        <v>60.371286528434581</v>
      </c>
      <c r="HJ74" s="87">
        <f>HJ$9/Wochen!$AH$53*Wochen!$AH59</f>
        <v>65.445374075421356</v>
      </c>
      <c r="HK74" s="87">
        <f>HK$9/Wochen!$AH$53*Wochen!$AH59</f>
        <v>61.976355038195713</v>
      </c>
      <c r="HL74" s="87">
        <f>HL$9/Wochen!$AH$53*Wochen!$AH59</f>
        <v>63.52964714441616</v>
      </c>
      <c r="HM74" s="87">
        <f>HM$9/Wochen!$AH$53*Wochen!$AH59</f>
        <v>61.458591002788893</v>
      </c>
      <c r="HN74" s="87">
        <f>HN$9/Wochen!$AH$53*Wochen!$AH59</f>
        <v>58.507336000970049</v>
      </c>
      <c r="HO74" s="87">
        <f>HO$9/Wochen!$AH$53*Wochen!$AH59</f>
        <v>55.711410209773256</v>
      </c>
      <c r="HP74" s="87">
        <f>HP$9/Wochen!$AI$53*Wochen!$AI59</f>
        <v>50.98365433350228</v>
      </c>
      <c r="HQ74" s="87">
        <f>HQ$9/Wochen!$AI$53*Wochen!$AI59</f>
        <v>55.364166244298019</v>
      </c>
      <c r="HR74" s="87">
        <f>HR$9/Wochen!$AI$53*Wochen!$AI59</f>
        <v>52.772554485554991</v>
      </c>
      <c r="HS74" s="87">
        <f>HS$9/Wochen!$AI$53*Wochen!$AI59</f>
        <v>51.855169792194623</v>
      </c>
      <c r="HT74" s="87">
        <f>HT$9/Wochen!$AI$53*Wochen!$AI59</f>
        <v>51.350608210846431</v>
      </c>
      <c r="HU74" s="87">
        <f>HU$9/Wochen!$AI$53*Wochen!$AI59</f>
        <v>49.813988849467812</v>
      </c>
      <c r="HV74" s="87">
        <f>HV$9/Wochen!$AI$53*Wochen!$AI59</f>
        <v>49.859858084135837</v>
      </c>
      <c r="HW74" s="87">
        <f>HW$9/Wochen!$AJ$53*Wochen!$AJ59</f>
        <v>60.891008174386918</v>
      </c>
      <c r="HX74" s="87">
        <f>HX$9/Wochen!$AJ$53*Wochen!$AJ59</f>
        <v>61.076975476839237</v>
      </c>
      <c r="HY74" s="87">
        <f>HY$9/Wochen!$AJ$53*Wochen!$AJ59</f>
        <v>65.593324250681206</v>
      </c>
      <c r="HZ74" s="87">
        <f>HZ$9/Wochen!$AJ$53*Wochen!$AJ59</f>
        <v>61.634877384196187</v>
      </c>
      <c r="IA74" s="87">
        <f>IA$9/Wochen!$AJ$53*Wochen!$AJ59</f>
        <v>64.132152588555854</v>
      </c>
      <c r="IB74" s="87">
        <f>IB$9/Wochen!$AJ$53*Wochen!$AJ59</f>
        <v>60.014305177111709</v>
      </c>
      <c r="IC74" s="87">
        <f>IC$9/Wochen!$AJ$53*Wochen!$AJ59</f>
        <v>55.65735694822888</v>
      </c>
      <c r="ID74" s="87">
        <f>ID$9/Wochen!$AK$53*Wochen!$AK59</f>
        <v>59.598866498740556</v>
      </c>
      <c r="IE74" s="87">
        <f>IE$9/Wochen!$AK$53*Wochen!$AK59</f>
        <v>59.734256926952149</v>
      </c>
      <c r="IF74" s="87">
        <f>IF$9/Wochen!$AK$53*Wochen!$AK59</f>
        <v>58.407430730478588</v>
      </c>
      <c r="IG74" s="87">
        <f>IG$9/Wochen!$AK$53*Wochen!$AK59</f>
        <v>64.743702770780857</v>
      </c>
      <c r="IH74" s="87">
        <f>IH$9/Wochen!$AK$53*Wochen!$AK59</f>
        <v>62.90239294710328</v>
      </c>
      <c r="II74" s="87">
        <f>II$9/Wochen!$AK$53*Wochen!$AK59</f>
        <v>64.364609571788421</v>
      </c>
      <c r="IJ74" s="87">
        <f>IJ$9/Wochen!$AK$53*Wochen!$AK59</f>
        <v>60.248740554156171</v>
      </c>
      <c r="IK74" s="87">
        <f>IK$9/Wochen!$AL$53*Wochen!$AL59</f>
        <v>57.67504980079682</v>
      </c>
      <c r="IL74" s="87">
        <f>IL$9/Wochen!$AL$53*Wochen!$AL59</f>
        <v>60.606822709163346</v>
      </c>
      <c r="IM74" s="87">
        <f>IM$9/Wochen!$AL$53*Wochen!$AL59</f>
        <v>62.780378486055774</v>
      </c>
      <c r="IN74" s="87">
        <f>IN$9/Wochen!$AL$53*Wochen!$AL59</f>
        <v>59.393675298804787</v>
      </c>
      <c r="IO74" s="87">
        <f>IO$9/Wochen!$AL$53*Wochen!$AL59</f>
        <v>55.728959163346616</v>
      </c>
      <c r="IP74" s="87">
        <f>IP$9/Wochen!$AL$53*Wochen!$AL59</f>
        <v>56.588271912350599</v>
      </c>
      <c r="IQ74" s="87">
        <f>IQ$9/Wochen!$AL$53*Wochen!$AL59</f>
        <v>53.226842629482071</v>
      </c>
      <c r="IR74" s="87">
        <f>IR$9/Wochen!$AM$53*Wochen!$AM59</f>
        <v>59.128995288424811</v>
      </c>
      <c r="IS74" s="87">
        <f>IS$9/Wochen!$AM$53*Wochen!$AM59</f>
        <v>60.512288297465936</v>
      </c>
      <c r="IT74" s="87">
        <f>IT$9/Wochen!$AM$53*Wochen!$AM59</f>
        <v>63.333121100216481</v>
      </c>
      <c r="IU74" s="87">
        <f>IU$9/Wochen!$AM$53*Wochen!$AM59</f>
        <v>60.566535082134223</v>
      </c>
      <c r="IV74" s="87">
        <f>IV$9/Wochen!$AM$53*Wochen!$AM59</f>
        <v>60.268177766458678</v>
      </c>
      <c r="IW74" s="87">
        <f>IW$9/Wochen!$AM$53*Wochen!$AM59</f>
        <v>62.763529861199544</v>
      </c>
      <c r="IX74" s="87">
        <f>IX$9/Wochen!$AM$53*Wochen!$AM59</f>
        <v>59.427352604100342</v>
      </c>
      <c r="IY74" s="87">
        <f>IY$9/Wochen!$AN$53*Wochen!$AN59</f>
        <v>63.505388331475288</v>
      </c>
      <c r="IZ74" s="87">
        <f>IZ$9/Wochen!$AN$53*Wochen!$AN59</f>
        <v>62.230397621701968</v>
      </c>
      <c r="JA74" s="87">
        <f>JA$9/Wochen!$AN$53*Wochen!$AN59</f>
        <v>63.315496098104795</v>
      </c>
      <c r="JB74" s="87">
        <f>JB$9/Wochen!$AN$53*Wochen!$AN59</f>
        <v>62.501672240802677</v>
      </c>
      <c r="JC74" s="87">
        <f>JC$9/Wochen!$AN$53*Wochen!$AN59</f>
        <v>61.95912300260126</v>
      </c>
      <c r="JD74" s="87">
        <f>JD$9/Wochen!$AN$53*Wochen!$AN59</f>
        <v>63.20698625046451</v>
      </c>
      <c r="JE74" s="87">
        <f>JE$9/Wochen!$AN$53*Wochen!$AN59</f>
        <v>61.280936454849503</v>
      </c>
      <c r="JF74" s="87">
        <f>JF$9/Wochen!$AO$53*Wochen!$AO59</f>
        <v>59.30330202968797</v>
      </c>
      <c r="JG74" s="87">
        <f>JG$9/Wochen!$AO$53*Wochen!$AO59</f>
        <v>62.201878218721596</v>
      </c>
      <c r="JH74" s="87">
        <f>JH$9/Wochen!$AO$53*Wochen!$AO59</f>
        <v>59.538321720690696</v>
      </c>
      <c r="JI74" s="87">
        <f>JI$9/Wochen!$AO$53*Wochen!$AO59</f>
        <v>63.19418358073311</v>
      </c>
      <c r="JJ74" s="87">
        <f>JJ$9/Wochen!$AO$53*Wochen!$AO59</f>
        <v>63.559769766737354</v>
      </c>
      <c r="JK74" s="87">
        <f>JK$9/Wochen!$AO$53*Wochen!$AO59</f>
        <v>62.46301120872463</v>
      </c>
      <c r="JL74" s="87">
        <f>JL$9/Wochen!$AO$53*Wochen!$AO59</f>
        <v>60.739533474704636</v>
      </c>
      <c r="JM74" s="87">
        <f>JM$9/Wochen!$AP$53*Wochen!$AP59</f>
        <v>54.407177404908339</v>
      </c>
      <c r="JN74" s="87">
        <f>JN$9/Wochen!$AP$53*Wochen!$AP59</f>
        <v>54.201349495432019</v>
      </c>
      <c r="JO74" s="87">
        <f>JO$9/Wochen!$AP$53*Wochen!$AP59</f>
        <v>55.527796023168328</v>
      </c>
      <c r="JP74" s="87">
        <f>JP$9/Wochen!$AP$53*Wochen!$AP59</f>
        <v>54.658744849823854</v>
      </c>
      <c r="JQ74" s="87">
        <f>JQ$9/Wochen!$AP$53*Wochen!$AP59</f>
        <v>56.945721621783008</v>
      </c>
      <c r="JR74" s="87">
        <f>JR$9/Wochen!$AP$53*Wochen!$AP59</f>
        <v>55.504926255448737</v>
      </c>
      <c r="JS74" s="87">
        <f>JS$9/Wochen!$AP$53*Wochen!$AP59</f>
        <v>51.754284349435714</v>
      </c>
      <c r="JT74" s="87">
        <f>JT$9/Wochen!$AQ$53*Wochen!$AQ59</f>
        <v>65.917546807489188</v>
      </c>
      <c r="JU74" s="87">
        <f>JU$9/Wochen!$AQ$53*Wochen!$AQ59</f>
        <v>63.244119059049453</v>
      </c>
      <c r="JV74" s="87">
        <f>JV$9/Wochen!$AQ$53*Wochen!$AQ59</f>
        <v>60.894743158905428</v>
      </c>
      <c r="JW74" s="87">
        <f>JW$9/Wochen!$AQ$53*Wochen!$AQ59</f>
        <v>66.700672107537201</v>
      </c>
      <c r="JX74" s="87">
        <f>JX$9/Wochen!$AQ$53*Wochen!$AQ59</f>
        <v>65.512481997119536</v>
      </c>
      <c r="JY74" s="87">
        <f>JY$9/Wochen!$AQ$53*Wochen!$AQ59</f>
        <v>64.918386941910711</v>
      </c>
      <c r="JZ74" s="87">
        <f>JZ$9/Wochen!$AQ$53*Wochen!$AQ59</f>
        <v>62.812049927988483</v>
      </c>
      <c r="KA74" s="87">
        <f>KA$9/Wochen!$AR$53*Wochen!$AR59</f>
        <v>62.299713795077281</v>
      </c>
      <c r="KB74" s="87">
        <f>KB$9/Wochen!$AR$53*Wochen!$AR59</f>
        <v>66.180595306239269</v>
      </c>
      <c r="KC74" s="87">
        <f>KC$9/Wochen!$AR$53*Wochen!$AR59</f>
        <v>63.353463079564968</v>
      </c>
      <c r="KD74" s="87">
        <f>KD$9/Wochen!$AR$53*Wochen!$AR59</f>
        <v>64.66422438465942</v>
      </c>
      <c r="KE74" s="87">
        <f>KE$9/Wochen!$AR$53*Wochen!$AR59</f>
        <v>66.797424155695481</v>
      </c>
      <c r="KF74" s="87">
        <f>KF$9/Wochen!$AR$53*Wochen!$AR59</f>
        <v>64.098797939324555</v>
      </c>
      <c r="KG74" s="87">
        <f>KG$9/Wochen!$AR$53*Wochen!$AR59</f>
        <v>61.605781339439034</v>
      </c>
      <c r="KH74" s="87">
        <f>KH$9/Wochen!$AS$53*Wochen!$AS59</f>
        <v>67.851041484333976</v>
      </c>
      <c r="KI74" s="87">
        <f>KI$9/Wochen!$AS$53*Wochen!$AS59</f>
        <v>67.218974269210577</v>
      </c>
      <c r="KJ74" s="87">
        <f>KJ$9/Wochen!$AS$53*Wochen!$AS59</f>
        <v>67.328899002275506</v>
      </c>
      <c r="KK74" s="87">
        <f>KK$9/Wochen!$AS$53*Wochen!$AS59</f>
        <v>68.538071065989854</v>
      </c>
      <c r="KL74" s="87">
        <f>KL$9/Wochen!$AS$53*Wochen!$AS59</f>
        <v>69.335025380710661</v>
      </c>
      <c r="KM74" s="87">
        <f>KM$9/Wochen!$AS$53*Wochen!$AS59</f>
        <v>67.026605986346922</v>
      </c>
      <c r="KN74" s="87">
        <f>KN$9/Wochen!$AS$53*Wochen!$AS59</f>
        <v>63.701382811132504</v>
      </c>
      <c r="KO74" s="87">
        <f>KO$9/Wochen!$AT$53*Wochen!$AT59</f>
        <v>58.147312269183416</v>
      </c>
      <c r="KP74" s="87">
        <f>KP$9/Wochen!$AT$53*Wochen!$AT59</f>
        <v>61.49481212263322</v>
      </c>
      <c r="KQ74" s="87">
        <f>KQ$9/Wochen!$AT$53*Wochen!$AT59</f>
        <v>61.717978779529865</v>
      </c>
      <c r="KR74" s="87">
        <f>KR$9/Wochen!$AT$53*Wochen!$AT59</f>
        <v>61.271645465736562</v>
      </c>
      <c r="KS74" s="87">
        <f>KS$9/Wochen!$AT$53*Wochen!$AT59</f>
        <v>60.354182542939213</v>
      </c>
      <c r="KT74" s="87">
        <f>KT$9/Wochen!$AT$53*Wochen!$AT59</f>
        <v>59.932645524356644</v>
      </c>
      <c r="KU74" s="87">
        <f>KU$9/Wochen!$AT$53*Wochen!$AT59</f>
        <v>60.081423295621086</v>
      </c>
      <c r="KV74" s="87">
        <f>KV$9/Wochen!$AU$53*Wochen!$AU59</f>
        <v>60.906514735711724</v>
      </c>
      <c r="KW74" s="87">
        <f>KW$9/Wochen!$AU$53*Wochen!$AU59</f>
        <v>61.011752774131963</v>
      </c>
      <c r="KX74" s="87">
        <f>KX$9/Wochen!$AU$53*Wochen!$AU59</f>
        <v>61.827347571888794</v>
      </c>
      <c r="KY74" s="87">
        <f>KY$9/Wochen!$AU$53*Wochen!$AU59</f>
        <v>62.827108936881046</v>
      </c>
      <c r="KZ74" s="87">
        <f>KZ$9/Wochen!$AU$53*Wochen!$AU59</f>
        <v>66.641987829614607</v>
      </c>
      <c r="LA74" s="87">
        <f>LA$9/Wochen!$AU$53*Wochen!$AU59</f>
        <v>64.905560195680707</v>
      </c>
      <c r="LB74" s="87">
        <f>LB$9/Wochen!$AU$53*Wochen!$AU59</f>
        <v>62.879727956091159</v>
      </c>
      <c r="LC74" s="87">
        <f>LC$9/Wochen!$AV$53*Wochen!$AV59</f>
        <v>60.391111622819636</v>
      </c>
      <c r="LD74" s="87">
        <f>LD$9/Wochen!$AV$53*Wochen!$AV59</f>
        <v>61.061021242300384</v>
      </c>
      <c r="LE74" s="87">
        <f>LE$9/Wochen!$AV$53*Wochen!$AV59</f>
        <v>60.167808416326054</v>
      </c>
      <c r="LF74" s="87">
        <f>LF$9/Wochen!$AV$53*Wochen!$AV59</f>
        <v>61.507627655287543</v>
      </c>
      <c r="LG74" s="87">
        <f>LG$9/Wochen!$AV$53*Wochen!$AV59</f>
        <v>63.691036785447004</v>
      </c>
      <c r="LH74" s="87">
        <f>LH$9/Wochen!$AV$53*Wochen!$AV59</f>
        <v>62.648955155143632</v>
      </c>
      <c r="LI74" s="87">
        <f>LI$9/Wochen!$AV$53*Wochen!$AV59</f>
        <v>61.532439122675726</v>
      </c>
      <c r="LJ74" s="87">
        <f>LJ$9/Wochen!$AW$53*Wochen!$AW59</f>
        <v>67.029214504944861</v>
      </c>
      <c r="LK74" s="87">
        <f>LK$9/Wochen!$AW$53*Wochen!$AW59</f>
        <v>69.453904740252355</v>
      </c>
      <c r="LL74" s="87">
        <f>LL$9/Wochen!$AW$53*Wochen!$AW59</f>
        <v>68.995907695805386</v>
      </c>
      <c r="LM74" s="87">
        <f>LM$9/Wochen!$AW$53*Wochen!$AW59</f>
        <v>68.106854609525968</v>
      </c>
      <c r="LN74" s="87">
        <f>LN$9/Wochen!$AW$53*Wochen!$AW59</f>
        <v>67.244742525861099</v>
      </c>
      <c r="LO74" s="87">
        <f>LO$9/Wochen!$AW$53*Wochen!$AW59</f>
        <v>67.163919518017508</v>
      </c>
      <c r="LP74" s="87">
        <f>LP$9/Wochen!$AW$53*Wochen!$AW59</f>
        <v>66.005456405592824</v>
      </c>
      <c r="LQ74" s="87">
        <f>LQ$9/Wochen!$AX$53*Wochen!$AX59</f>
        <v>63.671079429735229</v>
      </c>
      <c r="LR74" s="87">
        <f>LR$9/Wochen!$AX$53*Wochen!$AX59</f>
        <v>64.740325865580445</v>
      </c>
      <c r="LS74" s="87">
        <f>LS$9/Wochen!$AX$53*Wochen!$AX59</f>
        <v>68.940936863543783</v>
      </c>
      <c r="LT74" s="87">
        <f>LT$9/Wochen!$AX$53*Wochen!$AX59</f>
        <v>67.082484725050918</v>
      </c>
      <c r="LU74" s="87">
        <f>LU$9/Wochen!$AX$53*Wochen!$AX59</f>
        <v>64.485743380855396</v>
      </c>
      <c r="LV74" s="87">
        <f>LV$9/Wochen!$AX$53*Wochen!$AX59</f>
        <v>62.474541751527497</v>
      </c>
      <c r="LW74" s="87">
        <f>LW$9/Wochen!$AX$53*Wochen!$AX59</f>
        <v>58.604887983706725</v>
      </c>
      <c r="LX74" s="87">
        <f>LX$9/Wochen!$AY$53*Wochen!$AY59</f>
        <v>63.883201879509983</v>
      </c>
      <c r="LY74" s="87">
        <f>LY$9/Wochen!$AY$53*Wochen!$AY59</f>
        <v>68.487162275549593</v>
      </c>
      <c r="LZ74" s="87">
        <f>LZ$9/Wochen!$AY$53*Wochen!$AY59</f>
        <v>66.328242993790909</v>
      </c>
      <c r="MA74" s="87">
        <f>MA$9/Wochen!$AY$53*Wochen!$AY59</f>
        <v>67.082564188622243</v>
      </c>
      <c r="MB74" s="87">
        <f>MB$9/Wochen!$AY$53*Wochen!$AY59</f>
        <v>67.342674945460644</v>
      </c>
      <c r="MC74" s="87">
        <f>MC$9/Wochen!$AY$53*Wochen!$AY59</f>
        <v>65.677966101694921</v>
      </c>
      <c r="MD74" s="87">
        <f>MD$9/Wochen!$AY$53*Wochen!$AY59</f>
        <v>66.198187615371708</v>
      </c>
      <c r="ME74" s="87">
        <f>ME$9/Wochen!$AZ$53*Wochen!$AZ59</f>
        <v>66.414047553976502</v>
      </c>
      <c r="MF74" s="87">
        <f>MF$9/Wochen!$AZ$53*Wochen!$AZ59</f>
        <v>64.990707843673135</v>
      </c>
      <c r="MG74" s="87">
        <f>MG$9/Wochen!$AZ$53*Wochen!$AZ59</f>
        <v>66.109046187482917</v>
      </c>
      <c r="MH74" s="87">
        <f>MH$9/Wochen!$AZ$53*Wochen!$AZ59</f>
        <v>68.040721508608911</v>
      </c>
      <c r="MI74" s="87">
        <f>MI$9/Wochen!$AZ$53*Wochen!$AZ59</f>
        <v>66.439464334517638</v>
      </c>
      <c r="MJ74" s="87">
        <f>MJ$9/Wochen!$AZ$53*Wochen!$AZ59</f>
        <v>67.278218092374971</v>
      </c>
      <c r="MK74" s="87">
        <f>MK$9/Wochen!$AZ$53*Wochen!$AZ59</f>
        <v>65.72779447936594</v>
      </c>
      <c r="ML74" s="87">
        <f>ML$9/Wochen!$BA$53*Wochen!$BA59</f>
        <v>65.656290531776918</v>
      </c>
      <c r="MM74" s="87">
        <f>MM$9/Wochen!$BA$53*Wochen!$BA59</f>
        <v>64.884997838305239</v>
      </c>
      <c r="MN74" s="87">
        <f>MN$9/Wochen!$BA$53*Wochen!$BA59</f>
        <v>64.089602248162549</v>
      </c>
      <c r="MO74" s="87">
        <f>MO$9/Wochen!$BA$53*Wochen!$BA59</f>
        <v>65.198335495028104</v>
      </c>
      <c r="MP74" s="87">
        <f>MP$9/Wochen!$BA$53*Wochen!$BA59</f>
        <v>64.523454388240381</v>
      </c>
      <c r="MQ74" s="87">
        <f>MQ$9/Wochen!$BA$53*Wochen!$BA59</f>
        <v>63.631647211413743</v>
      </c>
      <c r="MR74" s="87">
        <f>MR$9/Wochen!$BA$53*Wochen!$BA59</f>
        <v>58.015672287073066</v>
      </c>
      <c r="MS74" s="87">
        <f>MS$9/Wochen!$BB$53*Wochen!$BB59</f>
        <v>59.090324324324321</v>
      </c>
      <c r="MT74" s="87">
        <f>MT$9/Wochen!$BB$53*Wochen!$BB59</f>
        <v>59.679189189189188</v>
      </c>
      <c r="MU74" s="87">
        <f>MU$9/Wochen!$BB$53*Wochen!$BB59</f>
        <v>59.475351351351357</v>
      </c>
      <c r="MV74" s="87">
        <f>MV$9/Wochen!$BB$53*Wochen!$BB59</f>
        <v>61.264594594594598</v>
      </c>
      <c r="MW74" s="87">
        <f>MW$9/Wochen!$BB$53*Wochen!$BB59</f>
        <v>62.75940540540541</v>
      </c>
      <c r="MX74" s="87">
        <f>MX$9/Wochen!$BB$53*Wochen!$BB59</f>
        <v>58.524108108108109</v>
      </c>
      <c r="MY74" s="87">
        <f>MY$9/Wochen!$BB$53*Wochen!$BB59</f>
        <v>58.207027027027024</v>
      </c>
      <c r="MZ74" s="87">
        <f>MZ$9/Wochen!$BC$53*Wochen!$BC59</f>
        <v>56.856583744370575</v>
      </c>
      <c r="NA74" s="87">
        <f>NA$9/Wochen!$BC$53*Wochen!$BC59</f>
        <v>58.653710057902636</v>
      </c>
      <c r="NB74" s="87">
        <f>NB$9/Wochen!$BC$53*Wochen!$BC59</f>
        <v>63.3711666309243</v>
      </c>
      <c r="NC74" s="87">
        <f>NC$9/Wochen!$BC$53*Wochen!$BC59</f>
        <v>59.50734505683036</v>
      </c>
      <c r="ND74" s="87">
        <f>ND$9/Wochen!$BC$53*Wochen!$BC59</f>
        <v>57.732682822217456</v>
      </c>
      <c r="NE74" s="87">
        <f>NE$9/Wochen!$BC$53*Wochen!$BC59</f>
        <v>60.922582028736869</v>
      </c>
      <c r="NF74" s="87">
        <f>NF$9/Wochen!$BC$53*Wochen!$BC59</f>
        <v>61.955929659017798</v>
      </c>
      <c r="NG74" s="87">
        <f t="shared" ref="NG74:NI74" si="943">E56</f>
        <v>60.486764553820706</v>
      </c>
      <c r="NH74" s="87">
        <f t="shared" si="943"/>
        <v>62.642953158928755</v>
      </c>
      <c r="NI74" s="87">
        <f t="shared" si="943"/>
        <v>65.13959259642229</v>
      </c>
      <c r="NJ74" s="87">
        <f t="shared" si="933"/>
        <v>22881.157212317663</v>
      </c>
      <c r="NK74" s="87">
        <f>SUM(Wochen!D59:BD59)</f>
        <v>22817</v>
      </c>
    </row>
    <row r="75" spans="1:378">
      <c r="A75" s="28" t="str">
        <f>Wochen!C60</f>
        <v>55-60</v>
      </c>
      <c r="B75" s="87">
        <f t="shared" ref="B75:D75" si="944">ND93</f>
        <v>94.328758103727708</v>
      </c>
      <c r="C75" s="87">
        <f t="shared" si="944"/>
        <v>97.174736628849274</v>
      </c>
      <c r="D75" s="87">
        <f t="shared" si="944"/>
        <v>95.871758508914098</v>
      </c>
      <c r="E75" s="87">
        <f>NG$10/Wochen!$BC$69*Wochen!$BC76</f>
        <v>99.849270664505681</v>
      </c>
      <c r="F75" s="87">
        <f>F$9/Wochen!$D$53*Wochen!$D60</f>
        <v>114.29749498039966</v>
      </c>
      <c r="G75" s="87">
        <f>G$9/Wochen!$D$53*Wochen!$D60</f>
        <v>108.29548714026197</v>
      </c>
      <c r="H75" s="87">
        <f>H$9/Wochen!$D$53*Wochen!$D60</f>
        <v>110.14795869586003</v>
      </c>
      <c r="I75" s="87">
        <f>I$9/Wochen!$D$53*Wochen!$D60</f>
        <v>113.18601204704082</v>
      </c>
      <c r="J75" s="87">
        <f>J$9/Wochen!$D$53*Wochen!$D60</f>
        <v>110.3702552825318</v>
      </c>
      <c r="K75" s="87">
        <f>K$9/Wochen!$D$53*Wochen!$D60</f>
        <v>109.25877234917296</v>
      </c>
      <c r="L75" s="87">
        <f>L$9/Wochen!$D$53*Wochen!$D60</f>
        <v>109.44401950473276</v>
      </c>
      <c r="M75" s="87">
        <f>M$9/Wochen!$E$53*Wochen!$E60</f>
        <v>103.39972813774354</v>
      </c>
      <c r="N75" s="87">
        <f>N$9/Wochen!$E$53*Wochen!$E60</f>
        <v>109.02510194834616</v>
      </c>
      <c r="O75" s="87">
        <f>O$9/Wochen!$E$53*Wochen!$E60</f>
        <v>107.58527412777526</v>
      </c>
      <c r="P75" s="87">
        <f>P$9/Wochen!$E$53*Wochen!$E60</f>
        <v>105.30833710919801</v>
      </c>
      <c r="Q75" s="87">
        <f>Q$9/Wochen!$E$53*Wochen!$E60</f>
        <v>108.4893520616221</v>
      </c>
      <c r="R75" s="87">
        <f>R$9/Wochen!$E$53*Wochen!$E60</f>
        <v>103.09836882646127</v>
      </c>
      <c r="S75" s="87">
        <f>S$9/Wochen!$E$53*Wochen!$E60</f>
        <v>102.09383778885365</v>
      </c>
      <c r="T75" s="87">
        <f>T$9/Wochen!$F$53*Wochen!$F60</f>
        <v>108.08137125635714</v>
      </c>
      <c r="U75" s="87">
        <f>U$9/Wochen!$F$53*Wochen!$F60</f>
        <v>107.19137313995103</v>
      </c>
      <c r="V75" s="87">
        <f>V$9/Wochen!$F$53*Wochen!$F60</f>
        <v>105.23337728385759</v>
      </c>
      <c r="W75" s="87">
        <f>W$9/Wochen!$F$53*Wochen!$F60</f>
        <v>109.54096816726315</v>
      </c>
      <c r="X75" s="87">
        <f>X$9/Wochen!$F$53*Wochen!$F60</f>
        <v>109.39856846863816</v>
      </c>
      <c r="Y75" s="87">
        <f>Y$9/Wochen!$F$53*Wochen!$F60</f>
        <v>111.07176492748162</v>
      </c>
      <c r="Z75" s="87">
        <f>Z$9/Wochen!$F$53*Wochen!$F60</f>
        <v>105.48257675645132</v>
      </c>
      <c r="AA75" s="87">
        <f>AA$9/Wochen!$G$53*Wochen!$G60</f>
        <v>102.30797445999185</v>
      </c>
      <c r="AB75" s="87">
        <f>AB$9/Wochen!$G$53*Wochen!$G60</f>
        <v>104.74310555631028</v>
      </c>
      <c r="AC75" s="87">
        <f>AC$9/Wochen!$G$53*Wochen!$G60</f>
        <v>102.43784811846216</v>
      </c>
      <c r="AD75" s="87">
        <f>AD$9/Wochen!$G$53*Wochen!$G60</f>
        <v>103.7690531177829</v>
      </c>
      <c r="AE75" s="87">
        <f>AE$9/Wochen!$G$53*Wochen!$G60</f>
        <v>102.82746909387311</v>
      </c>
      <c r="AF75" s="87">
        <f>AF$9/Wochen!$G$53*Wochen!$G60</f>
        <v>101.10664311914141</v>
      </c>
      <c r="AG75" s="87">
        <f>AG$9/Wochen!$G$53*Wochen!$G60</f>
        <v>99.807906534438246</v>
      </c>
      <c r="AH75" s="87">
        <f>AH$9/Wochen!$H$53*Wochen!$H60</f>
        <v>120.81032148900169</v>
      </c>
      <c r="AI75" s="87">
        <f>AI$9/Wochen!$H$53*Wochen!$H60</f>
        <v>121.02326565143824</v>
      </c>
      <c r="AJ75" s="87">
        <f>AJ$9/Wochen!$H$53*Wochen!$H60</f>
        <v>116.76438240270728</v>
      </c>
      <c r="AK75" s="87">
        <f>AK$9/Wochen!$H$53*Wochen!$H60</f>
        <v>117.68714043993232</v>
      </c>
      <c r="AL75" s="87">
        <f>AL$9/Wochen!$H$53*Wochen!$H60</f>
        <v>125.45960236886634</v>
      </c>
      <c r="AM75" s="87">
        <f>AM$9/Wochen!$H$53*Wochen!$H60</f>
        <v>121.62660744500846</v>
      </c>
      <c r="AN75" s="87">
        <f>AN$9/Wochen!$H$53*Wochen!$H60</f>
        <v>115.62868020304568</v>
      </c>
      <c r="AO75" s="87">
        <f>AO$9/Wochen!$I$53*Wochen!$I60</f>
        <v>104.74630671825537</v>
      </c>
      <c r="AP75" s="87">
        <f>AP$9/Wochen!$I$53*Wochen!$I60</f>
        <v>106.37201020049244</v>
      </c>
      <c r="AQ75" s="87">
        <f>AQ$9/Wochen!$I$53*Wochen!$I60</f>
        <v>103.02497361941612</v>
      </c>
      <c r="AR75" s="87">
        <f>AR$9/Wochen!$I$53*Wochen!$I60</f>
        <v>102.54682553640519</v>
      </c>
      <c r="AS75" s="87">
        <f>AS$9/Wochen!$I$53*Wochen!$I60</f>
        <v>107.10517059444248</v>
      </c>
      <c r="AT75" s="87">
        <f>AT$9/Wochen!$I$53*Wochen!$I60</f>
        <v>100.98487513190292</v>
      </c>
      <c r="AU75" s="87">
        <f>AU$9/Wochen!$I$53*Wochen!$I60</f>
        <v>100.21983819908547</v>
      </c>
      <c r="AV75" s="87">
        <f>AV$9/Wochen!$J$53*Wochen!$J60</f>
        <v>109.19181766080325</v>
      </c>
      <c r="AW75" s="87">
        <f>AW$9/Wochen!$J$53*Wochen!$J60</f>
        <v>106.67557201428383</v>
      </c>
      <c r="AX75" s="87">
        <f>AX$9/Wochen!$J$53*Wochen!$J60</f>
        <v>108.99316668870961</v>
      </c>
      <c r="AY75" s="87">
        <f>AY$9/Wochen!$J$53*Wochen!$J60</f>
        <v>110.64859145615661</v>
      </c>
      <c r="AZ75" s="87">
        <f>AZ$9/Wochen!$J$53*Wochen!$J60</f>
        <v>108.19856280033505</v>
      </c>
      <c r="BA75" s="87">
        <f>BA$9/Wochen!$J$53*Wochen!$J60</f>
        <v>106.24516157474761</v>
      </c>
      <c r="BB75" s="87">
        <f>BB$9/Wochen!$J$53*Wochen!$J60</f>
        <v>101.04712780496408</v>
      </c>
      <c r="BC75" s="87">
        <f>BC$9/Wochen!$K$53*Wochen!$K60</f>
        <v>109.99038893380042</v>
      </c>
      <c r="BD75" s="87">
        <f>BD$9/Wochen!$K$53*Wochen!$K60</f>
        <v>106.90375460343124</v>
      </c>
      <c r="BE75" s="87">
        <f>BE$9/Wochen!$K$53*Wochen!$K60</f>
        <v>109.75806161861132</v>
      </c>
      <c r="BF75" s="87">
        <f>BF$9/Wochen!$K$53*Wochen!$K60</f>
        <v>111.18521512620138</v>
      </c>
      <c r="BG75" s="87">
        <f>BG$9/Wochen!$K$53*Wochen!$K60</f>
        <v>103.0205694781281</v>
      </c>
      <c r="BH75" s="87">
        <f>BH$9/Wochen!$K$53*Wochen!$K60</f>
        <v>100.39858977813708</v>
      </c>
      <c r="BI75" s="87">
        <f>BI$9/Wochen!$K$53*Wochen!$K60</f>
        <v>97.743420461690462</v>
      </c>
      <c r="BJ75" s="87">
        <f>BJ$9/Wochen!$L$53*Wochen!$L60</f>
        <v>105.61328236980411</v>
      </c>
      <c r="BK75" s="87">
        <f>BK$9/Wochen!$L$53*Wochen!$L60</f>
        <v>101.16072623029144</v>
      </c>
      <c r="BL75" s="87"/>
      <c r="BM75" s="87">
        <f>BM$9/Wochen!$L$53*Wochen!$L60</f>
        <v>105.27596751075014</v>
      </c>
      <c r="BN75" s="87">
        <f>BN$9/Wochen!$L$53*Wochen!$L60</f>
        <v>100.85714285714285</v>
      </c>
      <c r="BO75" s="87">
        <f>BO$9/Wochen!$L$53*Wochen!$L60</f>
        <v>99.305494505494508</v>
      </c>
      <c r="BP75" s="87">
        <f>BP$9/Wochen!$L$53*Wochen!$L60</f>
        <v>99.845198279980892</v>
      </c>
      <c r="BQ75" s="87">
        <f>BQ$9/Wochen!$L$53*Wochen!$L60</f>
        <v>93.942188246536062</v>
      </c>
      <c r="BR75" s="87">
        <f>BR$9/Wochen!$M$53*Wochen!$M60</f>
        <v>105.91938016961575</v>
      </c>
      <c r="BS75" s="87">
        <f>BS$9/Wochen!$M$53*Wochen!$M60</f>
        <v>99.251596691445911</v>
      </c>
      <c r="BT75" s="87">
        <f>BT$9/Wochen!$M$53*Wochen!$M60</f>
        <v>98.194953408020098</v>
      </c>
      <c r="BU75" s="87">
        <f>BU$9/Wochen!$M$53*Wochen!$M60</f>
        <v>100.49041985132448</v>
      </c>
      <c r="BV75" s="87">
        <f>BV$9/Wochen!$M$53*Wochen!$M60</f>
        <v>101.61993508533138</v>
      </c>
      <c r="BW75" s="87">
        <f>BW$9/Wochen!$M$53*Wochen!$M60</f>
        <v>96.883258297560459</v>
      </c>
      <c r="BX75" s="87">
        <f>BX$9/Wochen!$M$53*Wochen!$M60</f>
        <v>93.640456496701916</v>
      </c>
      <c r="BY75" s="87">
        <f>BY$9/Wochen!$N$53*Wochen!$N60</f>
        <v>100.50897401553709</v>
      </c>
      <c r="BZ75" s="87">
        <f>BZ$9/Wochen!$N$53*Wochen!$N60</f>
        <v>100.69649075810339</v>
      </c>
      <c r="CA75" s="87">
        <f>CA$9/Wochen!$N$53*Wochen!$N60</f>
        <v>99.833913742298421</v>
      </c>
      <c r="CB75" s="87">
        <f>CB$9/Wochen!$N$53*Wochen!$N60</f>
        <v>99.53388695419234</v>
      </c>
      <c r="CC75" s="87">
        <f>CC$9/Wochen!$N$53*Wochen!$N60</f>
        <v>100.02143048486471</v>
      </c>
      <c r="CD75" s="87">
        <f>CD$9/Wochen!$N$53*Wochen!$N60</f>
        <v>100.17144387891776</v>
      </c>
      <c r="CE75" s="87">
        <f>CE$9/Wochen!$N$53*Wochen!$N60</f>
        <v>99.233860166086259</v>
      </c>
      <c r="CF75" s="87">
        <f>CF$9/Wochen!$O$53*Wochen!$O60</f>
        <v>102.01218820861678</v>
      </c>
      <c r="CG75" s="87">
        <f>CG$9/Wochen!$O$53*Wochen!$O60</f>
        <v>101.11904761904762</v>
      </c>
      <c r="CH75" s="87">
        <f>CH$9/Wochen!$O$53*Wochen!$O60</f>
        <v>99.293934240362802</v>
      </c>
      <c r="CI75" s="87">
        <f>CI$9/Wochen!$O$53*Wochen!$O60</f>
        <v>99.87641723356009</v>
      </c>
      <c r="CJ75" s="87">
        <f>CJ$9/Wochen!$O$53*Wochen!$O60</f>
        <v>101.62386621315193</v>
      </c>
      <c r="CK75" s="87">
        <f>CK$9/Wochen!$O$53*Wochen!$O60</f>
        <v>97.119331065759638</v>
      </c>
      <c r="CL75" s="87">
        <f>CL$9/Wochen!$O$53*Wochen!$O60</f>
        <v>83.955215419501144</v>
      </c>
      <c r="CM75" s="87">
        <f>CM$9/Wochen!$P$53*Wochen!$P60</f>
        <v>96.137386498223464</v>
      </c>
      <c r="CN75" s="87">
        <f>CN$9/Wochen!$P$53*Wochen!$P60</f>
        <v>94.854548530821731</v>
      </c>
      <c r="CO75" s="87">
        <f>CO$9/Wochen!$P$53*Wochen!$P60</f>
        <v>97.080649709548254</v>
      </c>
      <c r="CP75" s="87">
        <f>CP$9/Wochen!$P$53*Wochen!$P60</f>
        <v>94.514973774744803</v>
      </c>
      <c r="CQ75" s="87">
        <f>CQ$9/Wochen!$P$53*Wochen!$P60</f>
        <v>97.608877107890123</v>
      </c>
      <c r="CR75" s="87">
        <f>CR$9/Wochen!$P$53*Wochen!$P60</f>
        <v>95.345045400710617</v>
      </c>
      <c r="CS75" s="87">
        <f>CS$9/Wochen!$P$53*Wochen!$P60</f>
        <v>93.458518978061022</v>
      </c>
      <c r="CT75" s="87">
        <f>CT$9/Wochen!$Q$53*Wochen!$Q60</f>
        <v>96.088207657975104</v>
      </c>
      <c r="CU75" s="87">
        <f>CU$9/Wochen!$Q$53*Wochen!$Q60</f>
        <v>93.010923185341795</v>
      </c>
      <c r="CV75" s="87">
        <f>CV$9/Wochen!$Q$53*Wochen!$Q60</f>
        <v>96.895994832041353</v>
      </c>
      <c r="CW75" s="87">
        <f>CW$9/Wochen!$Q$53*Wochen!$Q60</f>
        <v>91.164552501761818</v>
      </c>
      <c r="CX75" s="87">
        <f>CX$9/Wochen!$Q$53*Wochen!$Q60</f>
        <v>94.818827813013854</v>
      </c>
      <c r="CY75" s="87">
        <f>CY$9/Wochen!$Q$53*Wochen!$Q60</f>
        <v>92.972457129433877</v>
      </c>
      <c r="CZ75" s="87">
        <f>CZ$9/Wochen!$Q$53*Wochen!$Q60</f>
        <v>90.04903688043224</v>
      </c>
      <c r="DA75" s="87">
        <f>DA$9/Wochen!$R$53*Wochen!$R60</f>
        <v>102.98698301875628</v>
      </c>
      <c r="DB75" s="87">
        <f>DB$9/Wochen!$R$53*Wochen!$R60</f>
        <v>99.461451985089639</v>
      </c>
      <c r="DC75" s="87">
        <f>DC$9/Wochen!$R$53*Wochen!$R60</f>
        <v>102.61369149754452</v>
      </c>
      <c r="DD75" s="87">
        <f>DD$9/Wochen!$R$53*Wochen!$R60</f>
        <v>103.11141352582688</v>
      </c>
      <c r="DE75" s="87">
        <f>DE$9/Wochen!$R$53*Wochen!$R60</f>
        <v>98.50748476421515</v>
      </c>
      <c r="DF75" s="87">
        <f>DF$9/Wochen!$R$53*Wochen!$R60</f>
        <v>100.00065084906218</v>
      </c>
      <c r="DG75" s="87">
        <f>DG$9/Wochen!$R$53*Wochen!$R60</f>
        <v>94.318324359505354</v>
      </c>
      <c r="DH75" s="87">
        <f>DH$9/Wochen!$S$53*Wochen!$S60</f>
        <v>89.882190298731743</v>
      </c>
      <c r="DI75" s="87">
        <f>DI$9/Wochen!$S$53*Wochen!$S60</f>
        <v>95.416421229789037</v>
      </c>
      <c r="DJ75" s="87">
        <f>DJ$9/Wochen!$S$53*Wochen!$S60</f>
        <v>90.431688405361541</v>
      </c>
      <c r="DK75" s="87">
        <f>DK$9/Wochen!$S$53*Wochen!$S60</f>
        <v>93.689427180381074</v>
      </c>
      <c r="DL75" s="87">
        <f>DL$9/Wochen!$S$53*Wochen!$S60</f>
        <v>94.356674881288697</v>
      </c>
      <c r="DM75" s="87">
        <f>DM$9/Wochen!$S$53*Wochen!$S60</f>
        <v>95.298671635511212</v>
      </c>
      <c r="DN75" s="87">
        <f>DN$9/Wochen!$S$53*Wochen!$S60</f>
        <v>93.924926368936696</v>
      </c>
      <c r="DO75" s="87">
        <f>DO$9/Wochen!$T$53*Wochen!$T60</f>
        <v>97.358115005103784</v>
      </c>
      <c r="DP75" s="87">
        <f>DP$9/Wochen!$T$53*Wochen!$T60</f>
        <v>98.293126913916296</v>
      </c>
      <c r="DQ75" s="87">
        <f>DQ$9/Wochen!$T$53*Wochen!$T60</f>
        <v>99.111262334127247</v>
      </c>
      <c r="DR75" s="87">
        <f>DR$9/Wochen!$T$53*Wochen!$T60</f>
        <v>99.656685947601218</v>
      </c>
      <c r="DS75" s="87">
        <f>DS$9/Wochen!$T$53*Wochen!$T60</f>
        <v>101.52670976522626</v>
      </c>
      <c r="DT75" s="87">
        <f>DT$9/Wochen!$T$53*Wochen!$T60</f>
        <v>96.423103096291257</v>
      </c>
      <c r="DU75" s="87">
        <f>DU$9/Wochen!$T$53*Wochen!$T60</f>
        <v>94.630996937733926</v>
      </c>
      <c r="DV75" s="87">
        <f>DV$9/Wochen!$U$53*Wochen!$U60</f>
        <v>89.196625605697932</v>
      </c>
      <c r="DW75" s="87">
        <f>DW$9/Wochen!$U$53*Wochen!$U60</f>
        <v>93.561328740732094</v>
      </c>
      <c r="DX75" s="87">
        <f>DX$9/Wochen!$U$53*Wochen!$U60</f>
        <v>91.733376145717799</v>
      </c>
      <c r="DY75" s="87">
        <f>DY$9/Wochen!$U$53*Wochen!$U60</f>
        <v>93.113666880728587</v>
      </c>
      <c r="DZ75" s="87">
        <f>DZ$9/Wochen!$U$53*Wochen!$U60</f>
        <v>92.218343160721574</v>
      </c>
      <c r="EA75" s="87">
        <f>EA$9/Wochen!$U$53*Wochen!$U60</f>
        <v>90.688831805709626</v>
      </c>
      <c r="EB75" s="87">
        <f>EB$9/Wochen!$U$53*Wochen!$U60</f>
        <v>88.487827660692389</v>
      </c>
      <c r="EC75" s="87">
        <f>EC$9/Wochen!$V$53*Wochen!$V60</f>
        <v>94.893617021276597</v>
      </c>
      <c r="ED75" s="87">
        <f>ED$9/Wochen!$V$53*Wochen!$V60</f>
        <v>89.647465836360496</v>
      </c>
      <c r="EE75" s="87">
        <f>EE$9/Wochen!$V$53*Wochen!$V60</f>
        <v>94.700743815948798</v>
      </c>
      <c r="EF75" s="87">
        <f>EF$9/Wochen!$V$53*Wochen!$V60</f>
        <v>96.82234907455458</v>
      </c>
      <c r="EG75" s="87">
        <f>EG$9/Wochen!$V$53*Wochen!$V60</f>
        <v>99.83117107766823</v>
      </c>
      <c r="EH75" s="87">
        <f>EH$9/Wochen!$V$53*Wochen!$V60</f>
        <v>97.015222279882366</v>
      </c>
      <c r="EI75" s="87">
        <f>EI$9/Wochen!$V$53*Wochen!$V60</f>
        <v>96.089430894308947</v>
      </c>
      <c r="EJ75" s="87">
        <f>EJ$9/Wochen!$W$53*Wochen!$W60</f>
        <v>90.653668247555473</v>
      </c>
      <c r="EK75" s="87">
        <f>EK$9/Wochen!$W$53*Wochen!$W60</f>
        <v>95.353943439311436</v>
      </c>
      <c r="EL75" s="87">
        <f>EL$9/Wochen!$W$53*Wochen!$W60</f>
        <v>101.13297031442123</v>
      </c>
      <c r="EM75" s="87">
        <f>EM$9/Wochen!$W$53*Wochen!$W60</f>
        <v>99.900111247731132</v>
      </c>
      <c r="EN75" s="87">
        <f>EN$9/Wochen!$W$53*Wochen!$W60</f>
        <v>96.895017272674053</v>
      </c>
      <c r="EO75" s="87">
        <f>EO$9/Wochen!$W$53*Wochen!$W60</f>
        <v>90.229872943380769</v>
      </c>
      <c r="EP75" s="87">
        <f>EP$9/Wochen!$W$53*Wochen!$W60</f>
        <v>83.834416534925921</v>
      </c>
      <c r="EQ75" s="87">
        <f>EQ$9/Wochen!$X$53*Wochen!$X60</f>
        <v>89.841347030575648</v>
      </c>
      <c r="ER75" s="87">
        <f>ER$9/Wochen!$X$53*Wochen!$X60</f>
        <v>91.871010880797513</v>
      </c>
      <c r="ES75" s="87">
        <f>ES$9/Wochen!$X$53*Wochen!$X60</f>
        <v>91.602942070390867</v>
      </c>
      <c r="ET75" s="87">
        <f>ET$9/Wochen!$X$53*Wochen!$X60</f>
        <v>85.437359431037621</v>
      </c>
      <c r="EU75" s="87">
        <f>EU$9/Wochen!$X$53*Wochen!$X60</f>
        <v>93.517719287581315</v>
      </c>
      <c r="EV75" s="87">
        <f>EV$9/Wochen!$X$53*Wochen!$X60</f>
        <v>88.232934168135671</v>
      </c>
      <c r="EW75" s="87">
        <f>EW$9/Wochen!$X$53*Wochen!$X60</f>
        <v>89.496687131481366</v>
      </c>
      <c r="EX75" s="87">
        <f>EX$9/Wochen!$Y$53*Wochen!$Y60</f>
        <v>106.03035143769968</v>
      </c>
      <c r="EY75" s="87">
        <f>EY$9/Wochen!$Y$53*Wochen!$Y60</f>
        <v>101.19808306709265</v>
      </c>
      <c r="EZ75" s="87">
        <f>EZ$9/Wochen!$Y$53*Wochen!$Y60</f>
        <v>99.520766773162947</v>
      </c>
      <c r="FA75" s="87">
        <f>FA$9/Wochen!$Y$53*Wochen!$Y60</f>
        <v>92.891373801916941</v>
      </c>
      <c r="FB75" s="87">
        <f>FB$9/Wochen!$Y$53*Wochen!$Y60</f>
        <v>94.568690095846648</v>
      </c>
      <c r="FC75" s="87">
        <f>FC$9/Wochen!$Y$53*Wochen!$Y60</f>
        <v>92.092651757188492</v>
      </c>
      <c r="FD75" s="87">
        <f>FD$9/Wochen!$Y$53*Wochen!$Y60</f>
        <v>88.698083067092654</v>
      </c>
      <c r="FE75" s="87">
        <f>FE$9/Wochen!$Z$53*Wochen!$Z60</f>
        <v>89.817114729269221</v>
      </c>
      <c r="FF75" s="87">
        <f>FF$9/Wochen!$Z$53*Wochen!$Z60</f>
        <v>97.676637637258622</v>
      </c>
      <c r="FG75" s="87">
        <f>FG$9/Wochen!$Z$53*Wochen!$Z60</f>
        <v>95.53313138962514</v>
      </c>
      <c r="FH75" s="87">
        <f>FH$9/Wochen!$Z$53*Wochen!$Z60</f>
        <v>94.986747444149941</v>
      </c>
      <c r="FI75" s="87">
        <f>FI$9/Wochen!$Z$53*Wochen!$Z60</f>
        <v>100.24043922756532</v>
      </c>
      <c r="FJ75" s="87">
        <f>FJ$9/Wochen!$Z$53*Wochen!$Z60</f>
        <v>95.02877697841727</v>
      </c>
      <c r="FK75" s="87">
        <f>FK$9/Wochen!$Z$53*Wochen!$Z60</f>
        <v>92.717152593714502</v>
      </c>
      <c r="FL75" s="87">
        <f>FL$9/Wochen!$AA$53*Wochen!$AA60</f>
        <v>99.051034997202706</v>
      </c>
      <c r="FM75" s="87">
        <f>FM$9/Wochen!$AA$53*Wochen!$AA60</f>
        <v>94.73015478336545</v>
      </c>
      <c r="FN75" s="87">
        <f>FN$9/Wochen!$AA$53*Wochen!$AA60</f>
        <v>92.466836576117359</v>
      </c>
      <c r="FO75" s="87">
        <f>FO$9/Wochen!$AA$53*Wochen!$AA60</f>
        <v>98.516068875489538</v>
      </c>
      <c r="FP75" s="87">
        <f>FP$9/Wochen!$AA$53*Wochen!$AA60</f>
        <v>94.73015478336545</v>
      </c>
      <c r="FQ75" s="87">
        <f>FQ$9/Wochen!$AA$53*Wochen!$AA60</f>
        <v>89.339342326101814</v>
      </c>
      <c r="FR75" s="87">
        <f>FR$9/Wochen!$AA$53*Wochen!$AA60</f>
        <v>93.166407658357684</v>
      </c>
      <c r="FS75" s="87">
        <f>FS$9/Wochen!$AB$53*Wochen!$AB60</f>
        <v>93.710981627920802</v>
      </c>
      <c r="FT75" s="87">
        <f>FT$9/Wochen!$AB$53*Wochen!$AB60</f>
        <v>99.128961293774907</v>
      </c>
      <c r="FU75" s="87">
        <f>FU$9/Wochen!$AB$53*Wochen!$AB60</f>
        <v>93.991913906891014</v>
      </c>
      <c r="FV75" s="87">
        <f>FV$9/Wochen!$AB$53*Wochen!$AB60</f>
        <v>102.13894999702717</v>
      </c>
      <c r="FW75" s="87">
        <f>FW$9/Wochen!$AB$53*Wochen!$AB60</f>
        <v>102.37974909328736</v>
      </c>
      <c r="FX75" s="87">
        <f>FX$9/Wochen!$AB$53*Wochen!$AB60</f>
        <v>92.948451156430238</v>
      </c>
      <c r="FY75" s="87">
        <f>FY$9/Wochen!$AB$53*Wochen!$AB60</f>
        <v>90.70099292466854</v>
      </c>
      <c r="FZ75" s="87">
        <f>FZ$9/Wochen!$AC$53*Wochen!$AC60</f>
        <v>96.637098780791248</v>
      </c>
      <c r="GA75" s="87">
        <f>GA$9/Wochen!$AC$53*Wochen!$AC60</f>
        <v>93.362652401094806</v>
      </c>
      <c r="GB75" s="87">
        <f>GB$9/Wochen!$AC$53*Wochen!$AC60</f>
        <v>97.905946752923626</v>
      </c>
      <c r="GC75" s="87">
        <f>GC$9/Wochen!$AC$53*Wochen!$AC60</f>
        <v>96.391515302314005</v>
      </c>
      <c r="GD75" s="87">
        <f>GD$9/Wochen!$AC$53*Wochen!$AC60</f>
        <v>93.403582980841009</v>
      </c>
      <c r="GE75" s="87">
        <f>GE$9/Wochen!$AC$53*Wochen!$AC60</f>
        <v>90.784025877083863</v>
      </c>
      <c r="GF75" s="87">
        <f>GF$9/Wochen!$AC$53*Wochen!$AC60</f>
        <v>89.515177904951486</v>
      </c>
      <c r="GG75" s="87">
        <f>GG$9/Wochen!$AD$53*Wochen!$AD60</f>
        <v>90.256819288845591</v>
      </c>
      <c r="GH75" s="87">
        <f>GH$9/Wochen!$AD$53*Wochen!$AD60</f>
        <v>86.895153433999027</v>
      </c>
      <c r="GI75" s="87">
        <f>GI$9/Wochen!$AD$53*Wochen!$AD60</f>
        <v>92.484900146127629</v>
      </c>
      <c r="GJ75" s="87">
        <f>GJ$9/Wochen!$AD$53*Wochen!$AD60</f>
        <v>91.664028251339502</v>
      </c>
      <c r="GK75" s="87">
        <f>GK$9/Wochen!$AD$53*Wochen!$AD60</f>
        <v>98.621894788114943</v>
      </c>
      <c r="GL75" s="87">
        <f>GL$9/Wochen!$AD$53*Wochen!$AD60</f>
        <v>93.618485143692169</v>
      </c>
      <c r="GM75" s="87">
        <f>GM$9/Wochen!$AD$53*Wochen!$AD60</f>
        <v>88.458718947881138</v>
      </c>
      <c r="GN75" s="87">
        <f>GN$9/Wochen!$AE$53*Wochen!$AE60</f>
        <v>91.410497981157476</v>
      </c>
      <c r="GO75" s="87">
        <f>GO$9/Wochen!$AE$53*Wochen!$AE60</f>
        <v>92.620457604306864</v>
      </c>
      <c r="GP75" s="87">
        <f>GP$9/Wochen!$AE$53*Wochen!$AE60</f>
        <v>90.200538358008075</v>
      </c>
      <c r="GQ75" s="87">
        <f>GQ$9/Wochen!$AE$53*Wochen!$AE60</f>
        <v>83.448183041722743</v>
      </c>
      <c r="GR75" s="87">
        <f>GR$9/Wochen!$AE$53*Wochen!$AE60</f>
        <v>84.228802153432028</v>
      </c>
      <c r="GS75" s="87">
        <f>GS$9/Wochen!$AE$53*Wochen!$AE60</f>
        <v>85.087483176312247</v>
      </c>
      <c r="GT75" s="87">
        <f>GT$9/Wochen!$AE$53*Wochen!$AE60</f>
        <v>82.004037685060567</v>
      </c>
      <c r="GU75" s="87">
        <f>GU$9/Wochen!$AF$53*Wochen!$AF60</f>
        <v>93.284345047923324</v>
      </c>
      <c r="GV75" s="87">
        <f>GV$9/Wochen!$AF$53*Wochen!$AF60</f>
        <v>99.099041533546327</v>
      </c>
      <c r="GW75" s="87">
        <f>GW$9/Wochen!$AF$53*Wochen!$AF60</f>
        <v>99.015974440894567</v>
      </c>
      <c r="GX75" s="87">
        <f>GX$9/Wochen!$AF$53*Wochen!$AF60</f>
        <v>102.21405750798721</v>
      </c>
      <c r="GY75" s="87">
        <f>GY$9/Wochen!$AF$53*Wochen!$AF60</f>
        <v>99.929712460063897</v>
      </c>
      <c r="GZ75" s="87">
        <f>GZ$9/Wochen!$AF$53*Wochen!$AF60</f>
        <v>100.80191693290735</v>
      </c>
      <c r="HA75" s="87">
        <f>HA$9/Wochen!$AF$53*Wochen!$AF60</f>
        <v>94.654952076677318</v>
      </c>
      <c r="HB75" s="87">
        <f>HB$9/Wochen!$AG$53*Wochen!$AG60</f>
        <v>92.66546269772077</v>
      </c>
      <c r="HC75" s="87">
        <f>HC$9/Wochen!$AG$53*Wochen!$AG60</f>
        <v>92.255075351849555</v>
      </c>
      <c r="HD75" s="87">
        <f>HD$9/Wochen!$AG$53*Wochen!$AG60</f>
        <v>93.773508531573043</v>
      </c>
      <c r="HE75" s="87">
        <f>HE$9/Wochen!$AG$53*Wochen!$AG60</f>
        <v>95.086748038360938</v>
      </c>
      <c r="HF75" s="87">
        <f>HF$9/Wochen!$AG$53*Wochen!$AG60</f>
        <v>91.926765475152564</v>
      </c>
      <c r="HG75" s="87">
        <f>HG$9/Wochen!$AG$53*Wochen!$AG60</f>
        <v>96.605181218084439</v>
      </c>
      <c r="HH75" s="87">
        <f>HH$9/Wochen!$AG$53*Wochen!$AG60</f>
        <v>96.687258687258691</v>
      </c>
      <c r="HI75" s="87">
        <f>HI$9/Wochen!$AH$53*Wochen!$AH60</f>
        <v>91.334545895477135</v>
      </c>
      <c r="HJ75" s="87">
        <f>HJ$9/Wochen!$AH$53*Wochen!$AH60</f>
        <v>99.011034315508667</v>
      </c>
      <c r="HK75" s="87">
        <f>HK$9/Wochen!$AH$53*Wochen!$AH60</f>
        <v>93.762822844670794</v>
      </c>
      <c r="HL75" s="87">
        <f>HL$9/Wochen!$AH$53*Wochen!$AH60</f>
        <v>96.112768279374322</v>
      </c>
      <c r="HM75" s="87">
        <f>HM$9/Wochen!$AH$53*Wochen!$AH60</f>
        <v>92.979507699769613</v>
      </c>
      <c r="HN75" s="87">
        <f>HN$9/Wochen!$AH$53*Wochen!$AH60</f>
        <v>88.514611373832906</v>
      </c>
      <c r="HO75" s="87">
        <f>HO$9/Wochen!$AH$53*Wochen!$AH60</f>
        <v>84.284709591366564</v>
      </c>
      <c r="HP75" s="87">
        <f>HP$9/Wochen!$AI$53*Wochen!$AI60</f>
        <v>90.277686264571713</v>
      </c>
      <c r="HQ75" s="87">
        <f>HQ$9/Wochen!$AI$53*Wochen!$AI60</f>
        <v>98.034338570704506</v>
      </c>
      <c r="HR75" s="87">
        <f>HR$9/Wochen!$AI$53*Wochen!$AI60</f>
        <v>93.445324379118091</v>
      </c>
      <c r="HS75" s="87">
        <f>HS$9/Wochen!$AI$53*Wochen!$AI60</f>
        <v>91.820894576786614</v>
      </c>
      <c r="HT75" s="87">
        <f>HT$9/Wochen!$AI$53*Wochen!$AI60</f>
        <v>90.927458185504307</v>
      </c>
      <c r="HU75" s="87">
        <f>HU$9/Wochen!$AI$53*Wochen!$AI60</f>
        <v>88.206538266599082</v>
      </c>
      <c r="HV75" s="87">
        <f>HV$9/Wochen!$AI$53*Wochen!$AI60</f>
        <v>88.287759756715658</v>
      </c>
      <c r="HW75" s="87">
        <f>HW$9/Wochen!$AJ$53*Wochen!$AJ60</f>
        <v>83.600941293039384</v>
      </c>
      <c r="HX75" s="87">
        <f>HX$9/Wochen!$AJ$53*Wochen!$AJ60</f>
        <v>83.856267029972742</v>
      </c>
      <c r="HY75" s="87">
        <f>HY$9/Wochen!$AJ$53*Wochen!$AJ60</f>
        <v>90.057034926925937</v>
      </c>
      <c r="HZ75" s="87">
        <f>HZ$9/Wochen!$AJ$53*Wochen!$AJ60</f>
        <v>84.622244240772844</v>
      </c>
      <c r="IA75" s="87">
        <f>IA$9/Wochen!$AJ$53*Wochen!$AJ60</f>
        <v>88.050904136735198</v>
      </c>
      <c r="IB75" s="87">
        <f>IB$9/Wochen!$AJ$53*Wochen!$AJ60</f>
        <v>82.397262818924943</v>
      </c>
      <c r="IC75" s="87">
        <f>IC$9/Wochen!$AJ$53*Wochen!$AJ60</f>
        <v>76.415345553628924</v>
      </c>
      <c r="ID75" s="87">
        <f>ID$9/Wochen!$AK$53*Wochen!$AK60</f>
        <v>85.794647355163733</v>
      </c>
      <c r="IE75" s="87">
        <f>IE$9/Wochen!$AK$53*Wochen!$AK60</f>
        <v>85.989546599496236</v>
      </c>
      <c r="IF75" s="87">
        <f>IF$9/Wochen!$AK$53*Wochen!$AK60</f>
        <v>84.079534005037786</v>
      </c>
      <c r="IG75" s="87">
        <f>IG$9/Wochen!$AK$53*Wochen!$AK60</f>
        <v>93.200818639798484</v>
      </c>
      <c r="IH75" s="87">
        <f>IH$9/Wochen!$AK$53*Wochen!$AK60</f>
        <v>90.550188916876579</v>
      </c>
      <c r="II75" s="87">
        <f>II$9/Wochen!$AK$53*Wochen!$AK60</f>
        <v>92.655100755667519</v>
      </c>
      <c r="IJ75" s="87">
        <f>IJ$9/Wochen!$AK$53*Wochen!$AK60</f>
        <v>86.730163727959692</v>
      </c>
      <c r="IK75" s="87">
        <f>IK$9/Wochen!$AL$53*Wochen!$AL60</f>
        <v>91.484561752988057</v>
      </c>
      <c r="IL75" s="87">
        <f>IL$9/Wochen!$AL$53*Wochen!$AL60</f>
        <v>96.134960159362549</v>
      </c>
      <c r="IM75" s="87">
        <f>IM$9/Wochen!$AL$53*Wochen!$AL60</f>
        <v>99.582669322709165</v>
      </c>
      <c r="IN75" s="87">
        <f>IN$9/Wochen!$AL$53*Wochen!$AL60</f>
        <v>94.210657370517936</v>
      </c>
      <c r="IO75" s="87">
        <f>IO$9/Wochen!$AL$53*Wochen!$AL60</f>
        <v>88.397659362549803</v>
      </c>
      <c r="IP75" s="87">
        <f>IP$9/Wochen!$AL$53*Wochen!$AL60</f>
        <v>89.760707171314735</v>
      </c>
      <c r="IQ75" s="87">
        <f>IQ$9/Wochen!$AL$53*Wochen!$AL60</f>
        <v>84.428784860557769</v>
      </c>
      <c r="IR75" s="87">
        <f>IR$9/Wochen!$AM$53*Wochen!$AM60</f>
        <v>91.747103017954927</v>
      </c>
      <c r="IS75" s="87">
        <f>IS$9/Wochen!$AM$53*Wochen!$AM60</f>
        <v>93.893480198650195</v>
      </c>
      <c r="IT75" s="87">
        <f>IT$9/Wochen!$AM$53*Wochen!$AM60</f>
        <v>98.27040621418567</v>
      </c>
      <c r="IU75" s="87">
        <f>IU$9/Wochen!$AM$53*Wochen!$AM60</f>
        <v>93.97765185279512</v>
      </c>
      <c r="IV75" s="87">
        <f>IV$9/Wochen!$AM$53*Wochen!$AM60</f>
        <v>93.514707754998085</v>
      </c>
      <c r="IW75" s="87">
        <f>IW$9/Wochen!$AM$53*Wochen!$AM60</f>
        <v>97.386603845664084</v>
      </c>
      <c r="IX75" s="87">
        <f>IX$9/Wochen!$AM$53*Wochen!$AM60</f>
        <v>92.210047115751934</v>
      </c>
      <c r="IY75" s="87">
        <f>IY$9/Wochen!$AN$53*Wochen!$AN60</f>
        <v>87.863619472315122</v>
      </c>
      <c r="IZ75" s="87">
        <f>IZ$9/Wochen!$AN$53*Wochen!$AN60</f>
        <v>86.099591230026007</v>
      </c>
      <c r="JA75" s="87">
        <f>JA$9/Wochen!$AN$53*Wochen!$AN60</f>
        <v>87.600891861761426</v>
      </c>
      <c r="JB75" s="87">
        <f>JB$9/Wochen!$AN$53*Wochen!$AN60</f>
        <v>86.474916387959865</v>
      </c>
      <c r="JC75" s="87">
        <f>JC$9/Wochen!$AN$53*Wochen!$AN60</f>
        <v>85.724266072092163</v>
      </c>
      <c r="JD75" s="87">
        <f>JD$9/Wochen!$AN$53*Wochen!$AN60</f>
        <v>87.450761798587891</v>
      </c>
      <c r="JE75" s="87">
        <f>JE$9/Wochen!$AN$53*Wochen!$AN60</f>
        <v>84.785953177257525</v>
      </c>
      <c r="JF75" s="87">
        <f>JF$9/Wochen!$AO$53*Wochen!$AO60</f>
        <v>81.318448954862163</v>
      </c>
      <c r="JG75" s="87">
        <f>JG$9/Wochen!$AO$53*Wochen!$AO60</f>
        <v>85.293062708270213</v>
      </c>
      <c r="JH75" s="87">
        <f>JH$9/Wochen!$AO$53*Wochen!$AO60</f>
        <v>81.640714934868214</v>
      </c>
      <c r="JI75" s="87">
        <f>JI$9/Wochen!$AO$53*Wochen!$AO60</f>
        <v>86.653741290518028</v>
      </c>
      <c r="JJ75" s="87">
        <f>JJ$9/Wochen!$AO$53*Wochen!$AO60</f>
        <v>87.15504392608301</v>
      </c>
      <c r="JK75" s="87">
        <f>JK$9/Wochen!$AO$53*Wochen!$AO60</f>
        <v>85.651136019388062</v>
      </c>
      <c r="JL75" s="87">
        <f>JL$9/Wochen!$AO$53*Wochen!$AO60</f>
        <v>83.287852166010296</v>
      </c>
      <c r="JM75" s="87">
        <f>JM$9/Wochen!$AP$53*Wochen!$AP60</f>
        <v>95.603212515674443</v>
      </c>
      <c r="JN75" s="87">
        <f>JN$9/Wochen!$AP$53*Wochen!$AP60</f>
        <v>95.241535797456265</v>
      </c>
      <c r="JO75" s="87">
        <f>JO$9/Wochen!$AP$53*Wochen!$AP60</f>
        <v>97.572341314862371</v>
      </c>
      <c r="JP75" s="87">
        <f>JP$9/Wochen!$AP$53*Wochen!$AP60</f>
        <v>96.045261837941126</v>
      </c>
      <c r="JQ75" s="87">
        <f>JQ$9/Wochen!$AP$53*Wochen!$AP60</f>
        <v>100.06389204036543</v>
      </c>
      <c r="JR75" s="87">
        <f>JR$9/Wochen!$AP$53*Wochen!$AP60</f>
        <v>97.532155012838118</v>
      </c>
      <c r="JS75" s="87">
        <f>JS$9/Wochen!$AP$53*Wochen!$AP60</f>
        <v>90.941601480862246</v>
      </c>
      <c r="JT75" s="87">
        <f>JT$9/Wochen!$AQ$53*Wochen!$AQ60</f>
        <v>102.09895583293326</v>
      </c>
      <c r="JU75" s="87">
        <f>JU$9/Wochen!$AQ$53*Wochen!$AQ60</f>
        <v>97.958113298127699</v>
      </c>
      <c r="JV75" s="87">
        <f>JV$9/Wochen!$AQ$53*Wochen!$AQ60</f>
        <v>94.319191070571293</v>
      </c>
      <c r="JW75" s="87">
        <f>JW$9/Wochen!$AQ$53*Wochen!$AQ60</f>
        <v>103.3119299087854</v>
      </c>
      <c r="JX75" s="87">
        <f>JX$9/Wochen!$AQ$53*Wochen!$AQ60</f>
        <v>101.47155544887183</v>
      </c>
      <c r="JY75" s="87">
        <f>JY$9/Wochen!$AQ$53*Wochen!$AQ60</f>
        <v>100.55136821891503</v>
      </c>
      <c r="JZ75" s="87">
        <f>JZ$9/Wochen!$AQ$53*Wochen!$AQ60</f>
        <v>97.288886221795494</v>
      </c>
      <c r="KA75" s="87">
        <f>KA$9/Wochen!$AR$53*Wochen!$AR60</f>
        <v>89.217630223239851</v>
      </c>
      <c r="KB75" s="87">
        <f>KB$9/Wochen!$AR$53*Wochen!$AR60</f>
        <v>94.775329135661138</v>
      </c>
      <c r="KC75" s="87">
        <f>KC$9/Wochen!$AR$53*Wochen!$AR60</f>
        <v>90.726674298797931</v>
      </c>
      <c r="KD75" s="87">
        <f>KD$9/Wochen!$AR$53*Wochen!$AR60</f>
        <v>92.603777904979978</v>
      </c>
      <c r="KE75" s="87">
        <f>KE$9/Wochen!$AR$53*Wochen!$AR60</f>
        <v>95.658672009158565</v>
      </c>
      <c r="KF75" s="87">
        <f>KF$9/Wochen!$AR$53*Wochen!$AR60</f>
        <v>91.794046937607334</v>
      </c>
      <c r="KG75" s="87">
        <f>KG$9/Wochen!$AR$53*Wochen!$AR60</f>
        <v>88.223869490555231</v>
      </c>
      <c r="KH75" s="87">
        <f>KH$9/Wochen!$AS$53*Wochen!$AS60</f>
        <v>94.933835112900397</v>
      </c>
      <c r="KI75" s="87">
        <f>KI$9/Wochen!$AS$53*Wochen!$AS60</f>
        <v>94.049477799171484</v>
      </c>
      <c r="KJ75" s="87">
        <f>KJ$9/Wochen!$AS$53*Wochen!$AS60</f>
        <v>94.203279071124342</v>
      </c>
      <c r="KK75" s="87">
        <f>KK$9/Wochen!$AS$53*Wochen!$AS60</f>
        <v>95.895093062605753</v>
      </c>
      <c r="KL75" s="87">
        <f>KL$9/Wochen!$AS$53*Wochen!$AS60</f>
        <v>97.010152284263953</v>
      </c>
      <c r="KM75" s="87">
        <f>KM$9/Wochen!$AS$53*Wochen!$AS60</f>
        <v>93.780325573253975</v>
      </c>
      <c r="KN75" s="87">
        <f>KN$9/Wochen!$AS$53*Wochen!$AS60</f>
        <v>89.127837096680082</v>
      </c>
      <c r="KO75" s="87">
        <f>KO$9/Wochen!$AT$53*Wochen!$AT60</f>
        <v>87.42716454657365</v>
      </c>
      <c r="KP75" s="87">
        <f>KP$9/Wochen!$AT$53*Wochen!$AT60</f>
        <v>92.460284893604552</v>
      </c>
      <c r="KQ75" s="87">
        <f>KQ$9/Wochen!$AT$53*Wochen!$AT60</f>
        <v>92.795826250073276</v>
      </c>
      <c r="KR75" s="87">
        <f>KR$9/Wochen!$AT$53*Wochen!$AT60</f>
        <v>92.124743537135828</v>
      </c>
      <c r="KS75" s="87">
        <f>KS$9/Wochen!$AT$53*Wochen!$AT60</f>
        <v>90.745295738319953</v>
      </c>
      <c r="KT75" s="87">
        <f>KT$9/Wochen!$AT$53*Wochen!$AT60</f>
        <v>90.111495398323456</v>
      </c>
      <c r="KU75" s="87">
        <f>KU$9/Wochen!$AT$53*Wochen!$AT60</f>
        <v>90.335189635969286</v>
      </c>
      <c r="KV75" s="87">
        <f>KV$9/Wochen!$AU$53*Wochen!$AU60</f>
        <v>89.080956926381091</v>
      </c>
      <c r="KW75" s="87">
        <f>KW$9/Wochen!$AU$53*Wochen!$AU60</f>
        <v>89.234876506383486</v>
      </c>
      <c r="KX75" s="87">
        <f>KX$9/Wochen!$AU$53*Wochen!$AU60</f>
        <v>90.427753251401981</v>
      </c>
      <c r="KY75" s="87">
        <f>KY$9/Wochen!$AU$53*Wochen!$AU60</f>
        <v>91.88998926142466</v>
      </c>
      <c r="KZ75" s="87">
        <f>KZ$9/Wochen!$AU$53*Wochen!$AU60</f>
        <v>97.469574036511162</v>
      </c>
      <c r="LA75" s="87">
        <f>LA$9/Wochen!$AU$53*Wochen!$AU60</f>
        <v>94.929900966471777</v>
      </c>
      <c r="LB75" s="87">
        <f>LB$9/Wochen!$AU$53*Wochen!$AU60</f>
        <v>91.966949051425843</v>
      </c>
      <c r="LC75" s="87">
        <f>LC$9/Wochen!$AV$53*Wochen!$AV60</f>
        <v>91.917794024523616</v>
      </c>
      <c r="LD75" s="87">
        <f>LD$9/Wochen!$AV$53*Wochen!$AV60</f>
        <v>92.937424443037244</v>
      </c>
      <c r="LE75" s="87">
        <f>LE$9/Wochen!$AV$53*Wochen!$AV60</f>
        <v>91.577917218352425</v>
      </c>
      <c r="LF75" s="87">
        <f>LF$9/Wochen!$AV$53*Wochen!$AV60</f>
        <v>93.617178055379654</v>
      </c>
      <c r="LG75" s="87">
        <f>LG$9/Wochen!$AV$53*Wochen!$AV60</f>
        <v>96.940417937942541</v>
      </c>
      <c r="LH75" s="87">
        <f>LH$9/Wochen!$AV$53*Wochen!$AV60</f>
        <v>95.354326175810272</v>
      </c>
      <c r="LI75" s="87">
        <f>LI$9/Wochen!$AV$53*Wochen!$AV60</f>
        <v>93.654942144954234</v>
      </c>
      <c r="LJ75" s="87">
        <f>LJ$9/Wochen!$AW$53*Wochen!$AW60</f>
        <v>93.331817665113107</v>
      </c>
      <c r="LK75" s="87">
        <f>LK$9/Wochen!$AW$53*Wochen!$AW60</f>
        <v>96.707968625667831</v>
      </c>
      <c r="LL75" s="87">
        <f>LL$9/Wochen!$AW$53*Wochen!$AW60</f>
        <v>96.070251222007499</v>
      </c>
      <c r="LM75" s="87">
        <f>LM$9/Wochen!$AW$53*Wochen!$AW60</f>
        <v>94.832329203137419</v>
      </c>
      <c r="LN75" s="87">
        <f>LN$9/Wochen!$AW$53*Wochen!$AW60</f>
        <v>93.631919972717981</v>
      </c>
      <c r="LO75" s="87">
        <f>LO$9/Wochen!$AW$53*Wochen!$AW60</f>
        <v>93.519381607366157</v>
      </c>
      <c r="LP75" s="87">
        <f>LP$9/Wochen!$AW$53*Wochen!$AW60</f>
        <v>91.906331703990006</v>
      </c>
      <c r="LQ75" s="87">
        <f>LQ$9/Wochen!$AX$53*Wochen!$AX60</f>
        <v>93.242758542656702</v>
      </c>
      <c r="LR75" s="87">
        <f>LR$9/Wochen!$AX$53*Wochen!$AX60</f>
        <v>94.808610545372247</v>
      </c>
      <c r="LS75" s="87">
        <f>LS$9/Wochen!$AX$53*Wochen!$AX60</f>
        <v>100.96017198461189</v>
      </c>
      <c r="LT75" s="87">
        <f>LT$9/Wochen!$AX$53*Wochen!$AX60</f>
        <v>98.238572075130122</v>
      </c>
      <c r="LU75" s="87">
        <f>LU$9/Wochen!$AX$53*Wochen!$AX60</f>
        <v>94.435788639963803</v>
      </c>
      <c r="LV75" s="87">
        <f>LV$9/Wochen!$AX$53*Wochen!$AX60</f>
        <v>91.490495587236936</v>
      </c>
      <c r="LW75" s="87">
        <f>LW$9/Wochen!$AX$53*Wochen!$AX60</f>
        <v>85.823602625028286</v>
      </c>
      <c r="LX75" s="87">
        <f>LX$9/Wochen!$AY$53*Wochen!$AY60</f>
        <v>90.260782010404427</v>
      </c>
      <c r="LY75" s="87">
        <f>LY$9/Wochen!$AY$53*Wochen!$AY60</f>
        <v>96.76573250545394</v>
      </c>
      <c r="LZ75" s="87">
        <f>LZ$9/Wochen!$AY$53*Wochen!$AY60</f>
        <v>93.715388488001338</v>
      </c>
      <c r="MA75" s="87">
        <f>MA$9/Wochen!$AY$53*Wochen!$AY60</f>
        <v>94.781171337472728</v>
      </c>
      <c r="MB75" s="87">
        <f>MB$9/Wochen!$AY$53*Wochen!$AY60</f>
        <v>95.148682664876645</v>
      </c>
      <c r="MC75" s="87">
        <f>MC$9/Wochen!$AY$53*Wochen!$AY60</f>
        <v>92.79661016949153</v>
      </c>
      <c r="MD75" s="87">
        <f>MD$9/Wochen!$AY$53*Wochen!$AY60</f>
        <v>93.531632824299379</v>
      </c>
      <c r="ME75" s="87">
        <f>ME$9/Wochen!$AZ$53*Wochen!$AZ60</f>
        <v>96.550314293522831</v>
      </c>
      <c r="MF75" s="87">
        <f>MF$9/Wochen!$AZ$53*Wochen!$AZ60</f>
        <v>94.481115058759215</v>
      </c>
      <c r="MG75" s="87">
        <f>MG$9/Wochen!$AZ$53*Wochen!$AZ60</f>
        <v>96.106914457502057</v>
      </c>
      <c r="MH75" s="87">
        <f>MH$9/Wochen!$AZ$53*Wochen!$AZ60</f>
        <v>98.915113418966939</v>
      </c>
      <c r="MI75" s="87">
        <f>MI$9/Wochen!$AZ$53*Wochen!$AZ60</f>
        <v>96.587264279857891</v>
      </c>
      <c r="MJ75" s="87">
        <f>MJ$9/Wochen!$AZ$53*Wochen!$AZ60</f>
        <v>97.806613828915005</v>
      </c>
      <c r="MK75" s="87">
        <f>MK$9/Wochen!$AZ$53*Wochen!$AZ60</f>
        <v>95.55266466247609</v>
      </c>
      <c r="ML75" s="87">
        <f>ML$9/Wochen!$BA$53*Wochen!$BA60</f>
        <v>99.662127107652395</v>
      </c>
      <c r="MM75" s="87">
        <f>MM$9/Wochen!$BA$53*Wochen!$BA60</f>
        <v>98.491353220925205</v>
      </c>
      <c r="MN75" s="87">
        <f>MN$9/Wochen!$BA$53*Wochen!$BA60</f>
        <v>97.283992650237778</v>
      </c>
      <c r="MO75" s="87">
        <f>MO$9/Wochen!$BA$53*Wochen!$BA60</f>
        <v>98.966980112408137</v>
      </c>
      <c r="MP75" s="87">
        <f>MP$9/Wochen!$BA$53*Wochen!$BA60</f>
        <v>97.942552961521841</v>
      </c>
      <c r="MQ75" s="87">
        <f>MQ$9/Wochen!$BA$53*Wochen!$BA60</f>
        <v>96.588845654993506</v>
      </c>
      <c r="MR75" s="87">
        <f>MR$9/Wochen!$BA$53*Wochen!$BA60</f>
        <v>88.064148292261137</v>
      </c>
      <c r="MS75" s="87">
        <f>MS$9/Wochen!$BB$53*Wochen!$BB60</f>
        <v>95.334270270270267</v>
      </c>
      <c r="MT75" s="87">
        <f>MT$9/Wochen!$BB$53*Wochen!$BB60</f>
        <v>96.284324324324317</v>
      </c>
      <c r="MU75" s="87">
        <f>MU$9/Wochen!$BB$53*Wochen!$BB60</f>
        <v>95.955459459459462</v>
      </c>
      <c r="MV75" s="87">
        <f>MV$9/Wochen!$BB$53*Wochen!$BB60</f>
        <v>98.842162162162168</v>
      </c>
      <c r="MW75" s="87">
        <f>MW$9/Wochen!$BB$53*Wochen!$BB60</f>
        <v>101.25383783783785</v>
      </c>
      <c r="MX75" s="87">
        <f>MX$9/Wochen!$BB$53*Wochen!$BB60</f>
        <v>94.420756756756759</v>
      </c>
      <c r="MY75" s="87">
        <f>MY$9/Wochen!$BB$53*Wochen!$BB60</f>
        <v>93.909189189189192</v>
      </c>
      <c r="MZ75" s="87">
        <f>MZ$9/Wochen!$BC$53*Wochen!$BC60</f>
        <v>87.252466223461283</v>
      </c>
      <c r="NA75" s="87">
        <f>NA$9/Wochen!$BC$53*Wochen!$BC60</f>
        <v>90.010347415826715</v>
      </c>
      <c r="NB75" s="87">
        <f>NB$9/Wochen!$BC$53*Wochen!$BC60</f>
        <v>97.249785545785983</v>
      </c>
      <c r="NC75" s="87">
        <f>NC$9/Wochen!$BC$53*Wochen!$BC60</f>
        <v>91.320340982200293</v>
      </c>
      <c r="ND75" s="87">
        <f>ND$9/Wochen!$BC$53*Wochen!$BC60</f>
        <v>88.596933304739437</v>
      </c>
      <c r="NE75" s="87">
        <f>NE$9/Wochen!$BC$53*Wochen!$BC60</f>
        <v>93.492172421188087</v>
      </c>
      <c r="NF75" s="87">
        <f>NF$9/Wochen!$BC$53*Wochen!$BC60</f>
        <v>95.077954106798188</v>
      </c>
      <c r="NG75" s="87">
        <f t="shared" ref="NG75:NI75" si="945">E57</f>
        <v>100.30606969289629</v>
      </c>
      <c r="NH75" s="87">
        <f t="shared" si="945"/>
        <v>103.88170819977252</v>
      </c>
      <c r="NI75" s="87">
        <f t="shared" si="945"/>
        <v>108.02192120773447</v>
      </c>
      <c r="NJ75" s="87">
        <f t="shared" si="933"/>
        <v>35077.849270664519</v>
      </c>
      <c r="NK75" s="87">
        <f>SUM(Wochen!D60:BD60)</f>
        <v>34978</v>
      </c>
    </row>
    <row r="76" spans="1:378">
      <c r="A76" s="28" t="str">
        <f>Wochen!C61</f>
        <v>60-65</v>
      </c>
      <c r="B76" s="87">
        <f t="shared" ref="B76:D76" si="946">ND94</f>
        <v>130.13745948136142</v>
      </c>
      <c r="C76" s="87">
        <f t="shared" si="946"/>
        <v>134.06381685575366</v>
      </c>
      <c r="D76" s="87">
        <f t="shared" si="946"/>
        <v>132.26620745542948</v>
      </c>
      <c r="E76" s="87">
        <f>NG$10/Wochen!$BC$69*Wochen!$BC77</f>
        <v>137.75364667747164</v>
      </c>
      <c r="F76" s="87">
        <f>F$9/Wochen!$D$53*Wochen!$D61</f>
        <v>147.48063868438666</v>
      </c>
      <c r="G76" s="87">
        <f>G$9/Wochen!$D$53*Wochen!$D61</f>
        <v>139.7361124390477</v>
      </c>
      <c r="H76" s="87">
        <f>H$9/Wochen!$D$53*Wochen!$D61</f>
        <v>142.12639831723874</v>
      </c>
      <c r="I76" s="87">
        <f>I$9/Wochen!$D$53*Wochen!$D61</f>
        <v>146.04646715747202</v>
      </c>
      <c r="J76" s="87">
        <f>J$9/Wochen!$D$53*Wochen!$D61</f>
        <v>142.41323262262168</v>
      </c>
      <c r="K76" s="87">
        <f>K$9/Wochen!$D$53*Wochen!$D61</f>
        <v>140.97906109570704</v>
      </c>
      <c r="L76" s="87">
        <f>L$9/Wochen!$D$53*Wochen!$D61</f>
        <v>141.21808968352613</v>
      </c>
      <c r="M76" s="87">
        <f>M$9/Wochen!$E$53*Wochen!$E61</f>
        <v>142.71681014952424</v>
      </c>
      <c r="N76" s="87">
        <f>N$9/Wochen!$E$53*Wochen!$E61</f>
        <v>150.48119619392838</v>
      </c>
      <c r="O76" s="87">
        <f>O$9/Wochen!$E$53*Wochen!$E61</f>
        <v>148.49388309922972</v>
      </c>
      <c r="P76" s="87">
        <f>P$9/Wochen!$E$53*Wochen!$E61</f>
        <v>145.35115541458995</v>
      </c>
      <c r="Q76" s="87">
        <f>Q$9/Wochen!$E$53*Wochen!$E61</f>
        <v>149.7417308563661</v>
      </c>
      <c r="R76" s="87">
        <f>R$9/Wochen!$E$53*Wochen!$E61</f>
        <v>142.30086089714544</v>
      </c>
      <c r="S76" s="87">
        <f>S$9/Wochen!$E$53*Wochen!$E61</f>
        <v>140.91436338921613</v>
      </c>
      <c r="T76" s="87">
        <f>T$9/Wochen!$F$53*Wochen!$F61</f>
        <v>145.96703710679978</v>
      </c>
      <c r="U76" s="87">
        <f>U$9/Wochen!$F$53*Wochen!$F61</f>
        <v>144.76506875117724</v>
      </c>
      <c r="V76" s="87">
        <f>V$9/Wochen!$F$53*Wochen!$F61</f>
        <v>142.12073836880768</v>
      </c>
      <c r="W76" s="87">
        <f>W$9/Wochen!$F$53*Wochen!$F61</f>
        <v>147.93826521002072</v>
      </c>
      <c r="X76" s="87">
        <f>X$9/Wochen!$F$53*Wochen!$F61</f>
        <v>147.74595027312111</v>
      </c>
      <c r="Y76" s="87">
        <f>Y$9/Wochen!$F$53*Wochen!$F61</f>
        <v>150.00565078169146</v>
      </c>
      <c r="Z76" s="87">
        <f>Z$9/Wochen!$F$53*Wochen!$F61</f>
        <v>142.45728950838202</v>
      </c>
      <c r="AA76" s="87">
        <f>AA$9/Wochen!$G$53*Wochen!$G61</f>
        <v>150.3941493456505</v>
      </c>
      <c r="AB76" s="87">
        <f>AB$9/Wochen!$G$53*Wochen!$G61</f>
        <v>153.97382602001539</v>
      </c>
      <c r="AC76" s="87">
        <f>AC$9/Wochen!$G$53*Wochen!$G61</f>
        <v>150.58506543494997</v>
      </c>
      <c r="AD76" s="87">
        <f>AD$9/Wochen!$G$53*Wochen!$G61</f>
        <v>152.54195535026943</v>
      </c>
      <c r="AE76" s="87">
        <f>AE$9/Wochen!$G$53*Wochen!$G61</f>
        <v>151.15781370284833</v>
      </c>
      <c r="AF76" s="87">
        <f>AF$9/Wochen!$G$53*Wochen!$G61</f>
        <v>148.62817551963047</v>
      </c>
      <c r="AG76" s="87">
        <f>AG$9/Wochen!$G$53*Wochen!$G61</f>
        <v>146.71901462663587</v>
      </c>
      <c r="AH76" s="87">
        <f>AH$9/Wochen!$H$53*Wochen!$H61</f>
        <v>142.84128595600677</v>
      </c>
      <c r="AI76" s="87">
        <f>AI$9/Wochen!$H$53*Wochen!$H61</f>
        <v>143.09306260575295</v>
      </c>
      <c r="AJ76" s="87">
        <f>AJ$9/Wochen!$H$53*Wochen!$H61</f>
        <v>138.05752961082911</v>
      </c>
      <c r="AK76" s="87">
        <f>AK$9/Wochen!$H$53*Wochen!$H61</f>
        <v>139.14856175972929</v>
      </c>
      <c r="AL76" s="87">
        <f>AL$9/Wochen!$H$53*Wochen!$H61</f>
        <v>148.33840947546531</v>
      </c>
      <c r="AM76" s="87">
        <f>AM$9/Wochen!$H$53*Wochen!$H61</f>
        <v>143.80642978003385</v>
      </c>
      <c r="AN76" s="87">
        <f>AN$9/Wochen!$H$53*Wochen!$H61</f>
        <v>136.71472081218272</v>
      </c>
      <c r="AO76" s="87">
        <f>AO$9/Wochen!$I$53*Wochen!$I61</f>
        <v>148.3785613788252</v>
      </c>
      <c r="AP76" s="87">
        <f>AP$9/Wochen!$I$53*Wochen!$I61</f>
        <v>150.68145444952515</v>
      </c>
      <c r="AQ76" s="87">
        <f>AQ$9/Wochen!$I$53*Wochen!$I61</f>
        <v>145.94020400984877</v>
      </c>
      <c r="AR76" s="87">
        <f>AR$9/Wochen!$I$53*Wochen!$I61</f>
        <v>145.2628825184664</v>
      </c>
      <c r="AS76" s="87">
        <f>AS$9/Wochen!$I$53*Wochen!$I61</f>
        <v>151.72001406964472</v>
      </c>
      <c r="AT76" s="87">
        <f>AT$9/Wochen!$I$53*Wochen!$I61</f>
        <v>143.05029897995078</v>
      </c>
      <c r="AU76" s="87">
        <f>AU$9/Wochen!$I$53*Wochen!$I61</f>
        <v>141.96658459373901</v>
      </c>
      <c r="AV76" s="87">
        <f>AV$9/Wochen!$J$53*Wochen!$J61</f>
        <v>152.81038663316141</v>
      </c>
      <c r="AW76" s="87">
        <f>AW$9/Wochen!$J$53*Wochen!$J61</f>
        <v>149.28898293876472</v>
      </c>
      <c r="AX76" s="87">
        <f>AX$9/Wochen!$J$53*Wochen!$J61</f>
        <v>152.53238107834062</v>
      </c>
      <c r="AY76" s="87">
        <f>AY$9/Wochen!$J$53*Wochen!$J61</f>
        <v>154.84909403518054</v>
      </c>
      <c r="AZ76" s="87">
        <f>AZ$9/Wochen!$J$53*Wochen!$J61</f>
        <v>151.42035885905744</v>
      </c>
      <c r="BA76" s="87">
        <f>BA$9/Wochen!$J$53*Wochen!$J61</f>
        <v>148.68663756998635</v>
      </c>
      <c r="BB76" s="87">
        <f>BB$9/Wochen!$J$53*Wochen!$J61</f>
        <v>141.41215888550897</v>
      </c>
      <c r="BC76" s="87">
        <f>BC$9/Wochen!$K$53*Wochen!$K61</f>
        <v>151.81352735111832</v>
      </c>
      <c r="BD76" s="87">
        <f>BD$9/Wochen!$K$53*Wochen!$K61</f>
        <v>147.5532201562921</v>
      </c>
      <c r="BE76" s="87">
        <f>BE$9/Wochen!$K$53*Wochen!$K61</f>
        <v>151.49285906763674</v>
      </c>
      <c r="BF76" s="87">
        <f>BF$9/Wochen!$K$53*Wochen!$K61</f>
        <v>153.46267852330908</v>
      </c>
      <c r="BG76" s="87">
        <f>BG$9/Wochen!$K$53*Wochen!$K61</f>
        <v>142.19347884667206</v>
      </c>
      <c r="BH76" s="87">
        <f>BH$9/Wochen!$K$53*Wochen!$K61</f>
        <v>138.57450821880894</v>
      </c>
      <c r="BI76" s="87">
        <f>BI$9/Wochen!$K$53*Wochen!$K61</f>
        <v>134.90972783616274</v>
      </c>
      <c r="BJ76" s="87">
        <f>BJ$9/Wochen!$L$53*Wochen!$L61</f>
        <v>140.3190635451505</v>
      </c>
      <c r="BK76" s="87">
        <f>BK$9/Wochen!$L$53*Wochen!$L61</f>
        <v>134.40334448160536</v>
      </c>
      <c r="BL76" s="87"/>
      <c r="BM76" s="87">
        <f>BM$9/Wochen!$L$53*Wochen!$L61</f>
        <v>139.87090301003346</v>
      </c>
      <c r="BN76" s="87">
        <f>BN$9/Wochen!$L$53*Wochen!$L61</f>
        <v>134</v>
      </c>
      <c r="BO76" s="87">
        <f>BO$9/Wochen!$L$53*Wochen!$L61</f>
        <v>131.93846153846152</v>
      </c>
      <c r="BP76" s="87">
        <f>BP$9/Wochen!$L$53*Wochen!$L61</f>
        <v>132.65551839464885</v>
      </c>
      <c r="BQ76" s="87">
        <f>BQ$9/Wochen!$L$53*Wochen!$L61</f>
        <v>124.81270903010032</v>
      </c>
      <c r="BR76" s="87">
        <f>BR$9/Wochen!$M$53*Wochen!$M61</f>
        <v>136.50816668411684</v>
      </c>
      <c r="BS76" s="87">
        <f>BS$9/Wochen!$M$53*Wochen!$M61</f>
        <v>127.9147733221652</v>
      </c>
      <c r="BT76" s="87">
        <f>BT$9/Wochen!$M$53*Wochen!$M61</f>
        <v>126.55297874568109</v>
      </c>
      <c r="BU76" s="87">
        <f>BU$9/Wochen!$M$53*Wochen!$M61</f>
        <v>129.5113600670087</v>
      </c>
      <c r="BV76" s="87">
        <f>BV$9/Wochen!$M$53*Wochen!$M61</f>
        <v>130.96707151083658</v>
      </c>
      <c r="BW76" s="87">
        <f>BW$9/Wochen!$M$53*Wochen!$M61</f>
        <v>124.86247513349387</v>
      </c>
      <c r="BX76" s="87">
        <f>BX$9/Wochen!$M$53*Wochen!$M61</f>
        <v>120.68317453669772</v>
      </c>
      <c r="BY76" s="87">
        <f>BY$9/Wochen!$N$53*Wochen!$N61</f>
        <v>135.39994642378784</v>
      </c>
      <c r="BZ76" s="87">
        <f>BZ$9/Wochen!$N$53*Wochen!$N61</f>
        <v>135.6525582641307</v>
      </c>
      <c r="CA76" s="87">
        <f>CA$9/Wochen!$N$53*Wochen!$N61</f>
        <v>134.49054379855343</v>
      </c>
      <c r="CB76" s="87">
        <f>CB$9/Wochen!$N$53*Wochen!$N61</f>
        <v>134.08636485400484</v>
      </c>
      <c r="CC76" s="87">
        <f>CC$9/Wochen!$N$53*Wochen!$N61</f>
        <v>134.74315563889633</v>
      </c>
      <c r="CD76" s="87">
        <f>CD$9/Wochen!$N$53*Wochen!$N61</f>
        <v>134.94524511117064</v>
      </c>
      <c r="CE76" s="87">
        <f>CE$9/Wochen!$N$53*Wochen!$N61</f>
        <v>133.68218590945619</v>
      </c>
      <c r="CF76" s="87">
        <f>CF$9/Wochen!$O$53*Wochen!$O61</f>
        <v>132.09461451247165</v>
      </c>
      <c r="CG76" s="87">
        <f>CG$9/Wochen!$O$53*Wochen!$O61</f>
        <v>130.93809523809523</v>
      </c>
      <c r="CH76" s="87">
        <f>CH$9/Wochen!$O$53*Wochen!$O61</f>
        <v>128.57477324263039</v>
      </c>
      <c r="CI76" s="87">
        <f>CI$9/Wochen!$O$53*Wochen!$O61</f>
        <v>129.32902494331066</v>
      </c>
      <c r="CJ76" s="87">
        <f>CJ$9/Wochen!$O$53*Wochen!$O61</f>
        <v>131.59178004535147</v>
      </c>
      <c r="CK76" s="87">
        <f>CK$9/Wochen!$O$53*Wochen!$O61</f>
        <v>125.75890022675738</v>
      </c>
      <c r="CL76" s="87">
        <f>CL$9/Wochen!$O$53*Wochen!$O61</f>
        <v>108.71281179138322</v>
      </c>
      <c r="CM76" s="87">
        <f>CM$9/Wochen!$P$53*Wochen!$P61</f>
        <v>120.42321358073431</v>
      </c>
      <c r="CN76" s="87">
        <f>CN$9/Wochen!$P$53*Wochen!$P61</f>
        <v>118.81631041678418</v>
      </c>
      <c r="CO76" s="87">
        <f>CO$9/Wochen!$P$53*Wochen!$P61</f>
        <v>121.60476002481531</v>
      </c>
      <c r="CP76" s="87">
        <f>CP$9/Wochen!$P$53*Wochen!$P61</f>
        <v>118.39095369691502</v>
      </c>
      <c r="CQ76" s="87">
        <f>CQ$9/Wochen!$P$53*Wochen!$P61</f>
        <v>122.26642603350064</v>
      </c>
      <c r="CR76" s="87">
        <f>CR$9/Wochen!$P$53*Wochen!$P61</f>
        <v>119.43071456770627</v>
      </c>
      <c r="CS76" s="87">
        <f>CS$9/Wochen!$P$53*Wochen!$P61</f>
        <v>117.0676216795443</v>
      </c>
      <c r="CT76" s="87">
        <f>CT$9/Wochen!$Q$53*Wochen!$Q61</f>
        <v>128.94890768146581</v>
      </c>
      <c r="CU76" s="87">
        <f>CU$9/Wochen!$Q$53*Wochen!$Q61</f>
        <v>124.81923890063426</v>
      </c>
      <c r="CV76" s="87">
        <f>CV$9/Wochen!$Q$53*Wochen!$Q61</f>
        <v>130.0329457364341</v>
      </c>
      <c r="CW76" s="87">
        <f>CW$9/Wochen!$Q$53*Wochen!$Q61</f>
        <v>122.34143763213532</v>
      </c>
      <c r="CX76" s="87">
        <f>CX$9/Wochen!$Q$53*Wochen!$Q61</f>
        <v>127.24541930937279</v>
      </c>
      <c r="CY76" s="87">
        <f>CY$9/Wochen!$Q$53*Wochen!$Q61</f>
        <v>124.76761804087386</v>
      </c>
      <c r="CZ76" s="87">
        <f>CZ$9/Wochen!$Q$53*Wochen!$Q61</f>
        <v>120.84443269908387</v>
      </c>
      <c r="DA76" s="87">
        <f>DA$9/Wochen!$R$53*Wochen!$R61</f>
        <v>133.10443169043251</v>
      </c>
      <c r="DB76" s="87">
        <f>DB$9/Wochen!$R$53*Wochen!$R61</f>
        <v>128.5478965741672</v>
      </c>
      <c r="DC76" s="87">
        <f>DC$9/Wochen!$R$53*Wochen!$R61</f>
        <v>132.62197503106324</v>
      </c>
      <c r="DD76" s="87">
        <f>DD$9/Wochen!$R$53*Wochen!$R61</f>
        <v>133.26525057688895</v>
      </c>
      <c r="DE76" s="87">
        <f>DE$9/Wochen!$R$53*Wochen!$R61</f>
        <v>127.31495177800132</v>
      </c>
      <c r="DF76" s="87">
        <f>DF$9/Wochen!$R$53*Wochen!$R61</f>
        <v>129.24477841547835</v>
      </c>
      <c r="DG76" s="87">
        <f>DG$9/Wochen!$R$53*Wochen!$R61</f>
        <v>121.9007159339684</v>
      </c>
      <c r="DH76" s="87">
        <f>DH$9/Wochen!$S$53*Wochen!$S61</f>
        <v>117.13590190539161</v>
      </c>
      <c r="DI76" s="87">
        <f>DI$9/Wochen!$S$53*Wochen!$S61</f>
        <v>124.34819979563625</v>
      </c>
      <c r="DJ76" s="87">
        <f>DJ$9/Wochen!$S$53*Wochen!$S61</f>
        <v>117.85201658952936</v>
      </c>
      <c r="DK76" s="87">
        <f>DK$9/Wochen!$S$53*Wochen!$S61</f>
        <v>122.09755364548897</v>
      </c>
      <c r="DL76" s="87">
        <f>DL$9/Wochen!$S$53*Wochen!$S61</f>
        <v>122.96712147622769</v>
      </c>
      <c r="DM76" s="87">
        <f>DM$9/Wochen!$S$53*Wochen!$S61</f>
        <v>124.19474664903528</v>
      </c>
      <c r="DN76" s="87">
        <f>DN$9/Wochen!$S$53*Wochen!$S61</f>
        <v>122.40445993869086</v>
      </c>
      <c r="DO76" s="87">
        <f>DO$9/Wochen!$T$53*Wochen!$T61</f>
        <v>143.13201769309288</v>
      </c>
      <c r="DP76" s="87">
        <f>DP$9/Wochen!$T$53*Wochen!$T61</f>
        <v>144.50663490983325</v>
      </c>
      <c r="DQ76" s="87">
        <f>DQ$9/Wochen!$T$53*Wochen!$T61</f>
        <v>145.7094249744811</v>
      </c>
      <c r="DR76" s="87">
        <f>DR$9/Wochen!$T$53*Wochen!$T61</f>
        <v>146.51128501757967</v>
      </c>
      <c r="DS76" s="87">
        <f>DS$9/Wochen!$T$53*Wochen!$T61</f>
        <v>149.26051945106045</v>
      </c>
      <c r="DT76" s="87">
        <f>DT$9/Wochen!$T$53*Wochen!$T61</f>
        <v>141.7574004763525</v>
      </c>
      <c r="DU76" s="87">
        <f>DU$9/Wochen!$T$53*Wochen!$T61</f>
        <v>139.12271747760008</v>
      </c>
      <c r="DV76" s="87">
        <f>DV$9/Wochen!$U$53*Wochen!$U61</f>
        <v>128.9791581528402</v>
      </c>
      <c r="DW76" s="87">
        <f>DW$9/Wochen!$U$53*Wochen!$U61</f>
        <v>135.29055986922762</v>
      </c>
      <c r="DX76" s="87">
        <f>DX$9/Wochen!$U$53*Wochen!$U61</f>
        <v>132.64732325296282</v>
      </c>
      <c r="DY76" s="87">
        <f>DY$9/Wochen!$U$53*Wochen!$U61</f>
        <v>134.6432366162648</v>
      </c>
      <c r="DZ76" s="87">
        <f>DZ$9/Wochen!$U$53*Wochen!$U61</f>
        <v>133.34859011033919</v>
      </c>
      <c r="EA76" s="87">
        <f>EA$9/Wochen!$U$53*Wochen!$U61</f>
        <v>131.13690232938293</v>
      </c>
      <c r="EB76" s="87">
        <f>EB$9/Wochen!$U$53*Wochen!$U61</f>
        <v>127.95422966898242</v>
      </c>
      <c r="EC76" s="87">
        <f>EC$9/Wochen!$V$53*Wochen!$V61</f>
        <v>132.48226950354612</v>
      </c>
      <c r="ED76" s="87">
        <f>ED$9/Wochen!$V$53*Wochen!$V61</f>
        <v>125.15804647408177</v>
      </c>
      <c r="EE76" s="87">
        <f>EE$9/Wochen!$V$53*Wochen!$V61</f>
        <v>132.21299659805109</v>
      </c>
      <c r="EF76" s="87">
        <f>EF$9/Wochen!$V$53*Wochen!$V61</f>
        <v>135.17499855849621</v>
      </c>
      <c r="EG76" s="87">
        <f>EG$9/Wochen!$V$53*Wochen!$V61</f>
        <v>139.37565588421842</v>
      </c>
      <c r="EH76" s="87">
        <f>EH$9/Wochen!$V$53*Wochen!$V61</f>
        <v>135.44427146399124</v>
      </c>
      <c r="EI76" s="87">
        <f>EI$9/Wochen!$V$53*Wochen!$V61</f>
        <v>134.15176151761517</v>
      </c>
      <c r="EJ76" s="87">
        <f>EJ$9/Wochen!$W$53*Wochen!$W61</f>
        <v>119.31014696410797</v>
      </c>
      <c r="EK76" s="87">
        <f>EK$9/Wochen!$W$53*Wochen!$W61</f>
        <v>125.49622343228526</v>
      </c>
      <c r="EL76" s="87">
        <f>EL$9/Wochen!$W$53*Wochen!$W61</f>
        <v>133.10205515545408</v>
      </c>
      <c r="EM76" s="87">
        <f>EM$9/Wochen!$W$53*Wochen!$W61</f>
        <v>131.47947772117806</v>
      </c>
      <c r="EN76" s="87">
        <f>EN$9/Wochen!$W$53*Wochen!$W61</f>
        <v>127.52444522513028</v>
      </c>
      <c r="EO76" s="87">
        <f>EO$9/Wochen!$W$53*Wochen!$W61</f>
        <v>118.7523859710756</v>
      </c>
      <c r="EP76" s="87">
        <f>EP$9/Wochen!$W$53*Wochen!$W61</f>
        <v>110.33526553076877</v>
      </c>
      <c r="EQ76" s="87">
        <f>EQ$9/Wochen!$X$53*Wochen!$X61</f>
        <v>124.49443802808339</v>
      </c>
      <c r="ER76" s="87">
        <f>ER$9/Wochen!$X$53*Wochen!$X61</f>
        <v>127.30697222053369</v>
      </c>
      <c r="ES76" s="87">
        <f>ES$9/Wochen!$X$53*Wochen!$X61</f>
        <v>126.93550544039877</v>
      </c>
      <c r="ET76" s="87">
        <f>ET$9/Wochen!$X$53*Wochen!$X61</f>
        <v>118.39176949729499</v>
      </c>
      <c r="EU76" s="87">
        <f>EU$9/Wochen!$X$53*Wochen!$X61</f>
        <v>129.58883958421981</v>
      </c>
      <c r="EV76" s="87">
        <f>EV$9/Wochen!$X$53*Wochen!$X61</f>
        <v>122.26563734727372</v>
      </c>
      <c r="EW76" s="87">
        <f>EW$9/Wochen!$X$53*Wochen!$X61</f>
        <v>124.01683788219562</v>
      </c>
      <c r="EX76" s="87">
        <f>EX$9/Wochen!$Y$53*Wochen!$Y61</f>
        <v>140.43130990415335</v>
      </c>
      <c r="EY76" s="87">
        <f>EY$9/Wochen!$Y$53*Wochen!$Y61</f>
        <v>134.03123890663827</v>
      </c>
      <c r="EZ76" s="87">
        <f>EZ$9/Wochen!$Y$53*Wochen!$Y61</f>
        <v>131.80972665956691</v>
      </c>
      <c r="FA76" s="87">
        <f>FA$9/Wochen!$Y$53*Wochen!$Y61</f>
        <v>123.02946396876111</v>
      </c>
      <c r="FB76" s="87">
        <f>FB$9/Wochen!$Y$53*Wochen!$Y61</f>
        <v>125.25097621583245</v>
      </c>
      <c r="FC76" s="87">
        <f>FC$9/Wochen!$Y$53*Wochen!$Y61</f>
        <v>121.9716009939652</v>
      </c>
      <c r="FD76" s="87">
        <f>FD$9/Wochen!$Y$53*Wochen!$Y61</f>
        <v>117.47568335108272</v>
      </c>
      <c r="FE76" s="87">
        <f>FE$9/Wochen!$Z$53*Wochen!$Z61</f>
        <v>116.7892212545753</v>
      </c>
      <c r="FF76" s="87">
        <f>FF$9/Wochen!$Z$53*Wochen!$Z61</f>
        <v>127.00896125205099</v>
      </c>
      <c r="FG76" s="87">
        <f>FG$9/Wochen!$Z$53*Wochen!$Z61</f>
        <v>124.22175943455761</v>
      </c>
      <c r="FH76" s="87">
        <f>FH$9/Wochen!$Z$53*Wochen!$Z61</f>
        <v>123.51129622617695</v>
      </c>
      <c r="FI76" s="87">
        <f>FI$9/Wochen!$Z$53*Wochen!$Z61</f>
        <v>130.34267322983717</v>
      </c>
      <c r="FJ76" s="87">
        <f>FJ$9/Wochen!$Z$53*Wochen!$Z61</f>
        <v>123.56594724220624</v>
      </c>
      <c r="FK76" s="87">
        <f>FK$9/Wochen!$Z$53*Wochen!$Z61</f>
        <v>120.56014136059574</v>
      </c>
      <c r="FL76" s="87">
        <f>FL$9/Wochen!$AA$53*Wochen!$AA61</f>
        <v>127.03070802511344</v>
      </c>
      <c r="FM76" s="87">
        <f>FM$9/Wochen!$AA$53*Wochen!$AA61</f>
        <v>121.48927705600795</v>
      </c>
      <c r="FN76" s="87">
        <f>FN$9/Wochen!$AA$53*Wochen!$AA61</f>
        <v>118.58662273885746</v>
      </c>
      <c r="FO76" s="87">
        <f>FO$9/Wochen!$AA$53*Wochen!$AA61</f>
        <v>126.34462609560516</v>
      </c>
      <c r="FP76" s="87">
        <f>FP$9/Wochen!$AA$53*Wochen!$AA61</f>
        <v>121.48927705600795</v>
      </c>
      <c r="FQ76" s="87">
        <f>FQ$9/Wochen!$AA$53*Wochen!$AA61</f>
        <v>114.57568222788586</v>
      </c>
      <c r="FR76" s="87">
        <f>FR$9/Wochen!$AA$53*Wochen!$AA61</f>
        <v>119.48380680052216</v>
      </c>
      <c r="FS76" s="87">
        <f>FS$9/Wochen!$AB$53*Wochen!$AB61</f>
        <v>129.80706344015695</v>
      </c>
      <c r="FT76" s="87">
        <f>FT$9/Wochen!$AB$53*Wochen!$AB61</f>
        <v>137.31196860693265</v>
      </c>
      <c r="FU76" s="87">
        <f>FU$9/Wochen!$AB$53*Wochen!$AB61</f>
        <v>130.1962066710268</v>
      </c>
      <c r="FV76" s="87">
        <f>FV$9/Wochen!$AB$53*Wochen!$AB61</f>
        <v>141.48136036625243</v>
      </c>
      <c r="FW76" s="87">
        <f>FW$9/Wochen!$AB$53*Wochen!$AB61</f>
        <v>141.81491170699803</v>
      </c>
      <c r="FX76" s="87">
        <f>FX$9/Wochen!$AB$53*Wochen!$AB61</f>
        <v>128.75081752779596</v>
      </c>
      <c r="FY76" s="87">
        <f>FY$9/Wochen!$AB$53*Wochen!$AB61</f>
        <v>125.63767168083716</v>
      </c>
      <c r="FZ76" s="87">
        <f>FZ$9/Wochen!$AC$53*Wochen!$AC61</f>
        <v>125.56948245832297</v>
      </c>
      <c r="GA76" s="87">
        <f>GA$9/Wochen!$AC$53*Wochen!$AC61</f>
        <v>121.31469270962927</v>
      </c>
      <c r="GB76" s="87">
        <f>GB$9/Wochen!$AC$53*Wochen!$AC61</f>
        <v>127.21821348594179</v>
      </c>
      <c r="GC76" s="87">
        <f>GC$9/Wochen!$AC$53*Wochen!$AC61</f>
        <v>125.25037322717094</v>
      </c>
      <c r="GD76" s="87">
        <f>GD$9/Wochen!$AC$53*Wochen!$AC61</f>
        <v>121.36787758148795</v>
      </c>
      <c r="GE76" s="87">
        <f>GE$9/Wochen!$AC$53*Wochen!$AC61</f>
        <v>117.96404578253298</v>
      </c>
      <c r="GF76" s="87">
        <f>GF$9/Wochen!$AC$53*Wochen!$AC61</f>
        <v>116.31531475491416</v>
      </c>
      <c r="GG76" s="87">
        <f>GG$9/Wochen!$AD$53*Wochen!$AD61</f>
        <v>120.06125182659522</v>
      </c>
      <c r="GH76" s="87">
        <f>GH$9/Wochen!$AD$53*Wochen!$AD61</f>
        <v>115.5895031660984</v>
      </c>
      <c r="GI76" s="87">
        <f>GI$9/Wochen!$AD$53*Wochen!$AD61</f>
        <v>123.02508524111057</v>
      </c>
      <c r="GJ76" s="87">
        <f>GJ$9/Wochen!$AD$53*Wochen!$AD61</f>
        <v>121.93314661471018</v>
      </c>
      <c r="GK76" s="87">
        <f>GK$9/Wochen!$AD$53*Wochen!$AD61</f>
        <v>131.18862640038967</v>
      </c>
      <c r="GL76" s="87">
        <f>GL$9/Wochen!$AD$53*Wochen!$AD61</f>
        <v>124.53300048709207</v>
      </c>
      <c r="GM76" s="87">
        <f>GM$9/Wochen!$AD$53*Wochen!$AD61</f>
        <v>117.66938626400389</v>
      </c>
      <c r="GN76" s="87">
        <f>GN$9/Wochen!$AE$53*Wochen!$AE61</f>
        <v>134.33890918413127</v>
      </c>
      <c r="GO76" s="87">
        <f>GO$9/Wochen!$AE$53*Wochen!$AE61</f>
        <v>136.11709286675639</v>
      </c>
      <c r="GP76" s="87">
        <f>GP$9/Wochen!$AE$53*Wochen!$AE61</f>
        <v>132.56072550150611</v>
      </c>
      <c r="GQ76" s="87">
        <f>GQ$9/Wochen!$AE$53*Wochen!$AE61</f>
        <v>122.63731333717875</v>
      </c>
      <c r="GR76" s="87">
        <f>GR$9/Wochen!$AE$53*Wochen!$AE61</f>
        <v>123.78452861629174</v>
      </c>
      <c r="GS76" s="87">
        <f>GS$9/Wochen!$AE$53*Wochen!$AE61</f>
        <v>125.04646542331602</v>
      </c>
      <c r="GT76" s="87">
        <f>GT$9/Wochen!$AE$53*Wochen!$AE61</f>
        <v>120.51496507081973</v>
      </c>
      <c r="GU76" s="87">
        <f>GU$9/Wochen!$AF$53*Wochen!$AF61</f>
        <v>120.90409307372356</v>
      </c>
      <c r="GV76" s="87">
        <f>GV$9/Wochen!$AF$53*Wochen!$AF61</f>
        <v>128.4404123214178</v>
      </c>
      <c r="GW76" s="87">
        <f>GW$9/Wochen!$AF$53*Wochen!$AF61</f>
        <v>128.33275061787933</v>
      </c>
      <c r="GX76" s="87">
        <f>GX$9/Wochen!$AF$53*Wochen!$AF61</f>
        <v>132.47772620411115</v>
      </c>
      <c r="GY76" s="87">
        <f>GY$9/Wochen!$AF$53*Wochen!$AF61</f>
        <v>129.51702935680271</v>
      </c>
      <c r="GZ76" s="87">
        <f>GZ$9/Wochen!$AF$53*Wochen!$AF61</f>
        <v>130.64747724395684</v>
      </c>
      <c r="HA76" s="87">
        <f>HA$9/Wochen!$AF$53*Wochen!$AF61</f>
        <v>122.68051118210863</v>
      </c>
      <c r="HB76" s="87">
        <f>HB$9/Wochen!$AG$53*Wochen!$AG61</f>
        <v>122.75713040229169</v>
      </c>
      <c r="HC76" s="87">
        <f>HC$9/Wochen!$AG$53*Wochen!$AG61</f>
        <v>122.21347614896003</v>
      </c>
      <c r="HD76" s="87">
        <f>HD$9/Wochen!$AG$53*Wochen!$AG61</f>
        <v>124.22499688628722</v>
      </c>
      <c r="HE76" s="87">
        <f>HE$9/Wochen!$AG$53*Wochen!$AG61</f>
        <v>125.96469049694856</v>
      </c>
      <c r="HF76" s="87">
        <f>HF$9/Wochen!$AG$53*Wochen!$AG61</f>
        <v>121.77855274629468</v>
      </c>
      <c r="HG76" s="87">
        <f>HG$9/Wochen!$AG$53*Wochen!$AG61</f>
        <v>127.97621123427574</v>
      </c>
      <c r="HH76" s="87">
        <f>HH$9/Wochen!$AG$53*Wochen!$AG61</f>
        <v>128.0849420849421</v>
      </c>
      <c r="HI76" s="87">
        <f>HI$9/Wochen!$AH$53*Wochen!$AH61</f>
        <v>129.93258154480415</v>
      </c>
      <c r="HJ76" s="87">
        <f>HJ$9/Wochen!$AH$53*Wochen!$AH61</f>
        <v>140.85315872438463</v>
      </c>
      <c r="HK76" s="87">
        <f>HK$9/Wochen!$AH$53*Wochen!$AH61</f>
        <v>133.38704983630413</v>
      </c>
      <c r="HL76" s="87">
        <f>HL$9/Wochen!$AH$53*Wochen!$AH61</f>
        <v>136.73008366678795</v>
      </c>
      <c r="HM76" s="87">
        <f>HM$9/Wochen!$AH$53*Wochen!$AH61</f>
        <v>132.27270522614285</v>
      </c>
      <c r="HN76" s="87">
        <f>HN$9/Wochen!$AH$53*Wochen!$AH61</f>
        <v>125.92094094822359</v>
      </c>
      <c r="HO76" s="87">
        <f>HO$9/Wochen!$AH$53*Wochen!$AH61</f>
        <v>119.90348005335274</v>
      </c>
      <c r="HP76" s="87">
        <f>HP$9/Wochen!$AI$53*Wochen!$AI61</f>
        <v>120.27635580334515</v>
      </c>
      <c r="HQ76" s="87">
        <f>HQ$9/Wochen!$AI$53*Wochen!$AI61</f>
        <v>130.61049163710086</v>
      </c>
      <c r="HR76" s="87">
        <f>HR$9/Wochen!$AI$53*Wochen!$AI61</f>
        <v>124.49657881398885</v>
      </c>
      <c r="HS76" s="87">
        <f>HS$9/Wochen!$AI$53*Wochen!$AI61</f>
        <v>122.33236188545361</v>
      </c>
      <c r="HT76" s="87">
        <f>HT$9/Wochen!$AI$53*Wochen!$AI61</f>
        <v>121.14204257475926</v>
      </c>
      <c r="HU76" s="87">
        <f>HU$9/Wochen!$AI$53*Wochen!$AI61</f>
        <v>117.51697921946274</v>
      </c>
      <c r="HV76" s="87">
        <f>HV$9/Wochen!$AI$53*Wochen!$AI61</f>
        <v>117.62519006588951</v>
      </c>
      <c r="HW76" s="87">
        <f>HW$9/Wochen!$AJ$53*Wochen!$AJ61</f>
        <v>129.58855585831063</v>
      </c>
      <c r="HX76" s="87">
        <f>HX$9/Wochen!$AJ$53*Wochen!$AJ61</f>
        <v>129.98433242506812</v>
      </c>
      <c r="HY76" s="87">
        <f>HY$9/Wochen!$AJ$53*Wochen!$AJ61</f>
        <v>139.59604904632153</v>
      </c>
      <c r="HZ76" s="87">
        <f>HZ$9/Wochen!$AJ$53*Wochen!$AJ61</f>
        <v>131.17166212534059</v>
      </c>
      <c r="IA76" s="87">
        <f>IA$9/Wochen!$AJ$53*Wochen!$AJ61</f>
        <v>136.48637602179838</v>
      </c>
      <c r="IB76" s="87">
        <f>IB$9/Wochen!$AJ$53*Wochen!$AJ61</f>
        <v>127.72275204359671</v>
      </c>
      <c r="IC76" s="87">
        <f>IC$9/Wochen!$AJ$53*Wochen!$AJ61</f>
        <v>118.45027247956402</v>
      </c>
      <c r="ID76" s="87">
        <f>ID$9/Wochen!$AK$53*Wochen!$AK61</f>
        <v>122.80138539042821</v>
      </c>
      <c r="IE76" s="87">
        <f>IE$9/Wochen!$AK$53*Wochen!$AK61</f>
        <v>123.08035264483628</v>
      </c>
      <c r="IF76" s="87">
        <f>IF$9/Wochen!$AK$53*Wochen!$AK61</f>
        <v>120.34647355163727</v>
      </c>
      <c r="IG76" s="87">
        <f>IG$9/Wochen!$AK$53*Wochen!$AK61</f>
        <v>133.4021410579345</v>
      </c>
      <c r="IH76" s="87">
        <f>IH$9/Wochen!$AK$53*Wochen!$AK61</f>
        <v>129.60818639798489</v>
      </c>
      <c r="II76" s="87">
        <f>II$9/Wochen!$AK$53*Wochen!$AK61</f>
        <v>132.62103274559195</v>
      </c>
      <c r="IJ76" s="87">
        <f>IJ$9/Wochen!$AK$53*Wochen!$AK61</f>
        <v>124.14042821158691</v>
      </c>
      <c r="IK76" s="87">
        <f>IK$9/Wochen!$AL$53*Wochen!$AL61</f>
        <v>119.89591633466136</v>
      </c>
      <c r="IL76" s="87">
        <f>IL$9/Wochen!$AL$53*Wochen!$AL61</f>
        <v>125.99053784860558</v>
      </c>
      <c r="IM76" s="87">
        <f>IM$9/Wochen!$AL$53*Wochen!$AL61</f>
        <v>130.50896414342628</v>
      </c>
      <c r="IN76" s="87">
        <f>IN$9/Wochen!$AL$53*Wochen!$AL61</f>
        <v>123.46862549800798</v>
      </c>
      <c r="IO76" s="87">
        <f>IO$9/Wochen!$AL$53*Wochen!$AL61</f>
        <v>115.85034860557769</v>
      </c>
      <c r="IP76" s="87">
        <f>IP$9/Wochen!$AL$53*Wochen!$AL61</f>
        <v>117.636703187251</v>
      </c>
      <c r="IQ76" s="87">
        <f>IQ$9/Wochen!$AL$53*Wochen!$AL61</f>
        <v>110.64890438247012</v>
      </c>
      <c r="IR76" s="87">
        <f>IR$9/Wochen!$AM$53*Wochen!$AM61</f>
        <v>113.95517636572012</v>
      </c>
      <c r="IS76" s="87">
        <f>IS$9/Wochen!$AM$53*Wochen!$AM61</f>
        <v>116.62110021647777</v>
      </c>
      <c r="IT76" s="87">
        <f>IT$9/Wochen!$AM$53*Wochen!$AM61</f>
        <v>122.05749395135618</v>
      </c>
      <c r="IU76" s="87">
        <f>IU$9/Wochen!$AM$53*Wochen!$AM61</f>
        <v>116.72564624984084</v>
      </c>
      <c r="IV76" s="87">
        <f>IV$9/Wochen!$AM$53*Wochen!$AM61</f>
        <v>116.15064306634407</v>
      </c>
      <c r="IW76" s="87">
        <f>IW$9/Wochen!$AM$53*Wochen!$AM61</f>
        <v>120.9597606010442</v>
      </c>
      <c r="IX76" s="87">
        <f>IX$9/Wochen!$AM$53*Wochen!$AM61</f>
        <v>114.53017954921685</v>
      </c>
      <c r="IY76" s="87">
        <f>IY$9/Wochen!$AN$53*Wochen!$AN61</f>
        <v>118.45639786944135</v>
      </c>
      <c r="IZ76" s="87">
        <f>IZ$9/Wochen!$AN$53*Wochen!$AN61</f>
        <v>116.07816177381395</v>
      </c>
      <c r="JA76" s="87">
        <f>JA$9/Wochen!$AN$53*Wochen!$AN61</f>
        <v>118.10219249349684</v>
      </c>
      <c r="JB76" s="87">
        <f>JB$9/Wochen!$AN$53*Wochen!$AN61</f>
        <v>116.58416945373467</v>
      </c>
      <c r="JC76" s="87">
        <f>JC$9/Wochen!$AN$53*Wochen!$AN61</f>
        <v>115.57215409389322</v>
      </c>
      <c r="JD76" s="87">
        <f>JD$9/Wochen!$AN$53*Wochen!$AN61</f>
        <v>117.89978942152855</v>
      </c>
      <c r="JE76" s="87">
        <f>JE$9/Wochen!$AN$53*Wochen!$AN61</f>
        <v>114.30713489409142</v>
      </c>
      <c r="JF76" s="87">
        <f>JF$9/Wochen!$AO$53*Wochen!$AO61</f>
        <v>122.7344441078461</v>
      </c>
      <c r="JG76" s="87">
        <f>JG$9/Wochen!$AO$53*Wochen!$AO61</f>
        <v>128.73335352923357</v>
      </c>
      <c r="JH76" s="87">
        <f>JH$9/Wochen!$AO$53*Wochen!$AO61</f>
        <v>123.22084216903967</v>
      </c>
      <c r="JI76" s="87">
        <f>JI$9/Wochen!$AO$53*Wochen!$AO61</f>
        <v>130.7870342320509</v>
      </c>
      <c r="JJ76" s="87">
        <f>JJ$9/Wochen!$AO$53*Wochen!$AO61</f>
        <v>131.54365343835201</v>
      </c>
      <c r="JK76" s="87">
        <f>JK$9/Wochen!$AO$53*Wochen!$AO61</f>
        <v>129.27379581944865</v>
      </c>
      <c r="JL76" s="87">
        <f>JL$9/Wochen!$AO$53*Wochen!$AO61</f>
        <v>125.70687670402909</v>
      </c>
      <c r="JM76" s="87">
        <f>JM$9/Wochen!$AP$53*Wochen!$AP61</f>
        <v>117.90589359288229</v>
      </c>
      <c r="JN76" s="87">
        <f>JN$9/Wochen!$AP$53*Wochen!$AP61</f>
        <v>117.45984355406938</v>
      </c>
      <c r="JO76" s="87">
        <f>JO$9/Wochen!$AP$53*Wochen!$AP61</f>
        <v>120.33438824864156</v>
      </c>
      <c r="JP76" s="87">
        <f>JP$9/Wochen!$AP$53*Wochen!$AP61</f>
        <v>118.45106586254255</v>
      </c>
      <c r="JQ76" s="87">
        <f>JQ$9/Wochen!$AP$53*Wochen!$AP61</f>
        <v>123.40717740490834</v>
      </c>
      <c r="JR76" s="87">
        <f>JR$9/Wochen!$AP$53*Wochen!$AP61</f>
        <v>120.28482713321789</v>
      </c>
      <c r="JS76" s="87">
        <f>JS$9/Wochen!$AP$53*Wochen!$AP61</f>
        <v>112.15680420373798</v>
      </c>
      <c r="JT76" s="87">
        <f>JT$9/Wochen!$AQ$53*Wochen!$AQ61</f>
        <v>125.53630580892943</v>
      </c>
      <c r="JU76" s="87">
        <f>JU$9/Wochen!$AQ$53*Wochen!$AQ61</f>
        <v>120.44491118578973</v>
      </c>
      <c r="JV76" s="87">
        <f>JV$9/Wochen!$AQ$53*Wochen!$AQ61</f>
        <v>115.97065530484878</v>
      </c>
      <c r="JW76" s="87">
        <f>JW$9/Wochen!$AQ$53*Wochen!$AQ61</f>
        <v>127.02772443590973</v>
      </c>
      <c r="JX76" s="87">
        <f>JX$9/Wochen!$AQ$53*Wochen!$AQ61</f>
        <v>124.764882381181</v>
      </c>
      <c r="JY76" s="87">
        <f>JY$9/Wochen!$AQ$53*Wochen!$AQ61</f>
        <v>123.63346135381661</v>
      </c>
      <c r="JZ76" s="87">
        <f>JZ$9/Wochen!$AQ$53*Wochen!$AQ61</f>
        <v>119.62205952952473</v>
      </c>
      <c r="KA76" s="87">
        <f>KA$9/Wochen!$AR$53*Wochen!$AR61</f>
        <v>125.570692615913</v>
      </c>
      <c r="KB76" s="87">
        <f>KB$9/Wochen!$AR$53*Wochen!$AR61</f>
        <v>133.39295935890098</v>
      </c>
      <c r="KC76" s="87">
        <f>KC$9/Wochen!$AR$53*Wochen!$AR61</f>
        <v>127.69461934745277</v>
      </c>
      <c r="KD76" s="87">
        <f>KD$9/Wochen!$AR$53*Wochen!$AR61</f>
        <v>130.33657698912421</v>
      </c>
      <c r="KE76" s="87">
        <f>KE$9/Wochen!$AR$53*Wochen!$AR61</f>
        <v>134.63623354321695</v>
      </c>
      <c r="KF76" s="87">
        <f>KF$9/Wochen!$AR$53*Wochen!$AR61</f>
        <v>129.19690898683459</v>
      </c>
      <c r="KG76" s="87">
        <f>KG$9/Wochen!$AR$53*Wochen!$AR61</f>
        <v>124.17200915855751</v>
      </c>
      <c r="KH76" s="87">
        <f>KH$9/Wochen!$AS$53*Wochen!$AS61</f>
        <v>126.05023630316821</v>
      </c>
      <c r="KI76" s="87">
        <f>KI$9/Wochen!$AS$53*Wochen!$AS61</f>
        <v>124.87601376976487</v>
      </c>
      <c r="KJ76" s="87">
        <f>KJ$9/Wochen!$AS$53*Wochen!$AS61</f>
        <v>125.08022638426979</v>
      </c>
      <c r="KK76" s="87">
        <f>KK$9/Wochen!$AS$53*Wochen!$AS61</f>
        <v>127.32656514382403</v>
      </c>
      <c r="KL76" s="87">
        <f>KL$9/Wochen!$AS$53*Wochen!$AS61</f>
        <v>128.80710659898477</v>
      </c>
      <c r="KM76" s="87">
        <f>KM$9/Wochen!$AS$53*Wochen!$AS61</f>
        <v>124.51864169438123</v>
      </c>
      <c r="KN76" s="87">
        <f>KN$9/Wochen!$AS$53*Wochen!$AS61</f>
        <v>118.3412101056071</v>
      </c>
      <c r="KO76" s="87">
        <f>KO$9/Wochen!$AT$53*Wochen!$AT61</f>
        <v>124.67993434550677</v>
      </c>
      <c r="KP76" s="87">
        <f>KP$9/Wochen!$AT$53*Wochen!$AT61</f>
        <v>131.85767043789204</v>
      </c>
      <c r="KQ76" s="87">
        <f>KQ$9/Wochen!$AT$53*Wochen!$AT61</f>
        <v>132.33618617738438</v>
      </c>
      <c r="KR76" s="87">
        <f>KR$9/Wochen!$AT$53*Wochen!$AT61</f>
        <v>131.37915469839967</v>
      </c>
      <c r="KS76" s="87">
        <f>KS$9/Wochen!$AT$53*Wochen!$AT61</f>
        <v>129.41192332493111</v>
      </c>
      <c r="KT76" s="87">
        <f>KT$9/Wochen!$AT$53*Wochen!$AT61</f>
        <v>128.50806026144556</v>
      </c>
      <c r="KU76" s="87">
        <f>KU$9/Wochen!$AT$53*Wochen!$AT61</f>
        <v>128.82707075444048</v>
      </c>
      <c r="KV76" s="87">
        <f>KV$9/Wochen!$AU$53*Wochen!$AU61</f>
        <v>122.36546951437775</v>
      </c>
      <c r="KW76" s="87">
        <f>KW$9/Wochen!$AU$53*Wochen!$AU61</f>
        <v>122.57690013124926</v>
      </c>
      <c r="KX76" s="87">
        <f>KX$9/Wochen!$AU$53*Wochen!$AU61</f>
        <v>124.21548741200333</v>
      </c>
      <c r="KY76" s="87">
        <f>KY$9/Wochen!$AU$53*Wochen!$AU61</f>
        <v>126.22407827228255</v>
      </c>
      <c r="KZ76" s="87">
        <f>KZ$9/Wochen!$AU$53*Wochen!$AU61</f>
        <v>133.88843813387425</v>
      </c>
      <c r="LA76" s="87">
        <f>LA$9/Wochen!$AU$53*Wochen!$AU61</f>
        <v>130.39983295549456</v>
      </c>
      <c r="LB76" s="87">
        <f>LB$9/Wochen!$AU$53*Wochen!$AU61</f>
        <v>126.32979358071829</v>
      </c>
      <c r="LC76" s="87">
        <f>LC$9/Wochen!$AV$53*Wochen!$AV61</f>
        <v>127.36779690288411</v>
      </c>
      <c r="LD76" s="87">
        <f>LD$9/Wochen!$AV$53*Wochen!$AV61</f>
        <v>128.7806689309769</v>
      </c>
      <c r="LE76" s="87">
        <f>LE$9/Wochen!$AV$53*Wochen!$AV61</f>
        <v>126.89683956018651</v>
      </c>
      <c r="LF76" s="87">
        <f>LF$9/Wochen!$AV$53*Wochen!$AV61</f>
        <v>129.72258361637211</v>
      </c>
      <c r="LG76" s="87">
        <f>LG$9/Wochen!$AV$53*Wochen!$AV61</f>
        <v>134.32749985608197</v>
      </c>
      <c r="LH76" s="87">
        <f>LH$9/Wochen!$AV$53*Wochen!$AV61</f>
        <v>132.12969892349318</v>
      </c>
      <c r="LI76" s="87">
        <f>LI$9/Wochen!$AV$53*Wochen!$AV61</f>
        <v>129.7749122100052</v>
      </c>
      <c r="LJ76" s="87">
        <f>LJ$9/Wochen!$AW$53*Wochen!$AW61</f>
        <v>133.91701716494259</v>
      </c>
      <c r="LK76" s="87">
        <f>LK$9/Wochen!$AW$53*Wochen!$AW61</f>
        <v>138.76128225531431</v>
      </c>
      <c r="LL76" s="87">
        <f>LL$9/Wochen!$AW$53*Wochen!$AW61</f>
        <v>137.84625440491075</v>
      </c>
      <c r="LM76" s="87">
        <f>LM$9/Wochen!$AW$53*Wochen!$AW61</f>
        <v>136.07002387177445</v>
      </c>
      <c r="LN76" s="87">
        <f>LN$9/Wochen!$AW$53*Wochen!$AW61</f>
        <v>134.34761850630898</v>
      </c>
      <c r="LO76" s="87">
        <f>LO$9/Wochen!$AW$53*Wochen!$AW61</f>
        <v>134.18614300329659</v>
      </c>
      <c r="LP76" s="87">
        <f>LP$9/Wochen!$AW$53*Wochen!$AW61</f>
        <v>131.87166079345232</v>
      </c>
      <c r="LQ76" s="87">
        <f>LQ$9/Wochen!$AX$53*Wochen!$AX61</f>
        <v>129.32303688617333</v>
      </c>
      <c r="LR76" s="87">
        <f>LR$9/Wochen!$AX$53*Wochen!$AX61</f>
        <v>131.4947952025345</v>
      </c>
      <c r="LS76" s="87">
        <f>LS$9/Wochen!$AX$53*Wochen!$AX61</f>
        <v>140.02670287395338</v>
      </c>
      <c r="LT76" s="87">
        <f>LT$9/Wochen!$AX$53*Wochen!$AX61</f>
        <v>136.2519800859923</v>
      </c>
      <c r="LU76" s="87">
        <f>LU$9/Wochen!$AX$53*Wochen!$AX61</f>
        <v>130.9777098891152</v>
      </c>
      <c r="LV76" s="87">
        <f>LV$9/Wochen!$AX$53*Wochen!$AX61</f>
        <v>126.89273591310251</v>
      </c>
      <c r="LW76" s="87">
        <f>LW$9/Wochen!$AX$53*Wochen!$AX61</f>
        <v>119.03303914912877</v>
      </c>
      <c r="LX76" s="87">
        <f>LX$9/Wochen!$AY$53*Wochen!$AY61</f>
        <v>127.90378698886838</v>
      </c>
      <c r="LY76" s="87">
        <f>LY$9/Wochen!$AY$53*Wochen!$AY61</f>
        <v>137.1216087710466</v>
      </c>
      <c r="LZ76" s="87">
        <f>LZ$9/Wochen!$AY$53*Wochen!$AY61</f>
        <v>132.79912737036415</v>
      </c>
      <c r="MA76" s="87">
        <f>MA$9/Wochen!$AY$53*Wochen!$AY61</f>
        <v>134.30939195614476</v>
      </c>
      <c r="MB76" s="87">
        <f>MB$9/Wochen!$AY$53*Wochen!$AY61</f>
        <v>134.83017284779325</v>
      </c>
      <c r="MC76" s="87">
        <f>MC$9/Wochen!$AY$53*Wochen!$AY61</f>
        <v>131.49717514124293</v>
      </c>
      <c r="MD76" s="87">
        <f>MD$9/Wochen!$AY$53*Wochen!$AY61</f>
        <v>132.5387369245399</v>
      </c>
      <c r="ME76" s="87">
        <f>ME$9/Wochen!$AZ$53*Wochen!$AZ61</f>
        <v>125.40114785460509</v>
      </c>
      <c r="MF76" s="87">
        <f>MF$9/Wochen!$AZ$53*Wochen!$AZ61</f>
        <v>122.71363760590324</v>
      </c>
      <c r="MG76" s="87">
        <f>MG$9/Wochen!$AZ$53*Wochen!$AZ61</f>
        <v>124.82525280131183</v>
      </c>
      <c r="MH76" s="87">
        <f>MH$9/Wochen!$AZ$53*Wochen!$AZ61</f>
        <v>128.47258813883576</v>
      </c>
      <c r="MI76" s="87">
        <f>MI$9/Wochen!$AZ$53*Wochen!$AZ61</f>
        <v>125.4491391090462</v>
      </c>
      <c r="MJ76" s="87">
        <f>MJ$9/Wochen!$AZ$53*Wochen!$AZ61</f>
        <v>127.03285050560262</v>
      </c>
      <c r="MK76" s="87">
        <f>MK$9/Wochen!$AZ$53*Wochen!$AZ61</f>
        <v>124.10538398469527</v>
      </c>
      <c r="ML76" s="87">
        <f>ML$9/Wochen!$BA$53*Wochen!$BA61</f>
        <v>137.64267185473412</v>
      </c>
      <c r="MM76" s="87">
        <f>MM$9/Wochen!$BA$53*Wochen!$BA61</f>
        <v>136.02572416774751</v>
      </c>
      <c r="MN76" s="87">
        <f>MN$9/Wochen!$BA$53*Wochen!$BA61</f>
        <v>134.35824686554258</v>
      </c>
      <c r="MO76" s="87">
        <f>MO$9/Wochen!$BA$53*Wochen!$BA61</f>
        <v>136.68260916558583</v>
      </c>
      <c r="MP76" s="87">
        <f>MP$9/Wochen!$BA$53*Wochen!$BA61</f>
        <v>135.26777993947255</v>
      </c>
      <c r="MQ76" s="87">
        <f>MQ$9/Wochen!$BA$53*Wochen!$BA61</f>
        <v>133.3981841763943</v>
      </c>
      <c r="MR76" s="87">
        <f>MR$9/Wochen!$BA$53*Wochen!$BA61</f>
        <v>121.62478383052314</v>
      </c>
      <c r="MS76" s="87">
        <f>MS$9/Wochen!$BB$53*Wochen!$BB61</f>
        <v>142.86037837837836</v>
      </c>
      <c r="MT76" s="87">
        <f>MT$9/Wochen!$BB$53*Wochen!$BB61</f>
        <v>144.28405405405405</v>
      </c>
      <c r="MU76" s="87">
        <f>MU$9/Wochen!$BB$53*Wochen!$BB61</f>
        <v>143.79124324324326</v>
      </c>
      <c r="MV76" s="87">
        <f>MV$9/Wochen!$BB$53*Wochen!$BB61</f>
        <v>148.11702702702704</v>
      </c>
      <c r="MW76" s="87">
        <f>MW$9/Wochen!$BB$53*Wochen!$BB61</f>
        <v>151.73097297297298</v>
      </c>
      <c r="MX76" s="87">
        <f>MX$9/Wochen!$BB$53*Wochen!$BB61</f>
        <v>141.49145945945946</v>
      </c>
      <c r="MY76" s="87">
        <f>MY$9/Wochen!$BB$53*Wochen!$BB61</f>
        <v>140.72486486486486</v>
      </c>
      <c r="MZ76" s="87">
        <f>MZ$9/Wochen!$BC$53*Wochen!$BC61</f>
        <v>131.62502680677676</v>
      </c>
      <c r="NA76" s="87">
        <f>NA$9/Wochen!$BC$53*Wochen!$BC61</f>
        <v>135.7854385588677</v>
      </c>
      <c r="NB76" s="87">
        <f>NB$9/Wochen!$BC$53*Wochen!$BC61</f>
        <v>146.70651940810637</v>
      </c>
      <c r="NC76" s="87">
        <f>NC$9/Wochen!$BC$53*Wochen!$BC61</f>
        <v>137.76163414111087</v>
      </c>
      <c r="ND76" s="87">
        <f>ND$9/Wochen!$BC$53*Wochen!$BC61</f>
        <v>133.65322753592108</v>
      </c>
      <c r="NE76" s="87">
        <f>NE$9/Wochen!$BC$53*Wochen!$BC61</f>
        <v>141.0379583958825</v>
      </c>
      <c r="NF76" s="87">
        <f>NF$9/Wochen!$BC$53*Wochen!$BC61</f>
        <v>143.43019515333475</v>
      </c>
      <c r="NG76" s="87">
        <f t="shared" ref="NG76:NI76" si="947">E58</f>
        <v>132.54730637989869</v>
      </c>
      <c r="NH76" s="87">
        <f t="shared" si="947"/>
        <v>137.27225726398513</v>
      </c>
      <c r="NI76" s="87">
        <f t="shared" si="947"/>
        <v>142.74325302450626</v>
      </c>
      <c r="NJ76" s="87">
        <f t="shared" si="933"/>
        <v>47685.753646677535</v>
      </c>
      <c r="NK76" s="87">
        <f>SUM(Wochen!D61:BD61)</f>
        <v>47548</v>
      </c>
    </row>
    <row r="77" spans="1:378">
      <c r="A77" s="28" t="str">
        <f>Wochen!C62</f>
        <v>65-70</v>
      </c>
      <c r="B77" s="87">
        <f t="shared" ref="B77:D77" si="948">ND95</f>
        <v>178.90417341977309</v>
      </c>
      <c r="C77" s="87">
        <f t="shared" si="948"/>
        <v>184.3018638573744</v>
      </c>
      <c r="D77" s="87">
        <f t="shared" si="948"/>
        <v>181.83063209076175</v>
      </c>
      <c r="E77" s="87">
        <f>NG$10/Wochen!$BC$69*Wochen!$BC78</f>
        <v>189.37439222042141</v>
      </c>
      <c r="F77" s="87">
        <f>F$9/Wochen!$D$53*Wochen!$D62</f>
        <v>190.83994645759634</v>
      </c>
      <c r="G77" s="87">
        <f>G$9/Wochen!$D$53*Wochen!$D62</f>
        <v>180.81852949612772</v>
      </c>
      <c r="H77" s="87">
        <f>H$9/Wochen!$D$53*Wochen!$D62</f>
        <v>183.91155942250694</v>
      </c>
      <c r="I77" s="87">
        <f>I$9/Wochen!$D$53*Wochen!$D62</f>
        <v>188.98412850176879</v>
      </c>
      <c r="J77" s="87">
        <f>J$9/Wochen!$D$53*Wochen!$D62</f>
        <v>184.28272301367244</v>
      </c>
      <c r="K77" s="87">
        <f>K$9/Wochen!$D$53*Wochen!$D62</f>
        <v>182.42690505784492</v>
      </c>
      <c r="L77" s="87">
        <f>L$9/Wochen!$D$53*Wochen!$D62</f>
        <v>182.73620805048282</v>
      </c>
      <c r="M77" s="87">
        <f>M$9/Wochen!$E$53*Wochen!$E62</f>
        <v>192.38785681921158</v>
      </c>
      <c r="N77" s="87">
        <f>N$9/Wochen!$E$53*Wochen!$E62</f>
        <v>202.85455369279563</v>
      </c>
      <c r="O77" s="87">
        <f>O$9/Wochen!$E$53*Wochen!$E62</f>
        <v>200.17557770729496</v>
      </c>
      <c r="P77" s="87">
        <f>P$9/Wochen!$E$53*Wochen!$E62</f>
        <v>195.93905754417762</v>
      </c>
      <c r="Q77" s="87">
        <f>Q$9/Wochen!$E$53*Wochen!$E62</f>
        <v>201.85772541912095</v>
      </c>
      <c r="R77" s="87">
        <f>R$9/Wochen!$E$53*Wochen!$E62</f>
        <v>191.82714091526961</v>
      </c>
      <c r="S77" s="87">
        <f>S$9/Wochen!$E$53*Wochen!$E62</f>
        <v>189.95808790212959</v>
      </c>
      <c r="T77" s="87">
        <f>T$9/Wochen!$F$53*Wochen!$F62</f>
        <v>190.57204746656623</v>
      </c>
      <c r="U77" s="87">
        <f>U$9/Wochen!$F$53*Wochen!$F62</f>
        <v>189.0027783009983</v>
      </c>
      <c r="V77" s="87">
        <f>V$9/Wochen!$F$53*Wochen!$F62</f>
        <v>185.5503861367489</v>
      </c>
      <c r="W77" s="87">
        <f>W$9/Wochen!$F$53*Wochen!$F62</f>
        <v>193.14564889809759</v>
      </c>
      <c r="X77" s="87">
        <f>X$9/Wochen!$F$53*Wochen!$F62</f>
        <v>192.89456583160668</v>
      </c>
      <c r="Y77" s="87">
        <f>Y$9/Wochen!$F$53*Wochen!$F62</f>
        <v>195.84479186287436</v>
      </c>
      <c r="Z77" s="87">
        <f>Z$9/Wochen!$F$53*Wochen!$F62</f>
        <v>185.98978150310793</v>
      </c>
      <c r="AA77" s="87">
        <f>AA$9/Wochen!$G$53*Wochen!$G62</f>
        <v>179.78807227278904</v>
      </c>
      <c r="AB77" s="87">
        <f>AB$9/Wochen!$G$53*Wochen!$G62</f>
        <v>184.06738214916453</v>
      </c>
      <c r="AC77" s="87">
        <f>AC$9/Wochen!$G$53*Wochen!$G62</f>
        <v>180.01630213286236</v>
      </c>
      <c r="AD77" s="87">
        <f>AD$9/Wochen!$G$53*Wochen!$G62</f>
        <v>182.35565819861432</v>
      </c>
      <c r="AE77" s="87">
        <f>AE$9/Wochen!$G$53*Wochen!$G62</f>
        <v>180.70099171308246</v>
      </c>
      <c r="AF77" s="87">
        <f>AF$9/Wochen!$G$53*Wochen!$G62</f>
        <v>177.67694606711044</v>
      </c>
      <c r="AG77" s="87">
        <f>AG$9/Wochen!$G$53*Wochen!$G62</f>
        <v>175.39464746637685</v>
      </c>
      <c r="AH77" s="87">
        <f>AH$9/Wochen!$H$53*Wochen!$H62</f>
        <v>209.94213197969543</v>
      </c>
      <c r="AI77" s="87">
        <f>AI$9/Wochen!$H$53*Wochen!$H62</f>
        <v>210.31218274111674</v>
      </c>
      <c r="AJ77" s="87">
        <f>AJ$9/Wochen!$H$53*Wochen!$H62</f>
        <v>202.91116751269038</v>
      </c>
      <c r="AK77" s="87">
        <f>AK$9/Wochen!$H$53*Wochen!$H62</f>
        <v>204.51472081218276</v>
      </c>
      <c r="AL77" s="87">
        <f>AL$9/Wochen!$H$53*Wochen!$H62</f>
        <v>218.02157360406093</v>
      </c>
      <c r="AM77" s="87">
        <f>AM$9/Wochen!$H$53*Wochen!$H62</f>
        <v>211.36065989847717</v>
      </c>
      <c r="AN77" s="87">
        <f>AN$9/Wochen!$H$53*Wochen!$H62</f>
        <v>200.93756345177664</v>
      </c>
      <c r="AO77" s="87">
        <f>AO$9/Wochen!$I$53*Wochen!$I62</f>
        <v>194.61141399929653</v>
      </c>
      <c r="AP77" s="87">
        <f>AP$9/Wochen!$I$53*Wochen!$I62</f>
        <v>197.63185895181147</v>
      </c>
      <c r="AQ77" s="87">
        <f>AQ$9/Wochen!$I$53*Wochen!$I62</f>
        <v>191.4132958142807</v>
      </c>
      <c r="AR77" s="87">
        <f>AR$9/Wochen!$I$53*Wochen!$I62</f>
        <v>190.52492965177626</v>
      </c>
      <c r="AS77" s="87">
        <f>AS$9/Wochen!$I$53*Wochen!$I62</f>
        <v>198.99402040098485</v>
      </c>
      <c r="AT77" s="87">
        <f>AT$9/Wochen!$I$53*Wochen!$I62</f>
        <v>187.62293352092863</v>
      </c>
      <c r="AU77" s="87">
        <f>AU$9/Wochen!$I$53*Wochen!$I62</f>
        <v>186.20154766092156</v>
      </c>
      <c r="AV77" s="87">
        <f>AV$9/Wochen!$J$53*Wochen!$J62</f>
        <v>185.66970859233788</v>
      </c>
      <c r="AW77" s="87">
        <f>AW$9/Wochen!$J$53*Wochen!$J62</f>
        <v>181.39108583520698</v>
      </c>
      <c r="AX77" s="87">
        <f>AX$9/Wochen!$J$53*Wochen!$J62</f>
        <v>185.33192258519597</v>
      </c>
      <c r="AY77" s="87">
        <f>AY$9/Wochen!$J$53*Wochen!$J62</f>
        <v>188.14680597804525</v>
      </c>
      <c r="AZ77" s="87">
        <f>AZ$9/Wochen!$J$53*Wochen!$J62</f>
        <v>183.98077855662831</v>
      </c>
      <c r="BA77" s="87">
        <f>BA$9/Wochen!$J$53*Wochen!$J62</f>
        <v>180.65921615306618</v>
      </c>
      <c r="BB77" s="87">
        <f>BB$9/Wochen!$J$53*Wochen!$J62</f>
        <v>171.82048229951948</v>
      </c>
      <c r="BC77" s="87">
        <f>BC$9/Wochen!$K$53*Wochen!$K62</f>
        <v>205.54360909009253</v>
      </c>
      <c r="BD77" s="87">
        <f>BD$9/Wochen!$K$53*Wochen!$K62</f>
        <v>199.7754872900386</v>
      </c>
      <c r="BE77" s="87">
        <f>BE$9/Wochen!$K$53*Wochen!$K62</f>
        <v>205.10944938471209</v>
      </c>
      <c r="BF77" s="87">
        <f>BF$9/Wochen!$K$53*Wochen!$K62</f>
        <v>207.77643043204887</v>
      </c>
      <c r="BG77" s="87">
        <f>BG$9/Wochen!$K$53*Wochen!$K62</f>
        <v>192.51881792868051</v>
      </c>
      <c r="BH77" s="87">
        <f>BH$9/Wochen!$K$53*Wochen!$K62</f>
        <v>187.61901553938742</v>
      </c>
      <c r="BI77" s="87">
        <f>BI$9/Wochen!$K$53*Wochen!$K62</f>
        <v>182.65719033503996</v>
      </c>
      <c r="BJ77" s="87">
        <f>BJ$9/Wochen!$L$53*Wochen!$L62</f>
        <v>196.2671763019589</v>
      </c>
      <c r="BK77" s="87">
        <f>BK$9/Wochen!$L$53*Wochen!$L62</f>
        <v>187.99273769708552</v>
      </c>
      <c r="BL77" s="87"/>
      <c r="BM77" s="87">
        <f>BM$9/Wochen!$L$53*Wochen!$L62</f>
        <v>195.64032489249882</v>
      </c>
      <c r="BN77" s="87">
        <f>BN$9/Wochen!$L$53*Wochen!$L62</f>
        <v>187.42857142857142</v>
      </c>
      <c r="BO77" s="87">
        <f>BO$9/Wochen!$L$53*Wochen!$L62</f>
        <v>184.54505494505494</v>
      </c>
      <c r="BP77" s="87">
        <f>BP$9/Wochen!$L$53*Wochen!$L62</f>
        <v>185.54801720019114</v>
      </c>
      <c r="BQ77" s="87">
        <f>BQ$9/Wochen!$L$53*Wochen!$L62</f>
        <v>174.57811753463926</v>
      </c>
      <c r="BR77" s="87">
        <f>BR$9/Wochen!$M$53*Wochen!$M62</f>
        <v>189.16349073395455</v>
      </c>
      <c r="BS77" s="87">
        <f>BS$9/Wochen!$M$53*Wochen!$M62</f>
        <v>177.25536593026908</v>
      </c>
      <c r="BT77" s="87">
        <f>BT$9/Wochen!$M$53*Wochen!$M62</f>
        <v>175.36828604334625</v>
      </c>
      <c r="BU77" s="87">
        <f>BU$9/Wochen!$M$53*Wochen!$M62</f>
        <v>179.46780441838553</v>
      </c>
      <c r="BV77" s="87">
        <f>BV$9/Wochen!$M$53*Wochen!$M62</f>
        <v>181.4850277457858</v>
      </c>
      <c r="BW77" s="87">
        <f>BW$9/Wochen!$M$53*Wochen!$M62</f>
        <v>173.02570411475239</v>
      </c>
      <c r="BX77" s="87">
        <f>BX$9/Wochen!$M$53*Wochen!$M62</f>
        <v>167.23432101350645</v>
      </c>
      <c r="BY77" s="87">
        <f>BY$9/Wochen!$N$53*Wochen!$N62</f>
        <v>173.16260380391105</v>
      </c>
      <c r="BZ77" s="87">
        <f>BZ$9/Wochen!$N$53*Wochen!$N62</f>
        <v>173.4856683632467</v>
      </c>
      <c r="CA77" s="87">
        <f>CA$9/Wochen!$N$53*Wochen!$N62</f>
        <v>171.99957139030269</v>
      </c>
      <c r="CB77" s="87">
        <f>CB$9/Wochen!$N$53*Wochen!$N62</f>
        <v>171.48266809536568</v>
      </c>
      <c r="CC77" s="87">
        <f>CC$9/Wochen!$N$53*Wochen!$N62</f>
        <v>172.32263594963834</v>
      </c>
      <c r="CD77" s="87">
        <f>CD$9/Wochen!$N$53*Wochen!$N62</f>
        <v>172.58108759710689</v>
      </c>
      <c r="CE77" s="87">
        <f>CE$9/Wochen!$N$53*Wochen!$N62</f>
        <v>170.96576480042862</v>
      </c>
      <c r="CF77" s="87">
        <f>CF$9/Wochen!$O$53*Wochen!$O62</f>
        <v>177.06933106575966</v>
      </c>
      <c r="CG77" s="87">
        <f>CG$9/Wochen!$O$53*Wochen!$O62</f>
        <v>175.51904761904763</v>
      </c>
      <c r="CH77" s="87">
        <f>CH$9/Wochen!$O$53*Wochen!$O62</f>
        <v>172.35107709750565</v>
      </c>
      <c r="CI77" s="87">
        <f>CI$9/Wochen!$O$53*Wochen!$O62</f>
        <v>173.36213151927436</v>
      </c>
      <c r="CJ77" s="87">
        <f>CJ$9/Wochen!$O$53*Wochen!$O62</f>
        <v>176.3952947845805</v>
      </c>
      <c r="CK77" s="87">
        <f>CK$9/Wochen!$O$53*Wochen!$O62</f>
        <v>168.57647392290249</v>
      </c>
      <c r="CL77" s="87">
        <f>CL$9/Wochen!$O$53*Wochen!$O62</f>
        <v>145.72664399092972</v>
      </c>
      <c r="CM77" s="87">
        <f>CM$9/Wochen!$P$53*Wochen!$P62</f>
        <v>172.01263324121595</v>
      </c>
      <c r="CN77" s="87">
        <f>CN$9/Wochen!$P$53*Wochen!$P62</f>
        <v>169.71733122779315</v>
      </c>
      <c r="CO77" s="87">
        <f>CO$9/Wochen!$P$53*Wochen!$P62</f>
        <v>173.70035530990921</v>
      </c>
      <c r="CP77" s="87">
        <f>CP$9/Wochen!$P$53*Wochen!$P62</f>
        <v>169.10975128306356</v>
      </c>
      <c r="CQ77" s="87">
        <f>CQ$9/Wochen!$P$53*Wochen!$P62</f>
        <v>174.64547966837742</v>
      </c>
      <c r="CR77" s="87">
        <f>CR$9/Wochen!$P$53*Wochen!$P62</f>
        <v>170.59494670351361</v>
      </c>
      <c r="CS77" s="87">
        <f>CS$9/Wochen!$P$53*Wochen!$P62</f>
        <v>167.21950256612712</v>
      </c>
      <c r="CT77" s="87">
        <f>CT$9/Wochen!$Q$53*Wochen!$Q62</f>
        <v>170.17148226450553</v>
      </c>
      <c r="CU77" s="87">
        <f>CU$9/Wochen!$Q$53*Wochen!$Q62</f>
        <v>164.72163495419309</v>
      </c>
      <c r="CV77" s="87">
        <f>CV$9/Wochen!$Q$53*Wochen!$Q62</f>
        <v>171.60206718346254</v>
      </c>
      <c r="CW77" s="87">
        <f>CW$9/Wochen!$Q$53*Wochen!$Q62</f>
        <v>161.45172656800565</v>
      </c>
      <c r="CX77" s="87">
        <f>CX$9/Wochen!$Q$53*Wochen!$Q62</f>
        <v>167.92342024900165</v>
      </c>
      <c r="CY77" s="87">
        <f>CY$9/Wochen!$Q$53*Wochen!$Q62</f>
        <v>164.65351186281418</v>
      </c>
      <c r="CZ77" s="87">
        <f>CZ$9/Wochen!$Q$53*Wochen!$Q62</f>
        <v>159.47615691801738</v>
      </c>
      <c r="DA77" s="87">
        <f>DA$9/Wochen!$R$53*Wochen!$R62</f>
        <v>162.92805159458018</v>
      </c>
      <c r="DB77" s="87">
        <f>DB$9/Wochen!$R$53*Wochen!$R62</f>
        <v>157.35057097213181</v>
      </c>
      <c r="DC77" s="87">
        <f>DC$9/Wochen!$R$53*Wochen!$R62</f>
        <v>162.33749482279154</v>
      </c>
      <c r="DD77" s="87">
        <f>DD$9/Wochen!$R$53*Wochen!$R62</f>
        <v>163.1249038518431</v>
      </c>
      <c r="DE77" s="87">
        <f>DE$9/Wochen!$R$53*Wochen!$R62</f>
        <v>155.8413703331164</v>
      </c>
      <c r="DF77" s="87">
        <f>DF$9/Wochen!$R$53*Wochen!$R62</f>
        <v>158.20359742027097</v>
      </c>
      <c r="DG77" s="87">
        <f>DG$9/Wochen!$R$53*Wochen!$R62</f>
        <v>149.21401100526595</v>
      </c>
      <c r="DH77" s="87">
        <f>DH$9/Wochen!$S$53*Wochen!$S62</f>
        <v>151.96008895834586</v>
      </c>
      <c r="DI77" s="87">
        <f>DI$9/Wochen!$S$53*Wochen!$S62</f>
        <v>161.31658351866324</v>
      </c>
      <c r="DJ77" s="87">
        <f>DJ$9/Wochen!$S$53*Wochen!$S62</f>
        <v>152.88910260263268</v>
      </c>
      <c r="DK77" s="87">
        <f>DK$9/Wochen!$S$53*Wochen!$S62</f>
        <v>158.3968263509046</v>
      </c>
      <c r="DL77" s="87">
        <f>DL$9/Wochen!$S$53*Wochen!$S62</f>
        <v>159.52491434753861</v>
      </c>
      <c r="DM77" s="87">
        <f>DM$9/Wochen!$S$53*Wochen!$S62</f>
        <v>161.11750916631604</v>
      </c>
      <c r="DN77" s="87">
        <f>DN$9/Wochen!$S$53*Wochen!$S62</f>
        <v>158.79497505559894</v>
      </c>
      <c r="DO77" s="87">
        <f>DO$9/Wochen!$T$53*Wochen!$T62</f>
        <v>159.42922762844506</v>
      </c>
      <c r="DP77" s="87">
        <f>DP$9/Wochen!$T$53*Wochen!$T62</f>
        <v>160.96036066689348</v>
      </c>
      <c r="DQ77" s="87">
        <f>DQ$9/Wochen!$T$53*Wochen!$T62</f>
        <v>162.30010207553588</v>
      </c>
      <c r="DR77" s="87">
        <f>DR$9/Wochen!$T$53*Wochen!$T62</f>
        <v>163.19326301463082</v>
      </c>
      <c r="DS77" s="87">
        <f>DS$9/Wochen!$T$53*Wochen!$T62</f>
        <v>166.25552909152773</v>
      </c>
      <c r="DT77" s="87">
        <f>DT$9/Wochen!$T$53*Wochen!$T62</f>
        <v>157.89809458999662</v>
      </c>
      <c r="DU77" s="87">
        <f>DU$9/Wochen!$T$53*Wochen!$T62</f>
        <v>154.96342293297039</v>
      </c>
      <c r="DV77" s="87">
        <f>DV$9/Wochen!$U$53*Wochen!$U62</f>
        <v>168.20333936598752</v>
      </c>
      <c r="DW77" s="87">
        <f>DW$9/Wochen!$U$53*Wochen!$U62</f>
        <v>176.43411757837586</v>
      </c>
      <c r="DX77" s="87">
        <f>DX$9/Wochen!$U$53*Wochen!$U62</f>
        <v>172.98703952361492</v>
      </c>
      <c r="DY77" s="87">
        <f>DY$9/Wochen!$U$53*Wochen!$U62</f>
        <v>175.58993519761808</v>
      </c>
      <c r="DZ77" s="87">
        <f>DZ$9/Wochen!$U$53*Wochen!$U62</f>
        <v>173.9015704361025</v>
      </c>
      <c r="EA77" s="87">
        <f>EA$9/Wochen!$U$53*Wochen!$U62</f>
        <v>171.01728063518013</v>
      </c>
      <c r="EB77" s="87">
        <f>EB$9/Wochen!$U$53*Wochen!$U62</f>
        <v>166.86671726312102</v>
      </c>
      <c r="EC77" s="87">
        <f>EC$9/Wochen!$V$53*Wochen!$V62</f>
        <v>167.3758865248227</v>
      </c>
      <c r="ED77" s="87">
        <f>ED$9/Wochen!$V$53*Wochen!$V62</f>
        <v>158.12258548117399</v>
      </c>
      <c r="EE77" s="87">
        <f>EE$9/Wochen!$V$53*Wochen!$V62</f>
        <v>167.03569163351207</v>
      </c>
      <c r="EF77" s="87">
        <f>EF$9/Wochen!$V$53*Wochen!$V62</f>
        <v>170.77783543792884</v>
      </c>
      <c r="EG77" s="87">
        <f>EG$9/Wochen!$V$53*Wochen!$V62</f>
        <v>176.08487574237446</v>
      </c>
      <c r="EH77" s="87">
        <f>EH$9/Wochen!$V$53*Wochen!$V62</f>
        <v>171.11803032923945</v>
      </c>
      <c r="EI77" s="87">
        <f>EI$9/Wochen!$V$53*Wochen!$V62</f>
        <v>169.48509485094851</v>
      </c>
      <c r="EJ77" s="87">
        <f>EJ$9/Wochen!$W$53*Wochen!$W62</f>
        <v>164.63698108788572</v>
      </c>
      <c r="EK77" s="87">
        <f>EK$9/Wochen!$W$53*Wochen!$W62</f>
        <v>173.17319515194097</v>
      </c>
      <c r="EL77" s="87">
        <f>EL$9/Wochen!$W$53*Wochen!$W62</f>
        <v>183.66854031266467</v>
      </c>
      <c r="EM77" s="87">
        <f>EM$9/Wochen!$W$53*Wochen!$W62</f>
        <v>181.42953334504361</v>
      </c>
      <c r="EN77" s="87">
        <f>EN$9/Wochen!$W$53*Wochen!$W62</f>
        <v>175.97195386146731</v>
      </c>
      <c r="EO77" s="87">
        <f>EO$9/Wochen!$W$53*Wochen!$W62</f>
        <v>163.86732244276598</v>
      </c>
      <c r="EP77" s="87">
        <f>EP$9/Wochen!$W$53*Wochen!$W62</f>
        <v>152.25247379823173</v>
      </c>
      <c r="EQ77" s="87">
        <f>EQ$9/Wochen!$X$53*Wochen!$X62</f>
        <v>165.99258403744452</v>
      </c>
      <c r="ER77" s="87">
        <f>ER$9/Wochen!$X$53*Wochen!$X62</f>
        <v>169.74262962737828</v>
      </c>
      <c r="ES77" s="87">
        <f>ES$9/Wochen!$X$53*Wochen!$X62</f>
        <v>169.24734058719835</v>
      </c>
      <c r="ET77" s="87">
        <f>ET$9/Wochen!$X$53*Wochen!$X62</f>
        <v>157.85569266305998</v>
      </c>
      <c r="EU77" s="87">
        <f>EU$9/Wochen!$X$53*Wochen!$X62</f>
        <v>172.78511944562644</v>
      </c>
      <c r="EV77" s="87">
        <f>EV$9/Wochen!$X$53*Wochen!$X62</f>
        <v>163.02084979636496</v>
      </c>
      <c r="EW77" s="87">
        <f>EW$9/Wochen!$X$53*Wochen!$X62</f>
        <v>165.35578384292748</v>
      </c>
      <c r="EX77" s="87">
        <f>EX$9/Wochen!$Y$53*Wochen!$Y62</f>
        <v>177.18849840255592</v>
      </c>
      <c r="EY77" s="87">
        <f>EY$9/Wochen!$Y$53*Wochen!$Y62</f>
        <v>169.11324103656372</v>
      </c>
      <c r="EZ77" s="87">
        <f>EZ$9/Wochen!$Y$53*Wochen!$Y62</f>
        <v>166.31025914093007</v>
      </c>
      <c r="FA77" s="87">
        <f>FA$9/Wochen!$Y$53*Wochen!$Y62</f>
        <v>155.23180688675899</v>
      </c>
      <c r="FB77" s="87">
        <f>FB$9/Wochen!$Y$53*Wochen!$Y62</f>
        <v>158.03478878239264</v>
      </c>
      <c r="FC77" s="87">
        <f>FC$9/Wochen!$Y$53*Wochen!$Y62</f>
        <v>153.89705360312388</v>
      </c>
      <c r="FD77" s="87">
        <f>FD$9/Wochen!$Y$53*Wochen!$Y62</f>
        <v>148.22435214767484</v>
      </c>
      <c r="FE77" s="87">
        <f>FE$9/Wochen!$Z$53*Wochen!$Z62</f>
        <v>147.94200429130382</v>
      </c>
      <c r="FF77" s="87">
        <f>FF$9/Wochen!$Z$53*Wochen!$Z62</f>
        <v>160.88779502713618</v>
      </c>
      <c r="FG77" s="87">
        <f>FG$9/Wochen!$Z$53*Wochen!$Z62</f>
        <v>157.35712482645462</v>
      </c>
      <c r="FH77" s="87">
        <f>FH$9/Wochen!$Z$53*Wochen!$Z62</f>
        <v>156.45715006941813</v>
      </c>
      <c r="FI77" s="87">
        <f>FI$9/Wochen!$Z$53*Wochen!$Z62</f>
        <v>165.11075350246119</v>
      </c>
      <c r="FJ77" s="87">
        <f>FJ$9/Wochen!$Z$53*Wochen!$Z62</f>
        <v>156.52637889688251</v>
      </c>
      <c r="FK77" s="87">
        <f>FK$9/Wochen!$Z$53*Wochen!$Z62</f>
        <v>152.71879338634355</v>
      </c>
      <c r="FL77" s="87">
        <f>FL$9/Wochen!$AA$53*Wochen!$AA62</f>
        <v>166.68104680798157</v>
      </c>
      <c r="FM77" s="87">
        <f>FM$9/Wochen!$AA$53*Wochen!$AA62</f>
        <v>159.4099583514639</v>
      </c>
      <c r="FN77" s="87">
        <f>FN$9/Wochen!$AA$53*Wochen!$AA62</f>
        <v>155.60129296947846</v>
      </c>
      <c r="FO77" s="87">
        <f>FO$9/Wochen!$AA$53*Wochen!$AA62</f>
        <v>165.78081680860325</v>
      </c>
      <c r="FP77" s="87">
        <f>FP$9/Wochen!$AA$53*Wochen!$AA62</f>
        <v>159.4099583514639</v>
      </c>
      <c r="FQ77" s="87">
        <f>FQ$9/Wochen!$AA$53*Wochen!$AA62</f>
        <v>150.33840989618946</v>
      </c>
      <c r="FR77" s="87">
        <f>FR$9/Wochen!$AA$53*Wochen!$AA62</f>
        <v>156.77851681481943</v>
      </c>
      <c r="FS77" s="87">
        <f>FS$9/Wochen!$AB$53*Wochen!$AB62</f>
        <v>164.65366549735418</v>
      </c>
      <c r="FT77" s="87">
        <f>FT$9/Wochen!$AB$53*Wochen!$AB62</f>
        <v>174.17325643617338</v>
      </c>
      <c r="FU77" s="87">
        <f>FU$9/Wochen!$AB$53*Wochen!$AB62</f>
        <v>165.14727391640406</v>
      </c>
      <c r="FV77" s="87">
        <f>FV$9/Wochen!$AB$53*Wochen!$AB62</f>
        <v>179.46191806885068</v>
      </c>
      <c r="FW77" s="87">
        <f>FW$9/Wochen!$AB$53*Wochen!$AB62</f>
        <v>179.8850109994649</v>
      </c>
      <c r="FX77" s="87">
        <f>FX$9/Wochen!$AB$53*Wochen!$AB62</f>
        <v>163.31387121707593</v>
      </c>
      <c r="FY77" s="87">
        <f>FY$9/Wochen!$AB$53*Wochen!$AB62</f>
        <v>159.36500386467688</v>
      </c>
      <c r="FZ77" s="87">
        <f>FZ$9/Wochen!$AC$53*Wochen!$AC62</f>
        <v>169.48208509579499</v>
      </c>
      <c r="GA77" s="87">
        <f>GA$9/Wochen!$AC$53*Wochen!$AC62</f>
        <v>163.73936302562828</v>
      </c>
      <c r="GB77" s="87">
        <f>GB$9/Wochen!$AC$53*Wochen!$AC62</f>
        <v>171.7073898979846</v>
      </c>
      <c r="GC77" s="87">
        <f>GC$9/Wochen!$AC$53*Wochen!$AC62</f>
        <v>169.05138094053248</v>
      </c>
      <c r="GD77" s="87">
        <f>GD$9/Wochen!$AC$53*Wochen!$AC62</f>
        <v>163.81114705150537</v>
      </c>
      <c r="GE77" s="87">
        <f>GE$9/Wochen!$AC$53*Wochen!$AC62</f>
        <v>159.21696939537199</v>
      </c>
      <c r="GF77" s="87">
        <f>GF$9/Wochen!$AC$53*Wochen!$AC62</f>
        <v>156.99166459318238</v>
      </c>
      <c r="GG77" s="87">
        <f>GG$9/Wochen!$AD$53*Wochen!$AD62</f>
        <v>162.9402703360935</v>
      </c>
      <c r="GH77" s="87">
        <f>GH$9/Wochen!$AD$53*Wochen!$AD62</f>
        <v>156.8714685825621</v>
      </c>
      <c r="GI77" s="87">
        <f>GI$9/Wochen!$AD$53*Wochen!$AD62</f>
        <v>166.96261568436435</v>
      </c>
      <c r="GJ77" s="87">
        <f>GJ$9/Wochen!$AD$53*Wochen!$AD62</f>
        <v>165.48069897710667</v>
      </c>
      <c r="GK77" s="87">
        <f>GK$9/Wochen!$AD$53*Wochen!$AD62</f>
        <v>178.0417072576717</v>
      </c>
      <c r="GL77" s="87">
        <f>GL$9/Wochen!$AD$53*Wochen!$AD62</f>
        <v>169.00907208962494</v>
      </c>
      <c r="GM77" s="87">
        <f>GM$9/Wochen!$AD$53*Wochen!$AD62</f>
        <v>159.6941670725767</v>
      </c>
      <c r="GN77" s="87">
        <f>GN$9/Wochen!$AE$53*Wochen!$AE62</f>
        <v>169.01185669422549</v>
      </c>
      <c r="GO77" s="87">
        <f>GO$9/Wochen!$AE$53*Wochen!$AE62</f>
        <v>171.24899057873486</v>
      </c>
      <c r="GP77" s="87">
        <f>GP$9/Wochen!$AE$53*Wochen!$AE62</f>
        <v>166.77472280971608</v>
      </c>
      <c r="GQ77" s="87">
        <f>GQ$9/Wochen!$AE$53*Wochen!$AE62</f>
        <v>154.29007242197014</v>
      </c>
      <c r="GR77" s="87">
        <f>GR$9/Wochen!$AE$53*Wochen!$AE62</f>
        <v>155.73338460552458</v>
      </c>
      <c r="GS77" s="87">
        <f>GS$9/Wochen!$AE$53*Wochen!$AE62</f>
        <v>157.32102800743445</v>
      </c>
      <c r="GT77" s="87">
        <f>GT$9/Wochen!$AE$53*Wochen!$AE62</f>
        <v>151.61994488239444</v>
      </c>
      <c r="GU77" s="87">
        <f>GU$9/Wochen!$AF$53*Wochen!$AF62</f>
        <v>165.4477063114112</v>
      </c>
      <c r="GV77" s="87">
        <f>GV$9/Wochen!$AF$53*Wochen!$AF62</f>
        <v>175.76056422930856</v>
      </c>
      <c r="GW77" s="87">
        <f>GW$9/Wochen!$AF$53*Wochen!$AF62</f>
        <v>175.61323768762432</v>
      </c>
      <c r="GX77" s="87">
        <f>GX$9/Wochen!$AF$53*Wochen!$AF62</f>
        <v>181.28530954246787</v>
      </c>
      <c r="GY77" s="87">
        <f>GY$9/Wochen!$AF$53*Wochen!$AF62</f>
        <v>177.23382964615107</v>
      </c>
      <c r="GZ77" s="87">
        <f>GZ$9/Wochen!$AF$53*Wochen!$AF62</f>
        <v>178.78075833383568</v>
      </c>
      <c r="HA77" s="87">
        <f>HA$9/Wochen!$AF$53*Wochen!$AF62</f>
        <v>167.87859424920129</v>
      </c>
      <c r="HB77" s="87">
        <f>HB$9/Wochen!$AG$53*Wochen!$AG62</f>
        <v>155.94233403910823</v>
      </c>
      <c r="HC77" s="87">
        <f>HC$9/Wochen!$AG$53*Wochen!$AG62</f>
        <v>155.25171254203514</v>
      </c>
      <c r="HD77" s="87">
        <f>HD$9/Wochen!$AG$53*Wochen!$AG62</f>
        <v>157.80701208120564</v>
      </c>
      <c r="HE77" s="87">
        <f>HE$9/Wochen!$AG$53*Wochen!$AG62</f>
        <v>160.01700087183957</v>
      </c>
      <c r="HF77" s="87">
        <f>HF$9/Wochen!$AG$53*Wochen!$AG62</f>
        <v>154.69921534437663</v>
      </c>
      <c r="HG77" s="87">
        <f>HG$9/Wochen!$AG$53*Wochen!$AG62</f>
        <v>162.57230041101008</v>
      </c>
      <c r="HH77" s="87">
        <f>HH$9/Wochen!$AG$53*Wochen!$AG62</f>
        <v>162.71042471042472</v>
      </c>
      <c r="HI77" s="87">
        <f>HI$9/Wochen!$AH$53*Wochen!$AH62</f>
        <v>167.82369346429005</v>
      </c>
      <c r="HJ77" s="87">
        <f>HJ$9/Wochen!$AH$53*Wochen!$AH62</f>
        <v>181.92894385837272</v>
      </c>
      <c r="HK77" s="87">
        <f>HK$9/Wochen!$AH$53*Wochen!$AH62</f>
        <v>172.28555838486724</v>
      </c>
      <c r="HL77" s="87">
        <f>HL$9/Wochen!$AH$53*Wochen!$AH62</f>
        <v>176.60349217897419</v>
      </c>
      <c r="HM77" s="87">
        <f>HM$9/Wochen!$AH$53*Wochen!$AH62</f>
        <v>170.84624712016492</v>
      </c>
      <c r="HN77" s="87">
        <f>HN$9/Wochen!$AH$53*Wochen!$AH62</f>
        <v>162.64217291136171</v>
      </c>
      <c r="HO77" s="87">
        <f>HO$9/Wochen!$AH$53*Wochen!$AH62</f>
        <v>154.8698920819692</v>
      </c>
      <c r="HP77" s="87">
        <f>HP$9/Wochen!$AI$53*Wochen!$AI62</f>
        <v>157.31696654840343</v>
      </c>
      <c r="HQ77" s="87">
        <f>HQ$9/Wochen!$AI$53*Wochen!$AI62</f>
        <v>170.83362899138368</v>
      </c>
      <c r="HR77" s="87">
        <f>HR$9/Wochen!$AI$53*Wochen!$AI62</f>
        <v>162.83686011150533</v>
      </c>
      <c r="HS77" s="87">
        <f>HS$9/Wochen!$AI$53*Wochen!$AI62</f>
        <v>160.00614546376076</v>
      </c>
      <c r="HT77" s="87">
        <f>HT$9/Wochen!$AI$53*Wochen!$AI62</f>
        <v>158.44925240750126</v>
      </c>
      <c r="HU77" s="87">
        <f>HU$9/Wochen!$AI$53*Wochen!$AI62</f>
        <v>153.70780537252912</v>
      </c>
      <c r="HV77" s="87">
        <f>HV$9/Wochen!$AI$53*Wochen!$AI62</f>
        <v>153.84934110491636</v>
      </c>
      <c r="HW77" s="87">
        <f>HW$9/Wochen!$AJ$53*Wochen!$AJ62</f>
        <v>170.46643547188506</v>
      </c>
      <c r="HX77" s="87">
        <f>HX$9/Wochen!$AJ$53*Wochen!$AJ62</f>
        <v>170.98705722070844</v>
      </c>
      <c r="HY77" s="87">
        <f>HY$9/Wochen!$AJ$53*Wochen!$AJ62</f>
        <v>183.63072826356205</v>
      </c>
      <c r="HZ77" s="87">
        <f>HZ$9/Wochen!$AJ$53*Wochen!$AJ62</f>
        <v>172.54892246717858</v>
      </c>
      <c r="IA77" s="87">
        <f>IA$9/Wochen!$AJ$53*Wochen!$AJ62</f>
        <v>179.54012880852119</v>
      </c>
      <c r="IB77" s="87">
        <f>IB$9/Wochen!$AJ$53*Wochen!$AJ62</f>
        <v>168.01207579886054</v>
      </c>
      <c r="IC77" s="87">
        <f>IC$9/Wochen!$AJ$53*Wochen!$AJ62</f>
        <v>155.81465196928411</v>
      </c>
      <c r="ID77" s="87">
        <f>ID$9/Wochen!$AK$53*Wochen!$AK62</f>
        <v>156.89748110831235</v>
      </c>
      <c r="IE77" s="87">
        <f>IE$9/Wochen!$AK$53*Wochen!$AK62</f>
        <v>157.25390428211588</v>
      </c>
      <c r="IF77" s="87">
        <f>IF$9/Wochen!$AK$53*Wochen!$AK62</f>
        <v>153.76095717884129</v>
      </c>
      <c r="IG77" s="87">
        <f>IG$9/Wochen!$AK$53*Wochen!$AK62</f>
        <v>170.44156171284632</v>
      </c>
      <c r="IH77" s="87">
        <f>IH$9/Wochen!$AK$53*Wochen!$AK62</f>
        <v>165.59420654911841</v>
      </c>
      <c r="II77" s="87">
        <f>II$9/Wochen!$AK$53*Wochen!$AK62</f>
        <v>169.44357682619648</v>
      </c>
      <c r="IJ77" s="87">
        <f>IJ$9/Wochen!$AK$53*Wochen!$AK62</f>
        <v>158.60831234256926</v>
      </c>
      <c r="IK77" s="87">
        <f>IK$9/Wochen!$AL$53*Wochen!$AL62</f>
        <v>162.08677788844622</v>
      </c>
      <c r="IL77" s="87">
        <f>IL$9/Wochen!$AL$53*Wochen!$AL62</f>
        <v>170.32607071713147</v>
      </c>
      <c r="IM77" s="87">
        <f>IM$9/Wochen!$AL$53*Wochen!$AL62</f>
        <v>176.43451195219123</v>
      </c>
      <c r="IN77" s="87">
        <f>IN$9/Wochen!$AL$53*Wochen!$AL62</f>
        <v>166.91670816733068</v>
      </c>
      <c r="IO77" s="87">
        <f>IO$9/Wochen!$AL$53*Wochen!$AL62</f>
        <v>156.61759213147411</v>
      </c>
      <c r="IP77" s="87">
        <f>IP$9/Wochen!$AL$53*Wochen!$AL62</f>
        <v>159.03255727091633</v>
      </c>
      <c r="IQ77" s="87">
        <f>IQ$9/Wochen!$AL$53*Wochen!$AL62</f>
        <v>149.58578187250995</v>
      </c>
      <c r="IR77" s="87">
        <f>IR$9/Wochen!$AM$53*Wochen!$AM62</f>
        <v>154.34610976696806</v>
      </c>
      <c r="IS77" s="87">
        <f>IS$9/Wochen!$AM$53*Wochen!$AM62</f>
        <v>157.9569591239017</v>
      </c>
      <c r="IT77" s="87">
        <f>IT$9/Wochen!$AM$53*Wochen!$AM62</f>
        <v>165.32025977333504</v>
      </c>
      <c r="IU77" s="87">
        <f>IU$9/Wochen!$AM$53*Wochen!$AM62</f>
        <v>158.09856105946773</v>
      </c>
      <c r="IV77" s="87">
        <f>IV$9/Wochen!$AM$53*Wochen!$AM62</f>
        <v>157.31975041385459</v>
      </c>
      <c r="IW77" s="87">
        <f>IW$9/Wochen!$AM$53*Wochen!$AM62</f>
        <v>163.83343944989178</v>
      </c>
      <c r="IX77" s="87">
        <f>IX$9/Wochen!$AM$53*Wochen!$AM62</f>
        <v>155.12492041258116</v>
      </c>
      <c r="IY77" s="87">
        <f>IY$9/Wochen!$AN$53*Wochen!$AN62</f>
        <v>171.66753375449028</v>
      </c>
      <c r="IZ77" s="87">
        <f>IZ$9/Wochen!$AN$53*Wochen!$AN62</f>
        <v>168.22098352533135</v>
      </c>
      <c r="JA77" s="87">
        <f>JA$9/Wochen!$AN$53*Wochen!$AN62</f>
        <v>171.15421776291342</v>
      </c>
      <c r="JB77" s="87">
        <f>JB$9/Wochen!$AN$53*Wochen!$AN62</f>
        <v>168.95429208472686</v>
      </c>
      <c r="JC77" s="87">
        <f>JC$9/Wochen!$AN$53*Wochen!$AN62</f>
        <v>167.48767496593584</v>
      </c>
      <c r="JD77" s="87">
        <f>JD$9/Wochen!$AN$53*Wochen!$AN62</f>
        <v>170.86089433915521</v>
      </c>
      <c r="JE77" s="87">
        <f>JE$9/Wochen!$AN$53*Wochen!$AN62</f>
        <v>165.65440356744705</v>
      </c>
      <c r="JF77" s="87">
        <f>JF$9/Wochen!$AO$53*Wochen!$AO62</f>
        <v>151.9045137837019</v>
      </c>
      <c r="JG77" s="87">
        <f>JG$9/Wochen!$AO$53*Wochen!$AO62</f>
        <v>159.32917297788546</v>
      </c>
      <c r="JH77" s="87">
        <f>JH$9/Wochen!$AO$53*Wochen!$AO62</f>
        <v>152.5065131778249</v>
      </c>
      <c r="JI77" s="87">
        <f>JI$9/Wochen!$AO$53*Wochen!$AO62</f>
        <v>161.8709481975159</v>
      </c>
      <c r="JJ77" s="87">
        <f>JJ$9/Wochen!$AO$53*Wochen!$AO62</f>
        <v>162.80739169948501</v>
      </c>
      <c r="JK77" s="87">
        <f>JK$9/Wochen!$AO$53*Wochen!$AO62</f>
        <v>159.99806119357771</v>
      </c>
      <c r="JL77" s="87">
        <f>JL$9/Wochen!$AO$53*Wochen!$AO62</f>
        <v>155.58339897000909</v>
      </c>
      <c r="JM77" s="87">
        <f>JM$9/Wochen!$AP$53*Wochen!$AP62</f>
        <v>161.23275810592941</v>
      </c>
      <c r="JN77" s="87">
        <f>JN$9/Wochen!$AP$53*Wochen!$AP62</f>
        <v>160.62279811309489</v>
      </c>
      <c r="JO77" s="87">
        <f>JO$9/Wochen!$AP$53*Wochen!$AP62</f>
        <v>164.5536514002508</v>
      </c>
      <c r="JP77" s="87">
        <f>JP$9/Wochen!$AP$53*Wochen!$AP62</f>
        <v>161.97826476383833</v>
      </c>
      <c r="JQ77" s="87">
        <f>JQ$9/Wochen!$AP$53*Wochen!$AP62</f>
        <v>168.75559801755537</v>
      </c>
      <c r="JR77" s="87">
        <f>JR$9/Wochen!$AP$53*Wochen!$AP62</f>
        <v>164.48587806771363</v>
      </c>
      <c r="JS77" s="87">
        <f>JS$9/Wochen!$AP$53*Wochen!$AP62</f>
        <v>153.37105153161761</v>
      </c>
      <c r="JT77" s="87">
        <f>JT$9/Wochen!$AQ$53*Wochen!$AQ62</f>
        <v>160.3993638982237</v>
      </c>
      <c r="JU77" s="87">
        <f>JU$9/Wochen!$AQ$53*Wochen!$AQ62</f>
        <v>153.89402304368699</v>
      </c>
      <c r="JV77" s="87">
        <f>JV$9/Wochen!$AQ$53*Wochen!$AQ62</f>
        <v>148.17720835333654</v>
      </c>
      <c r="JW77" s="87">
        <f>JW$9/Wochen!$AQ$53*Wochen!$AQ62</f>
        <v>162.3049687950072</v>
      </c>
      <c r="JX77" s="87">
        <f>JX$9/Wochen!$AQ$53*Wochen!$AQ62</f>
        <v>159.4137061929909</v>
      </c>
      <c r="JY77" s="87">
        <f>JY$9/Wochen!$AQ$53*Wochen!$AQ62</f>
        <v>157.96807489198272</v>
      </c>
      <c r="JZ77" s="87">
        <f>JZ$9/Wochen!$AQ$53*Wochen!$AQ62</f>
        <v>152.84265482477196</v>
      </c>
      <c r="KA77" s="87">
        <f>KA$9/Wochen!$AR$53*Wochen!$AR62</f>
        <v>169.97137950772753</v>
      </c>
      <c r="KB77" s="87">
        <f>KB$9/Wochen!$AR$53*Wochen!$AR62</f>
        <v>180.55953062392675</v>
      </c>
      <c r="KC77" s="87">
        <f>KC$9/Wochen!$AR$53*Wochen!$AR62</f>
        <v>172.84630795649684</v>
      </c>
      <c r="KD77" s="87">
        <f>KD$9/Wochen!$AR$53*Wochen!$AR62</f>
        <v>176.42243846594164</v>
      </c>
      <c r="KE77" s="87">
        <f>KE$9/Wochen!$AR$53*Wochen!$AR62</f>
        <v>182.2424155695478</v>
      </c>
      <c r="KF77" s="87">
        <f>KF$9/Wochen!$AR$53*Wochen!$AR62</f>
        <v>174.87979393245564</v>
      </c>
      <c r="KG77" s="87">
        <f>KG$9/Wochen!$AR$53*Wochen!$AR62</f>
        <v>168.07813394390382</v>
      </c>
      <c r="KH77" s="87">
        <f>KH$9/Wochen!$AS$53*Wochen!$AS62</f>
        <v>175.02975669525642</v>
      </c>
      <c r="KI77" s="87">
        <f>KI$9/Wochen!$AS$53*Wochen!$AS62</f>
        <v>173.3992648345878</v>
      </c>
      <c r="KJ77" s="87">
        <f>KJ$9/Wochen!$AS$53*Wochen!$AS62</f>
        <v>173.68282863644319</v>
      </c>
      <c r="KK77" s="87">
        <f>KK$9/Wochen!$AS$53*Wochen!$AS62</f>
        <v>176.8020304568528</v>
      </c>
      <c r="KL77" s="87">
        <f>KL$9/Wochen!$AS$53*Wochen!$AS62</f>
        <v>178.85786802030458</v>
      </c>
      <c r="KM77" s="87">
        <f>KM$9/Wochen!$AS$53*Wochen!$AS62</f>
        <v>172.9030281813408</v>
      </c>
      <c r="KN77" s="87">
        <f>KN$9/Wochen!$AS$53*Wochen!$AS62</f>
        <v>164.32522317521443</v>
      </c>
      <c r="KO77" s="87">
        <f>KO$9/Wochen!$AT$53*Wochen!$AT62</f>
        <v>163.58227328682807</v>
      </c>
      <c r="KP77" s="87">
        <f>KP$9/Wochen!$AT$53*Wochen!$AT62</f>
        <v>172.99958965941732</v>
      </c>
      <c r="KQ77" s="87">
        <f>KQ$9/Wochen!$AT$53*Wochen!$AT62</f>
        <v>173.62741075092325</v>
      </c>
      <c r="KR77" s="87">
        <f>KR$9/Wochen!$AT$53*Wochen!$AT62</f>
        <v>172.37176856791137</v>
      </c>
      <c r="KS77" s="87">
        <f>KS$9/Wochen!$AT$53*Wochen!$AT62</f>
        <v>169.79072630283136</v>
      </c>
      <c r="KT77" s="87">
        <f>KT$9/Wochen!$AT$53*Wochen!$AT62</f>
        <v>168.60484201887567</v>
      </c>
      <c r="KU77" s="87">
        <f>KU$9/Wochen!$AT$53*Wochen!$AT62</f>
        <v>169.02338941321298</v>
      </c>
      <c r="KV77" s="87">
        <f>KV$9/Wochen!$AU$53*Wochen!$AU62</f>
        <v>161.312492542656</v>
      </c>
      <c r="KW77" s="87">
        <f>KW$9/Wochen!$AU$53*Wochen!$AU62</f>
        <v>161.59121823171461</v>
      </c>
      <c r="KX77" s="87">
        <f>KX$9/Wochen!$AU$53*Wochen!$AU62</f>
        <v>163.75134232191863</v>
      </c>
      <c r="KY77" s="87">
        <f>KY$9/Wochen!$AU$53*Wochen!$AU62</f>
        <v>166.39923636797519</v>
      </c>
      <c r="KZ77" s="87">
        <f>KZ$9/Wochen!$AU$53*Wochen!$AU62</f>
        <v>176.50304259634888</v>
      </c>
      <c r="LA77" s="87">
        <f>LA$9/Wochen!$AU$53*Wochen!$AU62</f>
        <v>171.90406872688223</v>
      </c>
      <c r="LB77" s="87">
        <f>LB$9/Wochen!$AU$53*Wochen!$AU62</f>
        <v>166.53859921250447</v>
      </c>
      <c r="LC77" s="87">
        <f>LC$9/Wochen!$AV$53*Wochen!$AV62</f>
        <v>170.10396638074951</v>
      </c>
      <c r="LD77" s="87">
        <f>LD$9/Wochen!$AV$53*Wochen!$AV62</f>
        <v>171.99090438086466</v>
      </c>
      <c r="LE77" s="87">
        <f>LE$9/Wochen!$AV$53*Wochen!$AV62</f>
        <v>169.47498704737779</v>
      </c>
      <c r="LF77" s="87">
        <f>LF$9/Wochen!$AV$53*Wochen!$AV62</f>
        <v>173.24886304760807</v>
      </c>
      <c r="LG77" s="87">
        <f>LG$9/Wochen!$AV$53*Wochen!$AV62</f>
        <v>179.39888319613146</v>
      </c>
      <c r="LH77" s="87">
        <f>LH$9/Wochen!$AV$53*Wochen!$AV62</f>
        <v>176.4636463070635</v>
      </c>
      <c r="LI77" s="87">
        <f>LI$9/Wochen!$AV$53*Wochen!$AV62</f>
        <v>173.31874964020494</v>
      </c>
      <c r="LJ77" s="87">
        <f>LJ$9/Wochen!$AW$53*Wochen!$AW62</f>
        <v>176.05774695919064</v>
      </c>
      <c r="LK77" s="87">
        <f>LK$9/Wochen!$AW$53*Wochen!$AW62</f>
        <v>182.42639536205525</v>
      </c>
      <c r="LL77" s="87">
        <f>LL$9/Wochen!$AW$53*Wochen!$AW62</f>
        <v>181.22342844151413</v>
      </c>
      <c r="LM77" s="87">
        <f>LM$9/Wochen!$AW$53*Wochen!$AW62</f>
        <v>178.88825736046377</v>
      </c>
      <c r="LN77" s="87">
        <f>LN$9/Wochen!$AW$53*Wochen!$AW62</f>
        <v>176.62384903944528</v>
      </c>
      <c r="LO77" s="87">
        <f>LO$9/Wochen!$AW$53*Wochen!$AW62</f>
        <v>176.41156075934978</v>
      </c>
      <c r="LP77" s="87">
        <f>LP$9/Wochen!$AW$53*Wochen!$AW62</f>
        <v>173.36876207798116</v>
      </c>
      <c r="LQ77" s="87">
        <f>LQ$9/Wochen!$AX$53*Wochen!$AX62</f>
        <v>178.70349626612355</v>
      </c>
      <c r="LR77" s="87">
        <f>LR$9/Wochen!$AX$53*Wochen!$AX62</f>
        <v>181.70451459606244</v>
      </c>
      <c r="LS77" s="87">
        <f>LS$9/Wochen!$AX$53*Wochen!$AX62</f>
        <v>193.49422946367955</v>
      </c>
      <c r="LT77" s="87">
        <f>LT$9/Wochen!$AX$53*Wochen!$AX62</f>
        <v>188.27817379497625</v>
      </c>
      <c r="LU77" s="87">
        <f>LU$9/Wochen!$AX$53*Wochen!$AX62</f>
        <v>180.98998642226749</v>
      </c>
      <c r="LV77" s="87">
        <f>LV$9/Wochen!$AX$53*Wochen!$AX62</f>
        <v>175.34521384928718</v>
      </c>
      <c r="LW77" s="87">
        <f>LW$9/Wochen!$AX$53*Wochen!$AX62</f>
        <v>164.48438560760354</v>
      </c>
      <c r="LX77" s="87">
        <f>LX$9/Wochen!$AY$53*Wochen!$AY62</f>
        <v>175.71315097611455</v>
      </c>
      <c r="LY77" s="87">
        <f>LY$9/Wochen!$AY$53*Wochen!$AY62</f>
        <v>188.37651731274823</v>
      </c>
      <c r="LZ77" s="87">
        <f>LZ$9/Wochen!$AY$53*Wochen!$AY62</f>
        <v>182.43832857862057</v>
      </c>
      <c r="MA77" s="87">
        <f>MA$9/Wochen!$AY$53*Wochen!$AY62</f>
        <v>184.51311741343625</v>
      </c>
      <c r="MB77" s="87">
        <f>MB$9/Wochen!$AY$53*Wochen!$AY62</f>
        <v>185.22856183923474</v>
      </c>
      <c r="MC77" s="87">
        <f>MC$9/Wochen!$AY$53*Wochen!$AY62</f>
        <v>180.64971751412429</v>
      </c>
      <c r="MD77" s="87">
        <f>MD$9/Wochen!$AY$53*Wochen!$AY62</f>
        <v>182.08060636572131</v>
      </c>
      <c r="ME77" s="87">
        <f>ME$9/Wochen!$AZ$53*Wochen!$AZ62</f>
        <v>177.24695271932222</v>
      </c>
      <c r="MF77" s="87">
        <f>MF$9/Wochen!$AZ$53*Wochen!$AZ62</f>
        <v>173.44831921289969</v>
      </c>
      <c r="MG77" s="87">
        <f>MG$9/Wochen!$AZ$53*Wochen!$AZ62</f>
        <v>176.43295982508883</v>
      </c>
      <c r="MH77" s="87">
        <f>MH$9/Wochen!$AZ$53*Wochen!$AZ62</f>
        <v>181.58824815523369</v>
      </c>
      <c r="MI77" s="87">
        <f>MI$9/Wochen!$AZ$53*Wochen!$AZ62</f>
        <v>177.31478546050835</v>
      </c>
      <c r="MJ77" s="87">
        <f>MJ$9/Wochen!$AZ$53*Wochen!$AZ62</f>
        <v>179.55326591965019</v>
      </c>
      <c r="MK77" s="87">
        <f>MK$9/Wochen!$AZ$53*Wochen!$AZ62</f>
        <v>175.41546870729707</v>
      </c>
      <c r="ML77" s="87">
        <f>ML$9/Wochen!$BA$53*Wochen!$BA62</f>
        <v>174.59273670557718</v>
      </c>
      <c r="MM77" s="87">
        <f>MM$9/Wochen!$BA$53*Wochen!$BA62</f>
        <v>172.5417207090359</v>
      </c>
      <c r="MN77" s="87">
        <f>MN$9/Wochen!$BA$53*Wochen!$BA62</f>
        <v>170.42661046260267</v>
      </c>
      <c r="MO77" s="87">
        <f>MO$9/Wochen!$BA$53*Wochen!$BA62</f>
        <v>173.37494595763079</v>
      </c>
      <c r="MP77" s="87">
        <f>MP$9/Wochen!$BA$53*Wochen!$BA62</f>
        <v>171.58030696065717</v>
      </c>
      <c r="MQ77" s="87">
        <f>MQ$9/Wochen!$BA$53*Wochen!$BA62</f>
        <v>169.20881971465627</v>
      </c>
      <c r="MR77" s="87">
        <f>MR$9/Wochen!$BA$53*Wochen!$BA62</f>
        <v>154.27485948984005</v>
      </c>
      <c r="MS77" s="87">
        <f>MS$9/Wochen!$BB$53*Wochen!$BB62</f>
        <v>171.77091891891891</v>
      </c>
      <c r="MT77" s="87">
        <f>MT$9/Wochen!$BB$53*Wochen!$BB62</f>
        <v>173.48270270270268</v>
      </c>
      <c r="MU77" s="87">
        <f>MU$9/Wochen!$BB$53*Wochen!$BB62</f>
        <v>172.89016216216217</v>
      </c>
      <c r="MV77" s="87">
        <f>MV$9/Wochen!$BB$53*Wochen!$BB62</f>
        <v>178.09135135135136</v>
      </c>
      <c r="MW77" s="87">
        <f>MW$9/Wochen!$BB$53*Wochen!$BB62</f>
        <v>182.43664864864866</v>
      </c>
      <c r="MX77" s="87">
        <f>MX$9/Wochen!$BB$53*Wochen!$BB62</f>
        <v>170.12497297297298</v>
      </c>
      <c r="MY77" s="87">
        <f>MY$9/Wochen!$BB$53*Wochen!$BB62</f>
        <v>169.20324324324324</v>
      </c>
      <c r="MZ77" s="87">
        <f>MZ$9/Wochen!$BC$53*Wochen!$BC62</f>
        <v>173.28366931160195</v>
      </c>
      <c r="NA77" s="87">
        <f>NA$9/Wochen!$BC$53*Wochen!$BC62</f>
        <v>178.76082993780827</v>
      </c>
      <c r="NB77" s="87">
        <f>NB$9/Wochen!$BC$53*Wochen!$BC62</f>
        <v>193.13837658159986</v>
      </c>
      <c r="NC77" s="87">
        <f>NC$9/Wochen!$BC$53*Wochen!$BC62</f>
        <v>181.36248123525627</v>
      </c>
      <c r="ND77" s="87">
        <f>ND$9/Wochen!$BC$53*Wochen!$BC62</f>
        <v>175.95378511687753</v>
      </c>
      <c r="NE77" s="87">
        <f>NE$9/Wochen!$BC$53*Wochen!$BC62</f>
        <v>185.67574522839377</v>
      </c>
      <c r="NF77" s="87">
        <f>NF$9/Wochen!$BC$53*Wochen!$BC62</f>
        <v>188.82511258846236</v>
      </c>
      <c r="NG77" s="87">
        <f t="shared" ref="NG77:NI77" si="949">E59</f>
        <v>177.74015096680799</v>
      </c>
      <c r="NH77" s="87">
        <f t="shared" si="949"/>
        <v>184.07610381553098</v>
      </c>
      <c r="NI77" s="87">
        <f t="shared" si="949"/>
        <v>191.41247027194706</v>
      </c>
      <c r="NJ77" s="87">
        <f t="shared" si="933"/>
        <v>62727.374392220372</v>
      </c>
      <c r="NK77" s="87">
        <f>SUM(Wochen!D62:BD62)</f>
        <v>62538</v>
      </c>
    </row>
    <row r="78" spans="1:378">
      <c r="A78" s="28" t="str">
        <f>Wochen!C63</f>
        <v>70-75</v>
      </c>
      <c r="B78" s="87">
        <f t="shared" ref="B78:D78" si="950">ND96</f>
        <v>228.92488857374391</v>
      </c>
      <c r="C78" s="87">
        <f t="shared" si="950"/>
        <v>235.83174635332253</v>
      </c>
      <c r="D78" s="87">
        <f t="shared" si="950"/>
        <v>232.6695705024311</v>
      </c>
      <c r="E78" s="87">
        <f>NG$10/Wochen!$BC$69*Wochen!$BC79</f>
        <v>242.32252836304701</v>
      </c>
      <c r="F78" s="87">
        <f>F$9/Wochen!$D$53*Wochen!$D63</f>
        <v>239.80351850081271</v>
      </c>
      <c r="G78" s="87">
        <f>G$9/Wochen!$D$53*Wochen!$D63</f>
        <v>227.21091882589158</v>
      </c>
      <c r="H78" s="87">
        <f>H$9/Wochen!$D$53*Wochen!$D63</f>
        <v>231.0975236638302</v>
      </c>
      <c r="I78" s="87">
        <f>I$9/Wochen!$D$53*Wochen!$D63</f>
        <v>237.47155559804952</v>
      </c>
      <c r="J78" s="87">
        <f>J$9/Wochen!$D$53*Wochen!$D63</f>
        <v>231.56391624438285</v>
      </c>
      <c r="K78" s="87">
        <f>K$9/Wochen!$D$53*Wochen!$D63</f>
        <v>229.23195334161966</v>
      </c>
      <c r="L78" s="87">
        <f>L$9/Wochen!$D$53*Wochen!$D63</f>
        <v>229.6206138254135</v>
      </c>
      <c r="M78" s="87">
        <f>M$9/Wochen!$E$53*Wochen!$E63</f>
        <v>245.41694608065245</v>
      </c>
      <c r="N78" s="87">
        <f>N$9/Wochen!$E$53*Wochen!$E63</f>
        <v>258.76864521975529</v>
      </c>
      <c r="O78" s="87">
        <f>O$9/Wochen!$E$53*Wochen!$E63</f>
        <v>255.35124603534209</v>
      </c>
      <c r="P78" s="87">
        <f>P$9/Wochen!$E$53*Wochen!$E63</f>
        <v>249.94698685999094</v>
      </c>
      <c r="Q78" s="87">
        <f>Q$9/Wochen!$E$53*Wochen!$E63</f>
        <v>257.49705482555504</v>
      </c>
      <c r="R78" s="87">
        <f>R$9/Wochen!$E$53*Wochen!$E63</f>
        <v>244.70167648391481</v>
      </c>
      <c r="S78" s="87">
        <f>S$9/Wochen!$E$53*Wochen!$E63</f>
        <v>242.3174444947893</v>
      </c>
      <c r="T78" s="87">
        <f>T$9/Wochen!$F$53*Wochen!$F63</f>
        <v>242.61122621962707</v>
      </c>
      <c r="U78" s="87">
        <f>U$9/Wochen!$F$53*Wochen!$F63</f>
        <v>240.61343944245621</v>
      </c>
      <c r="V78" s="87">
        <f>V$9/Wochen!$F$53*Wochen!$F63</f>
        <v>236.21830853268034</v>
      </c>
      <c r="W78" s="87">
        <f>W$9/Wochen!$F$53*Wochen!$F63</f>
        <v>245.88759653418722</v>
      </c>
      <c r="X78" s="87">
        <f>X$9/Wochen!$F$53*Wochen!$F63</f>
        <v>245.56795064983987</v>
      </c>
      <c r="Y78" s="87">
        <f>Y$9/Wochen!$F$53*Wochen!$F63</f>
        <v>249.32378979092107</v>
      </c>
      <c r="Z78" s="87">
        <f>Z$9/Wochen!$F$53*Wochen!$F63</f>
        <v>236.77768883028821</v>
      </c>
      <c r="AA78" s="87">
        <f>AA$9/Wochen!$G$53*Wochen!$G63</f>
        <v>248.56414436444325</v>
      </c>
      <c r="AB78" s="87">
        <f>AB$9/Wochen!$G$53*Wochen!$G63</f>
        <v>254.48046008241633</v>
      </c>
      <c r="AC78" s="87">
        <f>AC$9/Wochen!$G$53*Wochen!$G63</f>
        <v>248.87968120273513</v>
      </c>
      <c r="AD78" s="87">
        <f>AD$9/Wochen!$G$53*Wochen!$G63</f>
        <v>252.1139337952271</v>
      </c>
      <c r="AE78" s="87">
        <f>AE$9/Wochen!$G$53*Wochen!$G63</f>
        <v>249.82629171761081</v>
      </c>
      <c r="AF78" s="87">
        <f>AF$9/Wochen!$G$53*Wochen!$G63</f>
        <v>245.64542861024316</v>
      </c>
      <c r="AG78" s="87">
        <f>AG$9/Wochen!$G$53*Wochen!$G63</f>
        <v>242.49006022732416</v>
      </c>
      <c r="AH78" s="87">
        <f>AH$9/Wochen!$H$53*Wochen!$H63</f>
        <v>266.09949238578679</v>
      </c>
      <c r="AI78" s="87">
        <f>AI$9/Wochen!$H$53*Wochen!$H63</f>
        <v>266.56852791878174</v>
      </c>
      <c r="AJ78" s="87">
        <f>AJ$9/Wochen!$H$53*Wochen!$H63</f>
        <v>257.18781725888329</v>
      </c>
      <c r="AK78" s="87">
        <f>AK$9/Wochen!$H$53*Wochen!$H63</f>
        <v>259.22030456852792</v>
      </c>
      <c r="AL78" s="87">
        <f>AL$9/Wochen!$H$53*Wochen!$H63</f>
        <v>276.34010152284264</v>
      </c>
      <c r="AM78" s="87">
        <f>AM$9/Wochen!$H$53*Wochen!$H63</f>
        <v>267.89746192893404</v>
      </c>
      <c r="AN78" s="87">
        <f>AN$9/Wochen!$H$53*Wochen!$H63</f>
        <v>254.68629441624364</v>
      </c>
      <c r="AO78" s="87">
        <f>AO$9/Wochen!$I$53*Wochen!$I63</f>
        <v>257.31472036581079</v>
      </c>
      <c r="AP78" s="87">
        <f>AP$9/Wochen!$I$53*Wochen!$I63</f>
        <v>261.30834505803728</v>
      </c>
      <c r="AQ78" s="87">
        <f>AQ$9/Wochen!$I$53*Wochen!$I63</f>
        <v>253.0861765740415</v>
      </c>
      <c r="AR78" s="87">
        <f>AR$9/Wochen!$I$53*Wochen!$I63</f>
        <v>251.91158107632779</v>
      </c>
      <c r="AS78" s="87">
        <f>AS$9/Wochen!$I$53*Wochen!$I63</f>
        <v>263.10939148786491</v>
      </c>
      <c r="AT78" s="87">
        <f>AT$9/Wochen!$I$53*Wochen!$I63</f>
        <v>248.07456911712981</v>
      </c>
      <c r="AU78" s="87">
        <f>AU$9/Wochen!$I$53*Wochen!$I63</f>
        <v>246.19521632078789</v>
      </c>
      <c r="AV78" s="87">
        <f>AV$9/Wochen!$J$53*Wochen!$J63</f>
        <v>255.60481417801881</v>
      </c>
      <c r="AW78" s="87">
        <f>AW$9/Wochen!$J$53*Wochen!$J63</f>
        <v>249.71458801745803</v>
      </c>
      <c r="AX78" s="87">
        <f>AX$9/Wochen!$J$53*Wochen!$J63</f>
        <v>255.13979632323768</v>
      </c>
      <c r="AY78" s="87">
        <f>AY$9/Wochen!$J$53*Wochen!$J63</f>
        <v>259.01494511308033</v>
      </c>
      <c r="AZ78" s="87">
        <f>AZ$9/Wochen!$J$53*Wochen!$J63</f>
        <v>253.27972490411321</v>
      </c>
      <c r="BA78" s="87">
        <f>BA$9/Wochen!$J$53*Wochen!$J63</f>
        <v>248.70704933209896</v>
      </c>
      <c r="BB78" s="87">
        <f>BB$9/Wochen!$J$53*Wochen!$J63</f>
        <v>236.53908213199315</v>
      </c>
      <c r="BC78" s="87">
        <f>BC$9/Wochen!$K$53*Wochen!$K63</f>
        <v>261.80391628491873</v>
      </c>
      <c r="BD78" s="87">
        <f>BD$9/Wochen!$K$53*Wochen!$K63</f>
        <v>254.45697475972332</v>
      </c>
      <c r="BE78" s="87">
        <f>BE$9/Wochen!$K$53*Wochen!$K63</f>
        <v>261.25092068624809</v>
      </c>
      <c r="BF78" s="87">
        <f>BF$9/Wochen!$K$53*Wochen!$K63</f>
        <v>264.64789364951048</v>
      </c>
      <c r="BG78" s="87">
        <f>BG$9/Wochen!$K$53*Wochen!$K63</f>
        <v>245.21404832480016</v>
      </c>
      <c r="BH78" s="87">
        <f>BH$9/Wochen!$K$53*Wochen!$K63</f>
        <v>238.97309799694602</v>
      </c>
      <c r="BI78" s="87">
        <f>BI$9/Wochen!$K$53*Wochen!$K63</f>
        <v>232.65314829785322</v>
      </c>
      <c r="BJ78" s="87">
        <f>BJ$9/Wochen!$L$53*Wochen!$L63</f>
        <v>241.14534161490684</v>
      </c>
      <c r="BK78" s="87">
        <f>BK$9/Wochen!$L$53*Wochen!$L63</f>
        <v>230.97888198757764</v>
      </c>
      <c r="BL78" s="87"/>
      <c r="BM78" s="87">
        <f>BM$9/Wochen!$L$53*Wochen!$L63</f>
        <v>240.37515527950313</v>
      </c>
      <c r="BN78" s="87">
        <f>BN$9/Wochen!$L$53*Wochen!$L63</f>
        <v>230.28571428571428</v>
      </c>
      <c r="BO78" s="87">
        <f>BO$9/Wochen!$L$53*Wochen!$L63</f>
        <v>226.74285714285713</v>
      </c>
      <c r="BP78" s="87">
        <f>BP$9/Wochen!$L$53*Wochen!$L63</f>
        <v>227.97515527950313</v>
      </c>
      <c r="BQ78" s="87">
        <f>BQ$9/Wochen!$L$53*Wochen!$L63</f>
        <v>214.49689440993788</v>
      </c>
      <c r="BR78" s="87">
        <f>BR$9/Wochen!$M$53*Wochen!$M63</f>
        <v>238.31860538163542</v>
      </c>
      <c r="BS78" s="87">
        <f>BS$9/Wochen!$M$53*Wochen!$M63</f>
        <v>223.3160925557533</v>
      </c>
      <c r="BT78" s="87">
        <f>BT$9/Wochen!$M$53*Wochen!$M63</f>
        <v>220.93864516804524</v>
      </c>
      <c r="BU78" s="87">
        <f>BU$9/Wochen!$M$53*Wochen!$M63</f>
        <v>226.10344466548008</v>
      </c>
      <c r="BV78" s="87">
        <f>BV$9/Wochen!$M$53*Wochen!$M63</f>
        <v>228.64485394199562</v>
      </c>
      <c r="BW78" s="87">
        <f>BW$9/Wochen!$M$53*Wochen!$M63</f>
        <v>217.98733116951104</v>
      </c>
      <c r="BX78" s="87">
        <f>BX$9/Wochen!$M$53*Wochen!$M63</f>
        <v>210.69102711757932</v>
      </c>
      <c r="BY78" s="87">
        <f>BY$9/Wochen!$N$53*Wochen!$N63</f>
        <v>213.3661934101259</v>
      </c>
      <c r="BZ78" s="87">
        <f>BZ$9/Wochen!$N$53*Wochen!$N63</f>
        <v>213.76426466648806</v>
      </c>
      <c r="CA78" s="87">
        <f>CA$9/Wochen!$N$53*Wochen!$N63</f>
        <v>211.93313688722208</v>
      </c>
      <c r="CB78" s="87">
        <f>CB$9/Wochen!$N$53*Wochen!$N63</f>
        <v>211.29622287704262</v>
      </c>
      <c r="CC78" s="87">
        <f>CC$9/Wochen!$N$53*Wochen!$N63</f>
        <v>212.33120814358423</v>
      </c>
      <c r="CD78" s="87">
        <f>CD$9/Wochen!$N$53*Wochen!$N63</f>
        <v>212.64966514867399</v>
      </c>
      <c r="CE78" s="87">
        <f>CE$9/Wochen!$N$53*Wochen!$N63</f>
        <v>210.65930886686311</v>
      </c>
      <c r="CF78" s="87">
        <f>CF$9/Wochen!$O$53*Wochen!$O63</f>
        <v>209.3856009070295</v>
      </c>
      <c r="CG78" s="87">
        <f>CG$9/Wochen!$O$53*Wochen!$O63</f>
        <v>207.55238095238096</v>
      </c>
      <c r="CH78" s="87">
        <f>CH$9/Wochen!$O$53*Wochen!$O63</f>
        <v>203.80623582766438</v>
      </c>
      <c r="CI78" s="87">
        <f>CI$9/Wochen!$O$53*Wochen!$O63</f>
        <v>205.00181405895691</v>
      </c>
      <c r="CJ78" s="87">
        <f>CJ$9/Wochen!$O$53*Wochen!$O63</f>
        <v>208.58854875283447</v>
      </c>
      <c r="CK78" s="87">
        <f>CK$9/Wochen!$O$53*Wochen!$O63</f>
        <v>199.34274376417235</v>
      </c>
      <c r="CL78" s="87">
        <f>CL$9/Wochen!$O$53*Wochen!$O63</f>
        <v>172.32267573696146</v>
      </c>
      <c r="CM78" s="87">
        <f>CM$9/Wochen!$P$53*Wochen!$P63</f>
        <v>201.18436636399528</v>
      </c>
      <c r="CN78" s="87">
        <f>CN$9/Wochen!$P$53*Wochen!$P63</f>
        <v>198.49980260560602</v>
      </c>
      <c r="CO78" s="87">
        <f>CO$9/Wochen!$P$53*Wochen!$P63</f>
        <v>203.15831030398738</v>
      </c>
      <c r="CP78" s="87">
        <f>CP$9/Wochen!$P$53*Wochen!$P63</f>
        <v>197.78918278720886</v>
      </c>
      <c r="CQ78" s="87">
        <f>CQ$9/Wochen!$P$53*Wochen!$P63</f>
        <v>204.26371891038292</v>
      </c>
      <c r="CR78" s="87">
        <f>CR$9/Wochen!$P$53*Wochen!$P63</f>
        <v>199.52625345440191</v>
      </c>
      <c r="CS78" s="87">
        <f>CS$9/Wochen!$P$53*Wochen!$P63</f>
        <v>195.57836557441769</v>
      </c>
      <c r="CT78" s="87">
        <f>CT$9/Wochen!$Q$53*Wochen!$Q63</f>
        <v>211.54075640122153</v>
      </c>
      <c r="CU78" s="87">
        <f>CU$9/Wochen!$Q$53*Wochen!$Q63</f>
        <v>204.76603241719522</v>
      </c>
      <c r="CV78" s="87">
        <f>CV$9/Wochen!$Q$53*Wochen!$Q63</f>
        <v>213.31912144702844</v>
      </c>
      <c r="CW78" s="87">
        <f>CW$9/Wochen!$Q$53*Wochen!$Q63</f>
        <v>200.70119802677945</v>
      </c>
      <c r="CX78" s="87">
        <f>CX$9/Wochen!$Q$53*Wochen!$Q63</f>
        <v>208.74618275781066</v>
      </c>
      <c r="CY78" s="87">
        <f>CY$9/Wochen!$Q$53*Wochen!$Q63</f>
        <v>204.68134836739489</v>
      </c>
      <c r="CZ78" s="87">
        <f>CZ$9/Wochen!$Q$53*Wochen!$Q63</f>
        <v>198.2453605825699</v>
      </c>
      <c r="DA78" s="87">
        <f>DA$9/Wochen!$R$53*Wochen!$R63</f>
        <v>202.59493521093424</v>
      </c>
      <c r="DB78" s="87">
        <f>DB$9/Wochen!$R$53*Wochen!$R63</f>
        <v>195.65954677238031</v>
      </c>
      <c r="DC78" s="87">
        <f>DC$9/Wochen!$R$53*Wochen!$R63</f>
        <v>201.86059996449913</v>
      </c>
      <c r="DD78" s="87">
        <f>DD$9/Wochen!$R$53*Wochen!$R63</f>
        <v>202.83971362641265</v>
      </c>
      <c r="DE78" s="87">
        <f>DE$9/Wochen!$R$53*Wochen!$R63</f>
        <v>193.78291225371282</v>
      </c>
      <c r="DF78" s="87">
        <f>DF$9/Wochen!$R$53*Wochen!$R63</f>
        <v>196.72025323945326</v>
      </c>
      <c r="DG78" s="87">
        <f>DG$9/Wochen!$R$53*Wochen!$R63</f>
        <v>185.54203893260754</v>
      </c>
      <c r="DH78" s="87">
        <f>DH$9/Wochen!$S$53*Wochen!$S63</f>
        <v>197.38294163611229</v>
      </c>
      <c r="DI78" s="87">
        <f>DI$9/Wochen!$S$53*Wochen!$S63</f>
        <v>209.53621446174191</v>
      </c>
      <c r="DJ78" s="87">
        <f>DJ$9/Wochen!$S$53*Wochen!$S63</f>
        <v>198.58964957624571</v>
      </c>
      <c r="DK78" s="87">
        <f>DK$9/Wochen!$S$53*Wochen!$S63</f>
        <v>205.74370379275109</v>
      </c>
      <c r="DL78" s="87">
        <f>DL$9/Wochen!$S$53*Wochen!$S63</f>
        <v>207.20899200577026</v>
      </c>
      <c r="DM78" s="87">
        <f>DM$9/Wochen!$S$53*Wochen!$S63</f>
        <v>209.27763418885615</v>
      </c>
      <c r="DN78" s="87">
        <f>DN$9/Wochen!$S$53*Wochen!$S63</f>
        <v>206.26086433852254</v>
      </c>
      <c r="DO78" s="87">
        <f>DO$9/Wochen!$T$53*Wochen!$T63</f>
        <v>221.21691051378019</v>
      </c>
      <c r="DP78" s="87">
        <f>DP$9/Wochen!$T$53*Wochen!$T63</f>
        <v>223.341442667574</v>
      </c>
      <c r="DQ78" s="87">
        <f>DQ$9/Wochen!$T$53*Wochen!$T63</f>
        <v>225.20040830214356</v>
      </c>
      <c r="DR78" s="87">
        <f>DR$9/Wochen!$T$53*Wochen!$T63</f>
        <v>226.43971872518995</v>
      </c>
      <c r="DS78" s="87">
        <f>DS$9/Wochen!$T$53*Wochen!$T63</f>
        <v>230.68878303277759</v>
      </c>
      <c r="DT78" s="87">
        <f>DT$9/Wochen!$T$53*Wochen!$T63</f>
        <v>219.09237835998641</v>
      </c>
      <c r="DU78" s="87">
        <f>DU$9/Wochen!$T$53*Wochen!$T63</f>
        <v>215.02035839854827</v>
      </c>
      <c r="DV78" s="87">
        <f>DV$9/Wochen!$U$53*Wochen!$U63</f>
        <v>193.04997372876409</v>
      </c>
      <c r="DW78" s="87">
        <f>DW$9/Wochen!$U$53*Wochen!$U63</f>
        <v>202.49658473933096</v>
      </c>
      <c r="DX78" s="87">
        <f>DX$9/Wochen!$U$53*Wochen!$U63</f>
        <v>198.54031175199955</v>
      </c>
      <c r="DY78" s="87">
        <f>DY$9/Wochen!$U$53*Wochen!$U63</f>
        <v>201.52770155875999</v>
      </c>
      <c r="DZ78" s="87">
        <f>DZ$9/Wochen!$U$53*Wochen!$U63</f>
        <v>199.58993519761808</v>
      </c>
      <c r="EA78" s="87">
        <f>EA$9/Wochen!$U$53*Wochen!$U63</f>
        <v>196.27958433066729</v>
      </c>
      <c r="EB78" s="87">
        <f>EB$9/Wochen!$U$53*Wochen!$U63</f>
        <v>191.51590869286005</v>
      </c>
      <c r="EC78" s="87">
        <f>EC$9/Wochen!$V$53*Wochen!$V63</f>
        <v>204.11347517730499</v>
      </c>
      <c r="ED78" s="87">
        <f>ED$9/Wochen!$V$53*Wochen!$V63</f>
        <v>192.8291529723808</v>
      </c>
      <c r="EE78" s="87">
        <f>EE$9/Wochen!$V$53*Wochen!$V63</f>
        <v>203.69861039035922</v>
      </c>
      <c r="EF78" s="87">
        <f>EF$9/Wochen!$V$53*Wochen!$V63</f>
        <v>208.26212304676238</v>
      </c>
      <c r="EG78" s="87">
        <f>EG$9/Wochen!$V$53*Wochen!$V63</f>
        <v>214.73401372311596</v>
      </c>
      <c r="EH78" s="87">
        <f>EH$9/Wochen!$V$53*Wochen!$V63</f>
        <v>208.67698783370813</v>
      </c>
      <c r="EI78" s="87">
        <f>EI$9/Wochen!$V$53*Wochen!$V63</f>
        <v>206.68563685636857</v>
      </c>
      <c r="EJ78" s="87">
        <f>EJ$9/Wochen!$W$53*Wochen!$W63</f>
        <v>190.53802915861584</v>
      </c>
      <c r="EK78" s="87">
        <f>EK$9/Wochen!$W$53*Wochen!$W63</f>
        <v>200.41717899174424</v>
      </c>
      <c r="EL78" s="87">
        <f>EL$9/Wochen!$W$53*Wochen!$W63</f>
        <v>212.56367468821361</v>
      </c>
      <c r="EM78" s="87">
        <f>EM$9/Wochen!$W$53*Wochen!$W63</f>
        <v>209.97242227296678</v>
      </c>
      <c r="EN78" s="87">
        <f>EN$9/Wochen!$W$53*Wochen!$W63</f>
        <v>203.65624451080274</v>
      </c>
      <c r="EO78" s="87">
        <f>EO$9/Wochen!$W$53*Wochen!$W63</f>
        <v>189.64728614087477</v>
      </c>
      <c r="EP78" s="87">
        <f>EP$9/Wochen!$W$53*Wochen!$W63</f>
        <v>176.205164236782</v>
      </c>
      <c r="EQ78" s="87">
        <f>EQ$9/Wochen!$X$53*Wochen!$X63</f>
        <v>191.37632970640081</v>
      </c>
      <c r="ER78" s="87">
        <f>ER$9/Wochen!$X$53*Wochen!$X63</f>
        <v>195.69983587623852</v>
      </c>
      <c r="ES78" s="87">
        <f>ES$9/Wochen!$X$53*Wochen!$X63</f>
        <v>195.12880675946752</v>
      </c>
      <c r="ET78" s="87">
        <f>ET$9/Wochen!$X$53*Wochen!$X63</f>
        <v>181.9951370737341</v>
      </c>
      <c r="EU78" s="87">
        <f>EU$9/Wochen!$X$53*Wochen!$X63</f>
        <v>199.2075861649748</v>
      </c>
      <c r="EV78" s="87">
        <f>EV$9/Wochen!$X$53*Wochen!$X63</f>
        <v>187.95015500577472</v>
      </c>
      <c r="EW78" s="87">
        <f>EW$9/Wochen!$X$53*Wochen!$X63</f>
        <v>190.64214941340953</v>
      </c>
      <c r="EX78" s="87">
        <f>EX$9/Wochen!$Y$53*Wochen!$Y63</f>
        <v>220.38604898828541</v>
      </c>
      <c r="EY78" s="87">
        <f>EY$9/Wochen!$Y$53*Wochen!$Y63</f>
        <v>210.34208969352738</v>
      </c>
      <c r="EZ78" s="87">
        <f>EZ$9/Wochen!$Y$53*Wochen!$Y63</f>
        <v>206.85575671518163</v>
      </c>
      <c r="FA78" s="87">
        <f>FA$9/Wochen!$Y$53*Wochen!$Y63</f>
        <v>193.07644065791033</v>
      </c>
      <c r="FB78" s="87">
        <f>FB$9/Wochen!$Y$53*Wochen!$Y63</f>
        <v>196.56277363625608</v>
      </c>
      <c r="FC78" s="87">
        <f>FC$9/Wochen!$Y$53*Wochen!$Y63</f>
        <v>191.41628209679325</v>
      </c>
      <c r="FD78" s="87">
        <f>FD$9/Wochen!$Y$53*Wochen!$Y63</f>
        <v>184.36060821204592</v>
      </c>
      <c r="FE78" s="87">
        <f>FE$9/Wochen!$Z$53*Wochen!$Z63</f>
        <v>173.02606335983845</v>
      </c>
      <c r="FF78" s="87">
        <f>FF$9/Wochen!$Z$53*Wochen!$Z63</f>
        <v>188.1668559888931</v>
      </c>
      <c r="FG78" s="87">
        <f>FG$9/Wochen!$Z$53*Wochen!$Z63</f>
        <v>184.03754890824183</v>
      </c>
      <c r="FH78" s="87">
        <f>FH$9/Wochen!$Z$53*Wochen!$Z63</f>
        <v>182.98498043670327</v>
      </c>
      <c r="FI78" s="87">
        <f>FI$9/Wochen!$Z$53*Wochen!$Z63</f>
        <v>193.10583112457402</v>
      </c>
      <c r="FJ78" s="87">
        <f>FJ$9/Wochen!$Z$53*Wochen!$Z63</f>
        <v>183.06594724220625</v>
      </c>
      <c r="FK78" s="87">
        <f>FK$9/Wochen!$Z$53*Wochen!$Z63</f>
        <v>178.61277293954311</v>
      </c>
      <c r="FL78" s="87">
        <f>FL$9/Wochen!$AA$53*Wochen!$AA63</f>
        <v>188.67576303847827</v>
      </c>
      <c r="FM78" s="87">
        <f>FM$9/Wochen!$AA$53*Wochen!$AA63</f>
        <v>180.44520420215079</v>
      </c>
      <c r="FN78" s="87">
        <f>FN$9/Wochen!$AA$53*Wochen!$AA63</f>
        <v>176.13395909740782</v>
      </c>
      <c r="FO78" s="87">
        <f>FO$9/Wochen!$AA$53*Wochen!$AA63</f>
        <v>187.65674146826632</v>
      </c>
      <c r="FP78" s="87">
        <f>FP$9/Wochen!$AA$53*Wochen!$AA63</f>
        <v>180.44520420215079</v>
      </c>
      <c r="FQ78" s="87">
        <f>FQ$9/Wochen!$AA$53*Wochen!$AA63</f>
        <v>170.17660222539939</v>
      </c>
      <c r="FR78" s="87">
        <f>FR$9/Wochen!$AA$53*Wochen!$AA63</f>
        <v>177.46652576614659</v>
      </c>
      <c r="FS78" s="87">
        <f>FS$9/Wochen!$AB$53*Wochen!$AB63</f>
        <v>192.97520661157023</v>
      </c>
      <c r="FT78" s="87">
        <f>FT$9/Wochen!$AB$53*Wochen!$AB63</f>
        <v>204.1322314049587</v>
      </c>
      <c r="FU78" s="87">
        <f>FU$9/Wochen!$AB$53*Wochen!$AB63</f>
        <v>193.55371900826447</v>
      </c>
      <c r="FV78" s="87">
        <f>FV$9/Wochen!$AB$53*Wochen!$AB63</f>
        <v>210.33057851239667</v>
      </c>
      <c r="FW78" s="87">
        <f>FW$9/Wochen!$AB$53*Wochen!$AB63</f>
        <v>210.82644628099175</v>
      </c>
      <c r="FX78" s="87">
        <f>FX$9/Wochen!$AB$53*Wochen!$AB63</f>
        <v>191.40495867768595</v>
      </c>
      <c r="FY78" s="87">
        <f>FY$9/Wochen!$AB$53*Wochen!$AB63</f>
        <v>186.77685950413223</v>
      </c>
      <c r="FZ78" s="87">
        <f>FZ$9/Wochen!$AC$53*Wochen!$AC63</f>
        <v>194.74284647922369</v>
      </c>
      <c r="GA78" s="87">
        <f>GA$9/Wochen!$AC$53*Wochen!$AC63</f>
        <v>188.14419009703909</v>
      </c>
      <c r="GB78" s="87">
        <f>GB$9/Wochen!$AC$53*Wochen!$AC63</f>
        <v>197.29982582732023</v>
      </c>
      <c r="GC78" s="87">
        <f>GC$9/Wochen!$AC$53*Wochen!$AC63</f>
        <v>194.24794725055983</v>
      </c>
      <c r="GD78" s="87">
        <f>GD$9/Wochen!$AC$53*Wochen!$AC63</f>
        <v>188.22667330181639</v>
      </c>
      <c r="GE78" s="87">
        <f>GE$9/Wochen!$AC$53*Wochen!$AC63</f>
        <v>182.94774819606869</v>
      </c>
      <c r="GF78" s="87">
        <f>GF$9/Wochen!$AC$53*Wochen!$AC63</f>
        <v>180.39076884797214</v>
      </c>
      <c r="GG78" s="87">
        <f>GG$9/Wochen!$AD$53*Wochen!$AD63</f>
        <v>193.58822454943984</v>
      </c>
      <c r="GH78" s="87">
        <f>GH$9/Wochen!$AD$53*Wochen!$AD63</f>
        <v>186.37792255236241</v>
      </c>
      <c r="GI78" s="87">
        <f>GI$9/Wochen!$AD$53*Wochen!$AD63</f>
        <v>198.36714564052608</v>
      </c>
      <c r="GJ78" s="87">
        <f>GJ$9/Wochen!$AD$53*Wochen!$AD63</f>
        <v>196.60649050170483</v>
      </c>
      <c r="GK78" s="87">
        <f>GK$9/Wochen!$AD$53*Wochen!$AD63</f>
        <v>211.53013882123719</v>
      </c>
      <c r="GL78" s="87">
        <f>GL$9/Wochen!$AD$53*Wochen!$AD63</f>
        <v>200.79852654651731</v>
      </c>
      <c r="GM78" s="87">
        <f>GM$9/Wochen!$AD$53*Wochen!$AD63</f>
        <v>189.73155138821235</v>
      </c>
      <c r="GN78" s="87">
        <f>GN$9/Wochen!$AE$53*Wochen!$AE63</f>
        <v>193.17785041338206</v>
      </c>
      <c r="GO78" s="87">
        <f>GO$9/Wochen!$AE$53*Wochen!$AE63</f>
        <v>195.73485868102287</v>
      </c>
      <c r="GP78" s="87">
        <f>GP$9/Wochen!$AE$53*Wochen!$AE63</f>
        <v>190.62084214574119</v>
      </c>
      <c r="GQ78" s="87">
        <f>GQ$9/Wochen!$AE$53*Wochen!$AE63</f>
        <v>176.351086329552</v>
      </c>
      <c r="GR78" s="87">
        <f>GR$9/Wochen!$AE$53*Wochen!$AE63</f>
        <v>178.00076908286869</v>
      </c>
      <c r="GS78" s="87">
        <f>GS$9/Wochen!$AE$53*Wochen!$AE63</f>
        <v>179.815420111517</v>
      </c>
      <c r="GT78" s="87">
        <f>GT$9/Wochen!$AE$53*Wochen!$AE63</f>
        <v>173.29917323591619</v>
      </c>
      <c r="GU78" s="87">
        <f>GU$9/Wochen!$AF$53*Wochen!$AF63</f>
        <v>187.65181746940746</v>
      </c>
      <c r="GV78" s="87">
        <f>GV$9/Wochen!$AF$53*Wochen!$AF63</f>
        <v>199.34872505877388</v>
      </c>
      <c r="GW78" s="87">
        <f>GW$9/Wochen!$AF$53*Wochen!$AF63</f>
        <v>199.18162637892578</v>
      </c>
      <c r="GX78" s="87">
        <f>GX$9/Wochen!$AF$53*Wochen!$AF63</f>
        <v>205.61492555307731</v>
      </c>
      <c r="GY78" s="87">
        <f>GY$9/Wochen!$AF$53*Wochen!$AF63</f>
        <v>201.0197118572548</v>
      </c>
      <c r="GZ78" s="87">
        <f>GZ$9/Wochen!$AF$53*Wochen!$AF63</f>
        <v>202.77424799565978</v>
      </c>
      <c r="HA78" s="87">
        <f>HA$9/Wochen!$AF$53*Wochen!$AF63</f>
        <v>190.40894568690098</v>
      </c>
      <c r="HB78" s="87">
        <f>HB$9/Wochen!$AG$53*Wochen!$AG63</f>
        <v>186.45584755262175</v>
      </c>
      <c r="HC78" s="87">
        <f>HC$9/Wochen!$AG$53*Wochen!$AG63</f>
        <v>185.63009092041352</v>
      </c>
      <c r="HD78" s="87">
        <f>HD$9/Wochen!$AG$53*Wochen!$AG63</f>
        <v>188.685390459584</v>
      </c>
      <c r="HE78" s="87">
        <f>HE$9/Wochen!$AG$53*Wochen!$AG63</f>
        <v>191.32781168265038</v>
      </c>
      <c r="HF78" s="87">
        <f>HF$9/Wochen!$AG$53*Wochen!$AG63</f>
        <v>184.96948561464689</v>
      </c>
      <c r="HG78" s="87">
        <f>HG$9/Wochen!$AG$53*Wochen!$AG63</f>
        <v>194.38311122182088</v>
      </c>
      <c r="HH78" s="87">
        <f>HH$9/Wochen!$AG$53*Wochen!$AG63</f>
        <v>194.54826254826256</v>
      </c>
      <c r="HI78" s="87">
        <f>HI$9/Wochen!$AH$53*Wochen!$AH63</f>
        <v>188.04171213774706</v>
      </c>
      <c r="HJ78" s="87">
        <f>HJ$9/Wochen!$AH$53*Wochen!$AH63</f>
        <v>203.84624712016489</v>
      </c>
      <c r="HK78" s="87">
        <f>HK$9/Wochen!$AH$53*Wochen!$AH63</f>
        <v>193.04110585667516</v>
      </c>
      <c r="HL78" s="87">
        <f>HL$9/Wochen!$AH$53*Wochen!$AH63</f>
        <v>197.87922881047655</v>
      </c>
      <c r="HM78" s="87">
        <f>HM$9/Wochen!$AH$53*Wochen!$AH63</f>
        <v>191.42839820540803</v>
      </c>
      <c r="HN78" s="87">
        <f>HN$9/Wochen!$AH$53*Wochen!$AH63</f>
        <v>182.2359645931854</v>
      </c>
      <c r="HO78" s="87">
        <f>HO$9/Wochen!$AH$53*Wochen!$AH63</f>
        <v>173.52734327634292</v>
      </c>
      <c r="HP78" s="87">
        <f>HP$9/Wochen!$AI$53*Wochen!$AI63</f>
        <v>186.4706031424227</v>
      </c>
      <c r="HQ78" s="87">
        <f>HQ$9/Wochen!$AI$53*Wochen!$AI63</f>
        <v>202.49214394323366</v>
      </c>
      <c r="HR78" s="87">
        <f>HR$9/Wochen!$AI$53*Wochen!$AI63</f>
        <v>193.01343132285859</v>
      </c>
      <c r="HS78" s="87">
        <f>HS$9/Wochen!$AI$53*Wochen!$AI63</f>
        <v>189.65813482007093</v>
      </c>
      <c r="HT78" s="87">
        <f>HT$9/Wochen!$AI$53*Wochen!$AI63</f>
        <v>187.81272174353776</v>
      </c>
      <c r="HU78" s="87">
        <f>HU$9/Wochen!$AI$53*Wochen!$AI63</f>
        <v>182.19260010136847</v>
      </c>
      <c r="HV78" s="87">
        <f>HV$9/Wochen!$AI$53*Wochen!$AI63</f>
        <v>182.36036492650786</v>
      </c>
      <c r="HW78" s="87">
        <f>HW$9/Wochen!$AJ$53*Wochen!$AJ63</f>
        <v>188.7763190487986</v>
      </c>
      <c r="HX78" s="87">
        <f>HX$9/Wochen!$AJ$53*Wochen!$AJ63</f>
        <v>189.35286103542234</v>
      </c>
      <c r="HY78" s="87">
        <f>HY$9/Wochen!$AJ$53*Wochen!$AJ63</f>
        <v>203.35459499628436</v>
      </c>
      <c r="HZ78" s="87">
        <f>HZ$9/Wochen!$AJ$53*Wochen!$AJ63</f>
        <v>191.08248699529352</v>
      </c>
      <c r="IA78" s="87">
        <f>IA$9/Wochen!$AJ$53*Wochen!$AJ63</f>
        <v>198.82462224424077</v>
      </c>
      <c r="IB78" s="87">
        <f>IB$9/Wochen!$AJ$53*Wochen!$AJ63</f>
        <v>186.05833539757245</v>
      </c>
      <c r="IC78" s="87">
        <f>IC$9/Wochen!$AJ$53*Wochen!$AJ63</f>
        <v>172.5507802823879</v>
      </c>
      <c r="ID78" s="87">
        <f>ID$9/Wochen!$AK$53*Wochen!$AK63</f>
        <v>182.95465994962217</v>
      </c>
      <c r="IE78" s="87">
        <f>IE$9/Wochen!$AK$53*Wochen!$AK63</f>
        <v>183.37027707808565</v>
      </c>
      <c r="IF78" s="87">
        <f>IF$9/Wochen!$AK$53*Wochen!$AK63</f>
        <v>179.29722921914356</v>
      </c>
      <c r="IG78" s="87">
        <f>IG$9/Wochen!$AK$53*Wochen!$AK63</f>
        <v>198.74811083123424</v>
      </c>
      <c r="IH78" s="87">
        <f>IH$9/Wochen!$AK$53*Wochen!$AK63</f>
        <v>193.09571788413101</v>
      </c>
      <c r="II78" s="87">
        <f>II$9/Wochen!$AK$53*Wochen!$AK63</f>
        <v>197.58438287153655</v>
      </c>
      <c r="IJ78" s="87">
        <f>IJ$9/Wochen!$AK$53*Wochen!$AK63</f>
        <v>184.94962216624685</v>
      </c>
      <c r="IK78" s="87">
        <f>IK$9/Wochen!$AL$53*Wochen!$AL63</f>
        <v>185.52614541832671</v>
      </c>
      <c r="IL78" s="87">
        <f>IL$9/Wochen!$AL$53*Wochen!$AL63</f>
        <v>194.95692231075699</v>
      </c>
      <c r="IM78" s="87">
        <f>IM$9/Wochen!$AL$53*Wochen!$AL63</f>
        <v>201.94870517928288</v>
      </c>
      <c r="IN78" s="87">
        <f>IN$9/Wochen!$AL$53*Wochen!$AL63</f>
        <v>191.05453187250998</v>
      </c>
      <c r="IO78" s="87">
        <f>IO$9/Wochen!$AL$53*Wochen!$AL63</f>
        <v>179.26606075697211</v>
      </c>
      <c r="IP78" s="87">
        <f>IP$9/Wochen!$AL$53*Wochen!$AL63</f>
        <v>182.03025398406373</v>
      </c>
      <c r="IQ78" s="87">
        <f>IQ$9/Wochen!$AL$53*Wochen!$AL63</f>
        <v>171.21738047808765</v>
      </c>
      <c r="IR78" s="87">
        <f>IR$9/Wochen!$AM$53*Wochen!$AM63</f>
        <v>181.13459824270981</v>
      </c>
      <c r="IS78" s="87">
        <f>IS$9/Wochen!$AM$53*Wochen!$AM63</f>
        <v>185.37215077040622</v>
      </c>
      <c r="IT78" s="87">
        <f>IT$9/Wochen!$AM$53*Wochen!$AM63</f>
        <v>194.01343435629695</v>
      </c>
      <c r="IU78" s="87">
        <f>IU$9/Wochen!$AM$53*Wochen!$AM63</f>
        <v>185.53832930090414</v>
      </c>
      <c r="IV78" s="87">
        <f>IV$9/Wochen!$AM$53*Wochen!$AM63</f>
        <v>184.62434738316568</v>
      </c>
      <c r="IW78" s="87">
        <f>IW$9/Wochen!$AM$53*Wochen!$AM63</f>
        <v>192.26855978606903</v>
      </c>
      <c r="IX78" s="87">
        <f>IX$9/Wochen!$AM$53*Wochen!$AM63</f>
        <v>182.04858016044824</v>
      </c>
      <c r="IY78" s="87">
        <f>IY$9/Wochen!$AN$53*Wochen!$AN63</f>
        <v>196.0257648953301</v>
      </c>
      <c r="IZ78" s="87">
        <f>IZ$9/Wochen!$AN$53*Wochen!$AN63</f>
        <v>192.0901771336554</v>
      </c>
      <c r="JA78" s="87">
        <f>JA$9/Wochen!$AN$53*Wochen!$AN63</f>
        <v>195.43961352657004</v>
      </c>
      <c r="JB78" s="87">
        <f>JB$9/Wochen!$AN$53*Wochen!$AN63</f>
        <v>192.92753623188406</v>
      </c>
      <c r="JC78" s="87">
        <f>JC$9/Wochen!$AN$53*Wochen!$AN63</f>
        <v>191.25281803542671</v>
      </c>
      <c r="JD78" s="87">
        <f>JD$9/Wochen!$AN$53*Wochen!$AN63</f>
        <v>195.10466988727859</v>
      </c>
      <c r="JE78" s="87">
        <f>JE$9/Wochen!$AN$53*Wochen!$AN63</f>
        <v>189.15942028985509</v>
      </c>
      <c r="JF78" s="87">
        <f>JF$9/Wochen!$AO$53*Wochen!$AO63</f>
        <v>192.63253559527416</v>
      </c>
      <c r="JG78" s="87">
        <f>JG$9/Wochen!$AO$53*Wochen!$AO63</f>
        <v>202.04786428355041</v>
      </c>
      <c r="JH78" s="87">
        <f>JH$9/Wochen!$AO$53*Wochen!$AO63</f>
        <v>193.39594062405331</v>
      </c>
      <c r="JI78" s="87">
        <f>JI$9/Wochen!$AO$53*Wochen!$AO63</f>
        <v>205.271129960618</v>
      </c>
      <c r="JJ78" s="87">
        <f>JJ$9/Wochen!$AO$53*Wochen!$AO63</f>
        <v>206.45864889427446</v>
      </c>
      <c r="JK78" s="87">
        <f>JK$9/Wochen!$AO$53*Wochen!$AO63</f>
        <v>202.89609209330507</v>
      </c>
      <c r="JL78" s="87">
        <f>JL$9/Wochen!$AO$53*Wochen!$AO63</f>
        <v>197.29778854892456</v>
      </c>
      <c r="JM78" s="87">
        <f>JM$9/Wochen!$AP$53*Wochen!$AP63</f>
        <v>194.1895861945423</v>
      </c>
      <c r="JN78" s="87">
        <f>JN$9/Wochen!$AP$53*Wochen!$AP63</f>
        <v>193.45494715471426</v>
      </c>
      <c r="JO78" s="87">
        <f>JO$9/Wochen!$AP$53*Wochen!$AP63</f>
        <v>198.18928763360603</v>
      </c>
      <c r="JP78" s="87">
        <f>JP$9/Wochen!$AP$53*Wochen!$AP63</f>
        <v>195.08747835433212</v>
      </c>
      <c r="JQ78" s="87">
        <f>JQ$9/Wochen!$AP$53*Wochen!$AP63</f>
        <v>203.25013435242133</v>
      </c>
      <c r="JR78" s="87">
        <f>JR$9/Wochen!$AP$53*Wochen!$AP63</f>
        <v>198.10766107362514</v>
      </c>
      <c r="JS78" s="87">
        <f>JS$9/Wochen!$AP$53*Wochen!$AP63</f>
        <v>184.72090523675882</v>
      </c>
      <c r="JT78" s="87">
        <f>JT$9/Wochen!$AQ$53*Wochen!$AQ63</f>
        <v>198.33857417186749</v>
      </c>
      <c r="JU78" s="87">
        <f>JU$9/Wochen!$AQ$53*Wochen!$AQ63</f>
        <v>190.29452712433991</v>
      </c>
      <c r="JV78" s="87">
        <f>JV$9/Wochen!$AQ$53*Wochen!$AQ63</f>
        <v>183.22551608257322</v>
      </c>
      <c r="JW78" s="87">
        <f>JW$9/Wochen!$AQ$53*Wochen!$AQ63</f>
        <v>200.69491118578972</v>
      </c>
      <c r="JX78" s="87">
        <f>JX$9/Wochen!$AQ$53*Wochen!$AQ63</f>
        <v>197.11977916466637</v>
      </c>
      <c r="JY78" s="87">
        <f>JY$9/Wochen!$AQ$53*Wochen!$AQ63</f>
        <v>195.33221315410466</v>
      </c>
      <c r="JZ78" s="87">
        <f>JZ$9/Wochen!$AQ$53*Wochen!$AQ63</f>
        <v>188.99447911665868</v>
      </c>
      <c r="KA78" s="87">
        <f>KA$9/Wochen!$AR$53*Wochen!$AR63</f>
        <v>192.17172295363483</v>
      </c>
      <c r="KB78" s="87">
        <f>KB$9/Wochen!$AR$53*Wochen!$AR63</f>
        <v>204.14281625643963</v>
      </c>
      <c r="KC78" s="87">
        <f>KC$9/Wochen!$AR$53*Wochen!$AR63</f>
        <v>195.42215226101888</v>
      </c>
      <c r="KD78" s="87">
        <f>KD$9/Wochen!$AR$53*Wochen!$AR63</f>
        <v>199.46536920435034</v>
      </c>
      <c r="KE78" s="87">
        <f>KE$9/Wochen!$AR$53*Wochen!$AR63</f>
        <v>206.04550658271322</v>
      </c>
      <c r="KF78" s="87">
        <f>KF$9/Wochen!$AR$53*Wochen!$AR63</f>
        <v>197.72123640526618</v>
      </c>
      <c r="KG78" s="87">
        <f>KG$9/Wochen!$AR$53*Wochen!$AR63</f>
        <v>190.03119633657698</v>
      </c>
      <c r="KH78" s="87">
        <f>KH$9/Wochen!$AS$53*Wochen!$AS63</f>
        <v>204.56152634342726</v>
      </c>
      <c r="KI78" s="87">
        <f>KI$9/Wochen!$AS$53*Wochen!$AS63</f>
        <v>202.65593091778985</v>
      </c>
      <c r="KJ78" s="87">
        <f>KJ$9/Wochen!$AS$53*Wochen!$AS63</f>
        <v>202.98733881790071</v>
      </c>
      <c r="KK78" s="87">
        <f>KK$9/Wochen!$AS$53*Wochen!$AS63</f>
        <v>206.63282571912015</v>
      </c>
      <c r="KL78" s="87">
        <f>KL$9/Wochen!$AS$53*Wochen!$AS63</f>
        <v>209.03553299492384</v>
      </c>
      <c r="KM78" s="87">
        <f>KM$9/Wochen!$AS$53*Wochen!$AS63</f>
        <v>202.07596709259582</v>
      </c>
      <c r="KN78" s="87">
        <f>KN$9/Wochen!$AS$53*Wochen!$AS63</f>
        <v>192.05087811424238</v>
      </c>
      <c r="KO78" s="87">
        <f>KO$9/Wochen!$AT$53*Wochen!$AT63</f>
        <v>190.93762823143209</v>
      </c>
      <c r="KP78" s="87">
        <f>KP$9/Wochen!$AT$53*Wochen!$AT63</f>
        <v>201.92977314027789</v>
      </c>
      <c r="KQ78" s="87">
        <f>KQ$9/Wochen!$AT$53*Wochen!$AT63</f>
        <v>202.66258280086757</v>
      </c>
      <c r="KR78" s="87">
        <f>KR$9/Wochen!$AT$53*Wochen!$AT63</f>
        <v>201.19696347968815</v>
      </c>
      <c r="KS78" s="87">
        <f>KS$9/Wochen!$AT$53*Wochen!$AT63</f>
        <v>198.18430154170818</v>
      </c>
      <c r="KT78" s="87">
        <f>KT$9/Wochen!$AT$53*Wochen!$AT63</f>
        <v>196.80010551614981</v>
      </c>
      <c r="KU78" s="87">
        <f>KU$9/Wochen!$AT$53*Wochen!$AT63</f>
        <v>197.28864528987631</v>
      </c>
      <c r="KV78" s="87">
        <f>KV$9/Wochen!$AU$53*Wochen!$AU63</f>
        <v>187.55339458298531</v>
      </c>
      <c r="KW78" s="87">
        <f>KW$9/Wochen!$AU$53*Wochen!$AU63</f>
        <v>187.87746092351748</v>
      </c>
      <c r="KX78" s="87">
        <f>KX$9/Wochen!$AU$53*Wochen!$AU63</f>
        <v>190.38897506264166</v>
      </c>
      <c r="KY78" s="87">
        <f>KY$9/Wochen!$AU$53*Wochen!$AU63</f>
        <v>193.46760529769719</v>
      </c>
      <c r="KZ78" s="87">
        <f>KZ$9/Wochen!$AU$53*Wochen!$AU63</f>
        <v>205.21501014198785</v>
      </c>
      <c r="LA78" s="87">
        <f>LA$9/Wochen!$AU$53*Wochen!$AU63</f>
        <v>199.86791552320724</v>
      </c>
      <c r="LB78" s="87">
        <f>LB$9/Wochen!$AU$53*Wochen!$AU63</f>
        <v>193.62963846796325</v>
      </c>
      <c r="LC78" s="87">
        <f>LC$9/Wochen!$AV$53*Wochen!$AV63</f>
        <v>193.50377065223645</v>
      </c>
      <c r="LD78" s="87">
        <f>LD$9/Wochen!$AV$53*Wochen!$AV63</f>
        <v>195.65027920096713</v>
      </c>
      <c r="LE78" s="87">
        <f>LE$9/Wochen!$AV$53*Wochen!$AV63</f>
        <v>192.78826780265959</v>
      </c>
      <c r="LF78" s="87">
        <f>LF$9/Wochen!$AV$53*Wochen!$AV63</f>
        <v>197.08128490012086</v>
      </c>
      <c r="LG78" s="87">
        <f>LG$9/Wochen!$AV$53*Wochen!$AV63</f>
        <v>204.07731276265037</v>
      </c>
      <c r="LH78" s="87">
        <f>LH$9/Wochen!$AV$53*Wochen!$AV63</f>
        <v>200.73829946462496</v>
      </c>
      <c r="LI78" s="87">
        <f>LI$9/Wochen!$AV$53*Wochen!$AV63</f>
        <v>197.16078521674055</v>
      </c>
      <c r="LJ78" s="87">
        <f>LJ$9/Wochen!$AW$53*Wochen!$AW63</f>
        <v>195.71399340684323</v>
      </c>
      <c r="LK78" s="87">
        <f>LK$9/Wochen!$AW$53*Wochen!$AW63</f>
        <v>202.79367966352166</v>
      </c>
      <c r="LL78" s="87">
        <f>LL$9/Wochen!$AW$53*Wochen!$AW63</f>
        <v>201.45640559281571</v>
      </c>
      <c r="LM78" s="87">
        <f>LM$9/Wochen!$AW$53*Wochen!$AW63</f>
        <v>198.86052063203363</v>
      </c>
      <c r="LN78" s="87">
        <f>LN$9/Wochen!$AW$53*Wochen!$AW63</f>
        <v>196.34329885188134</v>
      </c>
      <c r="LO78" s="87">
        <f>LO$9/Wochen!$AW$53*Wochen!$AW63</f>
        <v>196.10730930999205</v>
      </c>
      <c r="LP78" s="87">
        <f>LP$9/Wochen!$AW$53*Wochen!$AW63</f>
        <v>192.72479254291238</v>
      </c>
      <c r="LQ78" s="87">
        <f>LQ$9/Wochen!$AX$53*Wochen!$AX63</f>
        <v>206.86026250282868</v>
      </c>
      <c r="LR78" s="87">
        <f>LR$9/Wochen!$AX$53*Wochen!$AX63</f>
        <v>210.33412536773025</v>
      </c>
      <c r="LS78" s="87">
        <f>LS$9/Wochen!$AX$53*Wochen!$AX63</f>
        <v>223.9814437655578</v>
      </c>
      <c r="LT78" s="87">
        <f>LT$9/Wochen!$AX$53*Wochen!$AX63</f>
        <v>217.94353926227654</v>
      </c>
      <c r="LU78" s="87">
        <f>LU$9/Wochen!$AX$53*Wochen!$AX63</f>
        <v>209.50701516180132</v>
      </c>
      <c r="LV78" s="87">
        <f>LV$9/Wochen!$AX$53*Wochen!$AX63</f>
        <v>202.97284453496266</v>
      </c>
      <c r="LW78" s="87">
        <f>LW$9/Wochen!$AX$53*Wochen!$AX63</f>
        <v>190.40076940484275</v>
      </c>
      <c r="LX78" s="87">
        <f>LX$9/Wochen!$AY$53*Wochen!$AY63</f>
        <v>197.4197012921631</v>
      </c>
      <c r="LY78" s="87">
        <f>LY$9/Wochen!$AY$53*Wochen!$AY63</f>
        <v>211.64742406444034</v>
      </c>
      <c r="LZ78" s="87">
        <f>LZ$9/Wochen!$AY$53*Wochen!$AY63</f>
        <v>204.97566705823124</v>
      </c>
      <c r="MA78" s="87">
        <f>MA$9/Wochen!$AY$53*Wochen!$AY63</f>
        <v>207.30676287967779</v>
      </c>
      <c r="MB78" s="87">
        <f>MB$9/Wochen!$AY$53*Wochen!$AY63</f>
        <v>208.11058902500417</v>
      </c>
      <c r="MC78" s="87">
        <f>MC$9/Wochen!$AY$53*Wochen!$AY63</f>
        <v>202.96610169491527</v>
      </c>
      <c r="MD78" s="87">
        <f>MD$9/Wochen!$AY$53*Wochen!$AY63</f>
        <v>204.57375398556806</v>
      </c>
      <c r="ME78" s="87">
        <f>ME$9/Wochen!$AZ$53*Wochen!$AZ63</f>
        <v>215.23864443837115</v>
      </c>
      <c r="MF78" s="87">
        <f>MF$9/Wochen!$AZ$53*Wochen!$AZ63</f>
        <v>210.62579939874283</v>
      </c>
      <c r="MG78" s="87">
        <f>MG$9/Wochen!$AZ$53*Wochen!$AZ63</f>
        <v>214.25017764416506</v>
      </c>
      <c r="MH78" s="87">
        <f>MH$9/Wochen!$AZ$53*Wochen!$AZ63</f>
        <v>220.5104673408035</v>
      </c>
      <c r="MI78" s="87">
        <f>MI$9/Wochen!$AZ$53*Wochen!$AZ63</f>
        <v>215.32101667122166</v>
      </c>
      <c r="MJ78" s="87">
        <f>MJ$9/Wochen!$AZ$53*Wochen!$AZ63</f>
        <v>218.03930035528833</v>
      </c>
      <c r="MK78" s="87">
        <f>MK$9/Wochen!$AZ$53*Wochen!$AZ63</f>
        <v>213.01459415140749</v>
      </c>
      <c r="ML78" s="87">
        <f>ML$9/Wochen!$BA$53*Wochen!$BA63</f>
        <v>219.05058365758757</v>
      </c>
      <c r="MM78" s="87">
        <f>MM$9/Wochen!$BA$53*Wochen!$BA63</f>
        <v>216.47730220492869</v>
      </c>
      <c r="MN78" s="87">
        <f>MN$9/Wochen!$BA$53*Wochen!$BA63</f>
        <v>213.82360570687416</v>
      </c>
      <c r="MO78" s="87">
        <f>MO$9/Wochen!$BA$53*Wochen!$BA63</f>
        <v>217.52269779507134</v>
      </c>
      <c r="MP78" s="87">
        <f>MP$9/Wochen!$BA$53*Wochen!$BA63</f>
        <v>215.27107652399482</v>
      </c>
      <c r="MQ78" s="87">
        <f>MQ$9/Wochen!$BA$53*Wochen!$BA63</f>
        <v>212.29571984435796</v>
      </c>
      <c r="MR78" s="87">
        <f>MR$9/Wochen!$BA$53*Wochen!$BA63</f>
        <v>193.55901426718549</v>
      </c>
      <c r="MS78" s="87">
        <f>MS$9/Wochen!$BB$53*Wochen!$BB63</f>
        <v>206.74562162162161</v>
      </c>
      <c r="MT78" s="87">
        <f>MT$9/Wochen!$BB$53*Wochen!$BB63</f>
        <v>208.80594594594592</v>
      </c>
      <c r="MU78" s="87">
        <f>MU$9/Wochen!$BB$53*Wochen!$BB63</f>
        <v>208.09275675675676</v>
      </c>
      <c r="MV78" s="87">
        <f>MV$9/Wochen!$BB$53*Wochen!$BB63</f>
        <v>214.35297297297299</v>
      </c>
      <c r="MW78" s="87">
        <f>MW$9/Wochen!$BB$53*Wochen!$BB63</f>
        <v>219.58302702702704</v>
      </c>
      <c r="MX78" s="87">
        <f>MX$9/Wochen!$BB$53*Wochen!$BB63</f>
        <v>204.76454054054054</v>
      </c>
      <c r="MY78" s="87">
        <f>MY$9/Wochen!$BB$53*Wochen!$BB63</f>
        <v>203.65513513513514</v>
      </c>
      <c r="MZ78" s="87">
        <f>MZ$9/Wochen!$BC$53*Wochen!$BC63</f>
        <v>195.26640574737294</v>
      </c>
      <c r="NA78" s="87">
        <f>NA$9/Wochen!$BC$53*Wochen!$BC63</f>
        <v>201.43839802702124</v>
      </c>
      <c r="NB78" s="87">
        <f>NB$9/Wochen!$BC$53*Wochen!$BC63</f>
        <v>217.63987776109803</v>
      </c>
      <c r="NC78" s="87">
        <f>NC$9/Wochen!$BC$53*Wochen!$BC63</f>
        <v>204.37009435985416</v>
      </c>
      <c r="ND78" s="87">
        <f>ND$9/Wochen!$BC$53*Wochen!$BC63</f>
        <v>198.27525198370148</v>
      </c>
      <c r="NE78" s="87">
        <f>NE$9/Wochen!$BC$53*Wochen!$BC63</f>
        <v>209.23053828007721</v>
      </c>
      <c r="NF78" s="87">
        <f>NF$9/Wochen!$BC$53*Wochen!$BC63</f>
        <v>212.77943384087496</v>
      </c>
      <c r="NG78" s="87">
        <f t="shared" ref="NG78:NI78" si="951">E60</f>
        <v>206.53681108468618</v>
      </c>
      <c r="NH78" s="87">
        <f t="shared" si="951"/>
        <v>213.89928652672941</v>
      </c>
      <c r="NI78" s="87">
        <f t="shared" si="951"/>
        <v>222.4242580912005</v>
      </c>
      <c r="NJ78" s="87">
        <f t="shared" si="933"/>
        <v>75583.322528363104</v>
      </c>
      <c r="NK78" s="87">
        <f>SUM(Wochen!D63:BD63)</f>
        <v>75341</v>
      </c>
    </row>
    <row r="79" spans="1:378">
      <c r="A79" s="28" t="str">
        <f>Wochen!C64</f>
        <v>75-80</v>
      </c>
      <c r="B79" s="87">
        <f t="shared" ref="B79:D79" si="952">ND97</f>
        <v>406.15706037277147</v>
      </c>
      <c r="C79" s="87">
        <f t="shared" si="952"/>
        <v>418.41116288492708</v>
      </c>
      <c r="D79" s="87">
        <f t="shared" si="952"/>
        <v>412.80085089141005</v>
      </c>
      <c r="E79" s="87">
        <f>NG$10/Wochen!$BC$69*Wochen!$BC80</f>
        <v>429.92706645056728</v>
      </c>
      <c r="F79" s="87">
        <f>F$9/Wochen!$D$53*Wochen!$D64</f>
        <v>459.99211205660197</v>
      </c>
      <c r="G79" s="87">
        <f>G$9/Wochen!$D$53*Wochen!$D64</f>
        <v>435.83693469738984</v>
      </c>
      <c r="H79" s="87">
        <f>H$9/Wochen!$D$53*Wochen!$D64</f>
        <v>443.29223635146764</v>
      </c>
      <c r="I79" s="87">
        <f>I$9/Wochen!$D$53*Wochen!$D64</f>
        <v>455.51893106415525</v>
      </c>
      <c r="J79" s="87">
        <f>J$9/Wochen!$D$53*Wochen!$D64</f>
        <v>444.186872549957</v>
      </c>
      <c r="K79" s="87">
        <f>K$9/Wochen!$D$53*Wochen!$D64</f>
        <v>439.71369155751029</v>
      </c>
      <c r="L79" s="87">
        <f>L$9/Wochen!$D$53*Wochen!$D64</f>
        <v>440.45922172291802</v>
      </c>
      <c r="M79" s="87">
        <f>M$9/Wochen!$E$53*Wochen!$E64</f>
        <v>451.51681014952419</v>
      </c>
      <c r="N79" s="87">
        <f>N$9/Wochen!$E$53*Wochen!$E64</f>
        <v>476.08119619392835</v>
      </c>
      <c r="O79" s="87">
        <f>O$9/Wochen!$E$53*Wochen!$E64</f>
        <v>469.79388309922973</v>
      </c>
      <c r="P79" s="87">
        <f>P$9/Wochen!$E$53*Wochen!$E64</f>
        <v>459.85115541458993</v>
      </c>
      <c r="Q79" s="87">
        <f>Q$9/Wochen!$E$53*Wochen!$E64</f>
        <v>473.74173085636608</v>
      </c>
      <c r="R79" s="87">
        <f>R$9/Wochen!$E$53*Wochen!$E64</f>
        <v>450.20086089714545</v>
      </c>
      <c r="S79" s="87">
        <f>S$9/Wochen!$E$53*Wochen!$E64</f>
        <v>445.81436338921611</v>
      </c>
      <c r="T79" s="87">
        <f>T$9/Wochen!$F$53*Wochen!$F64</f>
        <v>451.19683556225283</v>
      </c>
      <c r="U79" s="87">
        <f>U$9/Wochen!$F$53*Wochen!$F64</f>
        <v>447.48144660011297</v>
      </c>
      <c r="V79" s="87">
        <f>V$9/Wochen!$F$53*Wochen!$F64</f>
        <v>439.30759088340551</v>
      </c>
      <c r="W79" s="87">
        <f>W$9/Wochen!$F$53*Wochen!$F64</f>
        <v>457.29007346016198</v>
      </c>
      <c r="X79" s="87">
        <f>X$9/Wochen!$F$53*Wochen!$F64</f>
        <v>456.69561122621957</v>
      </c>
      <c r="Y79" s="87">
        <f>Y$9/Wochen!$F$53*Wochen!$F64</f>
        <v>463.68054247504233</v>
      </c>
      <c r="Z79" s="87">
        <f>Z$9/Wochen!$F$53*Wochen!$F64</f>
        <v>440.3478997928047</v>
      </c>
      <c r="AA79" s="87">
        <f>AA$9/Wochen!$G$53*Wochen!$G64</f>
        <v>460.31454059683921</v>
      </c>
      <c r="AB79" s="87">
        <f>AB$9/Wochen!$G$53*Wochen!$G64</f>
        <v>471.27093239143232</v>
      </c>
      <c r="AC79" s="87">
        <f>AC$9/Wochen!$G$53*Wochen!$G64</f>
        <v>460.8988814925508</v>
      </c>
      <c r="AD79" s="87">
        <f>AD$9/Wochen!$G$53*Wochen!$G64</f>
        <v>466.88837567359508</v>
      </c>
      <c r="AE79" s="87">
        <f>AE$9/Wochen!$G$53*Wochen!$G64</f>
        <v>462.65190417968569</v>
      </c>
      <c r="AF79" s="87">
        <f>AF$9/Wochen!$G$53*Wochen!$G64</f>
        <v>454.90938731150658</v>
      </c>
      <c r="AG79" s="87">
        <f>AG$9/Wochen!$G$53*Wochen!$G64</f>
        <v>449.06597835439021</v>
      </c>
      <c r="AH79" s="87">
        <f>AH$9/Wochen!$H$53*Wochen!$H64</f>
        <v>502.96835871404403</v>
      </c>
      <c r="AI79" s="87">
        <f>AI$9/Wochen!$H$53*Wochen!$H64</f>
        <v>503.85490693739422</v>
      </c>
      <c r="AJ79" s="87">
        <f>AJ$9/Wochen!$H$53*Wochen!$H64</f>
        <v>486.12394247038918</v>
      </c>
      <c r="AK79" s="87">
        <f>AK$9/Wochen!$H$53*Wochen!$H64</f>
        <v>489.96565143824029</v>
      </c>
      <c r="AL79" s="87">
        <f>AL$9/Wochen!$H$53*Wochen!$H64</f>
        <v>522.32466159052456</v>
      </c>
      <c r="AM79" s="87">
        <f>AM$9/Wochen!$H$53*Wochen!$H64</f>
        <v>506.36679357021995</v>
      </c>
      <c r="AN79" s="87">
        <f>AN$9/Wochen!$H$53*Wochen!$H64</f>
        <v>481.39568527918777</v>
      </c>
      <c r="AO79" s="87">
        <f>AO$9/Wochen!$I$53*Wochen!$I64</f>
        <v>482.98883221948648</v>
      </c>
      <c r="AP79" s="87">
        <f>AP$9/Wochen!$I$53*Wochen!$I64</f>
        <v>490.48500703482239</v>
      </c>
      <c r="AQ79" s="87">
        <f>AQ$9/Wochen!$I$53*Wochen!$I64</f>
        <v>475.0517059444249</v>
      </c>
      <c r="AR79" s="87">
        <f>AR$9/Wochen!$I$53*Wochen!$I64</f>
        <v>472.84694864579666</v>
      </c>
      <c r="AS79" s="87">
        <f>AS$9/Wochen!$I$53*Wochen!$I64</f>
        <v>493.8656348927189</v>
      </c>
      <c r="AT79" s="87">
        <f>AT$9/Wochen!$I$53*Wochen!$I64</f>
        <v>465.64474147027789</v>
      </c>
      <c r="AU79" s="87">
        <f>AU$9/Wochen!$I$53*Wochen!$I64</f>
        <v>462.11712979247272</v>
      </c>
      <c r="AV79" s="87">
        <f>AV$9/Wochen!$J$53*Wochen!$J64</f>
        <v>499.57800996340876</v>
      </c>
      <c r="AW79" s="87">
        <f>AW$9/Wochen!$J$53*Wochen!$J64</f>
        <v>488.06559978838783</v>
      </c>
      <c r="AX79" s="87">
        <f>AX$9/Wochen!$J$53*Wochen!$J64</f>
        <v>498.66913547590707</v>
      </c>
      <c r="AY79" s="87">
        <f>AY$9/Wochen!$J$53*Wochen!$J64</f>
        <v>506.24308953842086</v>
      </c>
      <c r="AZ79" s="87">
        <f>AZ$9/Wochen!$J$53*Wochen!$J64</f>
        <v>495.03363752590047</v>
      </c>
      <c r="BA79" s="87">
        <f>BA$9/Wochen!$J$53*Wochen!$J64</f>
        <v>486.09637173213423</v>
      </c>
      <c r="BB79" s="87">
        <f>BB$9/Wochen!$J$53*Wochen!$J64</f>
        <v>462.314155975841</v>
      </c>
      <c r="BC79" s="87">
        <f>BC$9/Wochen!$K$53*Wochen!$K64</f>
        <v>479.25446869666763</v>
      </c>
      <c r="BD79" s="87">
        <f>BD$9/Wochen!$K$53*Wochen!$K64</f>
        <v>465.80526363064757</v>
      </c>
      <c r="BE79" s="87">
        <f>BE$9/Wochen!$K$53*Wochen!$K64</f>
        <v>478.24216293901009</v>
      </c>
      <c r="BF79" s="87">
        <f>BF$9/Wochen!$K$53*Wochen!$K64</f>
        <v>484.4606125931914</v>
      </c>
      <c r="BG79" s="87">
        <f>BG$9/Wochen!$K$53*Wochen!$K64</f>
        <v>448.88529596694514</v>
      </c>
      <c r="BH79" s="87">
        <f>BH$9/Wochen!$K$53*Wochen!$K64</f>
        <v>437.46070241624</v>
      </c>
      <c r="BI79" s="87">
        <f>BI$9/Wochen!$K$53*Wochen!$K64</f>
        <v>425.89149375729812</v>
      </c>
      <c r="BJ79" s="87">
        <f>BJ$9/Wochen!$L$53*Wochen!$L64</f>
        <v>463.591447682752</v>
      </c>
      <c r="BK79" s="87">
        <f>BK$9/Wochen!$L$53*Wochen!$L64</f>
        <v>444.04687052078356</v>
      </c>
      <c r="BL79" s="87"/>
      <c r="BM79" s="87">
        <f>BM$9/Wochen!$L$53*Wochen!$L64</f>
        <v>462.11079789775448</v>
      </c>
      <c r="BN79" s="87">
        <f>BN$9/Wochen!$L$53*Wochen!$L64</f>
        <v>442.71428571428567</v>
      </c>
      <c r="BO79" s="87">
        <f>BO$9/Wochen!$L$53*Wochen!$L64</f>
        <v>435.90329670329669</v>
      </c>
      <c r="BP79" s="87">
        <f>BP$9/Wochen!$L$53*Wochen!$L64</f>
        <v>438.27233635929292</v>
      </c>
      <c r="BQ79" s="87">
        <f>BQ$9/Wochen!$L$53*Wochen!$L64</f>
        <v>412.36096512183468</v>
      </c>
      <c r="BR79" s="87">
        <f>BR$9/Wochen!$M$53*Wochen!$M64</f>
        <v>425.96026594073919</v>
      </c>
      <c r="BS79" s="87">
        <f>BS$9/Wochen!$M$53*Wochen!$M64</f>
        <v>399.14542979792691</v>
      </c>
      <c r="BT79" s="87">
        <f>BT$9/Wochen!$M$53*Wochen!$M64</f>
        <v>394.89608417966707</v>
      </c>
      <c r="BU79" s="87">
        <f>BU$9/Wochen!$M$53*Wochen!$M64</f>
        <v>404.12742121243849</v>
      </c>
      <c r="BV79" s="87">
        <f>BV$9/Wochen!$M$53*Wochen!$M64</f>
        <v>408.66982514919903</v>
      </c>
      <c r="BW79" s="87">
        <f>BW$9/Wochen!$M$53*Wochen!$M64</f>
        <v>389.62103444665479</v>
      </c>
      <c r="BX79" s="87">
        <f>BX$9/Wochen!$M$53*Wochen!$M64</f>
        <v>376.57993927337452</v>
      </c>
      <c r="BY79" s="87">
        <f>BY$9/Wochen!$N$53*Wochen!$N64</f>
        <v>412.37396196088935</v>
      </c>
      <c r="BZ79" s="87">
        <f>BZ$9/Wochen!$N$53*Wochen!$N64</f>
        <v>413.1433163675328</v>
      </c>
      <c r="CA79" s="87">
        <f>CA$9/Wochen!$N$53*Wochen!$N64</f>
        <v>409.60428609697294</v>
      </c>
      <c r="CB79" s="87">
        <f>CB$9/Wochen!$N$53*Wochen!$N64</f>
        <v>408.37331904634345</v>
      </c>
      <c r="CC79" s="87">
        <f>CC$9/Wochen!$N$53*Wochen!$N64</f>
        <v>410.37364050361634</v>
      </c>
      <c r="CD79" s="87">
        <f>CD$9/Wochen!$N$53*Wochen!$N64</f>
        <v>410.98912402893114</v>
      </c>
      <c r="CE79" s="87">
        <f>CE$9/Wochen!$N$53*Wochen!$N64</f>
        <v>407.14235199571391</v>
      </c>
      <c r="CF79" s="87">
        <f>CF$9/Wochen!$O$53*Wochen!$O64</f>
        <v>402.83645124716554</v>
      </c>
      <c r="CG79" s="87">
        <f>CG$9/Wochen!$O$53*Wochen!$O64</f>
        <v>399.3095238095238</v>
      </c>
      <c r="CH79" s="87">
        <f>CH$9/Wochen!$O$53*Wochen!$O64</f>
        <v>392.10232426303855</v>
      </c>
      <c r="CI79" s="87">
        <f>CI$9/Wochen!$O$53*Wochen!$O64</f>
        <v>394.40249433106572</v>
      </c>
      <c r="CJ79" s="87">
        <f>CJ$9/Wochen!$O$53*Wochen!$O64</f>
        <v>401.30300453514741</v>
      </c>
      <c r="CK79" s="87">
        <f>CK$9/Wochen!$O$53*Wochen!$O64</f>
        <v>383.51502267573699</v>
      </c>
      <c r="CL79" s="87">
        <f>CL$9/Wochen!$O$53*Wochen!$O64</f>
        <v>331.53117913832199</v>
      </c>
      <c r="CM79" s="87">
        <f>CM$9/Wochen!$P$53*Wochen!$P64</f>
        <v>393.60284247927359</v>
      </c>
      <c r="CN79" s="87">
        <f>CN$9/Wochen!$P$53*Wochen!$P64</f>
        <v>388.35068524053918</v>
      </c>
      <c r="CO79" s="87">
        <f>CO$9/Wochen!$P$53*Wochen!$P64</f>
        <v>397.46472280187248</v>
      </c>
      <c r="CP79" s="87">
        <f>CP$9/Wochen!$P$53*Wochen!$P64</f>
        <v>386.9604083244036</v>
      </c>
      <c r="CQ79" s="87">
        <f>CQ$9/Wochen!$P$53*Wochen!$P64</f>
        <v>399.62737578252774</v>
      </c>
      <c r="CR79" s="87">
        <f>CR$9/Wochen!$P$53*Wochen!$P64</f>
        <v>390.35886300829054</v>
      </c>
      <c r="CS79" s="87">
        <f>CS$9/Wochen!$P$53*Wochen!$P64</f>
        <v>382.63510236309287</v>
      </c>
      <c r="CT79" s="87">
        <f>CT$9/Wochen!$Q$53*Wochen!$Q64</f>
        <v>379.21834625322998</v>
      </c>
      <c r="CU79" s="87">
        <f>CU$9/Wochen!$Q$53*Wochen!$Q64</f>
        <v>367.07364341085275</v>
      </c>
      <c r="CV79" s="87">
        <f>CV$9/Wochen!$Q$53*Wochen!$Q64</f>
        <v>382.40633074935403</v>
      </c>
      <c r="CW79" s="87">
        <f>CW$9/Wochen!$Q$53*Wochen!$Q64</f>
        <v>359.78682170542641</v>
      </c>
      <c r="CX79" s="87">
        <f>CX$9/Wochen!$Q$53*Wochen!$Q64</f>
        <v>374.20865633074936</v>
      </c>
      <c r="CY79" s="87">
        <f>CY$9/Wochen!$Q$53*Wochen!$Q64</f>
        <v>366.92183462532302</v>
      </c>
      <c r="CZ79" s="87">
        <f>CZ$9/Wochen!$Q$53*Wochen!$Q64</f>
        <v>355.38436692506463</v>
      </c>
      <c r="DA79" s="87">
        <f>DA$9/Wochen!$R$53*Wochen!$R64</f>
        <v>379.33293887935622</v>
      </c>
      <c r="DB79" s="87">
        <f>DB$9/Wochen!$R$53*Wochen!$R64</f>
        <v>366.34731672682085</v>
      </c>
      <c r="DC79" s="87">
        <f>DC$9/Wochen!$R$53*Wochen!$R64</f>
        <v>377.9579906514407</v>
      </c>
      <c r="DD79" s="87">
        <f>DD$9/Wochen!$R$53*Wochen!$R64</f>
        <v>379.7912549553281</v>
      </c>
      <c r="DE79" s="87">
        <f>DE$9/Wochen!$R$53*Wochen!$R64</f>
        <v>362.83356014437021</v>
      </c>
      <c r="DF79" s="87">
        <f>DF$9/Wochen!$R$53*Wochen!$R64</f>
        <v>368.33335305603214</v>
      </c>
      <c r="DG79" s="87">
        <f>DG$9/Wochen!$R$53*Wochen!$R64</f>
        <v>347.40358558665167</v>
      </c>
      <c r="DH79" s="87">
        <f>DH$9/Wochen!$S$53*Wochen!$S64</f>
        <v>355.67470096772257</v>
      </c>
      <c r="DI79" s="87">
        <f>DI$9/Wochen!$S$53*Wochen!$S64</f>
        <v>377.57432229368277</v>
      </c>
      <c r="DJ79" s="87">
        <f>DJ$9/Wochen!$S$53*Wochen!$S64</f>
        <v>357.84913145398809</v>
      </c>
      <c r="DK79" s="87">
        <f>DK$9/Wochen!$S$53*Wochen!$S64</f>
        <v>370.74039790827675</v>
      </c>
      <c r="DL79" s="87">
        <f>DL$9/Wochen!$S$53*Wochen!$S64</f>
        <v>373.38077778445631</v>
      </c>
      <c r="DM79" s="87">
        <f>DM$9/Wochen!$S$53*Wochen!$S64</f>
        <v>377.10837290376872</v>
      </c>
      <c r="DN79" s="87">
        <f>DN$9/Wochen!$S$53*Wochen!$S64</f>
        <v>371.67229668810478</v>
      </c>
      <c r="DO79" s="87">
        <f>DO$9/Wochen!$T$53*Wochen!$T64</f>
        <v>369.73409322898948</v>
      </c>
      <c r="DP79" s="87">
        <f>DP$9/Wochen!$T$53*Wochen!$T64</f>
        <v>373.28496087104452</v>
      </c>
      <c r="DQ79" s="87">
        <f>DQ$9/Wochen!$T$53*Wochen!$T64</f>
        <v>376.3919700578428</v>
      </c>
      <c r="DR79" s="87">
        <f>DR$9/Wochen!$T$53*Wochen!$T64</f>
        <v>378.46330951570826</v>
      </c>
      <c r="DS79" s="87">
        <f>DS$9/Wochen!$T$53*Wochen!$T64</f>
        <v>385.56504479981851</v>
      </c>
      <c r="DT79" s="87">
        <f>DT$9/Wochen!$T$53*Wochen!$T64</f>
        <v>366.18322558693438</v>
      </c>
      <c r="DU79" s="87">
        <f>DU$9/Wochen!$T$53*Wochen!$T64</f>
        <v>359.37739593966199</v>
      </c>
      <c r="DV79" s="87">
        <f>DV$9/Wochen!$U$53*Wochen!$U64</f>
        <v>362.23042792924281</v>
      </c>
      <c r="DW79" s="87">
        <f>DW$9/Wochen!$U$53*Wochen!$U64</f>
        <v>379.95563080156461</v>
      </c>
      <c r="DX79" s="87">
        <f>DX$9/Wochen!$U$53*Wochen!$U64</f>
        <v>372.53225523965205</v>
      </c>
      <c r="DY79" s="87">
        <f>DY$9/Wochen!$U$53*Wochen!$U64</f>
        <v>378.13766127619823</v>
      </c>
      <c r="DZ79" s="87">
        <f>DZ$9/Wochen!$U$53*Wochen!$U64</f>
        <v>374.50172222546558</v>
      </c>
      <c r="EA79" s="87">
        <f>EA$9/Wochen!$U$53*Wochen!$U64</f>
        <v>368.29032634713064</v>
      </c>
      <c r="EB79" s="87">
        <f>EB$9/Wochen!$U$53*Wochen!$U64</f>
        <v>359.35197618074608</v>
      </c>
      <c r="EC79" s="87">
        <f>EC$9/Wochen!$V$53*Wochen!$V64</f>
        <v>377.02127659574472</v>
      </c>
      <c r="ED79" s="87">
        <f>ED$9/Wochen!$V$53*Wochen!$V64</f>
        <v>356.17782390589866</v>
      </c>
      <c r="EE79" s="87">
        <f>EE$9/Wochen!$V$53*Wochen!$V64</f>
        <v>376.25497318802974</v>
      </c>
      <c r="EF79" s="87">
        <f>EF$9/Wochen!$V$53*Wochen!$V64</f>
        <v>384.68431067289396</v>
      </c>
      <c r="EG79" s="87">
        <f>EG$9/Wochen!$V$53*Wochen!$V64</f>
        <v>396.63864383324687</v>
      </c>
      <c r="EH79" s="87">
        <f>EH$9/Wochen!$V$53*Wochen!$V64</f>
        <v>385.45061408060889</v>
      </c>
      <c r="EI79" s="87">
        <f>EI$9/Wochen!$V$53*Wochen!$V64</f>
        <v>381.77235772357727</v>
      </c>
      <c r="EJ79" s="87">
        <f>EJ$9/Wochen!$W$53*Wochen!$W64</f>
        <v>349.80192048714792</v>
      </c>
      <c r="EK79" s="87">
        <f>EK$9/Wochen!$W$53*Wochen!$W64</f>
        <v>367.93869664500261</v>
      </c>
      <c r="EL79" s="87">
        <f>EL$9/Wochen!$W$53*Wochen!$W64</f>
        <v>390.23801159318464</v>
      </c>
      <c r="EM79" s="87">
        <f>EM$9/Wochen!$W$53*Wochen!$W64</f>
        <v>385.48082440423912</v>
      </c>
      <c r="EN79" s="87">
        <f>EN$9/Wochen!$W$53*Wochen!$W64</f>
        <v>373.88518063118448</v>
      </c>
      <c r="EO79" s="87">
        <f>EO$9/Wochen!$W$53*Wochen!$W64</f>
        <v>348.16663739094798</v>
      </c>
      <c r="EP79" s="87">
        <f>EP$9/Wochen!$W$53*Wochen!$W64</f>
        <v>323.48872884829319</v>
      </c>
      <c r="EQ79" s="87">
        <f>EQ$9/Wochen!$X$53*Wochen!$X64</f>
        <v>349.24041091726946</v>
      </c>
      <c r="ER79" s="87">
        <f>ER$9/Wochen!$X$53*Wochen!$X64</f>
        <v>357.13032642392557</v>
      </c>
      <c r="ES79" s="87">
        <f>ES$9/Wochen!$X$53*Wochen!$X64</f>
        <v>356.08826211172578</v>
      </c>
      <c r="ET79" s="87">
        <f>ET$9/Wochen!$X$53*Wochen!$X64</f>
        <v>332.12078293112882</v>
      </c>
      <c r="EU79" s="87">
        <f>EU$9/Wochen!$X$53*Wochen!$X64</f>
        <v>363.5315786274391</v>
      </c>
      <c r="EV79" s="87">
        <f>EV$9/Wochen!$X$53*Wochen!$X64</f>
        <v>342.98802504407024</v>
      </c>
      <c r="EW79" s="87">
        <f>EW$9/Wochen!$X$53*Wochen!$X64</f>
        <v>347.90061394444109</v>
      </c>
      <c r="EX79" s="87">
        <f>EX$9/Wochen!$Y$53*Wochen!$Y64</f>
        <v>401.97284345047927</v>
      </c>
      <c r="EY79" s="87">
        <f>EY$9/Wochen!$Y$53*Wochen!$Y64</f>
        <v>383.65317713880017</v>
      </c>
      <c r="EZ79" s="87">
        <f>EZ$9/Wochen!$Y$53*Wochen!$Y64</f>
        <v>377.29428470003552</v>
      </c>
      <c r="FA79" s="87">
        <f>FA$9/Wochen!$Y$53*Wochen!$Y64</f>
        <v>352.1615193468229</v>
      </c>
      <c r="FB79" s="87">
        <f>FB$9/Wochen!$Y$53*Wochen!$Y64</f>
        <v>358.52041178558756</v>
      </c>
      <c r="FC79" s="87">
        <f>FC$9/Wochen!$Y$53*Wochen!$Y64</f>
        <v>349.13347532836349</v>
      </c>
      <c r="FD79" s="87">
        <f>FD$9/Wochen!$Y$53*Wochen!$Y64</f>
        <v>336.26428824991126</v>
      </c>
      <c r="FE79" s="87">
        <f>FE$9/Wochen!$Z$53*Wochen!$Z64</f>
        <v>314.3599015524423</v>
      </c>
      <c r="FF79" s="87">
        <f>FF$9/Wochen!$Z$53*Wochen!$Z64</f>
        <v>341.86823173040517</v>
      </c>
      <c r="FG79" s="87">
        <f>FG$9/Wochen!$Z$53*Wochen!$Z64</f>
        <v>334.36595986368798</v>
      </c>
      <c r="FH79" s="87">
        <f>FH$9/Wochen!$Z$53*Wochen!$Z64</f>
        <v>332.45361605452479</v>
      </c>
      <c r="FI79" s="87">
        <f>FI$9/Wochen!$Z$53*Wochen!$Z64</f>
        <v>350.84153729647858</v>
      </c>
      <c r="FJ79" s="87">
        <f>FJ$9/Wochen!$Z$53*Wochen!$Z64</f>
        <v>332.60071942446041</v>
      </c>
      <c r="FK79" s="87">
        <f>FK$9/Wochen!$Z$53*Wochen!$Z64</f>
        <v>324.51003407800079</v>
      </c>
      <c r="FL79" s="87">
        <f>FL$9/Wochen!$AA$53*Wochen!$AA64</f>
        <v>368.82296264064149</v>
      </c>
      <c r="FM79" s="87">
        <f>FM$9/Wochen!$AA$53*Wochen!$AA64</f>
        <v>352.73388450301485</v>
      </c>
      <c r="FN79" s="87">
        <f>FN$9/Wochen!$AA$53*Wochen!$AA64</f>
        <v>344.30627214521041</v>
      </c>
      <c r="FO79" s="87">
        <f>FO$9/Wochen!$AA$53*Wochen!$AA64</f>
        <v>366.83098153788779</v>
      </c>
      <c r="FP79" s="87">
        <f>FP$9/Wochen!$AA$53*Wochen!$AA64</f>
        <v>352.73388450301485</v>
      </c>
      <c r="FQ79" s="87">
        <f>FQ$9/Wochen!$AA$53*Wochen!$AA64</f>
        <v>332.66084415988064</v>
      </c>
      <c r="FR79" s="87">
        <f>FR$9/Wochen!$AA$53*Wochen!$AA64</f>
        <v>346.91117051034996</v>
      </c>
      <c r="FS79" s="87">
        <f>FS$9/Wochen!$AB$53*Wochen!$AB64</f>
        <v>347.63303406861286</v>
      </c>
      <c r="FT79" s="87">
        <f>FT$9/Wochen!$AB$53*Wochen!$AB64</f>
        <v>367.7317319697961</v>
      </c>
      <c r="FU79" s="87">
        <f>FU$9/Wochen!$AB$53*Wochen!$AB64</f>
        <v>348.67518877460014</v>
      </c>
      <c r="FV79" s="87">
        <f>FV$9/Wochen!$AB$53*Wochen!$AB64</f>
        <v>378.89767524823111</v>
      </c>
      <c r="FW79" s="87">
        <f>FW$9/Wochen!$AB$53*Wochen!$AB64</f>
        <v>379.79095071050597</v>
      </c>
      <c r="FX79" s="87">
        <f>FX$9/Wochen!$AB$53*Wochen!$AB64</f>
        <v>344.80432843807603</v>
      </c>
      <c r="FY79" s="87">
        <f>FY$9/Wochen!$AB$53*Wochen!$AB64</f>
        <v>336.46709079017779</v>
      </c>
      <c r="FZ79" s="87">
        <f>FZ$9/Wochen!$AC$53*Wochen!$AC64</f>
        <v>362.31568798208508</v>
      </c>
      <c r="GA79" s="87">
        <f>GA$9/Wochen!$AC$53*Wochen!$AC64</f>
        <v>350.03900223936307</v>
      </c>
      <c r="GB79" s="87">
        <f>GB$9/Wochen!$AC$53*Wochen!$AC64</f>
        <v>367.07290370738991</v>
      </c>
      <c r="GC79" s="87">
        <f>GC$9/Wochen!$AC$53*Wochen!$AC64</f>
        <v>361.39493655138097</v>
      </c>
      <c r="GD79" s="87">
        <f>GD$9/Wochen!$AC$53*Wochen!$AC64</f>
        <v>350.1924608111471</v>
      </c>
      <c r="GE79" s="87">
        <f>GE$9/Wochen!$AC$53*Wochen!$AC64</f>
        <v>340.37111221696944</v>
      </c>
      <c r="GF79" s="87">
        <f>GF$9/Wochen!$AC$53*Wochen!$AC64</f>
        <v>335.6138964916646</v>
      </c>
      <c r="GG79" s="87">
        <f>GG$9/Wochen!$AD$53*Wochen!$AD64</f>
        <v>342.46980029225523</v>
      </c>
      <c r="GH79" s="87">
        <f>GH$9/Wochen!$AD$53*Wochen!$AD64</f>
        <v>329.71432050657575</v>
      </c>
      <c r="GI79" s="87">
        <f>GI$9/Wochen!$AD$53*Wochen!$AD64</f>
        <v>350.92401363857772</v>
      </c>
      <c r="GJ79" s="87">
        <f>GJ$9/Wochen!$AD$53*Wochen!$AD64</f>
        <v>347.80930345835361</v>
      </c>
      <c r="GK79" s="87">
        <f>GK$9/Wochen!$AD$53*Wochen!$AD64</f>
        <v>374.2101802240623</v>
      </c>
      <c r="GL79" s="87">
        <f>GL$9/Wochen!$AD$53*Wochen!$AD64</f>
        <v>355.22528007793477</v>
      </c>
      <c r="GM79" s="87">
        <f>GM$9/Wochen!$AD$53*Wochen!$AD64</f>
        <v>335.64710180224063</v>
      </c>
      <c r="GN79" s="87">
        <f>GN$9/Wochen!$AE$53*Wochen!$AE64</f>
        <v>355.58533615330384</v>
      </c>
      <c r="GO79" s="87">
        <f>GO$9/Wochen!$AE$53*Wochen!$AE64</f>
        <v>360.29205921938086</v>
      </c>
      <c r="GP79" s="87">
        <f>GP$9/Wochen!$AE$53*Wochen!$AE64</f>
        <v>350.87861308722677</v>
      </c>
      <c r="GQ79" s="87">
        <f>GQ$9/Wochen!$AE$53*Wochen!$AE64</f>
        <v>324.61206178299045</v>
      </c>
      <c r="GR79" s="87">
        <f>GR$9/Wochen!$AE$53*Wochen!$AE64</f>
        <v>327.64865730949174</v>
      </c>
      <c r="GS79" s="87">
        <f>GS$9/Wochen!$AE$53*Wochen!$AE64</f>
        <v>330.9889123886432</v>
      </c>
      <c r="GT79" s="87">
        <f>GT$9/Wochen!$AE$53*Wochen!$AE64</f>
        <v>318.99436005896303</v>
      </c>
      <c r="GU79" s="87">
        <f>GU$9/Wochen!$AF$53*Wochen!$AF64</f>
        <v>343.35137741877151</v>
      </c>
      <c r="GV79" s="87">
        <f>GV$9/Wochen!$AF$53*Wochen!$AF64</f>
        <v>364.75351136295131</v>
      </c>
      <c r="GW79" s="87">
        <f>GW$9/Wochen!$AF$53*Wochen!$AF64</f>
        <v>364.44776659232019</v>
      </c>
      <c r="GX79" s="87">
        <f>GX$9/Wochen!$AF$53*Wochen!$AF64</f>
        <v>376.21894026161914</v>
      </c>
      <c r="GY79" s="87">
        <f>GY$9/Wochen!$AF$53*Wochen!$AF64</f>
        <v>367.81095906926276</v>
      </c>
      <c r="GZ79" s="87">
        <f>GZ$9/Wochen!$AF$53*Wochen!$AF64</f>
        <v>371.02127916088978</v>
      </c>
      <c r="HA79" s="87">
        <f>HA$9/Wochen!$AF$53*Wochen!$AF64</f>
        <v>348.39616613418531</v>
      </c>
      <c r="HB79" s="87">
        <f>HB$9/Wochen!$AG$53*Wochen!$AG64</f>
        <v>347.88217710798358</v>
      </c>
      <c r="HC79" s="87">
        <f>HC$9/Wochen!$AG$53*Wochen!$AG64</f>
        <v>346.34151201893138</v>
      </c>
      <c r="HD79" s="87">
        <f>HD$9/Wochen!$AG$53*Wochen!$AG64</f>
        <v>352.04197284842445</v>
      </c>
      <c r="HE79" s="87">
        <f>HE$9/Wochen!$AG$53*Wochen!$AG64</f>
        <v>356.97210113339145</v>
      </c>
      <c r="HF79" s="87">
        <f>HF$9/Wochen!$AG$53*Wochen!$AG64</f>
        <v>345.10897994768959</v>
      </c>
      <c r="HG79" s="87">
        <f>HG$9/Wochen!$AG$53*Wochen!$AG64</f>
        <v>362.67256196288452</v>
      </c>
      <c r="HH79" s="87">
        <f>HH$9/Wochen!$AG$53*Wochen!$AG64</f>
        <v>362.98069498069503</v>
      </c>
      <c r="HI79" s="87">
        <f>HI$9/Wochen!$AH$53*Wochen!$AH64</f>
        <v>352.18940220686306</v>
      </c>
      <c r="HJ79" s="87">
        <f>HJ$9/Wochen!$AH$53*Wochen!$AH64</f>
        <v>381.79022674912085</v>
      </c>
      <c r="HK79" s="87">
        <f>HK$9/Wochen!$AH$53*Wochen!$AH64</f>
        <v>361.55292833757733</v>
      </c>
      <c r="HL79" s="87">
        <f>HL$9/Wochen!$AH$53*Wochen!$AH64</f>
        <v>370.61440523826849</v>
      </c>
      <c r="HM79" s="87">
        <f>HM$9/Wochen!$AH$53*Wochen!$AH64</f>
        <v>358.53243603734688</v>
      </c>
      <c r="HN79" s="87">
        <f>HN$9/Wochen!$AH$53*Wochen!$AH64</f>
        <v>341.31562992603369</v>
      </c>
      <c r="HO79" s="87">
        <f>HO$9/Wochen!$AH$53*Wochen!$AH64</f>
        <v>325.00497150478964</v>
      </c>
      <c r="HP79" s="87">
        <f>HP$9/Wochen!$AI$53*Wochen!$AI64</f>
        <v>336.32311201216419</v>
      </c>
      <c r="HQ79" s="87">
        <f>HQ$9/Wochen!$AI$53*Wochen!$AI64</f>
        <v>365.21996958945766</v>
      </c>
      <c r="HR79" s="87">
        <f>HR$9/Wochen!$AI$53*Wochen!$AI64</f>
        <v>348.12392295995943</v>
      </c>
      <c r="HS79" s="87">
        <f>HS$9/Wochen!$AI$53*Wochen!$AI64</f>
        <v>342.07222503801313</v>
      </c>
      <c r="HT79" s="87">
        <f>HT$9/Wochen!$AI$53*Wochen!$AI64</f>
        <v>338.74379118094276</v>
      </c>
      <c r="HU79" s="87">
        <f>HU$9/Wochen!$AI$53*Wochen!$AI64</f>
        <v>328.60719716168268</v>
      </c>
      <c r="HV79" s="87">
        <f>HV$9/Wochen!$AI$53*Wochen!$AI64</f>
        <v>328.90978205778003</v>
      </c>
      <c r="HW79" s="87">
        <f>HW$9/Wochen!$AJ$53*Wochen!$AJ64</f>
        <v>337.81025513995542</v>
      </c>
      <c r="HX79" s="87">
        <f>HX$9/Wochen!$AJ$53*Wochen!$AJ64</f>
        <v>338.841961852861</v>
      </c>
      <c r="HY79" s="87">
        <f>HY$9/Wochen!$AJ$53*Wochen!$AJ64</f>
        <v>363.89769630914043</v>
      </c>
      <c r="HZ79" s="87">
        <f>HZ$9/Wochen!$AJ$53*Wochen!$AJ64</f>
        <v>341.93708199157788</v>
      </c>
      <c r="IA79" s="87">
        <f>IA$9/Wochen!$AJ$53*Wochen!$AJ64</f>
        <v>355.79142927916774</v>
      </c>
      <c r="IB79" s="87">
        <f>IB$9/Wochen!$AJ$53*Wochen!$AJ64</f>
        <v>332.94649492197175</v>
      </c>
      <c r="IC79" s="87">
        <f>IC$9/Wochen!$AJ$53*Wochen!$AJ64</f>
        <v>308.77508050532572</v>
      </c>
      <c r="ID79" s="87">
        <f>ID$9/Wochen!$AK$53*Wochen!$AK64</f>
        <v>320.58646095717887</v>
      </c>
      <c r="IE79" s="87">
        <f>IE$9/Wochen!$AK$53*Wochen!$AK64</f>
        <v>321.31473551637282</v>
      </c>
      <c r="IF79" s="87">
        <f>IF$9/Wochen!$AK$53*Wochen!$AK64</f>
        <v>314.17764483627201</v>
      </c>
      <c r="IG79" s="87">
        <f>IG$9/Wochen!$AK$53*Wochen!$AK64</f>
        <v>348.2608942065491</v>
      </c>
      <c r="IH79" s="87">
        <f>IH$9/Wochen!$AK$53*Wochen!$AK64</f>
        <v>338.35636020151134</v>
      </c>
      <c r="II79" s="87">
        <f>II$9/Wochen!$AK$53*Wochen!$AK64</f>
        <v>346.2217254408061</v>
      </c>
      <c r="IJ79" s="87">
        <f>IJ$9/Wochen!$AK$53*Wochen!$AK64</f>
        <v>324.08217884130983</v>
      </c>
      <c r="IK79" s="87">
        <f>IK$9/Wochen!$AL$53*Wochen!$AL64</f>
        <v>330.85022410358567</v>
      </c>
      <c r="IL79" s="87">
        <f>IL$9/Wochen!$AL$53*Wochen!$AL64</f>
        <v>347.66820219123508</v>
      </c>
      <c r="IM79" s="87">
        <f>IM$9/Wochen!$AL$53*Wochen!$AL64</f>
        <v>360.13670318725099</v>
      </c>
      <c r="IN79" s="87">
        <f>IN$9/Wochen!$AL$53*Wochen!$AL64</f>
        <v>340.70903884462155</v>
      </c>
      <c r="IO79" s="87">
        <f>IO$9/Wochen!$AL$53*Wochen!$AL64</f>
        <v>319.68656623505979</v>
      </c>
      <c r="IP79" s="87">
        <f>IP$9/Wochen!$AL$53*Wochen!$AL64</f>
        <v>324.61597360557766</v>
      </c>
      <c r="IQ79" s="87">
        <f>IQ$9/Wochen!$AL$53*Wochen!$AL64</f>
        <v>305.33329183266932</v>
      </c>
      <c r="IR79" s="87">
        <f>IR$9/Wochen!$AM$53*Wochen!$AM64</f>
        <v>326.73627912899531</v>
      </c>
      <c r="IS79" s="87">
        <f>IS$9/Wochen!$AM$53*Wochen!$AM64</f>
        <v>334.3801095122883</v>
      </c>
      <c r="IT79" s="87">
        <f>IT$9/Wochen!$AM$53*Wochen!$AM64</f>
        <v>349.96752833312109</v>
      </c>
      <c r="IU79" s="87">
        <f>IU$9/Wochen!$AM$53*Wochen!$AM64</f>
        <v>334.67986756653511</v>
      </c>
      <c r="IV79" s="87">
        <f>IV$9/Wochen!$AM$53*Wochen!$AM64</f>
        <v>333.03119826817777</v>
      </c>
      <c r="IW79" s="87">
        <f>IW$9/Wochen!$AM$53*Wochen!$AM64</f>
        <v>346.82006876352989</v>
      </c>
      <c r="IX79" s="87">
        <f>IX$9/Wochen!$AM$53*Wochen!$AM64</f>
        <v>328.38494842735258</v>
      </c>
      <c r="IY79" s="87">
        <f>IY$9/Wochen!$AN$53*Wochen!$AN64</f>
        <v>366.53338288120898</v>
      </c>
      <c r="IZ79" s="87">
        <f>IZ$9/Wochen!$AN$53*Wochen!$AN64</f>
        <v>359.17453239192366</v>
      </c>
      <c r="JA79" s="87">
        <f>JA$9/Wochen!$AN$53*Wochen!$AN64</f>
        <v>365.43738387216649</v>
      </c>
      <c r="JB79" s="87">
        <f>JB$9/Wochen!$AN$53*Wochen!$AN64</f>
        <v>360.7402452619844</v>
      </c>
      <c r="JC79" s="87">
        <f>JC$9/Wochen!$AN$53*Wochen!$AN64</f>
        <v>357.60881952186298</v>
      </c>
      <c r="JD79" s="87">
        <f>JD$9/Wochen!$AN$53*Wochen!$AN64</f>
        <v>364.8110987241422</v>
      </c>
      <c r="JE79" s="87">
        <f>JE$9/Wochen!$AN$53*Wochen!$AN64</f>
        <v>353.69453734671129</v>
      </c>
      <c r="JF79" s="87">
        <f>JF$9/Wochen!$AO$53*Wochen!$AO64</f>
        <v>340.40920933050592</v>
      </c>
      <c r="JG79" s="87">
        <f>JG$9/Wochen!$AO$53*Wochen!$AO64</f>
        <v>357.04744016964554</v>
      </c>
      <c r="JH79" s="87">
        <f>JH$9/Wochen!$AO$53*Wochen!$AO64</f>
        <v>341.7582550742199</v>
      </c>
      <c r="JI79" s="87">
        <f>JI$9/Wochen!$AO$53*Wochen!$AO64</f>
        <v>362.74341108754919</v>
      </c>
      <c r="JJ79" s="87">
        <f>JJ$9/Wochen!$AO$53*Wochen!$AO64</f>
        <v>364.84192668888215</v>
      </c>
      <c r="JK79" s="87">
        <f>JK$9/Wochen!$AO$53*Wochen!$AO64</f>
        <v>358.54637988488338</v>
      </c>
      <c r="JL79" s="87">
        <f>JL$9/Wochen!$AO$53*Wochen!$AO64</f>
        <v>348.65337776431386</v>
      </c>
      <c r="JM79" s="87">
        <f>JM$9/Wochen!$AP$53*Wochen!$AP64</f>
        <v>361.10455603988771</v>
      </c>
      <c r="JN79" s="87">
        <f>JN$9/Wochen!$AP$53*Wochen!$AP64</f>
        <v>359.73846061981249</v>
      </c>
      <c r="JO79" s="87">
        <f>JO$9/Wochen!$AP$53*Wochen!$AP64</f>
        <v>368.54218666029738</v>
      </c>
      <c r="JP79" s="87">
        <f>JP$9/Wochen!$AP$53*Wochen!$AP64</f>
        <v>362.7742282199797</v>
      </c>
      <c r="JQ79" s="87">
        <f>JQ$9/Wochen!$AP$53*Wochen!$AP64</f>
        <v>377.95306622081569</v>
      </c>
      <c r="JR79" s="87">
        <f>JR$9/Wochen!$AP$53*Wochen!$AP64</f>
        <v>368.39039828028899</v>
      </c>
      <c r="JS79" s="87">
        <f>JS$9/Wochen!$AP$53*Wochen!$AP64</f>
        <v>343.49710395891799</v>
      </c>
      <c r="JT79" s="87">
        <f>JT$9/Wochen!$AQ$53*Wochen!$AQ64</f>
        <v>364.30430868939027</v>
      </c>
      <c r="JU79" s="87">
        <f>JU$9/Wochen!$AQ$53*Wochen!$AQ64</f>
        <v>349.52916466634662</v>
      </c>
      <c r="JV79" s="87">
        <f>JV$9/Wochen!$AQ$53*Wochen!$AQ64</f>
        <v>336.54494719155065</v>
      </c>
      <c r="JW79" s="87">
        <f>JW$9/Wochen!$AQ$53*Wochen!$AQ64</f>
        <v>368.63238118098894</v>
      </c>
      <c r="JX79" s="87">
        <f>JX$9/Wochen!$AQ$53*Wochen!$AQ64</f>
        <v>362.06565050408068</v>
      </c>
      <c r="JY79" s="87">
        <f>JY$9/Wochen!$AQ$53*Wochen!$AQ64</f>
        <v>358.78228516562649</v>
      </c>
      <c r="JZ79" s="87">
        <f>JZ$9/Wochen!$AQ$53*Wochen!$AQ64</f>
        <v>347.14126260201635</v>
      </c>
      <c r="KA79" s="87">
        <f>KA$9/Wochen!$AR$53*Wochen!$AR64</f>
        <v>363.11436748712083</v>
      </c>
      <c r="KB79" s="87">
        <f>KB$9/Wochen!$AR$53*Wochen!$AR64</f>
        <v>385.73411562678882</v>
      </c>
      <c r="KC79" s="87">
        <f>KC$9/Wochen!$AR$53*Wochen!$AR64</f>
        <v>369.25615340583857</v>
      </c>
      <c r="KD79" s="87">
        <f>KD$9/Wochen!$AR$53*Wochen!$AR64</f>
        <v>376.89593589009735</v>
      </c>
      <c r="KE79" s="87">
        <f>KE$9/Wochen!$AR$53*Wochen!$AR64</f>
        <v>389.32930738408703</v>
      </c>
      <c r="KF79" s="87">
        <f>KF$9/Wochen!$AR$53*Wochen!$AR64</f>
        <v>373.6003434459073</v>
      </c>
      <c r="KG79" s="87">
        <f>KG$9/Wochen!$AR$53*Wochen!$AR64</f>
        <v>359.06977676016027</v>
      </c>
      <c r="KH79" s="87">
        <f>KH$9/Wochen!$AS$53*Wochen!$AS64</f>
        <v>354.38123577805004</v>
      </c>
      <c r="KI79" s="87">
        <f>KI$9/Wochen!$AS$53*Wochen!$AS64</f>
        <v>351.0799929984247</v>
      </c>
      <c r="KJ79" s="87">
        <f>KJ$9/Wochen!$AS$53*Wochen!$AS64</f>
        <v>351.65412217748997</v>
      </c>
      <c r="KK79" s="87">
        <f>KK$9/Wochen!$AS$53*Wochen!$AS64</f>
        <v>357.96954314720813</v>
      </c>
      <c r="KL79" s="87">
        <f>KL$9/Wochen!$AS$53*Wochen!$AS64</f>
        <v>362.13197969543148</v>
      </c>
      <c r="KM79" s="87">
        <f>KM$9/Wochen!$AS$53*Wochen!$AS64</f>
        <v>350.07526693506037</v>
      </c>
      <c r="KN79" s="87">
        <f>KN$9/Wochen!$AS$53*Wochen!$AS64</f>
        <v>332.70785926833537</v>
      </c>
      <c r="KO79" s="87">
        <f>KO$9/Wochen!$AT$53*Wochen!$AT64</f>
        <v>340.36109971276159</v>
      </c>
      <c r="KP79" s="87">
        <f>KP$9/Wochen!$AT$53*Wochen!$AT64</f>
        <v>359.95544873673725</v>
      </c>
      <c r="KQ79" s="87">
        <f>KQ$9/Wochen!$AT$53*Wochen!$AT64</f>
        <v>361.26173867166892</v>
      </c>
      <c r="KR79" s="87">
        <f>KR$9/Wochen!$AT$53*Wochen!$AT64</f>
        <v>358.64915880180553</v>
      </c>
      <c r="KS79" s="87">
        <f>KS$9/Wochen!$AT$53*Wochen!$AT64</f>
        <v>353.27885573597513</v>
      </c>
      <c r="KT79" s="87">
        <f>KT$9/Wochen!$AT$53*Wochen!$AT64</f>
        <v>350.81141919221523</v>
      </c>
      <c r="KU79" s="87">
        <f>KU$9/Wochen!$AT$53*Wochen!$AT64</f>
        <v>351.68227914883641</v>
      </c>
      <c r="KV79" s="87">
        <f>KV$9/Wochen!$AU$53*Wochen!$AU64</f>
        <v>343.34148669609829</v>
      </c>
      <c r="KW79" s="87">
        <f>KW$9/Wochen!$AU$53*Wochen!$AU64</f>
        <v>343.93473332537883</v>
      </c>
      <c r="KX79" s="87">
        <f>KX$9/Wochen!$AU$53*Wochen!$AU64</f>
        <v>348.53239470230278</v>
      </c>
      <c r="KY79" s="87">
        <f>KY$9/Wochen!$AU$53*Wochen!$AU64</f>
        <v>354.16823768046777</v>
      </c>
      <c r="KZ79" s="87">
        <f>KZ$9/Wochen!$AU$53*Wochen!$AU64</f>
        <v>375.6734279918864</v>
      </c>
      <c r="LA79" s="87">
        <f>LA$9/Wochen!$AU$53*Wochen!$AU64</f>
        <v>365.8848586087579</v>
      </c>
      <c r="LB79" s="87">
        <f>LB$9/Wochen!$AU$53*Wochen!$AU64</f>
        <v>354.46486099510798</v>
      </c>
      <c r="LC79" s="87">
        <f>LC$9/Wochen!$AV$53*Wochen!$AV64</f>
        <v>366.83046456738236</v>
      </c>
      <c r="LD79" s="87">
        <f>LD$9/Wochen!$AV$53*Wochen!$AV64</f>
        <v>370.89966035346265</v>
      </c>
      <c r="LE79" s="87">
        <f>LE$9/Wochen!$AV$53*Wochen!$AV64</f>
        <v>365.47406597202229</v>
      </c>
      <c r="LF79" s="87">
        <f>LF$9/Wochen!$AV$53*Wochen!$AV64</f>
        <v>373.6124575441828</v>
      </c>
      <c r="LG79" s="87">
        <f>LG$9/Wochen!$AV$53*Wochen!$AV64</f>
        <v>386.8750215877036</v>
      </c>
      <c r="LH79" s="87">
        <f>LH$9/Wochen!$AV$53*Wochen!$AV64</f>
        <v>380.54516147602328</v>
      </c>
      <c r="LI79" s="87">
        <f>LI$9/Wochen!$AV$53*Wochen!$AV64</f>
        <v>373.76316849922284</v>
      </c>
      <c r="LJ79" s="87">
        <f>LJ$9/Wochen!$AW$53*Wochen!$AW64</f>
        <v>369.93338638172105</v>
      </c>
      <c r="LK79" s="87">
        <f>LK$9/Wochen!$AW$53*Wochen!$AW64</f>
        <v>383.31522109810163</v>
      </c>
      <c r="LL79" s="87">
        <f>LL$9/Wochen!$AW$53*Wochen!$AW64</f>
        <v>380.78754120722971</v>
      </c>
      <c r="LM79" s="87">
        <f>LM$9/Wochen!$AW$53*Wochen!$AW64</f>
        <v>375.88086847789015</v>
      </c>
      <c r="LN79" s="87">
        <f>LN$9/Wochen!$AW$53*Wochen!$AW64</f>
        <v>371.12288280095493</v>
      </c>
      <c r="LO79" s="87">
        <f>LO$9/Wochen!$AW$53*Wochen!$AW64</f>
        <v>370.67682164374219</v>
      </c>
      <c r="LP79" s="87">
        <f>LP$9/Wochen!$AW$53*Wochen!$AW64</f>
        <v>364.28327839036041</v>
      </c>
      <c r="LQ79" s="87">
        <f>LQ$9/Wochen!$AX$53*Wochen!$AX64</f>
        <v>348.06856754921927</v>
      </c>
      <c r="LR79" s="87">
        <f>LR$9/Wochen!$AX$53*Wochen!$AX64</f>
        <v>353.91378139850644</v>
      </c>
      <c r="LS79" s="87">
        <f>LS$9/Wochen!$AX$53*Wochen!$AX64</f>
        <v>376.877121520706</v>
      </c>
      <c r="LT79" s="87">
        <f>LT$9/Wochen!$AX$53*Wochen!$AX64</f>
        <v>366.71758316361166</v>
      </c>
      <c r="LU79" s="87">
        <f>LU$9/Wochen!$AX$53*Wochen!$AX64</f>
        <v>352.52206381534285</v>
      </c>
      <c r="LV79" s="87">
        <f>LV$9/Wochen!$AX$53*Wochen!$AX64</f>
        <v>341.52749490835032</v>
      </c>
      <c r="LW79" s="87">
        <f>LW$9/Wochen!$AX$53*Wochen!$AX64</f>
        <v>320.3733876442634</v>
      </c>
      <c r="LX79" s="87">
        <f>LX$9/Wochen!$AY$53*Wochen!$AY64</f>
        <v>363.79079263858586</v>
      </c>
      <c r="LY79" s="87">
        <f>LY$9/Wochen!$AY$53*Wochen!$AY64</f>
        <v>390.0086144207641</v>
      </c>
      <c r="LZ79" s="87">
        <f>LZ$9/Wochen!$AY$53*Wochen!$AY64</f>
        <v>377.71438160765229</v>
      </c>
      <c r="MA79" s="87">
        <f>MA$9/Wochen!$AY$53*Wochen!$AY64</f>
        <v>382.00995692789616</v>
      </c>
      <c r="MB79" s="87">
        <f>MB$9/Wochen!$AY$53*Wochen!$AY64</f>
        <v>383.49118979694578</v>
      </c>
      <c r="MC79" s="87">
        <f>MC$9/Wochen!$AY$53*Wochen!$AY64</f>
        <v>374.01129943502826</v>
      </c>
      <c r="MD79" s="87">
        <f>MD$9/Wochen!$AY$53*Wochen!$AY64</f>
        <v>376.9737651731275</v>
      </c>
      <c r="ME79" s="87">
        <f>ME$9/Wochen!$AZ$53*Wochen!$AZ64</f>
        <v>390.34320852691997</v>
      </c>
      <c r="MF79" s="87">
        <f>MF$9/Wochen!$AZ$53*Wochen!$AZ64</f>
        <v>381.97764416507238</v>
      </c>
      <c r="MG79" s="87">
        <f>MG$9/Wochen!$AZ$53*Wochen!$AZ64</f>
        <v>388.55058759223834</v>
      </c>
      <c r="MH79" s="87">
        <f>MH$9/Wochen!$AZ$53*Wochen!$AZ64</f>
        <v>399.90385351188854</v>
      </c>
      <c r="MI79" s="87">
        <f>MI$9/Wochen!$AZ$53*Wochen!$AZ64</f>
        <v>390.49259360481005</v>
      </c>
      <c r="MJ79" s="87">
        <f>MJ$9/Wochen!$AZ$53*Wochen!$AZ64</f>
        <v>395.42230117518449</v>
      </c>
      <c r="MK79" s="87">
        <f>MK$9/Wochen!$AZ$53*Wochen!$AZ64</f>
        <v>386.30981142388629</v>
      </c>
      <c r="ML79" s="87">
        <f>ML$9/Wochen!$BA$53*Wochen!$BA64</f>
        <v>409.1005188067445</v>
      </c>
      <c r="MM79" s="87">
        <f>MM$9/Wochen!$BA$53*Wochen!$BA64</f>
        <v>404.29463899697367</v>
      </c>
      <c r="MN79" s="87">
        <f>MN$9/Wochen!$BA$53*Wochen!$BA64</f>
        <v>399.33857544314742</v>
      </c>
      <c r="MO79" s="87">
        <f>MO$9/Wochen!$BA$53*Wochen!$BA64</f>
        <v>406.24702766969307</v>
      </c>
      <c r="MP79" s="87">
        <f>MP$9/Wochen!$BA$53*Wochen!$BA64</f>
        <v>402.0418828361436</v>
      </c>
      <c r="MQ79" s="87">
        <f>MQ$9/Wochen!$BA$53*Wochen!$BA64</f>
        <v>396.48508430609598</v>
      </c>
      <c r="MR79" s="87">
        <f>MR$9/Wochen!$BA$53*Wochen!$BA64</f>
        <v>361.49227194120192</v>
      </c>
      <c r="MS79" s="87">
        <f>MS$9/Wochen!$BB$53*Wochen!$BB64</f>
        <v>387.26021621621618</v>
      </c>
      <c r="MT79" s="87">
        <f>MT$9/Wochen!$BB$53*Wochen!$BB64</f>
        <v>391.11945945945945</v>
      </c>
      <c r="MU79" s="87">
        <f>MU$9/Wochen!$BB$53*Wochen!$BB64</f>
        <v>389.78356756756756</v>
      </c>
      <c r="MV79" s="87">
        <f>MV$9/Wochen!$BB$53*Wochen!$BB64</f>
        <v>401.50972972972977</v>
      </c>
      <c r="MW79" s="87">
        <f>MW$9/Wochen!$BB$53*Wochen!$BB64</f>
        <v>411.30627027027032</v>
      </c>
      <c r="MX79" s="87">
        <f>MX$9/Wochen!$BB$53*Wochen!$BB64</f>
        <v>383.54940540540542</v>
      </c>
      <c r="MY79" s="87">
        <f>MY$9/Wochen!$BB$53*Wochen!$BB64</f>
        <v>381.47135135135136</v>
      </c>
      <c r="MZ79" s="87">
        <f>MZ$9/Wochen!$BC$53*Wochen!$BC64</f>
        <v>369.90703409822004</v>
      </c>
      <c r="NA79" s="87">
        <f>NA$9/Wochen!$BC$53*Wochen!$BC64</f>
        <v>381.59907784687971</v>
      </c>
      <c r="NB79" s="87">
        <f>NB$9/Wochen!$BC$53*Wochen!$BC64</f>
        <v>412.29069268711135</v>
      </c>
      <c r="NC79" s="87">
        <f>NC$9/Wochen!$BC$53*Wochen!$BC64</f>
        <v>387.15279862749298</v>
      </c>
      <c r="ND79" s="87">
        <f>ND$9/Wochen!$BC$53*Wochen!$BC64</f>
        <v>375.60690542569159</v>
      </c>
      <c r="NE79" s="87">
        <f>NE$9/Wochen!$BC$53*Wochen!$BC64</f>
        <v>396.36028307956252</v>
      </c>
      <c r="NF79" s="87">
        <f>NF$9/Wochen!$BC$53*Wochen!$BC64</f>
        <v>403.08320823504181</v>
      </c>
      <c r="NG79" s="87">
        <f t="shared" ref="NG79:NI79" si="953">E61</f>
        <v>375.04549684624135</v>
      </c>
      <c r="NH79" s="87">
        <f t="shared" si="953"/>
        <v>388.41484851618242</v>
      </c>
      <c r="NI79" s="87">
        <f t="shared" si="953"/>
        <v>403.89515044979839</v>
      </c>
      <c r="NJ79" s="87">
        <f t="shared" si="933"/>
        <v>139256.92706645062</v>
      </c>
      <c r="NK79" s="87">
        <f>SUM(Wochen!D64:BD64)</f>
        <v>138827</v>
      </c>
    </row>
    <row r="80" spans="1:378">
      <c r="A80" s="28" t="str">
        <f>Wochen!C65</f>
        <v>80-85</v>
      </c>
      <c r="B80" s="87">
        <f t="shared" ref="B80:D80" si="954">ND98</f>
        <v>482.09380064829816</v>
      </c>
      <c r="C80" s="87">
        <f t="shared" si="954"/>
        <v>496.63897893030793</v>
      </c>
      <c r="D80" s="87">
        <f t="shared" si="954"/>
        <v>489.97974068071312</v>
      </c>
      <c r="E80" s="87">
        <f>NG$10/Wochen!$BC$69*Wochen!$BC81</f>
        <v>510.30794165316047</v>
      </c>
      <c r="F80" s="87">
        <f>F$9/Wochen!$D$53*Wochen!$D65</f>
        <v>537.71440864327371</v>
      </c>
      <c r="G80" s="87">
        <f>G$9/Wochen!$D$53*Wochen!$D65</f>
        <v>509.47786595276796</v>
      </c>
      <c r="H80" s="87">
        <f>H$9/Wochen!$D$53*Wochen!$D65</f>
        <v>518.19284826465253</v>
      </c>
      <c r="I80" s="87">
        <f>I$9/Wochen!$D$53*Wochen!$D65</f>
        <v>532.48541925614302</v>
      </c>
      <c r="J80" s="87">
        <f>J$9/Wochen!$D$53*Wochen!$D65</f>
        <v>519.23864614207866</v>
      </c>
      <c r="K80" s="87">
        <f>K$9/Wochen!$D$53*Wochen!$D65</f>
        <v>514.00965675494786</v>
      </c>
      <c r="L80" s="87">
        <f>L$9/Wochen!$D$53*Wochen!$D65</f>
        <v>514.88115498613627</v>
      </c>
      <c r="M80" s="87">
        <f>M$9/Wochen!$E$53*Wochen!$E65</f>
        <v>541.90412324422289</v>
      </c>
      <c r="N80" s="87">
        <f>N$9/Wochen!$E$53*Wochen!$E65</f>
        <v>571.38595378341631</v>
      </c>
      <c r="O80" s="87">
        <f>O$9/Wochen!$E$53*Wochen!$E65</f>
        <v>563.84000906207518</v>
      </c>
      <c r="P80" s="87">
        <f>P$9/Wochen!$E$53*Wochen!$E65</f>
        <v>551.90688717716353</v>
      </c>
      <c r="Q80" s="87">
        <f>Q$9/Wochen!$E$53*Wochen!$E65</f>
        <v>568.57816039873126</v>
      </c>
      <c r="R80" s="87">
        <f>R$9/Wochen!$E$53*Wochen!$E65</f>
        <v>540.32473946533753</v>
      </c>
      <c r="S80" s="87">
        <f>S$9/Wochen!$E$53*Wochen!$E65</f>
        <v>535.06012686905308</v>
      </c>
      <c r="T80" s="87">
        <f>T$9/Wochen!$F$53*Wochen!$F65</f>
        <v>522.10736485213795</v>
      </c>
      <c r="U80" s="87">
        <f>U$9/Wochen!$F$53*Wochen!$F65</f>
        <v>517.80806178187981</v>
      </c>
      <c r="V80" s="87">
        <f>V$9/Wochen!$F$53*Wochen!$F65</f>
        <v>508.34959502731209</v>
      </c>
      <c r="W80" s="87">
        <f>W$9/Wochen!$F$53*Wochen!$F65</f>
        <v>529.15822188736115</v>
      </c>
      <c r="X80" s="87">
        <f>X$9/Wochen!$F$53*Wochen!$F65</f>
        <v>528.47033339611971</v>
      </c>
      <c r="Y80" s="87">
        <f>Y$9/Wochen!$F$53*Wochen!$F65</f>
        <v>536.55302316820496</v>
      </c>
      <c r="Z80" s="87">
        <f>Z$9/Wochen!$F$53*Wochen!$F65</f>
        <v>509.55339988698444</v>
      </c>
      <c r="AA80" s="87">
        <f>AA$9/Wochen!$G$53*Wochen!$G65</f>
        <v>564.90553819680304</v>
      </c>
      <c r="AB80" s="87">
        <f>AB$9/Wochen!$G$53*Wochen!$G65</f>
        <v>578.3514015305891</v>
      </c>
      <c r="AC80" s="87">
        <f>AC$9/Wochen!$G$53*Wochen!$G65</f>
        <v>565.62265090793824</v>
      </c>
      <c r="AD80" s="87">
        <f>AD$9/Wochen!$G$53*Wochen!$G65</f>
        <v>572.9730561970747</v>
      </c>
      <c r="AE80" s="87">
        <f>AE$9/Wochen!$G$53*Wochen!$G65</f>
        <v>567.77398904134395</v>
      </c>
      <c r="AF80" s="87">
        <f>AF$9/Wochen!$G$53*Wochen!$G65</f>
        <v>558.27224561880178</v>
      </c>
      <c r="AG80" s="87">
        <f>AG$9/Wochen!$G$53*Wochen!$G65</f>
        <v>551.10111850744909</v>
      </c>
      <c r="AH80" s="87">
        <f>AH$9/Wochen!$H$53*Wochen!$H65</f>
        <v>590.6602368866329</v>
      </c>
      <c r="AI80" s="87">
        <f>AI$9/Wochen!$H$53*Wochen!$H65</f>
        <v>591.70135363790189</v>
      </c>
      <c r="AJ80" s="87">
        <f>AJ$9/Wochen!$H$53*Wochen!$H65</f>
        <v>570.87901861252124</v>
      </c>
      <c r="AK80" s="87">
        <f>AK$9/Wochen!$H$53*Wochen!$H65</f>
        <v>575.39052453468707</v>
      </c>
      <c r="AL80" s="87">
        <f>AL$9/Wochen!$H$53*Wochen!$H65</f>
        <v>613.39128595600675</v>
      </c>
      <c r="AM80" s="87">
        <f>AM$9/Wochen!$H$53*Wochen!$H65</f>
        <v>594.65118443316408</v>
      </c>
      <c r="AN80" s="87">
        <f>AN$9/Wochen!$H$53*Wochen!$H65</f>
        <v>565.3263959390863</v>
      </c>
      <c r="AO80" s="87">
        <f>AO$9/Wochen!$I$53*Wochen!$I65</f>
        <v>584.55663032008442</v>
      </c>
      <c r="AP80" s="87">
        <f>AP$9/Wochen!$I$53*Wochen!$I65</f>
        <v>593.62917692578264</v>
      </c>
      <c r="AQ80" s="87">
        <f>AQ$9/Wochen!$I$53*Wochen!$I65</f>
        <v>574.95040450228635</v>
      </c>
      <c r="AR80" s="87">
        <f>AR$9/Wochen!$I$53*Wochen!$I65</f>
        <v>572.28200844178684</v>
      </c>
      <c r="AS80" s="87">
        <f>AS$9/Wochen!$I$53*Wochen!$I65</f>
        <v>597.72071755188176</v>
      </c>
      <c r="AT80" s="87">
        <f>AT$9/Wochen!$I$53*Wochen!$I65</f>
        <v>563.56524797748864</v>
      </c>
      <c r="AU80" s="87">
        <f>AU$9/Wochen!$I$53*Wochen!$I65</f>
        <v>559.29581428068946</v>
      </c>
      <c r="AV80" s="87">
        <f>AV$9/Wochen!$J$53*Wochen!$J65</f>
        <v>585.36119560904649</v>
      </c>
      <c r="AW80" s="87">
        <f>AW$9/Wochen!$J$53*Wochen!$J65</f>
        <v>571.87197460653351</v>
      </c>
      <c r="AX80" s="87">
        <f>AX$9/Wochen!$J$53*Wochen!$J65</f>
        <v>584.29625710884807</v>
      </c>
      <c r="AY80" s="87">
        <f>AY$9/Wochen!$J$53*Wochen!$J65</f>
        <v>593.17074461050129</v>
      </c>
      <c r="AZ80" s="87">
        <f>AZ$9/Wochen!$J$53*Wochen!$J65</f>
        <v>580.03650310805449</v>
      </c>
      <c r="BA80" s="87">
        <f>BA$9/Wochen!$J$53*Wochen!$J65</f>
        <v>569.56460785610375</v>
      </c>
      <c r="BB80" s="87">
        <f>BB$9/Wochen!$J$53*Wochen!$J65</f>
        <v>541.69871710091263</v>
      </c>
      <c r="BC80" s="87">
        <f>BC$9/Wochen!$K$53*Wochen!$K65</f>
        <v>578.67744543249808</v>
      </c>
      <c r="BD80" s="87">
        <f>BD$9/Wochen!$K$53*Wochen!$K65</f>
        <v>562.43815683104276</v>
      </c>
      <c r="BE80" s="87">
        <f>BE$9/Wochen!$K$53*Wochen!$K65</f>
        <v>577.45513338722708</v>
      </c>
      <c r="BF80" s="87">
        <f>BF$9/Wochen!$K$53*Wochen!$K65</f>
        <v>584.96362166531935</v>
      </c>
      <c r="BG80" s="87">
        <f>BG$9/Wochen!$K$53*Wochen!$K65</f>
        <v>542.00808407437353</v>
      </c>
      <c r="BH80" s="87">
        <f>BH$9/Wochen!$K$53*Wochen!$K65</f>
        <v>528.21341956345998</v>
      </c>
      <c r="BI80" s="87">
        <f>BI$9/Wochen!$K$53*Wochen!$K65</f>
        <v>514.24413904607923</v>
      </c>
      <c r="BJ80" s="87">
        <f>BJ$9/Wochen!$L$53*Wochen!$L65</f>
        <v>565.46488294314383</v>
      </c>
      <c r="BK80" s="87">
        <f>BK$9/Wochen!$L$53*Wochen!$L65</f>
        <v>541.62541806020067</v>
      </c>
      <c r="BL80" s="87"/>
      <c r="BM80" s="87">
        <f>BM$9/Wochen!$L$53*Wochen!$L65</f>
        <v>563.65886287625426</v>
      </c>
      <c r="BN80" s="87">
        <f>BN$9/Wochen!$L$53*Wochen!$L65</f>
        <v>540</v>
      </c>
      <c r="BO80" s="87">
        <f>BO$9/Wochen!$L$53*Wochen!$L65</f>
        <v>531.69230769230774</v>
      </c>
      <c r="BP80" s="87">
        <f>BP$9/Wochen!$L$53*Wochen!$L65</f>
        <v>534.58193979933117</v>
      </c>
      <c r="BQ80" s="87">
        <f>BQ$9/Wochen!$L$53*Wochen!$L65</f>
        <v>502.9765886287625</v>
      </c>
      <c r="BR80" s="87">
        <f>BR$9/Wochen!$M$53*Wochen!$M65</f>
        <v>509.50874254004816</v>
      </c>
      <c r="BS80" s="87">
        <f>BS$9/Wochen!$M$53*Wochen!$M65</f>
        <v>477.43440477436911</v>
      </c>
      <c r="BT80" s="87">
        <f>BT$9/Wochen!$M$53*Wochen!$M65</f>
        <v>472.3515862213381</v>
      </c>
      <c r="BU80" s="87">
        <f>BU$9/Wochen!$M$53*Wochen!$M65</f>
        <v>483.39357135378498</v>
      </c>
      <c r="BV80" s="87">
        <f>BV$9/Wochen!$M$53*Wochen!$M65</f>
        <v>488.82692911736996</v>
      </c>
      <c r="BW80" s="87">
        <f>BW$9/Wochen!$M$53*Wochen!$M65</f>
        <v>466.04188043136844</v>
      </c>
      <c r="BX80" s="87">
        <f>BX$9/Wochen!$M$53*Wochen!$M65</f>
        <v>450.44288556172125</v>
      </c>
      <c r="BY80" s="87">
        <f>BY$9/Wochen!$N$53*Wochen!$N65</f>
        <v>471.387088132869</v>
      </c>
      <c r="BZ80" s="87">
        <f>BZ$9/Wochen!$N$53*Wochen!$N65</f>
        <v>472.26654165550491</v>
      </c>
      <c r="CA80" s="87">
        <f>CA$9/Wochen!$N$53*Wochen!$N65</f>
        <v>468.22105545137958</v>
      </c>
      <c r="CB80" s="87">
        <f>CB$9/Wochen!$N$53*Wochen!$N65</f>
        <v>466.81392981516211</v>
      </c>
      <c r="CC80" s="87">
        <f>CC$9/Wochen!$N$53*Wochen!$N65</f>
        <v>469.1005089740155</v>
      </c>
      <c r="CD80" s="87">
        <f>CD$9/Wochen!$N$53*Wochen!$N65</f>
        <v>469.80407179212426</v>
      </c>
      <c r="CE80" s="87">
        <f>CE$9/Wochen!$N$53*Wochen!$N65</f>
        <v>465.40680417894453</v>
      </c>
      <c r="CF80" s="87">
        <f>CF$9/Wochen!$O$53*Wochen!$O65</f>
        <v>462.40561224489795</v>
      </c>
      <c r="CG80" s="87">
        <f>CG$9/Wochen!$O$53*Wochen!$O65</f>
        <v>458.35714285714289</v>
      </c>
      <c r="CH80" s="87">
        <f>CH$9/Wochen!$O$53*Wochen!$O65</f>
        <v>450.08418367346934</v>
      </c>
      <c r="CI80" s="87">
        <f>CI$9/Wochen!$O$53*Wochen!$O65</f>
        <v>452.72448979591837</v>
      </c>
      <c r="CJ80" s="87">
        <f>CJ$9/Wochen!$O$53*Wochen!$O65</f>
        <v>460.6454081632653</v>
      </c>
      <c r="CK80" s="87">
        <f>CK$9/Wochen!$O$53*Wochen!$O65</f>
        <v>440.22704081632656</v>
      </c>
      <c r="CL80" s="87">
        <f>CL$9/Wochen!$O$53*Wochen!$O65</f>
        <v>380.55612244897958</v>
      </c>
      <c r="CM80" s="87">
        <f>CM$9/Wochen!$P$53*Wochen!$P65</f>
        <v>451.94630872483225</v>
      </c>
      <c r="CN80" s="87">
        <f>CN$9/Wochen!$P$53*Wochen!$P65</f>
        <v>445.91562799616491</v>
      </c>
      <c r="CO80" s="87">
        <f>CO$9/Wochen!$P$53*Wochen!$P65</f>
        <v>456.38063279002881</v>
      </c>
      <c r="CP80" s="87">
        <f>CP$9/Wochen!$P$53*Wochen!$P65</f>
        <v>444.3192713326942</v>
      </c>
      <c r="CQ80" s="87">
        <f>CQ$9/Wochen!$P$53*Wochen!$P65</f>
        <v>458.86385426653879</v>
      </c>
      <c r="CR80" s="87">
        <f>CR$9/Wochen!$P$53*Wochen!$P65</f>
        <v>448.22147651006713</v>
      </c>
      <c r="CS80" s="87">
        <f>CS$9/Wochen!$P$53*Wochen!$P65</f>
        <v>439.35282837967401</v>
      </c>
      <c r="CT80" s="87">
        <f>CT$9/Wochen!$Q$53*Wochen!$Q65</f>
        <v>431.73678646934462</v>
      </c>
      <c r="CU80" s="87">
        <f>CU$9/Wochen!$Q$53*Wochen!$Q65</f>
        <v>417.91014799154334</v>
      </c>
      <c r="CV80" s="87">
        <f>CV$9/Wochen!$Q$53*Wochen!$Q65</f>
        <v>435.36627906976747</v>
      </c>
      <c r="CW80" s="87">
        <f>CW$9/Wochen!$Q$53*Wochen!$Q65</f>
        <v>409.6141649048626</v>
      </c>
      <c r="CX80" s="87">
        <f>CX$9/Wochen!$Q$53*Wochen!$Q65</f>
        <v>426.03329809725159</v>
      </c>
      <c r="CY80" s="87">
        <f>CY$9/Wochen!$Q$53*Wochen!$Q65</f>
        <v>417.73731501057085</v>
      </c>
      <c r="CZ80" s="87">
        <f>CZ$9/Wochen!$Q$53*Wochen!$Q65</f>
        <v>404.60200845665963</v>
      </c>
      <c r="DA80" s="87">
        <f>DA$9/Wochen!$R$53*Wochen!$R65</f>
        <v>439.86166499023722</v>
      </c>
      <c r="DB80" s="87">
        <f>DB$9/Wochen!$R$53*Wochen!$R65</f>
        <v>424.80397609608895</v>
      </c>
      <c r="DC80" s="87">
        <f>DC$9/Wochen!$R$53*Wochen!$R65</f>
        <v>438.26732146026859</v>
      </c>
      <c r="DD80" s="87">
        <f>DD$9/Wochen!$R$53*Wochen!$R65</f>
        <v>440.39311283356017</v>
      </c>
      <c r="DE80" s="87">
        <f>DE$9/Wochen!$R$53*Wochen!$R65</f>
        <v>420.72954263061359</v>
      </c>
      <c r="DF80" s="87">
        <f>DF$9/Wochen!$R$53*Wochen!$R65</f>
        <v>427.1069167504881</v>
      </c>
      <c r="DG80" s="87">
        <f>DG$9/Wochen!$R$53*Wochen!$R65</f>
        <v>402.83746523874328</v>
      </c>
      <c r="DH80" s="87">
        <f>DH$9/Wochen!$S$53*Wochen!$S65</f>
        <v>395.31646330468237</v>
      </c>
      <c r="DI80" s="87">
        <f>DI$9/Wochen!$S$53*Wochen!$S65</f>
        <v>419.65690929855145</v>
      </c>
      <c r="DJ80" s="87">
        <f>DJ$9/Wochen!$S$53*Wochen!$S65</f>
        <v>397.73324517641402</v>
      </c>
      <c r="DK80" s="87">
        <f>DK$9/Wochen!$S$53*Wochen!$S65</f>
        <v>412.06130913025186</v>
      </c>
      <c r="DL80" s="87">
        <f>DL$9/Wochen!$S$53*Wochen!$S65</f>
        <v>414.9959728316403</v>
      </c>
      <c r="DM80" s="87">
        <f>DM$9/Wochen!$S$53*Wochen!$S65</f>
        <v>419.13902746889465</v>
      </c>
      <c r="DN80" s="87">
        <f>DN$9/Wochen!$S$53*Wochen!$S65</f>
        <v>413.0970727895654</v>
      </c>
      <c r="DO80" s="87">
        <f>DO$9/Wochen!$T$53*Wochen!$T65</f>
        <v>439.17437904048995</v>
      </c>
      <c r="DP80" s="87">
        <f>DP$9/Wochen!$T$53*Wochen!$T65</f>
        <v>443.39214018373593</v>
      </c>
      <c r="DQ80" s="87">
        <f>DQ$9/Wochen!$T$53*Wochen!$T65</f>
        <v>447.08268118407619</v>
      </c>
      <c r="DR80" s="87">
        <f>DR$9/Wochen!$T$53*Wochen!$T65</f>
        <v>449.5430418509697</v>
      </c>
      <c r="DS80" s="87">
        <f>DS$9/Wochen!$T$53*Wochen!$T65</f>
        <v>457.97856413746172</v>
      </c>
      <c r="DT80" s="87">
        <f>DT$9/Wochen!$T$53*Wochen!$T65</f>
        <v>434.95661789724397</v>
      </c>
      <c r="DU80" s="87">
        <f>DU$9/Wochen!$T$53*Wochen!$T65</f>
        <v>426.87257570602247</v>
      </c>
      <c r="DV80" s="87">
        <f>DV$9/Wochen!$U$53*Wochen!$U65</f>
        <v>412.48204798879095</v>
      </c>
      <c r="DW80" s="87">
        <f>DW$9/Wochen!$U$53*Wochen!$U65</f>
        <v>432.66623854282216</v>
      </c>
      <c r="DX80" s="87">
        <f>DX$9/Wochen!$U$53*Wochen!$U65</f>
        <v>424.21303053301421</v>
      </c>
      <c r="DY80" s="87">
        <f>DY$9/Wochen!$U$53*Wochen!$U65</f>
        <v>430.59606515266506</v>
      </c>
      <c r="DZ80" s="87">
        <f>DZ$9/Wochen!$U$53*Wochen!$U65</f>
        <v>426.45571837235099</v>
      </c>
      <c r="EA80" s="87">
        <f>EA$9/Wochen!$U$53*Wochen!$U65</f>
        <v>419.3826259559811</v>
      </c>
      <c r="EB80" s="87">
        <f>EB$9/Wochen!$U$53*Wochen!$U65</f>
        <v>409.2042734543756</v>
      </c>
      <c r="EC80" s="87">
        <f>EC$9/Wochen!$V$53*Wochen!$V65</f>
        <v>437.44680851063833</v>
      </c>
      <c r="ED80" s="87">
        <f>ED$9/Wochen!$V$53*Wochen!$V65</f>
        <v>413.26275730842417</v>
      </c>
      <c r="EE80" s="87">
        <f>EE$9/Wochen!$V$53*Wochen!$V65</f>
        <v>436.55768898114508</v>
      </c>
      <c r="EF80" s="87">
        <f>EF$9/Wochen!$V$53*Wochen!$V65</f>
        <v>446.33800380557</v>
      </c>
      <c r="EG80" s="87">
        <f>EG$9/Wochen!$V$53*Wochen!$V65</f>
        <v>460.20826846566342</v>
      </c>
      <c r="EH80" s="87">
        <f>EH$9/Wochen!$V$53*Wochen!$V65</f>
        <v>447.22712333506314</v>
      </c>
      <c r="EI80" s="87">
        <f>EI$9/Wochen!$V$53*Wochen!$V65</f>
        <v>442.95934959349597</v>
      </c>
      <c r="EJ80" s="87">
        <f>EJ$9/Wochen!$W$53*Wochen!$W65</f>
        <v>416.89665671292227</v>
      </c>
      <c r="EK80" s="87">
        <f>EK$9/Wochen!$W$53*Wochen!$W65</f>
        <v>438.5122079747058</v>
      </c>
      <c r="EL80" s="87">
        <f>EL$9/Wochen!$W$53*Wochen!$W65</f>
        <v>465.08870542771825</v>
      </c>
      <c r="EM80" s="87">
        <f>EM$9/Wochen!$W$53*Wochen!$W65</f>
        <v>459.41905263774225</v>
      </c>
      <c r="EN80" s="87">
        <f>EN$9/Wochen!$W$53*Wochen!$W65</f>
        <v>445.5992739621758</v>
      </c>
      <c r="EO80" s="87">
        <f>EO$9/Wochen!$W$53*Wochen!$W65</f>
        <v>414.94771356636807</v>
      </c>
      <c r="EP80" s="87">
        <f>EP$9/Wochen!$W$53*Wochen!$W65</f>
        <v>385.53638971836756</v>
      </c>
      <c r="EQ80" s="87">
        <f>EQ$9/Wochen!$X$53*Wochen!$X65</f>
        <v>420.25785666524826</v>
      </c>
      <c r="ER80" s="87">
        <f>ER$9/Wochen!$X$53*Wochen!$X65</f>
        <v>429.75217312017503</v>
      </c>
      <c r="ES80" s="87">
        <f>ES$9/Wochen!$X$53*Wochen!$X65</f>
        <v>428.4982067959395</v>
      </c>
      <c r="ET80" s="87">
        <f>ET$9/Wochen!$X$53*Wochen!$X65</f>
        <v>399.65698133852044</v>
      </c>
      <c r="EU80" s="87">
        <f>EU$9/Wochen!$X$53*Wochen!$X65</f>
        <v>437.45510911190814</v>
      </c>
      <c r="EV80" s="87">
        <f>EV$9/Wochen!$X$53*Wochen!$X65</f>
        <v>412.73405871983465</v>
      </c>
      <c r="EW80" s="87">
        <f>EW$9/Wochen!$X$53*Wochen!$X65</f>
        <v>418.64561424837399</v>
      </c>
      <c r="EX80" s="87">
        <f>EX$9/Wochen!$Y$53*Wochen!$Y65</f>
        <v>471.08892438764644</v>
      </c>
      <c r="EY80" s="87">
        <f>EY$9/Wochen!$Y$53*Wochen!$Y65</f>
        <v>449.61933498994205</v>
      </c>
      <c r="EZ80" s="87">
        <f>EZ$9/Wochen!$Y$53*Wochen!$Y65</f>
        <v>442.16708081883803</v>
      </c>
      <c r="FA80" s="87">
        <f>FA$9/Wochen!$Y$53*Wochen!$Y65</f>
        <v>412.71293338066505</v>
      </c>
      <c r="FB80" s="87">
        <f>FB$9/Wochen!$Y$53*Wochen!$Y65</f>
        <v>420.16518755176907</v>
      </c>
      <c r="FC80" s="87">
        <f>FC$9/Wochen!$Y$53*Wochen!$Y65</f>
        <v>409.1642409182345</v>
      </c>
      <c r="FD80" s="87">
        <f>FD$9/Wochen!$Y$53*Wochen!$Y65</f>
        <v>394.08229795290498</v>
      </c>
      <c r="FE80" s="87">
        <f>FE$9/Wochen!$Z$53*Wochen!$Z65</f>
        <v>376.93518869115235</v>
      </c>
      <c r="FF80" s="87">
        <f>FF$9/Wochen!$Z$53*Wochen!$Z65</f>
        <v>409.91922251672349</v>
      </c>
      <c r="FG80" s="87">
        <f>FG$9/Wochen!$Z$53*Wochen!$Z65</f>
        <v>400.92357692793132</v>
      </c>
      <c r="FH80" s="87">
        <f>FH$9/Wochen!$Z$53*Wochen!$Z65</f>
        <v>398.63056922882748</v>
      </c>
      <c r="FI80" s="87">
        <f>FI$9/Wochen!$Z$53*Wochen!$Z65</f>
        <v>420.67872018174933</v>
      </c>
      <c r="FJ80" s="87">
        <f>FJ$9/Wochen!$Z$53*Wochen!$Z65</f>
        <v>398.80695443645084</v>
      </c>
      <c r="FK80" s="87">
        <f>FK$9/Wochen!$Z$53*Wochen!$Z65</f>
        <v>389.10576801716525</v>
      </c>
      <c r="FL80" s="87">
        <f>FL$9/Wochen!$AA$53*Wochen!$AA65</f>
        <v>419.84471933859635</v>
      </c>
      <c r="FM80" s="87">
        <f>FM$9/Wochen!$AA$53*Wochen!$AA65</f>
        <v>401.52993100018648</v>
      </c>
      <c r="FN80" s="87">
        <f>FN$9/Wochen!$AA$53*Wochen!$AA65</f>
        <v>391.93647044197178</v>
      </c>
      <c r="FO80" s="87">
        <f>FO$9/Wochen!$AA$53*Wochen!$AA65</f>
        <v>417.57717411574566</v>
      </c>
      <c r="FP80" s="87">
        <f>FP$9/Wochen!$AA$53*Wochen!$AA65</f>
        <v>401.52993100018648</v>
      </c>
      <c r="FQ80" s="87">
        <f>FQ$9/Wochen!$AA$53*Wochen!$AA65</f>
        <v>378.68005221607507</v>
      </c>
      <c r="FR80" s="87">
        <f>FR$9/Wochen!$AA$53*Wochen!$AA65</f>
        <v>394.90172188723818</v>
      </c>
      <c r="FS80" s="87">
        <f>FS$9/Wochen!$AB$53*Wochen!$AB65</f>
        <v>412.74481241453117</v>
      </c>
      <c r="FT80" s="87">
        <f>FT$9/Wochen!$AB$53*Wochen!$AB65</f>
        <v>436.60800285391525</v>
      </c>
      <c r="FU80" s="87">
        <f>FU$9/Wochen!$AB$53*Wochen!$AB65</f>
        <v>413.98216302990664</v>
      </c>
      <c r="FV80" s="87">
        <f>FV$9/Wochen!$AB$53*Wochen!$AB65</f>
        <v>449.86533087579517</v>
      </c>
      <c r="FW80" s="87">
        <f>FW$9/Wochen!$AB$53*Wochen!$AB65</f>
        <v>450.92591711754562</v>
      </c>
      <c r="FX80" s="87">
        <f>FX$9/Wochen!$AB$53*Wochen!$AB65</f>
        <v>409.38628931565495</v>
      </c>
      <c r="FY80" s="87">
        <f>FY$9/Wochen!$AB$53*Wochen!$AB65</f>
        <v>399.4874843926512</v>
      </c>
      <c r="FZ80" s="87">
        <f>FZ$9/Wochen!$AC$53*Wochen!$AC65</f>
        <v>411.66229161482954</v>
      </c>
      <c r="GA80" s="87">
        <f>GA$9/Wochen!$AC$53*Wochen!$AC65</f>
        <v>397.71354814630507</v>
      </c>
      <c r="GB80" s="87">
        <f>GB$9/Wochen!$AC$53*Wochen!$AC65</f>
        <v>417.06742970888286</v>
      </c>
      <c r="GC80" s="87">
        <f>GC$9/Wochen!$AC$53*Wochen!$AC65</f>
        <v>410.61613585469024</v>
      </c>
      <c r="GD80" s="87">
        <f>GD$9/Wochen!$AC$53*Wochen!$AC65</f>
        <v>397.88790743966166</v>
      </c>
      <c r="GE80" s="87">
        <f>GE$9/Wochen!$AC$53*Wochen!$AC65</f>
        <v>386.72891266484203</v>
      </c>
      <c r="GF80" s="87">
        <f>GF$9/Wochen!$AC$53*Wochen!$AC65</f>
        <v>381.32377457078877</v>
      </c>
      <c r="GG80" s="87">
        <f>GG$9/Wochen!$AD$53*Wochen!$AD65</f>
        <v>413.04444715051142</v>
      </c>
      <c r="GH80" s="87">
        <f>GH$9/Wochen!$AD$53*Wochen!$AD65</f>
        <v>397.66037506088651</v>
      </c>
      <c r="GI80" s="87">
        <f>GI$9/Wochen!$AD$53*Wochen!$AD65</f>
        <v>423.24086702386757</v>
      </c>
      <c r="GJ80" s="87">
        <f>GJ$9/Wochen!$AD$53*Wochen!$AD65</f>
        <v>419.48429128105215</v>
      </c>
      <c r="GK80" s="87">
        <f>GK$9/Wochen!$AD$53*Wochen!$AD65</f>
        <v>451.32574281539206</v>
      </c>
      <c r="GL80" s="87">
        <f>GL$9/Wochen!$AD$53*Wochen!$AD65</f>
        <v>428.42851924013644</v>
      </c>
      <c r="GM80" s="87">
        <f>GM$9/Wochen!$AD$53*Wochen!$AD65</f>
        <v>404.81575742815392</v>
      </c>
      <c r="GN80" s="87">
        <f>GN$9/Wochen!$AE$53*Wochen!$AE65</f>
        <v>414.42427738255464</v>
      </c>
      <c r="GO80" s="87">
        <f>GO$9/Wochen!$AE$53*Wochen!$AE65</f>
        <v>419.90982503364734</v>
      </c>
      <c r="GP80" s="87">
        <f>GP$9/Wochen!$AE$53*Wochen!$AE65</f>
        <v>408.93872973146188</v>
      </c>
      <c r="GQ80" s="87">
        <f>GQ$9/Wochen!$AE$53*Wochen!$AE65</f>
        <v>378.32583477536372</v>
      </c>
      <c r="GR80" s="87">
        <f>GR$9/Wochen!$AE$53*Wochen!$AE65</f>
        <v>381.86489777606869</v>
      </c>
      <c r="GS80" s="87">
        <f>GS$9/Wochen!$AE$53*Wochen!$AE65</f>
        <v>385.75786707684421</v>
      </c>
      <c r="GT80" s="87">
        <f>GT$9/Wochen!$AE$53*Wochen!$AE65</f>
        <v>371.77856822405948</v>
      </c>
      <c r="GU80" s="87">
        <f>GU$9/Wochen!$AF$53*Wochen!$AF65</f>
        <v>391.821327385617</v>
      </c>
      <c r="GV80" s="87">
        <f>GV$9/Wochen!$AF$53*Wochen!$AF65</f>
        <v>416.24474049068658</v>
      </c>
      <c r="GW80" s="87">
        <f>GW$9/Wochen!$AF$53*Wochen!$AF65</f>
        <v>415.8958345891856</v>
      </c>
      <c r="GX80" s="87">
        <f>GX$9/Wochen!$AF$53*Wochen!$AF65</f>
        <v>429.32871179697383</v>
      </c>
      <c r="GY80" s="87">
        <f>GY$9/Wochen!$AF$53*Wochen!$AF65</f>
        <v>419.73379950569654</v>
      </c>
      <c r="GZ80" s="87">
        <f>GZ$9/Wochen!$AF$53*Wochen!$AF65</f>
        <v>423.39731147145699</v>
      </c>
      <c r="HA80" s="87">
        <f>HA$9/Wochen!$AF$53*Wochen!$AF65</f>
        <v>397.57827476038341</v>
      </c>
      <c r="HB80" s="87">
        <f>HB$9/Wochen!$AG$53*Wochen!$AG65</f>
        <v>397.37875202391331</v>
      </c>
      <c r="HC80" s="87">
        <f>HC$9/Wochen!$AG$53*Wochen!$AG65</f>
        <v>395.61888155436543</v>
      </c>
      <c r="HD80" s="87">
        <f>HD$9/Wochen!$AG$53*Wochen!$AG65</f>
        <v>402.13040229169263</v>
      </c>
      <c r="HE80" s="87">
        <f>HE$9/Wochen!$AG$53*Wochen!$AG65</f>
        <v>407.76198779424584</v>
      </c>
      <c r="HF80" s="87">
        <f>HF$9/Wochen!$AG$53*Wochen!$AG65</f>
        <v>394.21098517872707</v>
      </c>
      <c r="HG80" s="87">
        <f>HG$9/Wochen!$AG$53*Wochen!$AG65</f>
        <v>414.27350853157299</v>
      </c>
      <c r="HH80" s="87">
        <f>HH$9/Wochen!$AG$53*Wochen!$AG65</f>
        <v>414.62548262548268</v>
      </c>
      <c r="HI80" s="87">
        <f>HI$9/Wochen!$AH$53*Wochen!$AH65</f>
        <v>403.08791075542621</v>
      </c>
      <c r="HJ80" s="87">
        <f>HJ$9/Wochen!$AH$53*Wochen!$AH65</f>
        <v>436.96665454104522</v>
      </c>
      <c r="HK80" s="87">
        <f>HK$9/Wochen!$AH$53*Wochen!$AH65</f>
        <v>413.80465623863228</v>
      </c>
      <c r="HL80" s="87">
        <f>HL$9/Wochen!$AH$53*Wochen!$AH65</f>
        <v>424.17570025463806</v>
      </c>
      <c r="HM80" s="87">
        <f>HM$9/Wochen!$AH$53*Wochen!$AH65</f>
        <v>410.34764156663027</v>
      </c>
      <c r="HN80" s="87">
        <f>HN$9/Wochen!$AH$53*Wochen!$AH65</f>
        <v>390.64265793621922</v>
      </c>
      <c r="HO80" s="87">
        <f>HO$9/Wochen!$AH$53*Wochen!$AH65</f>
        <v>371.97477870740875</v>
      </c>
      <c r="HP80" s="87">
        <f>HP$9/Wochen!$AI$53*Wochen!$AI65</f>
        <v>388.71515458692346</v>
      </c>
      <c r="HQ80" s="87">
        <f>HQ$9/Wochen!$AI$53*Wochen!$AI65</f>
        <v>422.11353269133298</v>
      </c>
      <c r="HR80" s="87">
        <f>HR$9/Wochen!$AI$53*Wochen!$AI65</f>
        <v>402.3542828180436</v>
      </c>
      <c r="HS80" s="87">
        <f>HS$9/Wochen!$AI$53*Wochen!$AI65</f>
        <v>395.35985808413579</v>
      </c>
      <c r="HT80" s="87">
        <f>HT$9/Wochen!$AI$53*Wochen!$AI65</f>
        <v>391.51292448048656</v>
      </c>
      <c r="HU80" s="87">
        <f>HU$9/Wochen!$AI$53*Wochen!$AI65</f>
        <v>379.79726305119107</v>
      </c>
      <c r="HV80" s="87">
        <f>HV$9/Wochen!$AI$53*Wochen!$AI65</f>
        <v>380.14698428788648</v>
      </c>
      <c r="HW80" s="87">
        <f>HW$9/Wochen!$AJ$53*Wochen!$AJ65</f>
        <v>406.93361406985383</v>
      </c>
      <c r="HX80" s="87">
        <f>HX$9/Wochen!$AJ$53*Wochen!$AJ65</f>
        <v>408.17643051771114</v>
      </c>
      <c r="HY80" s="87">
        <f>HY$9/Wochen!$AJ$53*Wochen!$AJ65</f>
        <v>438.35911567996038</v>
      </c>
      <c r="HZ80" s="87">
        <f>HZ$9/Wochen!$AJ$53*Wochen!$AJ65</f>
        <v>411.90487986128312</v>
      </c>
      <c r="IA80" s="87">
        <f>IA$9/Wochen!$AJ$53*Wochen!$AJ65</f>
        <v>428.59412930393859</v>
      </c>
      <c r="IB80" s="87">
        <f>IB$9/Wochen!$AJ$53*Wochen!$AJ65</f>
        <v>401.07462224424074</v>
      </c>
      <c r="IC80" s="87">
        <f>IC$9/Wochen!$AJ$53*Wochen!$AJ65</f>
        <v>371.95720832301214</v>
      </c>
      <c r="ID80" s="87">
        <f>ID$9/Wochen!$AK$53*Wochen!$AK65</f>
        <v>381.70994962216628</v>
      </c>
      <c r="IE80" s="87">
        <f>IE$9/Wochen!$AK$53*Wochen!$AK65</f>
        <v>382.57707808564237</v>
      </c>
      <c r="IF80" s="87">
        <f>IF$9/Wochen!$AK$53*Wochen!$AK65</f>
        <v>374.07921914357684</v>
      </c>
      <c r="IG80" s="87">
        <f>IG$9/Wochen!$AK$53*Wochen!$AK65</f>
        <v>414.66083123425688</v>
      </c>
      <c r="IH80" s="87">
        <f>IH$9/Wochen!$AK$53*Wochen!$AK65</f>
        <v>402.86788413098242</v>
      </c>
      <c r="II80" s="87">
        <f>II$9/Wochen!$AK$53*Wochen!$AK65</f>
        <v>412.23287153652399</v>
      </c>
      <c r="IJ80" s="87">
        <f>IJ$9/Wochen!$AK$53*Wochen!$AK65</f>
        <v>385.87216624685141</v>
      </c>
      <c r="IK80" s="87">
        <f>IK$9/Wochen!$AL$53*Wochen!$AL65</f>
        <v>418.35719621513948</v>
      </c>
      <c r="IL80" s="87">
        <f>IL$9/Wochen!$AL$53*Wochen!$AL65</f>
        <v>439.62338147410361</v>
      </c>
      <c r="IM80" s="87">
        <f>IM$9/Wochen!$AL$53*Wochen!$AL65</f>
        <v>455.38969123505979</v>
      </c>
      <c r="IN80" s="87">
        <f>IN$9/Wochen!$AL$53*Wochen!$AL65</f>
        <v>430.82358067729086</v>
      </c>
      <c r="IO80" s="87">
        <f>IO$9/Wochen!$AL$53*Wochen!$AL65</f>
        <v>404.24084910358567</v>
      </c>
      <c r="IP80" s="87">
        <f>IP$9/Wochen!$AL$53*Wochen!$AL65</f>
        <v>410.47404133466136</v>
      </c>
      <c r="IQ80" s="87">
        <f>IQ$9/Wochen!$AL$53*Wochen!$AL65</f>
        <v>386.09125996015933</v>
      </c>
      <c r="IR80" s="87">
        <f>IR$9/Wochen!$AM$53*Wochen!$AM65</f>
        <v>385.72647395899656</v>
      </c>
      <c r="IS80" s="87">
        <f>IS$9/Wochen!$AM$53*Wochen!$AM65</f>
        <v>394.7503501846428</v>
      </c>
      <c r="IT80" s="87">
        <f>IT$9/Wochen!$AM$53*Wochen!$AM65</f>
        <v>413.15198013498031</v>
      </c>
      <c r="IU80" s="87">
        <f>IU$9/Wochen!$AM$53*Wochen!$AM65</f>
        <v>395.10422768368778</v>
      </c>
      <c r="IV80" s="87">
        <f>IV$9/Wochen!$AM$53*Wochen!$AM65</f>
        <v>393.15790143894054</v>
      </c>
      <c r="IW80" s="87">
        <f>IW$9/Wochen!$AM$53*Wochen!$AM65</f>
        <v>409.43626639500832</v>
      </c>
      <c r="IX80" s="87">
        <f>IX$9/Wochen!$AM$53*Wochen!$AM65</f>
        <v>387.67280020374375</v>
      </c>
      <c r="IY80" s="87">
        <f>IY$9/Wochen!$AN$53*Wochen!$AN65</f>
        <v>416.11978198934719</v>
      </c>
      <c r="IZ80" s="87">
        <f>IZ$9/Wochen!$AN$53*Wochen!$AN65</f>
        <v>407.76539080886909</v>
      </c>
      <c r="JA80" s="87">
        <f>JA$9/Wochen!$AN$53*Wochen!$AN65</f>
        <v>414.8755109624675</v>
      </c>
      <c r="JB80" s="87">
        <f>JB$9/Wochen!$AN$53*Wochen!$AN65</f>
        <v>409.54292084726865</v>
      </c>
      <c r="JC80" s="87">
        <f>JC$9/Wochen!$AN$53*Wochen!$AN65</f>
        <v>405.98786077046947</v>
      </c>
      <c r="JD80" s="87">
        <f>JD$9/Wochen!$AN$53*Wochen!$AN65</f>
        <v>414.16449894710763</v>
      </c>
      <c r="JE80" s="87">
        <f>JE$9/Wochen!$AN$53*Wochen!$AN65</f>
        <v>401.54403567447048</v>
      </c>
      <c r="JF80" s="87">
        <f>JF$9/Wochen!$AO$53*Wochen!$AO65</f>
        <v>399.02453801878221</v>
      </c>
      <c r="JG80" s="87">
        <f>JG$9/Wochen!$AO$53*Wochen!$AO65</f>
        <v>418.52771887306875</v>
      </c>
      <c r="JH80" s="87">
        <f>JH$9/Wochen!$AO$53*Wochen!$AO65</f>
        <v>400.60587700696755</v>
      </c>
      <c r="JI80" s="87">
        <f>JI$9/Wochen!$AO$53*Wochen!$AO65</f>
        <v>425.20448348985155</v>
      </c>
      <c r="JJ80" s="87">
        <f>JJ$9/Wochen!$AO$53*Wochen!$AO65</f>
        <v>427.66434413814</v>
      </c>
      <c r="JK80" s="87">
        <f>JK$9/Wochen!$AO$53*Wochen!$AO65</f>
        <v>420.28476219327479</v>
      </c>
      <c r="JL80" s="87">
        <f>JL$9/Wochen!$AO$53*Wochen!$AO65</f>
        <v>408.68827627991516</v>
      </c>
      <c r="JM80" s="87">
        <f>JM$9/Wochen!$AP$53*Wochen!$AP65</f>
        <v>427.30232280408427</v>
      </c>
      <c r="JN80" s="87">
        <f>JN$9/Wochen!$AP$53*Wochen!$AP65</f>
        <v>425.68579447065144</v>
      </c>
      <c r="JO80" s="87">
        <f>JO$9/Wochen!$AP$53*Wochen!$AP65</f>
        <v>436.10342150832986</v>
      </c>
      <c r="JP80" s="87">
        <f>JP$9/Wochen!$AP$53*Wochen!$AP65</f>
        <v>429.27807965605786</v>
      </c>
      <c r="JQ80" s="87">
        <f>JQ$9/Wochen!$AP$53*Wochen!$AP65</f>
        <v>447.23950558308951</v>
      </c>
      <c r="JR80" s="87">
        <f>JR$9/Wochen!$AP$53*Wochen!$AP65</f>
        <v>435.92380724905956</v>
      </c>
      <c r="JS80" s="87">
        <f>JS$9/Wochen!$AP$53*Wochen!$AP65</f>
        <v>406.4670687287275</v>
      </c>
      <c r="JT80" s="87">
        <f>JT$9/Wochen!$AQ$53*Wochen!$AQ65</f>
        <v>439.01086173787803</v>
      </c>
      <c r="JU80" s="87">
        <f>JU$9/Wochen!$AQ$53*Wochen!$AQ65</f>
        <v>421.20583293326933</v>
      </c>
      <c r="JV80" s="87">
        <f>JV$9/Wochen!$AQ$53*Wochen!$AQ65</f>
        <v>405.55898943831011</v>
      </c>
      <c r="JW80" s="87">
        <f>JW$9/Wochen!$AQ$53*Wochen!$AQ65</f>
        <v>444.22647623619775</v>
      </c>
      <c r="JX80" s="87">
        <f>JX$9/Wochen!$AQ$53*Wochen!$AQ65</f>
        <v>436.31313010081618</v>
      </c>
      <c r="JY80" s="87">
        <f>JY$9/Wochen!$AQ$53*Wochen!$AQ65</f>
        <v>432.35645703312531</v>
      </c>
      <c r="JZ80" s="87">
        <f>JZ$9/Wochen!$AQ$53*Wochen!$AQ65</f>
        <v>418.32825252040328</v>
      </c>
      <c r="KA80" s="87">
        <f>KA$9/Wochen!$AR$53*Wochen!$AR65</f>
        <v>441.23182598740703</v>
      </c>
      <c r="KB80" s="87">
        <f>KB$9/Wochen!$AR$53*Wochen!$AR65</f>
        <v>468.7178019461935</v>
      </c>
      <c r="KC80" s="87">
        <f>KC$9/Wochen!$AR$53*Wochen!$AR65</f>
        <v>448.69490555237547</v>
      </c>
      <c r="KD80" s="87">
        <f>KD$9/Wochen!$AR$53*Wochen!$AR65</f>
        <v>457.97824842587295</v>
      </c>
      <c r="KE80" s="87">
        <f>KE$9/Wochen!$AR$53*Wochen!$AR65</f>
        <v>473.08643388666286</v>
      </c>
      <c r="KF80" s="87">
        <f>KF$9/Wochen!$AR$53*Wochen!$AR65</f>
        <v>453.97366914710938</v>
      </c>
      <c r="KG80" s="87">
        <f>KG$9/Wochen!$AR$53*Wochen!$AR65</f>
        <v>436.31711505437892</v>
      </c>
      <c r="KH80" s="87">
        <f>KH$9/Wochen!$AS$53*Wochen!$AS65</f>
        <v>447.15420969718184</v>
      </c>
      <c r="KI80" s="87">
        <f>KI$9/Wochen!$AS$53*Wochen!$AS65</f>
        <v>442.9887391329716</v>
      </c>
      <c r="KJ80" s="87">
        <f>KJ$9/Wochen!$AS$53*Wochen!$AS65</f>
        <v>443.71316879631252</v>
      </c>
      <c r="KK80" s="87">
        <f>KK$9/Wochen!$AS$53*Wochen!$AS65</f>
        <v>451.68189509306262</v>
      </c>
      <c r="KL80" s="87">
        <f>KL$9/Wochen!$AS$53*Wochen!$AS65</f>
        <v>456.93401015228426</v>
      </c>
      <c r="KM80" s="87">
        <f>KM$9/Wochen!$AS$53*Wochen!$AS65</f>
        <v>441.72098722212496</v>
      </c>
      <c r="KN80" s="87">
        <f>KN$9/Wochen!$AS$53*Wochen!$AS65</f>
        <v>419.8069899060622</v>
      </c>
      <c r="KO80" s="87">
        <f>KO$9/Wochen!$AT$53*Wochen!$AT65</f>
        <v>418.71563397620019</v>
      </c>
      <c r="KP80" s="87">
        <f>KP$9/Wochen!$AT$53*Wochen!$AT65</f>
        <v>442.82079840553376</v>
      </c>
      <c r="KQ80" s="87">
        <f>KQ$9/Wochen!$AT$53*Wochen!$AT65</f>
        <v>444.42780936748926</v>
      </c>
      <c r="KR80" s="87">
        <f>KR$9/Wochen!$AT$53*Wochen!$AT65</f>
        <v>441.21378744357816</v>
      </c>
      <c r="KS80" s="87">
        <f>KS$9/Wochen!$AT$53*Wochen!$AT65</f>
        <v>434.60718682220528</v>
      </c>
      <c r="KT80" s="87">
        <f>KT$9/Wochen!$AT$53*Wochen!$AT65</f>
        <v>431.57172167184473</v>
      </c>
      <c r="KU80" s="87">
        <f>KU$9/Wochen!$AT$53*Wochen!$AT65</f>
        <v>432.6430623131485</v>
      </c>
      <c r="KV80" s="87">
        <f>KV$9/Wochen!$AU$53*Wochen!$AU65</f>
        <v>410.46295191504595</v>
      </c>
      <c r="KW80" s="87">
        <f>KW$9/Wochen!$AU$53*Wochen!$AU65</f>
        <v>411.17217515809568</v>
      </c>
      <c r="KX80" s="87">
        <f>KX$9/Wochen!$AU$53*Wochen!$AU65</f>
        <v>416.66865529173128</v>
      </c>
      <c r="KY80" s="87">
        <f>KY$9/Wochen!$AU$53*Wochen!$AU65</f>
        <v>423.40627610070402</v>
      </c>
      <c r="KZ80" s="87">
        <f>KZ$9/Wochen!$AU$53*Wochen!$AU65</f>
        <v>449.1156186612576</v>
      </c>
      <c r="LA80" s="87">
        <f>LA$9/Wochen!$AU$53*Wochen!$AU65</f>
        <v>437.41343515093661</v>
      </c>
      <c r="LB80" s="87">
        <f>LB$9/Wochen!$AU$53*Wochen!$AU65</f>
        <v>423.76088772222886</v>
      </c>
      <c r="LC80" s="87">
        <f>LC$9/Wochen!$AV$53*Wochen!$AV65</f>
        <v>434.78797996661098</v>
      </c>
      <c r="LD80" s="87">
        <f>LD$9/Wochen!$AV$53*Wochen!$AV65</f>
        <v>439.61101836393988</v>
      </c>
      <c r="LE80" s="87">
        <f>LE$9/Wochen!$AV$53*Wochen!$AV65</f>
        <v>433.18030050083468</v>
      </c>
      <c r="LF80" s="87">
        <f>LF$9/Wochen!$AV$53*Wochen!$AV65</f>
        <v>442.82637729549248</v>
      </c>
      <c r="LG80" s="87">
        <f>LG$9/Wochen!$AV$53*Wochen!$AV65</f>
        <v>458.54590984974953</v>
      </c>
      <c r="LH80" s="87">
        <f>LH$9/Wochen!$AV$53*Wochen!$AV65</f>
        <v>451.04340567612689</v>
      </c>
      <c r="LI80" s="87">
        <f>LI$9/Wochen!$AV$53*Wochen!$AV65</f>
        <v>443.00500834724545</v>
      </c>
      <c r="LJ80" s="87">
        <f>LJ$9/Wochen!$AW$53*Wochen!$AW65</f>
        <v>446.29578265317724</v>
      </c>
      <c r="LK80" s="87">
        <f>LK$9/Wochen!$AW$53*Wochen!$AW65</f>
        <v>462.43992270092076</v>
      </c>
      <c r="LL80" s="87">
        <f>LL$9/Wochen!$AW$53*Wochen!$AW65</f>
        <v>459.39047402523585</v>
      </c>
      <c r="LM80" s="87">
        <f>LM$9/Wochen!$AW$53*Wochen!$AW65</f>
        <v>453.47095600772985</v>
      </c>
      <c r="LN80" s="87">
        <f>LN$9/Wochen!$AW$53*Wochen!$AW65</f>
        <v>447.73081732408781</v>
      </c>
      <c r="LO80" s="87">
        <f>LO$9/Wochen!$AW$53*Wochen!$AW65</f>
        <v>447.1926793224963</v>
      </c>
      <c r="LP80" s="87">
        <f>LP$9/Wochen!$AW$53*Wochen!$AW65</f>
        <v>439.47936796635219</v>
      </c>
      <c r="LQ80" s="87">
        <f>LQ$9/Wochen!$AX$53*Wochen!$AX65</f>
        <v>455.88492871690426</v>
      </c>
      <c r="LR80" s="87">
        <f>LR$9/Wochen!$AX$53*Wochen!$AX65</f>
        <v>463.54073319755599</v>
      </c>
      <c r="LS80" s="87">
        <f>LS$9/Wochen!$AX$53*Wochen!$AX65</f>
        <v>493.61710794297346</v>
      </c>
      <c r="LT80" s="87">
        <f>LT$9/Wochen!$AX$53*Wochen!$AX65</f>
        <v>480.31059063136456</v>
      </c>
      <c r="LU80" s="87">
        <f>LU$9/Wochen!$AX$53*Wochen!$AX65</f>
        <v>461.71792260692467</v>
      </c>
      <c r="LV80" s="87">
        <f>LV$9/Wochen!$AX$53*Wochen!$AX65</f>
        <v>447.31771894093686</v>
      </c>
      <c r="LW80" s="87">
        <f>LW$9/Wochen!$AX$53*Wochen!$AX65</f>
        <v>419.61099796334014</v>
      </c>
      <c r="LX80" s="87">
        <f>LX$9/Wochen!$AY$53*Wochen!$AY65</f>
        <v>443.33568272081442</v>
      </c>
      <c r="LY80" s="87">
        <f>LY$9/Wochen!$AY$53*Wochen!$AY65</f>
        <v>475.2861777703194</v>
      </c>
      <c r="LZ80" s="87">
        <f>LZ$9/Wochen!$AY$53*Wochen!$AY65</f>
        <v>460.30374223863066</v>
      </c>
      <c r="MA80" s="87">
        <f>MA$9/Wochen!$AY$53*Wochen!$AY65</f>
        <v>465.53856911114838</v>
      </c>
      <c r="MB80" s="87">
        <f>MB$9/Wochen!$AY$53*Wochen!$AY65</f>
        <v>467.34368182580965</v>
      </c>
      <c r="MC80" s="87">
        <f>MC$9/Wochen!$AY$53*Wochen!$AY65</f>
        <v>455.79096045197741</v>
      </c>
      <c r="MD80" s="87">
        <f>MD$9/Wochen!$AY$53*Wochen!$AY65</f>
        <v>459.40118588130002</v>
      </c>
      <c r="ME80" s="87">
        <f>ME$9/Wochen!$AZ$53*Wochen!$AZ65</f>
        <v>470.46854331784641</v>
      </c>
      <c r="MF80" s="87">
        <f>MF$9/Wochen!$AZ$53*Wochen!$AZ65</f>
        <v>460.38578846679417</v>
      </c>
      <c r="MG80" s="87">
        <f>MG$9/Wochen!$AZ$53*Wochen!$AZ65</f>
        <v>468.30795299262093</v>
      </c>
      <c r="MH80" s="87">
        <f>MH$9/Wochen!$AZ$53*Wochen!$AZ65</f>
        <v>481.99169171904896</v>
      </c>
      <c r="MI80" s="87">
        <f>MI$9/Wochen!$AZ$53*Wochen!$AZ65</f>
        <v>470.64859251161522</v>
      </c>
      <c r="MJ80" s="87">
        <f>MJ$9/Wochen!$AZ$53*Wochen!$AZ65</f>
        <v>476.59021590598525</v>
      </c>
      <c r="MK80" s="87">
        <f>MK$9/Wochen!$AZ$53*Wochen!$AZ65</f>
        <v>465.60721508608907</v>
      </c>
      <c r="ML80" s="87">
        <f>ML$9/Wochen!$BA$53*Wochen!$BA65</f>
        <v>517.00648508430606</v>
      </c>
      <c r="MM80" s="87">
        <f>MM$9/Wochen!$BA$53*Wochen!$BA65</f>
        <v>510.93298746217039</v>
      </c>
      <c r="MN80" s="87">
        <f>MN$9/Wochen!$BA$53*Wochen!$BA65</f>
        <v>504.6696930393428</v>
      </c>
      <c r="MO80" s="87">
        <f>MO$9/Wochen!$BA$53*Wochen!$BA65</f>
        <v>513.40034587116304</v>
      </c>
      <c r="MP80" s="87">
        <f>MP$9/Wochen!$BA$53*Wochen!$BA65</f>
        <v>508.08603545179426</v>
      </c>
      <c r="MQ80" s="87">
        <f>MQ$9/Wochen!$BA$53*Wochen!$BA65</f>
        <v>501.06355382619972</v>
      </c>
      <c r="MR80" s="87">
        <f>MR$9/Wochen!$BA$53*Wochen!$BA65</f>
        <v>456.84089926502384</v>
      </c>
      <c r="MS80" s="87">
        <f>MS$9/Wochen!$BB$53*Wochen!$BB65</f>
        <v>477.94059459459459</v>
      </c>
      <c r="MT80" s="87">
        <f>MT$9/Wochen!$BB$53*Wochen!$BB65</f>
        <v>482.70351351351349</v>
      </c>
      <c r="MU80" s="87">
        <f>MU$9/Wochen!$BB$53*Wochen!$BB65</f>
        <v>481.05481081081081</v>
      </c>
      <c r="MV80" s="87">
        <f>MV$9/Wochen!$BB$53*Wochen!$BB65</f>
        <v>495.52675675675675</v>
      </c>
      <c r="MW80" s="87">
        <f>MW$9/Wochen!$BB$53*Wochen!$BB65</f>
        <v>507.61724324324325</v>
      </c>
      <c r="MX80" s="87">
        <f>MX$9/Wochen!$BB$53*Wochen!$BB65</f>
        <v>473.36086486486488</v>
      </c>
      <c r="MY80" s="87">
        <f>MY$9/Wochen!$BB$53*Wochen!$BB65</f>
        <v>470.79621621621618</v>
      </c>
      <c r="MZ80" s="87">
        <f>MZ$9/Wochen!$BC$53*Wochen!$BC65</f>
        <v>449.56052970190865</v>
      </c>
      <c r="NA80" s="87">
        <f>NA$9/Wochen!$BC$53*Wochen!$BC65</f>
        <v>463.77026592322539</v>
      </c>
      <c r="NB80" s="87">
        <f>NB$9/Wochen!$BC$53*Wochen!$BC65</f>
        <v>501.07082350418193</v>
      </c>
      <c r="NC80" s="87">
        <f>NC$9/Wochen!$BC$53*Wochen!$BC65</f>
        <v>470.51989062835082</v>
      </c>
      <c r="ND80" s="87">
        <f>ND$9/Wochen!$BC$53*Wochen!$BC65</f>
        <v>456.48777610980051</v>
      </c>
      <c r="NE80" s="87">
        <f>NE$9/Wochen!$BC$53*Wochen!$BC65</f>
        <v>481.7100579026378</v>
      </c>
      <c r="NF80" s="87">
        <f>NF$9/Wochen!$BC$53*Wochen!$BC65</f>
        <v>489.8806562298949</v>
      </c>
      <c r="NG80" s="87">
        <f t="shared" ref="NG80:NI80" si="955">E62</f>
        <v>479.7606245476166</v>
      </c>
      <c r="NH80" s="87">
        <f t="shared" si="955"/>
        <v>496.86278564781304</v>
      </c>
      <c r="NI80" s="87">
        <f t="shared" si="955"/>
        <v>516.66528797435637</v>
      </c>
      <c r="NJ80" s="87">
        <f t="shared" si="933"/>
        <v>165327.30794165313</v>
      </c>
      <c r="NK80" s="87">
        <f>SUM(Wochen!D65:BD65)</f>
        <v>164817</v>
      </c>
    </row>
    <row r="81" spans="1:375">
      <c r="A81" s="28" t="str">
        <f>Wochen!C66</f>
        <v>85-90</v>
      </c>
      <c r="B81" s="87">
        <f t="shared" ref="B81:D81" si="956">ND99</f>
        <v>529.74584683954618</v>
      </c>
      <c r="C81" s="87">
        <f t="shared" si="956"/>
        <v>545.72872771474874</v>
      </c>
      <c r="D81" s="87">
        <f t="shared" si="956"/>
        <v>538.41126418152351</v>
      </c>
      <c r="E81" s="87">
        <f>NG$10/Wochen!$BC$69*Wochen!$BC82</f>
        <v>560.74878444084277</v>
      </c>
      <c r="F81" s="87">
        <f>F$9/Wochen!$D$53*Wochen!$D66</f>
        <v>599.95123816808496</v>
      </c>
      <c r="G81" s="87">
        <f>G$9/Wochen!$D$53*Wochen!$D66</f>
        <v>568.44650540204611</v>
      </c>
      <c r="H81" s="87">
        <f>H$9/Wochen!$D$53*Wochen!$D66</f>
        <v>578.17018835452723</v>
      </c>
      <c r="I81" s="87">
        <f>I$9/Wochen!$D$53*Wochen!$D66</f>
        <v>594.1170283965962</v>
      </c>
      <c r="J81" s="87">
        <f>J$9/Wochen!$D$53*Wochen!$D66</f>
        <v>579.33703030882498</v>
      </c>
      <c r="K81" s="87">
        <f>K$9/Wochen!$D$53*Wochen!$D66</f>
        <v>573.50282053733622</v>
      </c>
      <c r="L81" s="87">
        <f>L$9/Wochen!$D$53*Wochen!$D66</f>
        <v>574.47518883258431</v>
      </c>
      <c r="M81" s="87">
        <f>M$9/Wochen!$E$53*Wochen!$E66</f>
        <v>600.11019483461712</v>
      </c>
      <c r="N81" s="87">
        <f>N$9/Wochen!$E$53*Wochen!$E66</f>
        <v>632.75867693701855</v>
      </c>
      <c r="O81" s="87">
        <f>O$9/Wochen!$E$53*Wochen!$E66</f>
        <v>624.40222020842771</v>
      </c>
      <c r="P81" s="87">
        <f>P$9/Wochen!$E$53*Wochen!$E66</f>
        <v>611.18735840507475</v>
      </c>
      <c r="Q81" s="87">
        <f>Q$9/Wochen!$E$53*Wochen!$E66</f>
        <v>629.64929768917079</v>
      </c>
      <c r="R81" s="87">
        <f>R$9/Wochen!$E$53*Wochen!$E66</f>
        <v>598.36116900770276</v>
      </c>
      <c r="S81" s="87">
        <f>S$9/Wochen!$E$53*Wochen!$E66</f>
        <v>592.53108291798821</v>
      </c>
      <c r="T81" s="87">
        <f>T$9/Wochen!$F$53*Wochen!$F66</f>
        <v>588.44302128461106</v>
      </c>
      <c r="U81" s="87">
        <f>U$9/Wochen!$F$53*Wochen!$F66</f>
        <v>583.59747598417778</v>
      </c>
      <c r="V81" s="87">
        <f>V$9/Wochen!$F$53*Wochen!$F66</f>
        <v>572.93727632322464</v>
      </c>
      <c r="W81" s="87">
        <f>W$9/Wochen!$F$53*Wochen!$F66</f>
        <v>596.38971557732157</v>
      </c>
      <c r="X81" s="87">
        <f>X$9/Wochen!$F$53*Wochen!$F66</f>
        <v>595.61442832925218</v>
      </c>
      <c r="Y81" s="87">
        <f>Y$9/Wochen!$F$53*Wochen!$F66</f>
        <v>604.72405349406665</v>
      </c>
      <c r="Z81" s="87">
        <f>Z$9/Wochen!$F$53*Wochen!$F66</f>
        <v>574.29402900734601</v>
      </c>
      <c r="AA81" s="87">
        <f>AA$9/Wochen!$G$53*Wochen!$G66</f>
        <v>628.54480822352036</v>
      </c>
      <c r="AB81" s="87">
        <f>AB$9/Wochen!$G$53*Wochen!$G66</f>
        <v>643.50541140243627</v>
      </c>
      <c r="AC81" s="87">
        <f>AC$9/Wochen!$G$53*Wochen!$G66</f>
        <v>629.34270705972915</v>
      </c>
      <c r="AD81" s="87">
        <f>AD$9/Wochen!$G$53*Wochen!$G66</f>
        <v>637.5211701308699</v>
      </c>
      <c r="AE81" s="87">
        <f>AE$9/Wochen!$G$53*Wochen!$G66</f>
        <v>631.73640356835574</v>
      </c>
      <c r="AF81" s="87">
        <f>AF$9/Wochen!$G$53*Wochen!$G66</f>
        <v>621.16424398858851</v>
      </c>
      <c r="AG81" s="87">
        <f>AG$9/Wochen!$G$53*Wochen!$G66</f>
        <v>613.18525562649995</v>
      </c>
      <c r="AH81" s="87">
        <f>AH$9/Wochen!$H$53*Wochen!$H66</f>
        <v>678.20812182741122</v>
      </c>
      <c r="AI81" s="87">
        <f>AI$9/Wochen!$H$53*Wochen!$H66</f>
        <v>679.40355329949239</v>
      </c>
      <c r="AJ81" s="87">
        <f>AJ$9/Wochen!$H$53*Wochen!$H66</f>
        <v>655.49492385786812</v>
      </c>
      <c r="AK81" s="87">
        <f>AK$9/Wochen!$H$53*Wochen!$H66</f>
        <v>660.67512690355341</v>
      </c>
      <c r="AL81" s="87">
        <f>AL$9/Wochen!$H$53*Wochen!$H66</f>
        <v>704.3083756345178</v>
      </c>
      <c r="AM81" s="87">
        <f>AM$9/Wochen!$H$53*Wochen!$H66</f>
        <v>682.79060913705587</v>
      </c>
      <c r="AN81" s="87">
        <f>AN$9/Wochen!$H$53*Wochen!$H66</f>
        <v>649.11928934010143</v>
      </c>
      <c r="AO81" s="87">
        <f>AO$9/Wochen!$I$53*Wochen!$I66</f>
        <v>656.65098487513194</v>
      </c>
      <c r="AP81" s="87">
        <f>AP$9/Wochen!$I$53*Wochen!$I66</f>
        <v>666.84246394653542</v>
      </c>
      <c r="AQ81" s="87">
        <f>AQ$9/Wochen!$I$53*Wochen!$I66</f>
        <v>645.86000703482239</v>
      </c>
      <c r="AR81" s="87">
        <f>AR$9/Wochen!$I$53*Wochen!$I66</f>
        <v>642.86251319029191</v>
      </c>
      <c r="AS81" s="87">
        <f>AS$9/Wochen!$I$53*Wochen!$I66</f>
        <v>671.43862117481524</v>
      </c>
      <c r="AT81" s="87">
        <f>AT$9/Wochen!$I$53*Wochen!$I66</f>
        <v>633.07069996482596</v>
      </c>
      <c r="AU81" s="87">
        <f>AU$9/Wochen!$I$53*Wochen!$I66</f>
        <v>628.27470981357715</v>
      </c>
      <c r="AV81" s="87">
        <f>AV$9/Wochen!$J$53*Wochen!$J66</f>
        <v>642.35612573292781</v>
      </c>
      <c r="AW81" s="87">
        <f>AW$9/Wochen!$J$53*Wochen!$J66</f>
        <v>627.55349821452194</v>
      </c>
      <c r="AX81" s="87">
        <f>AX$9/Wochen!$J$53*Wochen!$J66</f>
        <v>641.18749724463248</v>
      </c>
      <c r="AY81" s="87">
        <f>AY$9/Wochen!$J$53*Wochen!$J66</f>
        <v>650.92606798042596</v>
      </c>
      <c r="AZ81" s="87">
        <f>AZ$9/Wochen!$J$53*Wochen!$J66</f>
        <v>636.51298329145175</v>
      </c>
      <c r="BA81" s="87">
        <f>BA$9/Wochen!$J$53*Wochen!$J66</f>
        <v>625.02146982321563</v>
      </c>
      <c r="BB81" s="87">
        <f>BB$9/Wochen!$J$53*Wochen!$J66</f>
        <v>594.44235771282467</v>
      </c>
      <c r="BC81" s="87">
        <f>BC$9/Wochen!$K$53*Wochen!$K66</f>
        <v>664.70511093146513</v>
      </c>
      <c r="BD81" s="87">
        <f>BD$9/Wochen!$K$53*Wochen!$K66</f>
        <v>646.05164825294162</v>
      </c>
      <c r="BE81" s="87">
        <f>BE$9/Wochen!$K$53*Wochen!$K66</f>
        <v>663.30108685888797</v>
      </c>
      <c r="BF81" s="87">
        <f>BF$9/Wochen!$K$53*Wochen!$K66</f>
        <v>671.92580616186115</v>
      </c>
      <c r="BG81" s="87">
        <f>BG$9/Wochen!$K$53*Wochen!$K66</f>
        <v>622.58438875415436</v>
      </c>
      <c r="BH81" s="87">
        <f>BH$9/Wochen!$K$53*Wochen!$K66</f>
        <v>606.73897422078505</v>
      </c>
      <c r="BI81" s="87">
        <f>BI$9/Wochen!$K$53*Wochen!$K66</f>
        <v>590.69298481990472</v>
      </c>
      <c r="BJ81" s="87">
        <f>BJ$9/Wochen!$L$53*Wochen!$L66</f>
        <v>605.55604395604394</v>
      </c>
      <c r="BK81" s="87">
        <f>BK$9/Wochen!$L$53*Wochen!$L66</f>
        <v>580.02637362637358</v>
      </c>
      <c r="BL81" s="87"/>
      <c r="BM81" s="87">
        <f>BM$9/Wochen!$L$53*Wochen!$L66</f>
        <v>603.62197802197807</v>
      </c>
      <c r="BN81" s="87">
        <f>BN$9/Wochen!$L$53*Wochen!$L66</f>
        <v>578.28571428571422</v>
      </c>
      <c r="BO81" s="87">
        <f>BO$9/Wochen!$L$53*Wochen!$L66</f>
        <v>569.38901098901101</v>
      </c>
      <c r="BP81" s="87">
        <f>BP$9/Wochen!$L$53*Wochen!$L66</f>
        <v>572.4835164835165</v>
      </c>
      <c r="BQ81" s="87">
        <f>BQ$9/Wochen!$L$53*Wochen!$L66</f>
        <v>538.63736263736257</v>
      </c>
      <c r="BR81" s="87">
        <f>BR$9/Wochen!$M$53*Wochen!$M66</f>
        <v>559.72913831012454</v>
      </c>
      <c r="BS81" s="87">
        <f>BS$9/Wochen!$M$53*Wochen!$M66</f>
        <v>524.49335148152022</v>
      </c>
      <c r="BT81" s="87">
        <f>BT$9/Wochen!$M$53*Wochen!$M66</f>
        <v>518.90953826824421</v>
      </c>
      <c r="BU81" s="87">
        <f>BU$9/Wochen!$M$53*Wochen!$M66</f>
        <v>531.03989111087844</v>
      </c>
      <c r="BV81" s="87">
        <f>BV$9/Wochen!$M$53*Wochen!$M66</f>
        <v>537.00879489058741</v>
      </c>
      <c r="BW81" s="87">
        <f>BW$9/Wochen!$M$53*Wochen!$M66</f>
        <v>511.97790807245315</v>
      </c>
      <c r="BX81" s="87">
        <f>BX$9/Wochen!$M$53*Wochen!$M66</f>
        <v>494.84137786619203</v>
      </c>
      <c r="BY81" s="87">
        <f>BY$9/Wochen!$N$53*Wochen!$N66</f>
        <v>490.62737744441466</v>
      </c>
      <c r="BZ81" s="87">
        <f>BZ$9/Wochen!$N$53*Wochen!$N66</f>
        <v>491.542727029199</v>
      </c>
      <c r="CA81" s="87">
        <f>CA$9/Wochen!$N$53*Wochen!$N66</f>
        <v>487.33211893919099</v>
      </c>
      <c r="CB81" s="87">
        <f>CB$9/Wochen!$N$53*Wochen!$N66</f>
        <v>485.86755960353605</v>
      </c>
      <c r="CC81" s="87">
        <f>CC$9/Wochen!$N$53*Wochen!$N66</f>
        <v>488.24746852397533</v>
      </c>
      <c r="CD81" s="87">
        <f>CD$9/Wochen!$N$53*Wochen!$N66</f>
        <v>488.9797481918028</v>
      </c>
      <c r="CE81" s="87">
        <f>CE$9/Wochen!$N$53*Wochen!$N66</f>
        <v>484.40300026788105</v>
      </c>
      <c r="CF81" s="87">
        <f>CF$9/Wochen!$O$53*Wochen!$O66</f>
        <v>493.82834467120182</v>
      </c>
      <c r="CG81" s="87">
        <f>CG$9/Wochen!$O$53*Wochen!$O66</f>
        <v>489.50476190476189</v>
      </c>
      <c r="CH81" s="87">
        <f>CH$9/Wochen!$O$53*Wochen!$O66</f>
        <v>480.66961451247164</v>
      </c>
      <c r="CI81" s="87">
        <f>CI$9/Wochen!$O$53*Wochen!$O66</f>
        <v>483.48934240362809</v>
      </c>
      <c r="CJ81" s="87">
        <f>CJ$9/Wochen!$O$53*Wochen!$O66</f>
        <v>491.94852607709748</v>
      </c>
      <c r="CK81" s="87">
        <f>CK$9/Wochen!$O$53*Wochen!$O66</f>
        <v>470.14263038548756</v>
      </c>
      <c r="CL81" s="87">
        <f>CL$9/Wochen!$O$53*Wochen!$O66</f>
        <v>406.41678004535152</v>
      </c>
      <c r="CM81" s="87">
        <f>CM$9/Wochen!$P$53*Wochen!$P66</f>
        <v>485.57283853138574</v>
      </c>
      <c r="CN81" s="87">
        <f>CN$9/Wochen!$P$53*Wochen!$P66</f>
        <v>479.09345214595908</v>
      </c>
      <c r="CO81" s="87">
        <f>CO$9/Wochen!$P$53*Wochen!$P66</f>
        <v>490.33709322655238</v>
      </c>
      <c r="CP81" s="87">
        <f>CP$9/Wochen!$P$53*Wochen!$P66</f>
        <v>477.37832045569911</v>
      </c>
      <c r="CQ81" s="87">
        <f>CQ$9/Wochen!$P$53*Wochen!$P66</f>
        <v>493.00507585584563</v>
      </c>
      <c r="CR81" s="87">
        <f>CR$9/Wochen!$P$53*Wochen!$P66</f>
        <v>481.57086458744573</v>
      </c>
      <c r="CS81" s="87">
        <f>CS$9/Wochen!$P$53*Wochen!$P66</f>
        <v>472.04235519711239</v>
      </c>
      <c r="CT81" s="87">
        <f>CT$9/Wochen!$Q$53*Wochen!$Q66</f>
        <v>468.11827578106647</v>
      </c>
      <c r="CU81" s="87">
        <f>CU$9/Wochen!$Q$53*Wochen!$Q66</f>
        <v>453.12649753347432</v>
      </c>
      <c r="CV81" s="87">
        <f>CV$9/Wochen!$Q$53*Wochen!$Q66</f>
        <v>472.05361757105942</v>
      </c>
      <c r="CW81" s="87">
        <f>CW$9/Wochen!$Q$53*Wochen!$Q66</f>
        <v>444.13143058491897</v>
      </c>
      <c r="CX81" s="87">
        <f>CX$9/Wochen!$Q$53*Wochen!$Q66</f>
        <v>461.93416725393467</v>
      </c>
      <c r="CY81" s="87">
        <f>CY$9/Wochen!$Q$53*Wochen!$Q66</f>
        <v>452.93910030537938</v>
      </c>
      <c r="CZ81" s="87">
        <f>CZ$9/Wochen!$Q$53*Wochen!$Q66</f>
        <v>438.69691097016681</v>
      </c>
      <c r="DA81" s="87">
        <f>DA$9/Wochen!$R$53*Wochen!$R66</f>
        <v>452.64321637772912</v>
      </c>
      <c r="DB81" s="87">
        <f>DB$9/Wochen!$R$53*Wochen!$R66</f>
        <v>437.14797940950234</v>
      </c>
      <c r="DC81" s="87">
        <f>DC$9/Wochen!$R$53*Wochen!$R66</f>
        <v>451.00254422815215</v>
      </c>
      <c r="DD81" s="87">
        <f>DD$9/Wochen!$R$53*Wochen!$R66</f>
        <v>453.19010709425481</v>
      </c>
      <c r="DE81" s="87">
        <f>DE$9/Wochen!$R$53*Wochen!$R66</f>
        <v>432.9551505828058</v>
      </c>
      <c r="DF81" s="87">
        <f>DF$9/Wochen!$R$53*Wochen!$R66</f>
        <v>439.51783918111352</v>
      </c>
      <c r="DG81" s="87">
        <f>DG$9/Wochen!$R$53*Wochen!$R66</f>
        <v>414.54316312644221</v>
      </c>
      <c r="DH81" s="87">
        <f>DH$9/Wochen!$S$53*Wochen!$S66</f>
        <v>422.15723988699887</v>
      </c>
      <c r="DI81" s="87">
        <f>DI$9/Wochen!$S$53*Wochen!$S66</f>
        <v>448.15032758309792</v>
      </c>
      <c r="DJ81" s="87">
        <f>DJ$9/Wochen!$S$53*Wochen!$S66</f>
        <v>424.7381138426399</v>
      </c>
      <c r="DK81" s="87">
        <f>DK$9/Wochen!$S$53*Wochen!$S66</f>
        <v>440.03900943679747</v>
      </c>
      <c r="DL81" s="87">
        <f>DL$9/Wochen!$S$53*Wochen!$S66</f>
        <v>443.17292781150445</v>
      </c>
      <c r="DM81" s="87">
        <f>DM$9/Wochen!$S$53*Wochen!$S66</f>
        <v>447.59728316403198</v>
      </c>
      <c r="DN81" s="87">
        <f>DN$9/Wochen!$S$53*Wochen!$S66</f>
        <v>441.14509827492935</v>
      </c>
      <c r="DO81" s="87">
        <f>DO$9/Wochen!$T$53*Wochen!$T66</f>
        <v>452.49557672677781</v>
      </c>
      <c r="DP81" s="87">
        <f>DP$9/Wochen!$T$53*Wochen!$T66</f>
        <v>456.84127254168078</v>
      </c>
      <c r="DQ81" s="87">
        <f>DQ$9/Wochen!$T$53*Wochen!$T66</f>
        <v>460.64375637972097</v>
      </c>
      <c r="DR81" s="87">
        <f>DR$9/Wochen!$T$53*Wochen!$T66</f>
        <v>463.17874560508108</v>
      </c>
      <c r="DS81" s="87">
        <f>DS$9/Wochen!$T$53*Wochen!$T66</f>
        <v>471.87013723488712</v>
      </c>
      <c r="DT81" s="87">
        <f>DT$9/Wochen!$T$53*Wochen!$T66</f>
        <v>448.14988091187485</v>
      </c>
      <c r="DU81" s="87">
        <f>DU$9/Wochen!$T$53*Wochen!$T66</f>
        <v>439.82063059997733</v>
      </c>
      <c r="DV81" s="87">
        <f>DV$9/Wochen!$U$53*Wochen!$U66</f>
        <v>441.37672952303109</v>
      </c>
      <c r="DW81" s="87">
        <f>DW$9/Wochen!$U$53*Wochen!$U66</f>
        <v>462.97483799404523</v>
      </c>
      <c r="DX81" s="87">
        <f>DX$9/Wochen!$U$53*Wochen!$U66</f>
        <v>453.92947632669745</v>
      </c>
      <c r="DY81" s="87">
        <f>DY$9/Wochen!$U$53*Wochen!$U66</f>
        <v>460.75964738163344</v>
      </c>
      <c r="DZ81" s="87">
        <f>DZ$9/Wochen!$U$53*Wochen!$U66</f>
        <v>456.32926615681004</v>
      </c>
      <c r="EA81" s="87">
        <f>EA$9/Wochen!$U$53*Wochen!$U66</f>
        <v>448.76069823107014</v>
      </c>
      <c r="EB81" s="87">
        <f>EB$9/Wochen!$U$53*Wochen!$U66</f>
        <v>437.86934438671256</v>
      </c>
      <c r="EC81" s="87">
        <f>EC$9/Wochen!$V$53*Wochen!$V66</f>
        <v>442.26950354609932</v>
      </c>
      <c r="ED81" s="87">
        <f>ED$9/Wochen!$V$53*Wochen!$V66</f>
        <v>417.81883180533936</v>
      </c>
      <c r="EE81" s="87">
        <f>EE$9/Wochen!$V$53*Wochen!$V66</f>
        <v>441.37058179092429</v>
      </c>
      <c r="EF81" s="87">
        <f>EF$9/Wochen!$V$53*Wochen!$V66</f>
        <v>451.25872109784927</v>
      </c>
      <c r="EG81" s="87">
        <f>EG$9/Wochen!$V$53*Wochen!$V66</f>
        <v>465.2819004785793</v>
      </c>
      <c r="EH81" s="87">
        <f>EH$9/Wochen!$V$53*Wochen!$V66</f>
        <v>452.15764285302424</v>
      </c>
      <c r="EI81" s="87">
        <f>EI$9/Wochen!$V$53*Wochen!$V66</f>
        <v>447.84281842818427</v>
      </c>
      <c r="EJ81" s="87">
        <f>EJ$9/Wochen!$W$53*Wochen!$W66</f>
        <v>444.7265062357281</v>
      </c>
      <c r="EK81" s="87">
        <f>EK$9/Wochen!$W$53*Wochen!$W66</f>
        <v>467.78499912172845</v>
      </c>
      <c r="EL81" s="87">
        <f>EL$9/Wochen!$W$53*Wochen!$W66</f>
        <v>496.13560512910595</v>
      </c>
      <c r="EM81" s="87">
        <f>EM$9/Wochen!$W$53*Wochen!$W66</f>
        <v>490.08747584753206</v>
      </c>
      <c r="EN81" s="87">
        <f>EN$9/Wochen!$W$53*Wochen!$W66</f>
        <v>475.34516072369576</v>
      </c>
      <c r="EO81" s="87">
        <f>EO$9/Wochen!$W$53*Wochen!$W66</f>
        <v>442.6474617951871</v>
      </c>
      <c r="EP81" s="87">
        <f>EP$9/Wochen!$W$53*Wochen!$W66</f>
        <v>411.27279114702264</v>
      </c>
      <c r="EQ81" s="87">
        <f>EQ$9/Wochen!$X$53*Wochen!$X66</f>
        <v>428.5289648045711</v>
      </c>
      <c r="ER81" s="87">
        <f>ER$9/Wochen!$X$53*Wochen!$X66</f>
        <v>438.21013920126433</v>
      </c>
      <c r="ES81" s="87">
        <f>ES$9/Wochen!$X$53*Wochen!$X66</f>
        <v>436.93149352622942</v>
      </c>
      <c r="ET81" s="87">
        <f>ET$9/Wochen!$X$53*Wochen!$X66</f>
        <v>407.52264300042549</v>
      </c>
      <c r="EU81" s="87">
        <f>EU$9/Wochen!$X$53*Wochen!$X66</f>
        <v>446.06467691933625</v>
      </c>
      <c r="EV81" s="87">
        <f>EV$9/Wochen!$X$53*Wochen!$X66</f>
        <v>420.85709075436142</v>
      </c>
      <c r="EW81" s="87">
        <f>EW$9/Wochen!$X$53*Wochen!$X66</f>
        <v>426.88499179381193</v>
      </c>
      <c r="EX81" s="87">
        <f>EX$9/Wochen!$Y$53*Wochen!$Y66</f>
        <v>486.48296059637914</v>
      </c>
      <c r="EY81" s="87">
        <f>EY$9/Wochen!$Y$53*Wochen!$Y66</f>
        <v>464.3117974204236</v>
      </c>
      <c r="EZ81" s="87">
        <f>EZ$9/Wochen!$Y$53*Wochen!$Y66</f>
        <v>456.61602177257129</v>
      </c>
      <c r="FA81" s="87">
        <f>FA$9/Wochen!$Y$53*Wochen!$Y66</f>
        <v>426.1993846882026</v>
      </c>
      <c r="FB81" s="87">
        <f>FB$9/Wochen!$Y$53*Wochen!$Y66</f>
        <v>433.89516033605491</v>
      </c>
      <c r="FC81" s="87">
        <f>FC$9/Wochen!$Y$53*Wochen!$Y66</f>
        <v>422.5347296177967</v>
      </c>
      <c r="FD81" s="87">
        <f>FD$9/Wochen!$Y$53*Wochen!$Y66</f>
        <v>406.95994556857175</v>
      </c>
      <c r="FE81" s="87">
        <f>FE$9/Wochen!$Z$53*Wochen!$Z66</f>
        <v>389.07263662754008</v>
      </c>
      <c r="FF81" s="87">
        <f>FF$9/Wochen!$Z$53*Wochen!$Z66</f>
        <v>423.11876814338007</v>
      </c>
      <c r="FG81" s="87">
        <f>FG$9/Wochen!$Z$53*Wochen!$Z66</f>
        <v>413.83345954815093</v>
      </c>
      <c r="FH81" s="87">
        <f>FH$9/Wochen!$Z$53*Wochen!$Z66</f>
        <v>411.46661618073961</v>
      </c>
      <c r="FI81" s="87">
        <f>FI$9/Wochen!$Z$53*Wochen!$Z66</f>
        <v>434.22472548277165</v>
      </c>
      <c r="FJ81" s="87">
        <f>FJ$9/Wochen!$Z$53*Wochen!$Z66</f>
        <v>411.64868105515586</v>
      </c>
      <c r="FK81" s="87">
        <f>FK$9/Wochen!$Z$53*Wochen!$Z66</f>
        <v>401.63511296226176</v>
      </c>
      <c r="FL81" s="87">
        <f>FL$9/Wochen!$AA$53*Wochen!$AA66</f>
        <v>429.8695219742649</v>
      </c>
      <c r="FM81" s="87">
        <f>FM$9/Wochen!$AA$53*Wochen!$AA66</f>
        <v>411.1174240069621</v>
      </c>
      <c r="FN81" s="87">
        <f>FN$9/Wochen!$AA$53*Wochen!$AA66</f>
        <v>401.29489650027972</v>
      </c>
      <c r="FO81" s="87">
        <f>FO$9/Wochen!$AA$53*Wochen!$AA66</f>
        <v>427.54783365450368</v>
      </c>
      <c r="FP81" s="87">
        <f>FP$9/Wochen!$AA$53*Wochen!$AA66</f>
        <v>411.1174240069621</v>
      </c>
      <c r="FQ81" s="87">
        <f>FQ$9/Wochen!$AA$53*Wochen!$AA66</f>
        <v>387.72194940013674</v>
      </c>
      <c r="FR81" s="87">
        <f>FR$9/Wochen!$AA$53*Wochen!$AA66</f>
        <v>404.33095045689066</v>
      </c>
      <c r="FS81" s="87">
        <f>FS$9/Wochen!$AB$53*Wochen!$AB66</f>
        <v>406.9139068910161</v>
      </c>
      <c r="FT81" s="87">
        <f>FT$9/Wochen!$AB$53*Wochen!$AB66</f>
        <v>430.43997859563592</v>
      </c>
      <c r="FU81" s="87">
        <f>FU$9/Wochen!$AB$53*Wochen!$AB66</f>
        <v>408.13377727570008</v>
      </c>
      <c r="FV81" s="87">
        <f>FV$9/Wochen!$AB$53*Wochen!$AB66</f>
        <v>443.51001843153574</v>
      </c>
      <c r="FW81" s="87">
        <f>FW$9/Wochen!$AB$53*Wochen!$AB66</f>
        <v>444.55562161840777</v>
      </c>
      <c r="FX81" s="87">
        <f>FX$9/Wochen!$AB$53*Wochen!$AB66</f>
        <v>403.60283013258817</v>
      </c>
      <c r="FY81" s="87">
        <f>FY$9/Wochen!$AB$53*Wochen!$AB66</f>
        <v>393.84386705511628</v>
      </c>
      <c r="FZ81" s="87">
        <f>FZ$9/Wochen!$AC$53*Wochen!$AC66</f>
        <v>429.57980841005224</v>
      </c>
      <c r="GA81" s="87">
        <f>GA$9/Wochen!$AC$53*Wochen!$AC66</f>
        <v>415.02394874346857</v>
      </c>
      <c r="GB81" s="87">
        <f>GB$9/Wochen!$AC$53*Wochen!$AC66</f>
        <v>435.22020403085349</v>
      </c>
      <c r="GC81" s="87">
        <f>GC$9/Wochen!$AC$53*Wochen!$AC66</f>
        <v>428.48811893505848</v>
      </c>
      <c r="GD81" s="87">
        <f>GD$9/Wochen!$AC$53*Wochen!$AC66</f>
        <v>415.20589698930087</v>
      </c>
      <c r="GE81" s="87">
        <f>GE$9/Wochen!$AC$53*Wochen!$AC66</f>
        <v>403.56120925603386</v>
      </c>
      <c r="GF81" s="87">
        <f>GF$9/Wochen!$AC$53*Wochen!$AC66</f>
        <v>397.92081363523266</v>
      </c>
      <c r="GG81" s="87">
        <f>GG$9/Wochen!$AD$53*Wochen!$AD66</f>
        <v>424.85375060886503</v>
      </c>
      <c r="GH81" s="87">
        <f>GH$9/Wochen!$AD$53*Wochen!$AD66</f>
        <v>409.0298343886995</v>
      </c>
      <c r="GI81" s="87">
        <f>GI$9/Wochen!$AD$53*Wochen!$AD66</f>
        <v>435.34169508037024</v>
      </c>
      <c r="GJ81" s="87">
        <f>GJ$9/Wochen!$AD$53*Wochen!$AD66</f>
        <v>431.47771553823674</v>
      </c>
      <c r="GK81" s="87">
        <f>GK$9/Wochen!$AD$53*Wochen!$AD66</f>
        <v>464.22954213346321</v>
      </c>
      <c r="GL81" s="87">
        <f>GL$9/Wochen!$AD$53*Wochen!$AD66</f>
        <v>440.67766682903073</v>
      </c>
      <c r="GM81" s="87">
        <f>GM$9/Wochen!$AD$53*Wochen!$AD66</f>
        <v>416.38979542133461</v>
      </c>
      <c r="GN81" s="87">
        <f>GN$9/Wochen!$AE$53*Wochen!$AE66</f>
        <v>421.32884701659941</v>
      </c>
      <c r="GO81" s="87">
        <f>GO$9/Wochen!$AE$53*Wochen!$AE66</f>
        <v>426.90578734858678</v>
      </c>
      <c r="GP81" s="87">
        <f>GP$9/Wochen!$AE$53*Wochen!$AE66</f>
        <v>415.75190668461192</v>
      </c>
      <c r="GQ81" s="87">
        <f>GQ$9/Wochen!$AE$53*Wochen!$AE66</f>
        <v>384.62898160610143</v>
      </c>
      <c r="GR81" s="87">
        <f>GR$9/Wochen!$AE$53*Wochen!$AE66</f>
        <v>388.22700762673844</v>
      </c>
      <c r="GS81" s="87">
        <f>GS$9/Wochen!$AE$53*Wochen!$AE66</f>
        <v>392.18483624943917</v>
      </c>
      <c r="GT81" s="87">
        <f>GT$9/Wochen!$AE$53*Wochen!$AE66</f>
        <v>377.97263346792289</v>
      </c>
      <c r="GU81" s="87">
        <f>GU$9/Wochen!$AF$53*Wochen!$AF66</f>
        <v>412.40074748327208</v>
      </c>
      <c r="GV81" s="87">
        <f>GV$9/Wochen!$AF$53*Wochen!$AF66</f>
        <v>438.10693833263002</v>
      </c>
      <c r="GW81" s="87">
        <f>GW$9/Wochen!$AF$53*Wochen!$AF66</f>
        <v>437.7397070347821</v>
      </c>
      <c r="GX81" s="87">
        <f>GX$9/Wochen!$AF$53*Wochen!$AF66</f>
        <v>451.87811200192897</v>
      </c>
      <c r="GY81" s="87">
        <f>GY$9/Wochen!$AF$53*Wochen!$AF66</f>
        <v>441.77925131110976</v>
      </c>
      <c r="GZ81" s="87">
        <f>GZ$9/Wochen!$AF$53*Wochen!$AF66</f>
        <v>445.63517993851349</v>
      </c>
      <c r="HA81" s="87">
        <f>HA$9/Wochen!$AF$53*Wochen!$AF66</f>
        <v>418.46006389776358</v>
      </c>
      <c r="HB81" s="87">
        <f>HB$9/Wochen!$AG$53*Wochen!$AG66</f>
        <v>413.26827749408397</v>
      </c>
      <c r="HC81" s="87">
        <f>HC$9/Wochen!$AG$53*Wochen!$AG66</f>
        <v>411.4380371154565</v>
      </c>
      <c r="HD81" s="87">
        <f>HD$9/Wochen!$AG$53*Wochen!$AG66</f>
        <v>418.20992651637812</v>
      </c>
      <c r="HE81" s="87">
        <f>HE$9/Wochen!$AG$53*Wochen!$AG66</f>
        <v>424.06669572798603</v>
      </c>
      <c r="HF81" s="87">
        <f>HF$9/Wochen!$AG$53*Wochen!$AG66</f>
        <v>409.97384481255449</v>
      </c>
      <c r="HG81" s="87">
        <f>HG$9/Wochen!$AG$53*Wochen!$AG66</f>
        <v>430.83858512890765</v>
      </c>
      <c r="HH81" s="87">
        <f>HH$9/Wochen!$AG$53*Wochen!$AG66</f>
        <v>431.20463320463324</v>
      </c>
      <c r="HI81" s="87">
        <f>HI$9/Wochen!$AH$53*Wochen!$AH66</f>
        <v>427.4060870619619</v>
      </c>
      <c r="HJ81" s="87">
        <f>HJ$9/Wochen!$AH$53*Wochen!$AH66</f>
        <v>463.3287255971868</v>
      </c>
      <c r="HK81" s="87">
        <f>HK$9/Wochen!$AH$53*Wochen!$AH66</f>
        <v>438.76937068024739</v>
      </c>
      <c r="HL81" s="87">
        <f>HL$9/Wochen!$AH$53*Wochen!$AH66</f>
        <v>449.76609676245909</v>
      </c>
      <c r="HM81" s="87">
        <f>HM$9/Wochen!$AH$53*Wochen!$AH66</f>
        <v>435.10379531951014</v>
      </c>
      <c r="HN81" s="87">
        <f>HN$9/Wochen!$AH$53*Wochen!$AH66</f>
        <v>414.21001576330787</v>
      </c>
      <c r="HO81" s="87">
        <f>HO$9/Wochen!$AH$53*Wochen!$AH66</f>
        <v>394.41590881532682</v>
      </c>
      <c r="HP81" s="87">
        <f>HP$9/Wochen!$AI$53*Wochen!$AI66</f>
        <v>398.15135580334515</v>
      </c>
      <c r="HQ81" s="87">
        <f>HQ$9/Wochen!$AI$53*Wochen!$AI66</f>
        <v>432.36049163710084</v>
      </c>
      <c r="HR81" s="87">
        <f>HR$9/Wochen!$AI$53*Wochen!$AI66</f>
        <v>412.12157881398883</v>
      </c>
      <c r="HS81" s="87">
        <f>HS$9/Wochen!$AI$53*Wochen!$AI66</f>
        <v>404.95736188545357</v>
      </c>
      <c r="HT81" s="87">
        <f>HT$9/Wochen!$AI$53*Wochen!$AI66</f>
        <v>401.01704257475927</v>
      </c>
      <c r="HU81" s="87">
        <f>HU$9/Wochen!$AI$53*Wochen!$AI66</f>
        <v>389.01697921946271</v>
      </c>
      <c r="HV81" s="87">
        <f>HV$9/Wochen!$AI$53*Wochen!$AI66</f>
        <v>389.37519006588951</v>
      </c>
      <c r="HW81" s="87">
        <f>HW$9/Wochen!$AJ$53*Wochen!$AJ66</f>
        <v>411.33366361159273</v>
      </c>
      <c r="HX81" s="87">
        <f>HX$9/Wochen!$AJ$53*Wochen!$AJ66</f>
        <v>412.58991825613077</v>
      </c>
      <c r="HY81" s="87">
        <f>HY$9/Wochen!$AJ$53*Wochen!$AJ66</f>
        <v>443.09895962348281</v>
      </c>
      <c r="HZ81" s="87">
        <f>HZ$9/Wochen!$AJ$53*Wochen!$AJ66</f>
        <v>416.35868218974485</v>
      </c>
      <c r="IA81" s="87">
        <f>IA$9/Wochen!$AJ$53*Wochen!$AJ66</f>
        <v>433.22838741639833</v>
      </c>
      <c r="IB81" s="87">
        <f>IB$9/Wochen!$AJ$53*Wochen!$AJ66</f>
        <v>405.41132028734205</v>
      </c>
      <c r="IC81" s="87">
        <f>IC$9/Wochen!$AJ$53*Wochen!$AJ66</f>
        <v>375.97906861530839</v>
      </c>
      <c r="ID81" s="87">
        <f>ID$9/Wochen!$AK$53*Wochen!$AK66</f>
        <v>408.59874055415617</v>
      </c>
      <c r="IE81" s="87">
        <f>IE$9/Wochen!$AK$53*Wochen!$AK66</f>
        <v>409.52695214105796</v>
      </c>
      <c r="IF81" s="87">
        <f>IF$9/Wochen!$AK$53*Wochen!$AK66</f>
        <v>400.43047858942066</v>
      </c>
      <c r="IG81" s="87">
        <f>IG$9/Wochen!$AK$53*Wochen!$AK66</f>
        <v>443.87078085642315</v>
      </c>
      <c r="IH81" s="87">
        <f>IH$9/Wochen!$AK$53*Wochen!$AK66</f>
        <v>431.24710327455921</v>
      </c>
      <c r="II81" s="87">
        <f>II$9/Wochen!$AK$53*Wochen!$AK66</f>
        <v>441.27178841309825</v>
      </c>
      <c r="IJ81" s="87">
        <f>IJ$9/Wochen!$AK$53*Wochen!$AK66</f>
        <v>413.05415617128466</v>
      </c>
      <c r="IK81" s="87">
        <f>IK$9/Wochen!$AL$53*Wochen!$AL66</f>
        <v>419.49365039840643</v>
      </c>
      <c r="IL81" s="87">
        <f>IL$9/Wochen!$AL$53*Wochen!$AL66</f>
        <v>440.81760458167332</v>
      </c>
      <c r="IM81" s="87">
        <f>IM$9/Wochen!$AL$53*Wochen!$AL66</f>
        <v>456.62674302788844</v>
      </c>
      <c r="IN81" s="87">
        <f>IN$9/Wochen!$AL$53*Wochen!$AL66</f>
        <v>431.99389940239047</v>
      </c>
      <c r="IO81" s="87">
        <f>IO$9/Wochen!$AL$53*Wochen!$AL66</f>
        <v>405.33895667330677</v>
      </c>
      <c r="IP81" s="87">
        <f>IP$9/Wochen!$AL$53*Wochen!$AL66</f>
        <v>411.58908117529882</v>
      </c>
      <c r="IQ81" s="87">
        <f>IQ$9/Wochen!$AL$53*Wochen!$AL66</f>
        <v>387.14006474103581</v>
      </c>
      <c r="IR81" s="87">
        <f>IR$9/Wochen!$AM$53*Wochen!$AM66</f>
        <v>393.77690054756147</v>
      </c>
      <c r="IS81" s="87">
        <f>IS$9/Wochen!$AM$53*Wochen!$AM66</f>
        <v>402.98911244110531</v>
      </c>
      <c r="IT81" s="87">
        <f>IT$9/Wochen!$AM$53*Wochen!$AM66</f>
        <v>421.77479943970457</v>
      </c>
      <c r="IU81" s="87">
        <f>IU$9/Wochen!$AM$53*Wochen!$AM66</f>
        <v>403.35037565261689</v>
      </c>
      <c r="IV81" s="87">
        <f>IV$9/Wochen!$AM$53*Wochen!$AM66</f>
        <v>401.36342798930343</v>
      </c>
      <c r="IW81" s="87">
        <f>IW$9/Wochen!$AM$53*Wochen!$AM66</f>
        <v>417.98153571883358</v>
      </c>
      <c r="IX81" s="87">
        <f>IX$9/Wochen!$AM$53*Wochen!$AM66</f>
        <v>395.76384821087481</v>
      </c>
      <c r="IY81" s="87">
        <f>IY$9/Wochen!$AN$53*Wochen!$AN66</f>
        <v>425.39910813823855</v>
      </c>
      <c r="IZ81" s="87">
        <f>IZ$9/Wochen!$AN$53*Wochen!$AN66</f>
        <v>416.85841694537345</v>
      </c>
      <c r="JA81" s="87">
        <f>JA$9/Wochen!$AN$53*Wochen!$AN66</f>
        <v>424.12709030100336</v>
      </c>
      <c r="JB81" s="87">
        <f>JB$9/Wochen!$AN$53*Wochen!$AN66</f>
        <v>418.67558528428094</v>
      </c>
      <c r="JC81" s="87">
        <f>JC$9/Wochen!$AN$53*Wochen!$AN66</f>
        <v>415.04124860646601</v>
      </c>
      <c r="JD81" s="87">
        <f>JD$9/Wochen!$AN$53*Wochen!$AN66</f>
        <v>423.40022296544038</v>
      </c>
      <c r="JE81" s="87">
        <f>JE$9/Wochen!$AN$53*Wochen!$AN66</f>
        <v>410.49832775919737</v>
      </c>
      <c r="JF81" s="87">
        <f>JF$9/Wochen!$AO$53*Wochen!$AO66</f>
        <v>415.3983035443805</v>
      </c>
      <c r="JG81" s="87">
        <f>JG$9/Wochen!$AO$53*Wochen!$AO66</f>
        <v>435.70178733717052</v>
      </c>
      <c r="JH81" s="87">
        <f>JH$9/Wochen!$AO$53*Wochen!$AO66</f>
        <v>417.04453196001208</v>
      </c>
      <c r="JI81" s="87">
        <f>JI$9/Wochen!$AO$53*Wochen!$AO66</f>
        <v>442.65252953650406</v>
      </c>
      <c r="JJ81" s="87">
        <f>JJ$9/Wochen!$AO$53*Wochen!$AO66</f>
        <v>445.21332929415331</v>
      </c>
      <c r="JK81" s="87">
        <f>JK$9/Wochen!$AO$53*Wochen!$AO66</f>
        <v>437.53093002120568</v>
      </c>
      <c r="JL81" s="87">
        <f>JL$9/Wochen!$AO$53*Wochen!$AO66</f>
        <v>425.45858830657374</v>
      </c>
      <c r="JM81" s="87">
        <f>JM$9/Wochen!$AP$53*Wochen!$AP66</f>
        <v>439.80318863079953</v>
      </c>
      <c r="JN81" s="87">
        <f>JN$9/Wochen!$AP$53*Wochen!$AP66</f>
        <v>438.13936824505879</v>
      </c>
      <c r="JO81" s="87">
        <f>JO$9/Wochen!$AP$53*Wochen!$AP66</f>
        <v>448.86176628649912</v>
      </c>
      <c r="JP81" s="87">
        <f>JP$9/Wochen!$AP$53*Wochen!$AP66</f>
        <v>441.83674688003828</v>
      </c>
      <c r="JQ81" s="87">
        <f>JQ$9/Wochen!$AP$53*Wochen!$AP66</f>
        <v>460.3236400549352</v>
      </c>
      <c r="JR81" s="87">
        <f>JR$9/Wochen!$AP$53*Wochen!$AP66</f>
        <v>448.67689735475011</v>
      </c>
      <c r="JS81" s="87">
        <f>JS$9/Wochen!$AP$53*Wochen!$AP66</f>
        <v>418.35839254791904</v>
      </c>
      <c r="JT81" s="87">
        <f>JT$9/Wochen!$AQ$53*Wochen!$AQ66</f>
        <v>440.76866298607774</v>
      </c>
      <c r="JU81" s="87">
        <f>JU$9/Wochen!$AQ$53*Wochen!$AQ66</f>
        <v>422.892342774844</v>
      </c>
      <c r="JV81" s="87">
        <f>JV$9/Wochen!$AQ$53*Wochen!$AQ66</f>
        <v>407.18284925588097</v>
      </c>
      <c r="JW81" s="87">
        <f>JW$9/Wochen!$AQ$53*Wochen!$AQ66</f>
        <v>446.0051608257321</v>
      </c>
      <c r="JX81" s="87">
        <f>JX$9/Wochen!$AQ$53*Wochen!$AQ66</f>
        <v>438.06012962073936</v>
      </c>
      <c r="JY81" s="87">
        <f>JY$9/Wochen!$AQ$53*Wochen!$AQ66</f>
        <v>434.0876140182429</v>
      </c>
      <c r="JZ81" s="87">
        <f>JZ$9/Wochen!$AQ$53*Wochen!$AQ66</f>
        <v>420.00324051848298</v>
      </c>
      <c r="KA81" s="87">
        <f>KA$9/Wochen!$AR$53*Wochen!$AR66</f>
        <v>450.11196336576995</v>
      </c>
      <c r="KB81" s="87">
        <f>KB$9/Wochen!$AR$53*Wochen!$AR66</f>
        <v>478.15111619919867</v>
      </c>
      <c r="KC81" s="87">
        <f>KC$9/Wochen!$AR$53*Wochen!$AR66</f>
        <v>457.72524327418432</v>
      </c>
      <c r="KD81" s="87">
        <f>KD$9/Wochen!$AR$53*Wochen!$AR66</f>
        <v>467.19542072123642</v>
      </c>
      <c r="KE81" s="87">
        <f>KE$9/Wochen!$AR$53*Wochen!$AR66</f>
        <v>482.60767029192903</v>
      </c>
      <c r="KF81" s="87">
        <f>KF$9/Wochen!$AR$53*Wochen!$AR66</f>
        <v>463.11024613623357</v>
      </c>
      <c r="KG81" s="87">
        <f>KG$9/Wochen!$AR$53*Wochen!$AR66</f>
        <v>445.09834001144816</v>
      </c>
      <c r="KH81" s="87">
        <f>KH$9/Wochen!$AS$53*Wochen!$AS66</f>
        <v>442.83248730964465</v>
      </c>
      <c r="KI81" s="87">
        <f>KI$9/Wochen!$AS$53*Wochen!$AS66</f>
        <v>438.70727580372255</v>
      </c>
      <c r="KJ81" s="87">
        <f>KJ$9/Wochen!$AS$53*Wochen!$AS66</f>
        <v>439.42470389170899</v>
      </c>
      <c r="KK81" s="87">
        <f>KK$9/Wochen!$AS$53*Wochen!$AS66</f>
        <v>447.31641285956005</v>
      </c>
      <c r="KL81" s="87">
        <f>KL$9/Wochen!$AS$53*Wochen!$AS66</f>
        <v>452.51776649746193</v>
      </c>
      <c r="KM81" s="87">
        <f>KM$9/Wochen!$AS$53*Wochen!$AS66</f>
        <v>437.45177664974614</v>
      </c>
      <c r="KN81" s="87">
        <f>KN$9/Wochen!$AS$53*Wochen!$AS66</f>
        <v>415.7495769881557</v>
      </c>
      <c r="KO81" s="87">
        <f>KO$9/Wochen!$AT$53*Wochen!$AT66</f>
        <v>435.89864587607713</v>
      </c>
      <c r="KP81" s="87">
        <f>KP$9/Wochen!$AT$53*Wochen!$AT66</f>
        <v>460.9930242100944</v>
      </c>
      <c r="KQ81" s="87">
        <f>KQ$9/Wochen!$AT$53*Wochen!$AT66</f>
        <v>462.6659827656955</v>
      </c>
      <c r="KR81" s="87">
        <f>KR$9/Wochen!$AT$53*Wochen!$AT66</f>
        <v>459.32006565449325</v>
      </c>
      <c r="KS81" s="87">
        <f>KS$9/Wochen!$AT$53*Wochen!$AT66</f>
        <v>452.44234714813297</v>
      </c>
      <c r="KT81" s="87">
        <f>KT$9/Wochen!$AT$53*Wochen!$AT66</f>
        <v>449.28231432088631</v>
      </c>
      <c r="KU81" s="87">
        <f>KU$9/Wochen!$AT$53*Wochen!$AT66</f>
        <v>450.39762002462044</v>
      </c>
      <c r="KV81" s="87">
        <f>KV$9/Wochen!$AU$53*Wochen!$AU66</f>
        <v>416.40168237680467</v>
      </c>
      <c r="KW81" s="87">
        <f>KW$9/Wochen!$AU$53*Wochen!$AU66</f>
        <v>417.12116692518794</v>
      </c>
      <c r="KX81" s="87">
        <f>KX$9/Wochen!$AU$53*Wochen!$AU66</f>
        <v>422.69717217515807</v>
      </c>
      <c r="KY81" s="87">
        <f>KY$9/Wochen!$AU$53*Wochen!$AU66</f>
        <v>429.53227538479899</v>
      </c>
      <c r="KZ81" s="87">
        <f>KZ$9/Wochen!$AU$53*Wochen!$AU66</f>
        <v>455.61359026369172</v>
      </c>
      <c r="LA81" s="87">
        <f>LA$9/Wochen!$AU$53*Wochen!$AU66</f>
        <v>443.74209521536807</v>
      </c>
      <c r="LB81" s="87">
        <f>LB$9/Wochen!$AU$53*Wochen!$AU66</f>
        <v>429.8920176589906</v>
      </c>
      <c r="LC81" s="87">
        <f>LC$9/Wochen!$AV$53*Wochen!$AV66</f>
        <v>455.80576823441362</v>
      </c>
      <c r="LD81" s="87">
        <f>LD$9/Wochen!$AV$53*Wochen!$AV66</f>
        <v>460.86195383109782</v>
      </c>
      <c r="LE81" s="87">
        <f>LE$9/Wochen!$AV$53*Wochen!$AV66</f>
        <v>454.12037303551892</v>
      </c>
      <c r="LF81" s="87">
        <f>LF$9/Wochen!$AV$53*Wochen!$AV66</f>
        <v>464.23274422888721</v>
      </c>
      <c r="LG81" s="87">
        <f>LG$9/Wochen!$AV$53*Wochen!$AV66</f>
        <v>480.71216395141323</v>
      </c>
      <c r="LH81" s="87">
        <f>LH$9/Wochen!$AV$53*Wochen!$AV66</f>
        <v>472.84698635657134</v>
      </c>
      <c r="LI81" s="87">
        <f>LI$9/Wochen!$AV$53*Wochen!$AV66</f>
        <v>464.4200103620978</v>
      </c>
      <c r="LJ81" s="87">
        <f>LJ$9/Wochen!$AW$53*Wochen!$AW66</f>
        <v>455.06331703989997</v>
      </c>
      <c r="LK81" s="87">
        <f>LK$9/Wochen!$AW$53*Wochen!$AW66</f>
        <v>471.52461066272593</v>
      </c>
      <c r="LL81" s="87">
        <f>LL$9/Wochen!$AW$53*Wochen!$AW66</f>
        <v>468.41525520063652</v>
      </c>
      <c r="LM81" s="87">
        <f>LM$9/Wochen!$AW$53*Wochen!$AW66</f>
        <v>462.37944753893368</v>
      </c>
      <c r="LN81" s="87">
        <f>LN$9/Wochen!$AW$53*Wochen!$AW66</f>
        <v>456.52654313970675</v>
      </c>
      <c r="LO81" s="87">
        <f>LO$9/Wochen!$AW$53*Wochen!$AW66</f>
        <v>455.97783335227922</v>
      </c>
      <c r="LP81" s="87">
        <f>LP$9/Wochen!$AW$53*Wochen!$AW66</f>
        <v>448.11299306581793</v>
      </c>
      <c r="LQ81" s="87">
        <f>LQ$9/Wochen!$AX$53*Wochen!$AX66</f>
        <v>466.35528400090516</v>
      </c>
      <c r="LR81" s="87">
        <f>LR$9/Wochen!$AX$53*Wochen!$AX66</f>
        <v>474.18692011767365</v>
      </c>
      <c r="LS81" s="87">
        <f>LS$9/Wochen!$AX$53*Wochen!$AX66</f>
        <v>504.95406200497848</v>
      </c>
      <c r="LT81" s="87">
        <f>LT$9/Wochen!$AX$53*Wochen!$AX66</f>
        <v>491.34193256392848</v>
      </c>
      <c r="LU81" s="87">
        <f>LU$9/Wochen!$AX$53*Wochen!$AX66</f>
        <v>472.32224485177647</v>
      </c>
      <c r="LV81" s="87">
        <f>LV$9/Wochen!$AX$53*Wochen!$AX66</f>
        <v>457.59131025118808</v>
      </c>
      <c r="LW81" s="87">
        <f>LW$9/Wochen!$AX$53*Wochen!$AX66</f>
        <v>429.24824620954968</v>
      </c>
      <c r="LX81" s="87">
        <f>LX$9/Wochen!$AY$53*Wochen!$AY66</f>
        <v>443.88521564020806</v>
      </c>
      <c r="LY81" s="87">
        <f>LY$9/Wochen!$AY$53*Wochen!$AY66</f>
        <v>475.87531465010909</v>
      </c>
      <c r="LZ81" s="87">
        <f>LZ$9/Wochen!$AY$53*Wochen!$AY66</f>
        <v>460.87430776976004</v>
      </c>
      <c r="MA81" s="87">
        <f>MA$9/Wochen!$AY$53*Wochen!$AY66</f>
        <v>466.11562342674944</v>
      </c>
      <c r="MB81" s="87">
        <f>MB$9/Wochen!$AY$53*Wochen!$AY66</f>
        <v>467.9229736532975</v>
      </c>
      <c r="MC81" s="87">
        <f>MC$9/Wochen!$AY$53*Wochen!$AY66</f>
        <v>456.35593220338984</v>
      </c>
      <c r="MD81" s="87">
        <f>MD$9/Wochen!$AY$53*Wochen!$AY66</f>
        <v>459.97063265648598</v>
      </c>
      <c r="ME81" s="87">
        <f>ME$9/Wochen!$AZ$53*Wochen!$AZ66</f>
        <v>493.46351462148129</v>
      </c>
      <c r="MF81" s="87">
        <f>MF$9/Wochen!$AZ$53*Wochen!$AZ66</f>
        <v>482.8879475266466</v>
      </c>
      <c r="MG81" s="87">
        <f>MG$9/Wochen!$AZ$53*Wochen!$AZ66</f>
        <v>491.19732167258815</v>
      </c>
      <c r="MH81" s="87">
        <f>MH$9/Wochen!$AZ$53*Wochen!$AZ66</f>
        <v>505.54987701557809</v>
      </c>
      <c r="MI81" s="87">
        <f>MI$9/Wochen!$AZ$53*Wochen!$AZ66</f>
        <v>493.65236403388906</v>
      </c>
      <c r="MJ81" s="87">
        <f>MJ$9/Wochen!$AZ$53*Wochen!$AZ66</f>
        <v>499.88439464334522</v>
      </c>
      <c r="MK81" s="87">
        <f>MK$9/Wochen!$AZ$53*Wochen!$AZ66</f>
        <v>488.36458048647171</v>
      </c>
      <c r="ML81" s="87">
        <f>ML$9/Wochen!$BA$53*Wochen!$BA66</f>
        <v>508.17380025940338</v>
      </c>
      <c r="MM81" s="87">
        <f>MM$9/Wochen!$BA$53*Wochen!$BA66</f>
        <v>502.20406398616518</v>
      </c>
      <c r="MN81" s="87">
        <f>MN$9/Wochen!$BA$53*Wochen!$BA66</f>
        <v>496.04777345438822</v>
      </c>
      <c r="MO81" s="87">
        <f>MO$9/Wochen!$BA$53*Wochen!$BA66</f>
        <v>504.62926934716819</v>
      </c>
      <c r="MP81" s="87">
        <f>MP$9/Wochen!$BA$53*Wochen!$BA66</f>
        <v>499.40575010808476</v>
      </c>
      <c r="MQ81" s="87">
        <f>MQ$9/Wochen!$BA$53*Wochen!$BA66</f>
        <v>492.50324254215303</v>
      </c>
      <c r="MR81" s="87">
        <f>MR$9/Wochen!$BA$53*Wochen!$BA66</f>
        <v>449.03610030263729</v>
      </c>
      <c r="MS81" s="87">
        <f>MS$9/Wochen!$BB$53*Wochen!$BB66</f>
        <v>484.99194594594593</v>
      </c>
      <c r="MT81" s="87">
        <f>MT$9/Wochen!$BB$53*Wochen!$BB66</f>
        <v>489.8251351351351</v>
      </c>
      <c r="MU81" s="87">
        <f>MU$9/Wochen!$BB$53*Wochen!$BB66</f>
        <v>488.15210810810811</v>
      </c>
      <c r="MV81" s="87">
        <f>MV$9/Wochen!$BB$53*Wochen!$BB66</f>
        <v>502.83756756756759</v>
      </c>
      <c r="MW81" s="87">
        <f>MW$9/Wochen!$BB$53*Wochen!$BB66</f>
        <v>515.10643243243248</v>
      </c>
      <c r="MX81" s="87">
        <f>MX$9/Wochen!$BB$53*Wochen!$BB66</f>
        <v>480.34464864864867</v>
      </c>
      <c r="MY81" s="87">
        <f>MY$9/Wochen!$BB$53*Wochen!$BB66</f>
        <v>477.74216216216217</v>
      </c>
      <c r="MZ81" s="87">
        <f>MZ$9/Wochen!$BC$53*Wochen!$BC66</f>
        <v>482.26324254771606</v>
      </c>
      <c r="NA81" s="87">
        <f>NA$9/Wochen!$BC$53*Wochen!$BC66</f>
        <v>497.50664808063476</v>
      </c>
      <c r="NB81" s="87">
        <f>NB$9/Wochen!$BC$53*Wochen!$BC66</f>
        <v>537.52058760454645</v>
      </c>
      <c r="NC81" s="87">
        <f>NC$9/Wochen!$BC$53*Wochen!$BC66</f>
        <v>504.74726570877112</v>
      </c>
      <c r="ND81" s="87">
        <f>ND$9/Wochen!$BC$53*Wochen!$BC66</f>
        <v>489.69440274501392</v>
      </c>
      <c r="NE81" s="87">
        <f>NE$9/Wochen!$BC$53*Wochen!$BC66</f>
        <v>516.75144756594466</v>
      </c>
      <c r="NF81" s="87">
        <f>NF$9/Wochen!$BC$53*Wochen!$BC66</f>
        <v>525.51640574737291</v>
      </c>
      <c r="NG81" s="87">
        <f t="shared" ref="NG81:NI81" si="957">E63</f>
        <v>510.62403060696931</v>
      </c>
      <c r="NH81" s="87">
        <f t="shared" si="957"/>
        <v>528.82638817082</v>
      </c>
      <c r="NI81" s="87">
        <f t="shared" si="957"/>
        <v>549.90280219212082</v>
      </c>
      <c r="NJ81" s="87">
        <f t="shared" si="933"/>
        <v>173931.74878444072</v>
      </c>
      <c r="NK81" s="87">
        <f>SUM(Wochen!D66:BD66)</f>
        <v>173371</v>
      </c>
    </row>
    <row r="82" spans="1:375">
      <c r="A82" s="28" t="str">
        <f>Wochen!C67</f>
        <v>90-95</v>
      </c>
      <c r="B82" s="87">
        <f t="shared" ref="B82:D82" si="958">ND100</f>
        <v>401.83772285251212</v>
      </c>
      <c r="C82" s="87">
        <f t="shared" si="958"/>
        <v>413.96150729335494</v>
      </c>
      <c r="D82" s="87">
        <f t="shared" si="958"/>
        <v>408.41085899513774</v>
      </c>
      <c r="E82" s="87">
        <f>NG$10/Wochen!$BC$69*Wochen!$BC83</f>
        <v>425.35494327390603</v>
      </c>
      <c r="F82" s="87">
        <f>F$9/Wochen!$D$53*Wochen!$D67</f>
        <v>452.76556076106704</v>
      </c>
      <c r="G82" s="87">
        <f>G$9/Wochen!$D$53*Wochen!$D67</f>
        <v>428.98986518787649</v>
      </c>
      <c r="H82" s="87">
        <f>H$9/Wochen!$D$53*Wochen!$D67</f>
        <v>436.32804283392295</v>
      </c>
      <c r="I82" s="87">
        <f>I$9/Wochen!$D$53*Wochen!$D67</f>
        <v>448.36265417343913</v>
      </c>
      <c r="J82" s="87">
        <f>J$9/Wochen!$D$53*Wochen!$D67</f>
        <v>437.20862415144853</v>
      </c>
      <c r="K82" s="87">
        <f>K$9/Wochen!$D$53*Wochen!$D67</f>
        <v>432.80571756382062</v>
      </c>
      <c r="L82" s="87">
        <f>L$9/Wochen!$D$53*Wochen!$D67</f>
        <v>433.53953532842525</v>
      </c>
      <c r="M82" s="87">
        <f>M$9/Wochen!$E$53*Wochen!$E67</f>
        <v>474.60335296782961</v>
      </c>
      <c r="N82" s="87">
        <f>N$9/Wochen!$E$53*Wochen!$E67</f>
        <v>500.42374263706387</v>
      </c>
      <c r="O82" s="87">
        <f>O$9/Wochen!$E$53*Wochen!$E67</f>
        <v>493.81495242410512</v>
      </c>
      <c r="P82" s="87">
        <f>P$9/Wochen!$E$53*Wochen!$E67</f>
        <v>483.36384231989126</v>
      </c>
      <c r="Q82" s="87">
        <f>Q$9/Wochen!$E$53*Wochen!$E67</f>
        <v>497.96465790666059</v>
      </c>
      <c r="R82" s="87">
        <f>R$9/Wochen!$E$53*Wochen!$E67</f>
        <v>473.22011780697778</v>
      </c>
      <c r="S82" s="87">
        <f>S$9/Wochen!$E$53*Wochen!$E67</f>
        <v>468.60933393747166</v>
      </c>
      <c r="T82" s="87">
        <f>T$9/Wochen!$F$53*Wochen!$F67</f>
        <v>449.9101525711057</v>
      </c>
      <c r="U82" s="87">
        <f>U$9/Wochen!$F$53*Wochen!$F67</f>
        <v>446.20535882463741</v>
      </c>
      <c r="V82" s="87">
        <f>V$9/Wochen!$F$53*Wochen!$F67</f>
        <v>438.05481258240724</v>
      </c>
      <c r="W82" s="87">
        <f>W$9/Wochen!$F$53*Wochen!$F67</f>
        <v>455.98601431531364</v>
      </c>
      <c r="X82" s="87">
        <f>X$9/Wochen!$F$53*Wochen!$F67</f>
        <v>455.39324731587868</v>
      </c>
      <c r="Y82" s="87">
        <f>Y$9/Wochen!$F$53*Wochen!$F67</f>
        <v>462.358259559239</v>
      </c>
      <c r="Z82" s="87">
        <f>Z$9/Wochen!$F$53*Wochen!$F67</f>
        <v>439.09215483141838</v>
      </c>
      <c r="AA82" s="87">
        <f>AA$9/Wochen!$G$53*Wochen!$G67</f>
        <v>468.87587737173396</v>
      </c>
      <c r="AB82" s="87">
        <f>AB$9/Wochen!$G$53*Wochen!$G67</f>
        <v>480.03604582710682</v>
      </c>
      <c r="AC82" s="87">
        <f>AC$9/Wochen!$G$53*Wochen!$G67</f>
        <v>469.47108635602046</v>
      </c>
      <c r="AD82" s="87">
        <f>AD$9/Wochen!$G$53*Wochen!$G67</f>
        <v>475.57197844495767</v>
      </c>
      <c r="AE82" s="87">
        <f>AE$9/Wochen!$G$53*Wochen!$G67</f>
        <v>471.25671330888008</v>
      </c>
      <c r="AF82" s="87">
        <f>AF$9/Wochen!$G$53*Wochen!$G67</f>
        <v>463.37019426708326</v>
      </c>
      <c r="AG82" s="87">
        <f>AG$9/Wochen!$G$53*Wochen!$G67</f>
        <v>457.41810442421769</v>
      </c>
      <c r="AH82" s="87">
        <f>AH$9/Wochen!$H$53*Wochen!$H67</f>
        <v>529.17512690355329</v>
      </c>
      <c r="AI82" s="87">
        <f>AI$9/Wochen!$H$53*Wochen!$H67</f>
        <v>530.10786802030452</v>
      </c>
      <c r="AJ82" s="87">
        <f>AJ$9/Wochen!$H$53*Wochen!$H67</f>
        <v>511.45304568527922</v>
      </c>
      <c r="AK82" s="87">
        <f>AK$9/Wochen!$H$53*Wochen!$H67</f>
        <v>515.49492385786812</v>
      </c>
      <c r="AL82" s="87">
        <f>AL$9/Wochen!$H$53*Wochen!$H67</f>
        <v>549.53997461928941</v>
      </c>
      <c r="AM82" s="87">
        <f>AM$9/Wochen!$H$53*Wochen!$H67</f>
        <v>532.75063451776646</v>
      </c>
      <c r="AN82" s="87">
        <f>AN$9/Wochen!$H$53*Wochen!$H67</f>
        <v>506.47842639593904</v>
      </c>
      <c r="AO82" s="87">
        <f>AO$9/Wochen!$I$53*Wochen!$I67</f>
        <v>491.2240590925079</v>
      </c>
      <c r="AP82" s="87">
        <f>AP$9/Wochen!$I$53*Wochen!$I67</f>
        <v>498.84804783679215</v>
      </c>
      <c r="AQ82" s="87">
        <f>AQ$9/Wochen!$I$53*Wochen!$I67</f>
        <v>483.15160042208936</v>
      </c>
      <c r="AR82" s="87">
        <f>AR$9/Wochen!$I$53*Wochen!$I67</f>
        <v>480.90925079141749</v>
      </c>
      <c r="AS82" s="87">
        <f>AS$9/Wochen!$I$53*Wochen!$I67</f>
        <v>502.28631727048889</v>
      </c>
      <c r="AT82" s="87">
        <f>AT$9/Wochen!$I$53*Wochen!$I67</f>
        <v>473.58424199788959</v>
      </c>
      <c r="AU82" s="87">
        <f>AU$9/Wochen!$I$53*Wochen!$I67</f>
        <v>469.99648258881462</v>
      </c>
      <c r="AV82" s="87">
        <f>AV$9/Wochen!$J$53*Wochen!$J67</f>
        <v>510.773442666314</v>
      </c>
      <c r="AW82" s="87">
        <f>AW$9/Wochen!$J$53*Wochen!$J67</f>
        <v>499.00304192567125</v>
      </c>
      <c r="AX82" s="87">
        <f>AX$9/Wochen!$J$53*Wochen!$J67</f>
        <v>509.84420050257904</v>
      </c>
      <c r="AY82" s="87">
        <f>AY$9/Wochen!$J$53*Wochen!$J67</f>
        <v>517.58788520037035</v>
      </c>
      <c r="AZ82" s="87">
        <f>AZ$9/Wochen!$J$53*Wochen!$J67</f>
        <v>506.12723184763922</v>
      </c>
      <c r="BA82" s="87">
        <f>BA$9/Wochen!$J$53*Wochen!$J67</f>
        <v>496.98968390424551</v>
      </c>
      <c r="BB82" s="87">
        <f>BB$9/Wochen!$J$53*Wochen!$J67</f>
        <v>472.67451395318085</v>
      </c>
      <c r="BC82" s="87">
        <f>BC$9/Wochen!$K$53*Wochen!$K67</f>
        <v>501.72882421629396</v>
      </c>
      <c r="BD82" s="87">
        <f>BD$9/Wochen!$K$53*Wochen!$K67</f>
        <v>487.64892661456923</v>
      </c>
      <c r="BE82" s="87">
        <f>BE$9/Wochen!$K$53*Wochen!$K67</f>
        <v>500.6690469774544</v>
      </c>
      <c r="BF82" s="87">
        <f>BF$9/Wochen!$K$53*Wochen!$K67</f>
        <v>507.17910715889695</v>
      </c>
      <c r="BG82" s="87">
        <f>BG$9/Wochen!$K$53*Wochen!$K67</f>
        <v>469.93550705110937</v>
      </c>
      <c r="BH82" s="87">
        <f>BH$9/Wochen!$K$53*Wochen!$K67</f>
        <v>457.9751639270637</v>
      </c>
      <c r="BI82" s="87">
        <f>BI$9/Wochen!$K$53*Wochen!$K67</f>
        <v>445.86342405461238</v>
      </c>
      <c r="BJ82" s="87">
        <f>BJ$9/Wochen!$L$53*Wochen!$L67</f>
        <v>451.47434304825606</v>
      </c>
      <c r="BK82" s="87">
        <f>BK$9/Wochen!$L$53*Wochen!$L67</f>
        <v>432.44061156235068</v>
      </c>
      <c r="BL82" s="87"/>
      <c r="BM82" s="87">
        <f>BM$9/Wochen!$L$53*Wochen!$L67</f>
        <v>450.03239369326332</v>
      </c>
      <c r="BN82" s="87">
        <f>BN$9/Wochen!$L$53*Wochen!$L67</f>
        <v>431.14285714285711</v>
      </c>
      <c r="BO82" s="87">
        <f>BO$9/Wochen!$L$53*Wochen!$L67</f>
        <v>424.50989010989014</v>
      </c>
      <c r="BP82" s="87">
        <f>BP$9/Wochen!$L$53*Wochen!$L67</f>
        <v>426.81700907787871</v>
      </c>
      <c r="BQ82" s="87">
        <f>BQ$9/Wochen!$L$53*Wochen!$L67</f>
        <v>401.58289536550404</v>
      </c>
      <c r="BR82" s="87">
        <f>BR$9/Wochen!$M$53*Wochen!$M67</f>
        <v>404.5024604753429</v>
      </c>
      <c r="BS82" s="87">
        <f>BS$9/Wochen!$M$53*Wochen!$M67</f>
        <v>379.03842529578054</v>
      </c>
      <c r="BT82" s="87">
        <f>BT$9/Wochen!$M$53*Wochen!$M67</f>
        <v>375.00314103235263</v>
      </c>
      <c r="BU82" s="87">
        <f>BU$9/Wochen!$M$53*Wochen!$M67</f>
        <v>383.76944822531675</v>
      </c>
      <c r="BV82" s="87">
        <f>BV$9/Wochen!$M$53*Wochen!$M67</f>
        <v>388.08302795518796</v>
      </c>
      <c r="BW82" s="87">
        <f>BW$9/Wochen!$M$53*Wochen!$M67</f>
        <v>369.99382263637312</v>
      </c>
      <c r="BX82" s="87">
        <f>BX$9/Wochen!$M$53*Wochen!$M67</f>
        <v>357.60967437964609</v>
      </c>
      <c r="BY82" s="87">
        <f>BY$9/Wochen!$N$53*Wochen!$N67</f>
        <v>384.80578623091344</v>
      </c>
      <c r="BZ82" s="87">
        <f>BZ$9/Wochen!$N$53*Wochen!$N67</f>
        <v>385.52370747388159</v>
      </c>
      <c r="CA82" s="87">
        <f>CA$9/Wochen!$N$53*Wochen!$N67</f>
        <v>382.2212697562282</v>
      </c>
      <c r="CB82" s="87">
        <f>CB$9/Wochen!$N$53*Wochen!$N67</f>
        <v>381.07259576747924</v>
      </c>
      <c r="CC82" s="87">
        <f>CC$9/Wochen!$N$53*Wochen!$N67</f>
        <v>382.93919099919634</v>
      </c>
      <c r="CD82" s="87">
        <f>CD$9/Wochen!$N$53*Wochen!$N67</f>
        <v>383.51352799357085</v>
      </c>
      <c r="CE82" s="87">
        <f>CE$9/Wochen!$N$53*Wochen!$N67</f>
        <v>379.92392177873023</v>
      </c>
      <c r="CF82" s="87">
        <f>CF$9/Wochen!$O$53*Wochen!$O67</f>
        <v>353.09620181405899</v>
      </c>
      <c r="CG82" s="87">
        <f>CG$9/Wochen!$O$53*Wochen!$O67</f>
        <v>350.00476190476189</v>
      </c>
      <c r="CH82" s="87">
        <f>CH$9/Wochen!$O$53*Wochen!$O67</f>
        <v>343.68747165532881</v>
      </c>
      <c r="CI82" s="87">
        <f>CI$9/Wochen!$O$53*Wochen!$O67</f>
        <v>345.70362811791381</v>
      </c>
      <c r="CJ82" s="87">
        <f>CJ$9/Wochen!$O$53*Wochen!$O67</f>
        <v>351.75209750566893</v>
      </c>
      <c r="CK82" s="87">
        <f>CK$9/Wochen!$O$53*Wochen!$O67</f>
        <v>336.16048752834467</v>
      </c>
      <c r="CL82" s="87">
        <f>CL$9/Wochen!$O$53*Wochen!$O67</f>
        <v>290.5953514739229</v>
      </c>
      <c r="CM82" s="87">
        <f>CM$9/Wochen!$P$53*Wochen!$P67</f>
        <v>343.16304776944338</v>
      </c>
      <c r="CN82" s="87">
        <f>CN$9/Wochen!$P$53*Wochen!$P67</f>
        <v>338.58394901584796</v>
      </c>
      <c r="CO82" s="87">
        <f>CO$9/Wochen!$P$53*Wochen!$P67</f>
        <v>346.53003214708707</v>
      </c>
      <c r="CP82" s="87">
        <f>CP$9/Wochen!$P$53*Wochen!$P67</f>
        <v>337.37183463989624</v>
      </c>
      <c r="CQ82" s="87">
        <f>CQ$9/Wochen!$P$53*Wochen!$P67</f>
        <v>348.41554339856748</v>
      </c>
      <c r="CR82" s="87">
        <f>CR$9/Wochen!$P$53*Wochen!$P67</f>
        <v>340.33478089222268</v>
      </c>
      <c r="CS82" s="87">
        <f>CS$9/Wochen!$P$53*Wochen!$P67</f>
        <v>333.6008121369353</v>
      </c>
      <c r="CT82" s="87">
        <f>CT$9/Wochen!$Q$53*Wochen!$Q67</f>
        <v>337.1155743481325</v>
      </c>
      <c r="CU82" s="87">
        <f>CU$9/Wochen!$Q$53*Wochen!$Q67</f>
        <v>326.31923890063428</v>
      </c>
      <c r="CV82" s="87">
        <f>CV$9/Wochen!$Q$53*Wochen!$Q67</f>
        <v>339.94961240310079</v>
      </c>
      <c r="CW82" s="87">
        <f>CW$9/Wochen!$Q$53*Wochen!$Q67</f>
        <v>319.84143763213535</v>
      </c>
      <c r="CX82" s="87">
        <f>CX$9/Wochen!$Q$53*Wochen!$Q67</f>
        <v>332.66208597603946</v>
      </c>
      <c r="CY82" s="87">
        <f>CY$9/Wochen!$Q$53*Wochen!$Q67</f>
        <v>326.18428470754054</v>
      </c>
      <c r="CZ82" s="87">
        <f>CZ$9/Wochen!$Q$53*Wochen!$Q67</f>
        <v>315.9277660324172</v>
      </c>
      <c r="DA82" s="87">
        <f>DA$9/Wochen!$R$53*Wochen!$R67</f>
        <v>327.47216141056742</v>
      </c>
      <c r="DB82" s="87">
        <f>DB$9/Wochen!$R$53*Wochen!$R67</f>
        <v>316.26187799538485</v>
      </c>
      <c r="DC82" s="87">
        <f>DC$9/Wochen!$R$53*Wochen!$R67</f>
        <v>326.28519022543043</v>
      </c>
      <c r="DD82" s="87">
        <f>DD$9/Wochen!$R$53*Wochen!$R67</f>
        <v>327.86781847227974</v>
      </c>
      <c r="DE82" s="87">
        <f>DE$9/Wochen!$R$53*Wochen!$R67</f>
        <v>313.22850718892374</v>
      </c>
      <c r="DF82" s="87">
        <f>DF$9/Wochen!$R$53*Wochen!$R67</f>
        <v>317.97639192947162</v>
      </c>
      <c r="DG82" s="87">
        <f>DG$9/Wochen!$R$53*Wochen!$R67</f>
        <v>299.90805277794215</v>
      </c>
      <c r="DH82" s="87">
        <f>DH$9/Wochen!$S$53*Wochen!$S67</f>
        <v>314.38119853338947</v>
      </c>
      <c r="DI82" s="87">
        <f>DI$9/Wochen!$S$53*Wochen!$S67</f>
        <v>333.73829416361127</v>
      </c>
      <c r="DJ82" s="87">
        <f>DJ$9/Wochen!$S$53*Wochen!$S67</f>
        <v>316.30317965979441</v>
      </c>
      <c r="DK82" s="87">
        <f>DK$9/Wochen!$S$53*Wochen!$S67</f>
        <v>327.69778205205267</v>
      </c>
      <c r="DL82" s="87">
        <f>DL$9/Wochen!$S$53*Wochen!$S67</f>
        <v>330.03161627697301</v>
      </c>
      <c r="DM82" s="87">
        <f>DM$9/Wochen!$S$53*Wochen!$S67</f>
        <v>333.32644106509588</v>
      </c>
      <c r="DN82" s="87">
        <f>DN$9/Wochen!$S$53*Wochen!$S67</f>
        <v>328.52148824908335</v>
      </c>
      <c r="DO82" s="87">
        <f>DO$9/Wochen!$T$53*Wochen!$T67</f>
        <v>333.5968016332086</v>
      </c>
      <c r="DP82" s="87">
        <f>DP$9/Wochen!$T$53*Wochen!$T67</f>
        <v>336.80061245321536</v>
      </c>
      <c r="DQ82" s="87">
        <f>DQ$9/Wochen!$T$53*Wochen!$T67</f>
        <v>339.60394692072128</v>
      </c>
      <c r="DR82" s="87">
        <f>DR$9/Wochen!$T$53*Wochen!$T67</f>
        <v>341.47283656572529</v>
      </c>
      <c r="DS82" s="87">
        <f>DS$9/Wochen!$T$53*Wochen!$T67</f>
        <v>347.88045820573888</v>
      </c>
      <c r="DT82" s="87">
        <f>DT$9/Wochen!$T$53*Wochen!$T67</f>
        <v>330.39299081320178</v>
      </c>
      <c r="DU82" s="87">
        <f>DU$9/Wochen!$T$53*Wochen!$T67</f>
        <v>324.2523534081887</v>
      </c>
      <c r="DV82" s="87">
        <f>DV$9/Wochen!$U$53*Wochen!$U67</f>
        <v>318.67902387763439</v>
      </c>
      <c r="DW82" s="87">
        <f>DW$9/Wochen!$U$53*Wochen!$U67</f>
        <v>334.27310409247474</v>
      </c>
      <c r="DX82" s="87">
        <f>DX$9/Wochen!$U$53*Wochen!$U67</f>
        <v>327.7422499854049</v>
      </c>
      <c r="DY82" s="87">
        <f>DY$9/Wochen!$U$53*Wochen!$U67</f>
        <v>332.67371124992701</v>
      </c>
      <c r="DZ82" s="87">
        <f>DZ$9/Wochen!$U$53*Wochen!$U67</f>
        <v>329.47492556483155</v>
      </c>
      <c r="EA82" s="87">
        <f>EA$9/Wochen!$U$53*Wochen!$U67</f>
        <v>324.01033335279351</v>
      </c>
      <c r="EB82" s="87">
        <f>EB$9/Wochen!$U$53*Wochen!$U67</f>
        <v>316.14665187693384</v>
      </c>
      <c r="EC82" s="87">
        <f>EC$9/Wochen!$V$53*Wochen!$V67</f>
        <v>329.50354609929082</v>
      </c>
      <c r="ED82" s="87">
        <f>ED$9/Wochen!$V$53*Wochen!$V67</f>
        <v>311.28708989217557</v>
      </c>
      <c r="EE82" s="87">
        <f>EE$9/Wochen!$V$53*Wochen!$V67</f>
        <v>328.83382344461739</v>
      </c>
      <c r="EF82" s="87">
        <f>EF$9/Wochen!$V$53*Wochen!$V67</f>
        <v>336.20077264602435</v>
      </c>
      <c r="EG82" s="87">
        <f>EG$9/Wochen!$V$53*Wochen!$V67</f>
        <v>346.6484460589287</v>
      </c>
      <c r="EH82" s="87">
        <f>EH$9/Wochen!$V$53*Wochen!$V67</f>
        <v>336.87049530069766</v>
      </c>
      <c r="EI82" s="87">
        <f>EI$9/Wochen!$V$53*Wochen!$V67</f>
        <v>333.65582655826557</v>
      </c>
      <c r="EJ82" s="87">
        <f>EJ$9/Wochen!$W$53*Wochen!$W67</f>
        <v>310.95034838105272</v>
      </c>
      <c r="EK82" s="87">
        <f>EK$9/Wochen!$W$53*Wochen!$W67</f>
        <v>327.07272088529771</v>
      </c>
      <c r="EL82" s="87">
        <f>EL$9/Wochen!$W$53*Wochen!$W67</f>
        <v>346.89531002986126</v>
      </c>
      <c r="EM82" s="87">
        <f>EM$9/Wochen!$W$53*Wochen!$W67</f>
        <v>342.66649101235436</v>
      </c>
      <c r="EN82" s="87">
        <f>EN$9/Wochen!$W$53*Wochen!$W67</f>
        <v>332.35874465718132</v>
      </c>
      <c r="EO82" s="87">
        <f>EO$9/Wochen!$W$53*Wochen!$W67</f>
        <v>309.49669184378479</v>
      </c>
      <c r="EP82" s="87">
        <f>EP$9/Wochen!$W$53*Wochen!$W67</f>
        <v>287.55969319046778</v>
      </c>
      <c r="EQ82" s="87">
        <f>EQ$9/Wochen!$X$53*Wochen!$X67</f>
        <v>301.89544708528354</v>
      </c>
      <c r="ER82" s="87">
        <f>ER$9/Wochen!$X$53*Wochen!$X67</f>
        <v>308.71576195975928</v>
      </c>
      <c r="ES82" s="87">
        <f>ES$9/Wochen!$X$53*Wochen!$X67</f>
        <v>307.81496565558325</v>
      </c>
      <c r="ET82" s="87">
        <f>ET$9/Wochen!$X$53*Wochen!$X67</f>
        <v>287.09665065953436</v>
      </c>
      <c r="EU82" s="87">
        <f>EU$9/Wochen!$X$53*Wochen!$X67</f>
        <v>314.24922497112641</v>
      </c>
      <c r="EV82" s="87">
        <f>EV$9/Wochen!$X$53*Wochen!$X67</f>
        <v>296.49066926022732</v>
      </c>
      <c r="EW82" s="87">
        <f>EW$9/Wochen!$X$53*Wochen!$X67</f>
        <v>300.73728040848584</v>
      </c>
      <c r="EX82" s="87">
        <f>EX$9/Wochen!$Y$53*Wochen!$Y67</f>
        <v>348.09371671991482</v>
      </c>
      <c r="EY82" s="87">
        <f>EY$9/Wochen!$Y$53*Wochen!$Y67</f>
        <v>332.22955863211456</v>
      </c>
      <c r="EZ82" s="87">
        <f>EZ$9/Wochen!$Y$53*Wochen!$Y67</f>
        <v>326.72299136196898</v>
      </c>
      <c r="FA82" s="87">
        <f>FA$9/Wochen!$Y$53*Wochen!$Y67</f>
        <v>304.95893977044142</v>
      </c>
      <c r="FB82" s="87">
        <f>FB$9/Wochen!$Y$53*Wochen!$Y67</f>
        <v>310.46550704058694</v>
      </c>
      <c r="FC82" s="87">
        <f>FC$9/Wochen!$Y$53*Wochen!$Y67</f>
        <v>302.33676487989584</v>
      </c>
      <c r="FD82" s="87">
        <f>FD$9/Wochen!$Y$53*Wochen!$Y67</f>
        <v>291.19252159507749</v>
      </c>
      <c r="FE82" s="87">
        <f>FE$9/Wochen!$Z$53*Wochen!$Z67</f>
        <v>273.90174176448318</v>
      </c>
      <c r="FF82" s="87">
        <f>FF$9/Wochen!$Z$53*Wochen!$Z67</f>
        <v>297.86974630821658</v>
      </c>
      <c r="FG82" s="87">
        <f>FG$9/Wochen!$Z$53*Wochen!$Z67</f>
        <v>291.33301779628925</v>
      </c>
      <c r="FH82" s="87">
        <f>FH$9/Wochen!$Z$53*Wochen!$Z67</f>
        <v>289.6667928814843</v>
      </c>
      <c r="FI82" s="87">
        <f>FI$9/Wochen!$Z$53*Wochen!$Z67</f>
        <v>305.68818629307077</v>
      </c>
      <c r="FJ82" s="87">
        <f>FJ$9/Wochen!$Z$53*Wochen!$Z67</f>
        <v>289.79496402877697</v>
      </c>
      <c r="FK82" s="87">
        <f>FK$9/Wochen!$Z$53*Wochen!$Z67</f>
        <v>282.74555092767889</v>
      </c>
      <c r="FL82" s="87">
        <f>FL$9/Wochen!$AA$53*Wochen!$AA67</f>
        <v>334.85833281531666</v>
      </c>
      <c r="FM82" s="87">
        <f>FM$9/Wochen!$AA$53*Wochen!$AA67</f>
        <v>320.25088580841674</v>
      </c>
      <c r="FN82" s="87">
        <f>FN$9/Wochen!$AA$53*Wochen!$AA67</f>
        <v>312.59936594765958</v>
      </c>
      <c r="FO82" s="87">
        <f>FO$9/Wochen!$AA$53*Wochen!$AA67</f>
        <v>333.04979175731961</v>
      </c>
      <c r="FP82" s="87">
        <f>FP$9/Wochen!$AA$53*Wochen!$AA67</f>
        <v>320.25088580841674</v>
      </c>
      <c r="FQ82" s="87">
        <f>FQ$9/Wochen!$AA$53*Wochen!$AA67</f>
        <v>302.02635668552244</v>
      </c>
      <c r="FR82" s="87">
        <f>FR$9/Wochen!$AA$53*Wochen!$AA67</f>
        <v>314.96438117734817</v>
      </c>
      <c r="FS82" s="87">
        <f>FS$9/Wochen!$AB$53*Wochen!$AB67</f>
        <v>319.86681728996967</v>
      </c>
      <c r="FT82" s="87">
        <f>FT$9/Wochen!$AB$53*Wochen!$AB67</f>
        <v>338.36018788275169</v>
      </c>
      <c r="FU82" s="87">
        <f>FU$9/Wochen!$AB$53*Wochen!$AB67</f>
        <v>320.82573280218799</v>
      </c>
      <c r="FV82" s="87">
        <f>FV$9/Wochen!$AB$53*Wochen!$AB67</f>
        <v>348.63428265651936</v>
      </c>
      <c r="FW82" s="87">
        <f>FW$9/Wochen!$AB$53*Wochen!$AB67</f>
        <v>349.45621023842085</v>
      </c>
      <c r="FX82" s="87">
        <f>FX$9/Wochen!$AB$53*Wochen!$AB67</f>
        <v>317.26404661394855</v>
      </c>
      <c r="FY82" s="87">
        <f>FY$9/Wochen!$AB$53*Wochen!$AB67</f>
        <v>309.59272251620195</v>
      </c>
      <c r="FZ82" s="87">
        <f>FZ$9/Wochen!$AC$53*Wochen!$AC67</f>
        <v>312.82221945757652</v>
      </c>
      <c r="GA82" s="87">
        <f>GA$9/Wochen!$AC$53*Wochen!$AC67</f>
        <v>302.22256780293606</v>
      </c>
      <c r="GB82" s="87">
        <f>GB$9/Wochen!$AC$53*Wochen!$AC67</f>
        <v>316.92958447374974</v>
      </c>
      <c r="GC82" s="87">
        <f>GC$9/Wochen!$AC$53*Wochen!$AC67</f>
        <v>312.02724558347848</v>
      </c>
      <c r="GD82" s="87">
        <f>GD$9/Wochen!$AC$53*Wochen!$AC67</f>
        <v>302.35506344861909</v>
      </c>
      <c r="GE82" s="87">
        <f>GE$9/Wochen!$AC$53*Wochen!$AC67</f>
        <v>293.87534212490669</v>
      </c>
      <c r="GF82" s="87">
        <f>GF$9/Wochen!$AC$53*Wochen!$AC67</f>
        <v>289.76797710873353</v>
      </c>
      <c r="GG82" s="87">
        <f>GG$9/Wochen!$AD$53*Wochen!$AD67</f>
        <v>300.85606429615194</v>
      </c>
      <c r="GH82" s="87">
        <f>GH$9/Wochen!$AD$53*Wochen!$AD67</f>
        <v>289.65051144666342</v>
      </c>
      <c r="GI82" s="87">
        <f>GI$9/Wochen!$AD$53*Wochen!$AD67</f>
        <v>308.28300048709207</v>
      </c>
      <c r="GJ82" s="87">
        <f>GJ$9/Wochen!$AD$53*Wochen!$AD67</f>
        <v>305.54676083779833</v>
      </c>
      <c r="GK82" s="87">
        <f>GK$9/Wochen!$AD$53*Wochen!$AD67</f>
        <v>328.73964929371647</v>
      </c>
      <c r="GL82" s="87">
        <f>GL$9/Wochen!$AD$53*Wochen!$AD67</f>
        <v>312.06161714564053</v>
      </c>
      <c r="GM82" s="87">
        <f>GM$9/Wochen!$AD$53*Wochen!$AD67</f>
        <v>294.86239649293714</v>
      </c>
      <c r="GN82" s="87">
        <f>GN$9/Wochen!$AE$53*Wochen!$AE67</f>
        <v>296.44619624431198</v>
      </c>
      <c r="GO82" s="87">
        <f>GO$9/Wochen!$AE$53*Wochen!$AE67</f>
        <v>300.37012113055181</v>
      </c>
      <c r="GP82" s="87">
        <f>GP$9/Wochen!$AE$53*Wochen!$AE67</f>
        <v>292.52227135807215</v>
      </c>
      <c r="GQ82" s="87">
        <f>GQ$9/Wochen!$AE$53*Wochen!$AE67</f>
        <v>270.62423892841122</v>
      </c>
      <c r="GR82" s="87">
        <f>GR$9/Wochen!$AE$53*Wochen!$AE67</f>
        <v>273.15580337114659</v>
      </c>
      <c r="GS82" s="87">
        <f>GS$9/Wochen!$AE$53*Wochen!$AE67</f>
        <v>275.94052425815545</v>
      </c>
      <c r="GT82" s="87">
        <f>GT$9/Wochen!$AE$53*Wochen!$AE67</f>
        <v>265.94084470935081</v>
      </c>
      <c r="GU82" s="87">
        <f>GU$9/Wochen!$AF$53*Wochen!$AF67</f>
        <v>282.56085357767199</v>
      </c>
      <c r="GV82" s="87">
        <f>GV$9/Wochen!$AF$53*Wochen!$AF67</f>
        <v>300.17372957984207</v>
      </c>
      <c r="GW82" s="87">
        <f>GW$9/Wochen!$AF$53*Wochen!$AF67</f>
        <v>299.92211706552536</v>
      </c>
      <c r="GX82" s="87">
        <f>GX$9/Wochen!$AF$53*Wochen!$AF67</f>
        <v>309.60919886671888</v>
      </c>
      <c r="GY82" s="87">
        <f>GY$9/Wochen!$AF$53*Wochen!$AF67</f>
        <v>302.68985472300926</v>
      </c>
      <c r="GZ82" s="87">
        <f>GZ$9/Wochen!$AF$53*Wochen!$AF67</f>
        <v>305.33178612333472</v>
      </c>
      <c r="HA82" s="87">
        <f>HA$9/Wochen!$AF$53*Wochen!$AF67</f>
        <v>286.71246006389777</v>
      </c>
      <c r="HB82" s="87">
        <f>HB$9/Wochen!$AG$53*Wochen!$AG67</f>
        <v>290.93299290073486</v>
      </c>
      <c r="HC82" s="87">
        <f>HC$9/Wochen!$AG$53*Wochen!$AG67</f>
        <v>289.6445385477644</v>
      </c>
      <c r="HD82" s="87">
        <f>HD$9/Wochen!$AG$53*Wochen!$AG67</f>
        <v>294.41181965375512</v>
      </c>
      <c r="HE82" s="87">
        <f>HE$9/Wochen!$AG$53*Wochen!$AG67</f>
        <v>298.53487358326066</v>
      </c>
      <c r="HF82" s="87">
        <f>HF$9/Wochen!$AG$53*Wochen!$AG67</f>
        <v>288.61377506538793</v>
      </c>
      <c r="HG82" s="87">
        <f>HG$9/Wochen!$AG$53*Wochen!$AG67</f>
        <v>303.30215468925144</v>
      </c>
      <c r="HH82" s="87">
        <f>HH$9/Wochen!$AG$53*Wochen!$AG67</f>
        <v>303.5598455598456</v>
      </c>
      <c r="HI82" s="87">
        <f>HI$9/Wochen!$AH$53*Wochen!$AH67</f>
        <v>298.32181399296712</v>
      </c>
      <c r="HJ82" s="87">
        <f>HJ$9/Wochen!$AH$53*Wochen!$AH67</f>
        <v>323.3951740026676</v>
      </c>
      <c r="HK82" s="87">
        <f>HK$9/Wochen!$AH$53*Wochen!$AH67</f>
        <v>306.25318297562751</v>
      </c>
      <c r="HL82" s="87">
        <f>HL$9/Wochen!$AH$53*Wochen!$AH67</f>
        <v>313.92870134594398</v>
      </c>
      <c r="HM82" s="87">
        <f>HM$9/Wochen!$AH$53*Wochen!$AH67</f>
        <v>303.69467685218865</v>
      </c>
      <c r="HN82" s="87">
        <f>HN$9/Wochen!$AH$53*Wochen!$AH67</f>
        <v>289.11119194858736</v>
      </c>
      <c r="HO82" s="87">
        <f>HO$9/Wochen!$AH$53*Wochen!$AH67</f>
        <v>275.29525888201772</v>
      </c>
      <c r="HP82" s="87">
        <f>HP$9/Wochen!$AI$53*Wochen!$AI67</f>
        <v>291.67720476431828</v>
      </c>
      <c r="HQ82" s="87">
        <f>HQ$9/Wochen!$AI$53*Wochen!$AI67</f>
        <v>316.73808920425745</v>
      </c>
      <c r="HR82" s="87">
        <f>HR$9/Wochen!$AI$53*Wochen!$AI67</f>
        <v>301.91149265078559</v>
      </c>
      <c r="HS82" s="87">
        <f>HS$9/Wochen!$AI$53*Wochen!$AI67</f>
        <v>296.66313988849464</v>
      </c>
      <c r="HT82" s="87">
        <f>HT$9/Wochen!$AI$53*Wochen!$AI67</f>
        <v>293.77654586923467</v>
      </c>
      <c r="HU82" s="87">
        <f>HU$9/Wochen!$AI$53*Wochen!$AI67</f>
        <v>284.98555499239734</v>
      </c>
      <c r="HV82" s="87">
        <f>HV$9/Wochen!$AI$53*Wochen!$AI67</f>
        <v>285.24797263051192</v>
      </c>
      <c r="HW82" s="87">
        <f>HW$9/Wochen!$AJ$53*Wochen!$AJ67</f>
        <v>293.10007431260834</v>
      </c>
      <c r="HX82" s="87">
        <f>HX$9/Wochen!$AJ$53*Wochen!$AJ67</f>
        <v>293.99523160762942</v>
      </c>
      <c r="HY82" s="87">
        <f>HY$9/Wochen!$AJ$53*Wochen!$AJ67</f>
        <v>315.73476591528362</v>
      </c>
      <c r="HZ82" s="87">
        <f>HZ$9/Wochen!$AJ$53*Wochen!$AJ67</f>
        <v>296.6807034926926</v>
      </c>
      <c r="IA82" s="87">
        <f>IA$9/Wochen!$AJ$53*Wochen!$AJ67</f>
        <v>308.70138716868962</v>
      </c>
      <c r="IB82" s="87">
        <f>IB$9/Wochen!$AJ$53*Wochen!$AJ67</f>
        <v>288.88004706465193</v>
      </c>
      <c r="IC82" s="87">
        <f>IC$9/Wochen!$AJ$53*Wochen!$AJ67</f>
        <v>267.90779043844435</v>
      </c>
      <c r="ID82" s="87">
        <f>ID$9/Wochen!$AK$53*Wochen!$AK67</f>
        <v>295.63809823677582</v>
      </c>
      <c r="IE82" s="87">
        <f>IE$9/Wochen!$AK$53*Wochen!$AK67</f>
        <v>296.30969773299751</v>
      </c>
      <c r="IF82" s="87">
        <f>IF$9/Wochen!$AK$53*Wochen!$AK67</f>
        <v>289.72802267002515</v>
      </c>
      <c r="IG82" s="87">
        <f>IG$9/Wochen!$AK$53*Wochen!$AK67</f>
        <v>321.15887909319895</v>
      </c>
      <c r="IH82" s="87">
        <f>IH$9/Wochen!$AK$53*Wochen!$AK67</f>
        <v>312.02512594458443</v>
      </c>
      <c r="II82" s="87">
        <f>II$9/Wochen!$AK$53*Wochen!$AK67</f>
        <v>319.27840050377836</v>
      </c>
      <c r="IJ82" s="87">
        <f>IJ$9/Wochen!$AK$53*Wochen!$AK67</f>
        <v>298.86177581863979</v>
      </c>
      <c r="IK82" s="87">
        <f>IK$9/Wochen!$AL$53*Wochen!$AL67</f>
        <v>296.75659860557772</v>
      </c>
      <c r="IL82" s="87">
        <f>IL$9/Wochen!$AL$53*Wochen!$AL67</f>
        <v>311.84150896414343</v>
      </c>
      <c r="IM82" s="87">
        <f>IM$9/Wochen!$AL$53*Wochen!$AL67</f>
        <v>323.02514940239047</v>
      </c>
      <c r="IN82" s="87">
        <f>IN$9/Wochen!$AL$53*Wochen!$AL67</f>
        <v>305.5994770916335</v>
      </c>
      <c r="IO82" s="87">
        <f>IO$9/Wochen!$AL$53*Wochen!$AL67</f>
        <v>286.74333914342628</v>
      </c>
      <c r="IP82" s="87">
        <f>IP$9/Wochen!$AL$53*Wochen!$AL67</f>
        <v>291.1647783864542</v>
      </c>
      <c r="IQ82" s="87">
        <f>IQ$9/Wochen!$AL$53*Wochen!$AL67</f>
        <v>273.86914840637451</v>
      </c>
      <c r="IR82" s="87">
        <f>IR$9/Wochen!$AM$53*Wochen!$AM67</f>
        <v>278.15611868075899</v>
      </c>
      <c r="IS82" s="87">
        <f>IS$9/Wochen!$AM$53*Wochen!$AM67</f>
        <v>284.66344072329048</v>
      </c>
      <c r="IT82" s="87">
        <f>IT$9/Wochen!$AM$53*Wochen!$AM67</f>
        <v>297.93327390806064</v>
      </c>
      <c r="IU82" s="87">
        <f>IU$9/Wochen!$AM$53*Wochen!$AM67</f>
        <v>284.91862982299762</v>
      </c>
      <c r="IV82" s="87">
        <f>IV$9/Wochen!$AM$53*Wochen!$AM67</f>
        <v>283.51508977460844</v>
      </c>
      <c r="IW82" s="87">
        <f>IW$9/Wochen!$AM$53*Wochen!$AM67</f>
        <v>295.25378836113589</v>
      </c>
      <c r="IX82" s="87">
        <f>IX$9/Wochen!$AM$53*Wochen!$AM67</f>
        <v>279.55965872914805</v>
      </c>
      <c r="IY82" s="87">
        <f>IY$9/Wochen!$AN$53*Wochen!$AN67</f>
        <v>298.53332094636443</v>
      </c>
      <c r="IZ82" s="87">
        <f>IZ$9/Wochen!$AN$53*Wochen!$AN67</f>
        <v>292.53970023535243</v>
      </c>
      <c r="JA82" s="87">
        <f>JA$9/Wochen!$AN$53*Wochen!$AN67</f>
        <v>297.64065403195838</v>
      </c>
      <c r="JB82" s="87">
        <f>JB$9/Wochen!$AN$53*Wochen!$AN67</f>
        <v>293.81493868450389</v>
      </c>
      <c r="JC82" s="87">
        <f>JC$9/Wochen!$AN$53*Wochen!$AN67</f>
        <v>291.26446178620091</v>
      </c>
      <c r="JD82" s="87">
        <f>JD$9/Wochen!$AN$53*Wochen!$AN67</f>
        <v>297.13055865229779</v>
      </c>
      <c r="JE82" s="87">
        <f>JE$9/Wochen!$AN$53*Wochen!$AN67</f>
        <v>288.07636566332218</v>
      </c>
      <c r="JF82" s="87">
        <f>JF$9/Wochen!$AO$53*Wochen!$AO67</f>
        <v>300.09397152378068</v>
      </c>
      <c r="JG82" s="87">
        <f>JG$9/Wochen!$AO$53*Wochen!$AO67</f>
        <v>314.76170857315964</v>
      </c>
      <c r="JH82" s="87">
        <f>JH$9/Wochen!$AO$53*Wochen!$AO67</f>
        <v>301.28324750075734</v>
      </c>
      <c r="JI82" s="87">
        <f>JI$9/Wochen!$AO$53*Wochen!$AO67</f>
        <v>319.78309603150558</v>
      </c>
      <c r="JJ82" s="87">
        <f>JJ$9/Wochen!$AO$53*Wochen!$AO67</f>
        <v>321.63308088458047</v>
      </c>
      <c r="JK82" s="87">
        <f>JK$9/Wochen!$AO$53*Wochen!$AO67</f>
        <v>316.08312632535598</v>
      </c>
      <c r="JL82" s="87">
        <f>JL$9/Wochen!$AO$53*Wochen!$AO67</f>
        <v>307.36176916086032</v>
      </c>
      <c r="JM82" s="87">
        <f>JM$9/Wochen!$AP$53*Wochen!$AP67</f>
        <v>316.78330447244281</v>
      </c>
      <c r="JN82" s="87">
        <f>JN$9/Wochen!$AP$53*Wochen!$AP67</f>
        <v>315.58488087418641</v>
      </c>
      <c r="JO82" s="87">
        <f>JO$9/Wochen!$AP$53*Wochen!$AP67</f>
        <v>323.30805517406105</v>
      </c>
      <c r="JP82" s="87">
        <f>JP$9/Wochen!$AP$53*Wochen!$AP67</f>
        <v>318.24804442586736</v>
      </c>
      <c r="JQ82" s="87">
        <f>JQ$9/Wochen!$AP$53*Wochen!$AP67</f>
        <v>331.56386218427178</v>
      </c>
      <c r="JR82" s="87">
        <f>JR$9/Wochen!$AP$53*Wochen!$AP67</f>
        <v>323.174896996477</v>
      </c>
      <c r="JS82" s="87">
        <f>JS$9/Wochen!$AP$53*Wochen!$AP67</f>
        <v>301.33695587269358</v>
      </c>
      <c r="JT82" s="87">
        <f>JT$9/Wochen!$AQ$53*Wochen!$AQ67</f>
        <v>331.05256841094575</v>
      </c>
      <c r="JU82" s="87">
        <f>JU$9/Wochen!$AQ$53*Wochen!$AQ67</f>
        <v>317.62602016322614</v>
      </c>
      <c r="JV82" s="87">
        <f>JV$9/Wochen!$AQ$53*Wochen!$AQ67</f>
        <v>305.82693230916948</v>
      </c>
      <c r="JW82" s="87">
        <f>JW$9/Wochen!$AQ$53*Wochen!$AQ67</f>
        <v>334.98559769563127</v>
      </c>
      <c r="JX82" s="87">
        <f>JX$9/Wochen!$AQ$53*Wochen!$AQ67</f>
        <v>329.01824291886703</v>
      </c>
      <c r="JY82" s="87">
        <f>JY$9/Wochen!$AQ$53*Wochen!$AQ67</f>
        <v>326.03456553048488</v>
      </c>
      <c r="JZ82" s="87">
        <f>JZ$9/Wochen!$AQ$53*Wochen!$AQ67</f>
        <v>315.4560729716755</v>
      </c>
      <c r="KA82" s="87">
        <f>KA$9/Wochen!$AR$53*Wochen!$AR67</f>
        <v>323.7087578706354</v>
      </c>
      <c r="KB82" s="87">
        <f>KB$9/Wochen!$AR$53*Wochen!$AR67</f>
        <v>343.87378362907845</v>
      </c>
      <c r="KC82" s="87">
        <f>KC$9/Wochen!$AR$53*Wochen!$AR67</f>
        <v>329.18402976531195</v>
      </c>
      <c r="KD82" s="87">
        <f>KD$9/Wochen!$AR$53*Wochen!$AR67</f>
        <v>335.99473382942188</v>
      </c>
      <c r="KE82" s="87">
        <f>KE$9/Wochen!$AR$53*Wochen!$AR67</f>
        <v>347.07882083571837</v>
      </c>
      <c r="KF82" s="87">
        <f>KF$9/Wochen!$AR$53*Wochen!$AR67</f>
        <v>333.05678305666862</v>
      </c>
      <c r="KG82" s="87">
        <f>KG$9/Wochen!$AR$53*Wochen!$AR67</f>
        <v>320.1030910131654</v>
      </c>
      <c r="KH82" s="87">
        <f>KH$9/Wochen!$AS$53*Wochen!$AS67</f>
        <v>334.21319796954316</v>
      </c>
      <c r="KI82" s="87">
        <f>KI$9/Wochen!$AS$53*Wochen!$AS67</f>
        <v>331.09983079526228</v>
      </c>
      <c r="KJ82" s="87">
        <f>KJ$9/Wochen!$AS$53*Wochen!$AS67</f>
        <v>331.64128595600675</v>
      </c>
      <c r="KK82" s="87">
        <f>KK$9/Wochen!$AS$53*Wochen!$AS67</f>
        <v>337.59729272419628</v>
      </c>
      <c r="KL82" s="87">
        <f>KL$9/Wochen!$AS$53*Wochen!$AS67</f>
        <v>341.52284263959388</v>
      </c>
      <c r="KM82" s="87">
        <f>KM$9/Wochen!$AS$53*Wochen!$AS67</f>
        <v>330.15228426395936</v>
      </c>
      <c r="KN82" s="87">
        <f>KN$9/Wochen!$AS$53*Wochen!$AS67</f>
        <v>313.77326565143824</v>
      </c>
      <c r="KO82" s="87">
        <f>KO$9/Wochen!$AT$53*Wochen!$AT67</f>
        <v>321.52851867049651</v>
      </c>
      <c r="KP82" s="87">
        <f>KP$9/Wochen!$AT$53*Wochen!$AT67</f>
        <v>340.03868925493879</v>
      </c>
      <c r="KQ82" s="87">
        <f>KQ$9/Wochen!$AT$53*Wochen!$AT67</f>
        <v>341.27270062723488</v>
      </c>
      <c r="KR82" s="87">
        <f>KR$9/Wochen!$AT$53*Wochen!$AT67</f>
        <v>338.80467788264258</v>
      </c>
      <c r="KS82" s="87">
        <f>KS$9/Wochen!$AT$53*Wochen!$AT67</f>
        <v>333.73152001875843</v>
      </c>
      <c r="KT82" s="87">
        <f>KT$9/Wochen!$AT$53*Wochen!$AT67</f>
        <v>331.40060964886567</v>
      </c>
      <c r="KU82" s="87">
        <f>KU$9/Wochen!$AT$53*Wochen!$AT67</f>
        <v>332.22328389706314</v>
      </c>
      <c r="KV82" s="87">
        <f>KV$9/Wochen!$AU$53*Wochen!$AU67</f>
        <v>321.79632502088054</v>
      </c>
      <c r="KW82" s="87">
        <f>KW$9/Wochen!$AU$53*Wochen!$AU67</f>
        <v>322.35234458895121</v>
      </c>
      <c r="KX82" s="87">
        <f>KX$9/Wochen!$AU$53*Wochen!$AU67</f>
        <v>326.66149624149858</v>
      </c>
      <c r="KY82" s="87">
        <f>KY$9/Wochen!$AU$53*Wochen!$AU67</f>
        <v>331.94368213816972</v>
      </c>
      <c r="KZ82" s="87">
        <f>KZ$9/Wochen!$AU$53*Wochen!$AU67</f>
        <v>352.09939148073022</v>
      </c>
      <c r="LA82" s="87">
        <f>LA$9/Wochen!$AU$53*Wochen!$AU67</f>
        <v>342.9250686075647</v>
      </c>
      <c r="LB82" s="87">
        <f>LB$9/Wochen!$AU$53*Wochen!$AU67</f>
        <v>332.22169192220497</v>
      </c>
      <c r="LC82" s="87">
        <f>LC$9/Wochen!$AV$53*Wochen!$AV67</f>
        <v>323.25358355880485</v>
      </c>
      <c r="LD82" s="87">
        <f>LD$9/Wochen!$AV$53*Wochen!$AV67</f>
        <v>326.83938748488862</v>
      </c>
      <c r="LE82" s="87">
        <f>LE$9/Wochen!$AV$53*Wochen!$AV67</f>
        <v>322.05831558344363</v>
      </c>
      <c r="LF82" s="87">
        <f>LF$9/Wochen!$AV$53*Wochen!$AV67</f>
        <v>329.22992343561106</v>
      </c>
      <c r="LG82" s="87">
        <f>LG$9/Wochen!$AV$53*Wochen!$AV67</f>
        <v>340.91698808358757</v>
      </c>
      <c r="LH82" s="87">
        <f>LH$9/Wochen!$AV$53*Wochen!$AV67</f>
        <v>335.33907086523521</v>
      </c>
      <c r="LI82" s="87">
        <f>LI$9/Wochen!$AV$53*Wochen!$AV67</f>
        <v>329.36273098842901</v>
      </c>
      <c r="LJ82" s="87">
        <f>LJ$9/Wochen!$AW$53*Wochen!$AW67</f>
        <v>335.42889621461859</v>
      </c>
      <c r="LK82" s="87">
        <f>LK$9/Wochen!$AW$53*Wochen!$AW67</f>
        <v>347.56257815164258</v>
      </c>
      <c r="LL82" s="87">
        <f>LL$9/Wochen!$AW$53*Wochen!$AW67</f>
        <v>345.27066045242697</v>
      </c>
      <c r="LM82" s="87">
        <f>LM$9/Wochen!$AW$53*Wochen!$AW67</f>
        <v>340.82164374218479</v>
      </c>
      <c r="LN82" s="87">
        <f>LN$9/Wochen!$AW$53*Wochen!$AW67</f>
        <v>336.5074457201319</v>
      </c>
      <c r="LO82" s="87">
        <f>LO$9/Wochen!$AW$53*Wochen!$AW67</f>
        <v>336.10298965556439</v>
      </c>
      <c r="LP82" s="87">
        <f>LP$9/Wochen!$AW$53*Wochen!$AW67</f>
        <v>330.30578606343073</v>
      </c>
      <c r="LQ82" s="87">
        <f>LQ$9/Wochen!$AX$53*Wochen!$AX67</f>
        <v>335.90031681375876</v>
      </c>
      <c r="LR82" s="87">
        <f>LR$9/Wochen!$AX$53*Wochen!$AX67</f>
        <v>341.54118578863995</v>
      </c>
      <c r="LS82" s="87">
        <f>LS$9/Wochen!$AX$53*Wochen!$AX67</f>
        <v>363.7017424756732</v>
      </c>
      <c r="LT82" s="87">
        <f>LT$9/Wochen!$AX$53*Wochen!$AX67</f>
        <v>353.89737497171308</v>
      </c>
      <c r="LU82" s="87">
        <f>LU$9/Wochen!$AX$53*Wochen!$AX67</f>
        <v>340.19812174700161</v>
      </c>
      <c r="LV82" s="87">
        <f>LV$9/Wochen!$AX$53*Wochen!$AX67</f>
        <v>329.58791581805838</v>
      </c>
      <c r="LW82" s="87">
        <f>LW$9/Wochen!$AX$53*Wochen!$AX67</f>
        <v>309.17334238515502</v>
      </c>
      <c r="LX82" s="87">
        <f>LX$9/Wochen!$AY$53*Wochen!$AY67</f>
        <v>340.29826033450803</v>
      </c>
      <c r="LY82" s="87">
        <f>LY$9/Wochen!$AY$53*Wochen!$AY67</f>
        <v>364.82301280975554</v>
      </c>
      <c r="LZ82" s="87">
        <f>LZ$9/Wochen!$AY$53*Wochen!$AY67</f>
        <v>353.32270515187111</v>
      </c>
      <c r="MA82" s="87">
        <f>MA$9/Wochen!$AY$53*Wochen!$AY67</f>
        <v>357.34088493595118</v>
      </c>
      <c r="MB82" s="87">
        <f>MB$9/Wochen!$AY$53*Wochen!$AY67</f>
        <v>358.72646417184086</v>
      </c>
      <c r="MC82" s="87">
        <f>MC$9/Wochen!$AY$53*Wochen!$AY67</f>
        <v>349.85875706214688</v>
      </c>
      <c r="MD82" s="87">
        <f>MD$9/Wochen!$AY$53*Wochen!$AY67</f>
        <v>352.62991553392629</v>
      </c>
      <c r="ME82" s="87">
        <f>ME$9/Wochen!$AZ$53*Wochen!$AZ67</f>
        <v>351.49456135556164</v>
      </c>
      <c r="MF82" s="87">
        <f>MF$9/Wochen!$AZ$53*Wochen!$AZ67</f>
        <v>343.96157420060126</v>
      </c>
      <c r="MG82" s="87">
        <f>MG$9/Wochen!$AZ$53*Wochen!$AZ67</f>
        <v>349.88034982235581</v>
      </c>
      <c r="MH82" s="87">
        <f>MH$9/Wochen!$AZ$53*Wochen!$AZ67</f>
        <v>360.10368953265925</v>
      </c>
      <c r="MI82" s="87">
        <f>MI$9/Wochen!$AZ$53*Wochen!$AZ67</f>
        <v>351.62907898332878</v>
      </c>
      <c r="MJ82" s="87">
        <f>MJ$9/Wochen!$AZ$53*Wochen!$AZ67</f>
        <v>356.06816069964475</v>
      </c>
      <c r="MK82" s="87">
        <f>MK$9/Wochen!$AZ$53*Wochen!$AZ67</f>
        <v>347.86258540584856</v>
      </c>
      <c r="ML82" s="87">
        <f>ML$9/Wochen!$BA$53*Wochen!$BA67</f>
        <v>358.31258106355386</v>
      </c>
      <c r="MM82" s="87">
        <f>MM$9/Wochen!$BA$53*Wochen!$BA67</f>
        <v>354.10332900994382</v>
      </c>
      <c r="MN82" s="87">
        <f>MN$9/Wochen!$BA$53*Wochen!$BA67</f>
        <v>349.76253782965841</v>
      </c>
      <c r="MO82" s="87">
        <f>MO$9/Wochen!$BA$53*Wochen!$BA67</f>
        <v>355.81333765672287</v>
      </c>
      <c r="MP82" s="87">
        <f>MP$9/Wochen!$BA$53*Wochen!$BA67</f>
        <v>352.13024210981411</v>
      </c>
      <c r="MQ82" s="87">
        <f>MQ$9/Wochen!$BA$53*Wochen!$BA67</f>
        <v>347.26329442282747</v>
      </c>
      <c r="MR82" s="87">
        <f>MR$9/Wochen!$BA$53*Wochen!$BA67</f>
        <v>316.61467790747946</v>
      </c>
      <c r="MS82" s="87">
        <f>MS$9/Wochen!$BB$53*Wochen!$BB67</f>
        <v>358.20864864864865</v>
      </c>
      <c r="MT82" s="87">
        <f>MT$9/Wochen!$BB$53*Wochen!$BB67</f>
        <v>361.77837837837836</v>
      </c>
      <c r="MU82" s="87">
        <f>MU$9/Wochen!$BB$53*Wochen!$BB67</f>
        <v>360.54270270270274</v>
      </c>
      <c r="MV82" s="87">
        <f>MV$9/Wochen!$BB$53*Wochen!$BB67</f>
        <v>371.38918918918921</v>
      </c>
      <c r="MW82" s="87">
        <f>MW$9/Wochen!$BB$53*Wochen!$BB67</f>
        <v>380.45081081081082</v>
      </c>
      <c r="MX82" s="87">
        <f>MX$9/Wochen!$BB$53*Wochen!$BB67</f>
        <v>354.77621621621626</v>
      </c>
      <c r="MY82" s="87">
        <f>MY$9/Wochen!$BB$53*Wochen!$BB67</f>
        <v>352.85405405405402</v>
      </c>
      <c r="MZ82" s="87">
        <f>MZ$9/Wochen!$BC$53*Wochen!$BC67</f>
        <v>359.72984130388159</v>
      </c>
      <c r="NA82" s="87">
        <f>NA$9/Wochen!$BC$53*Wochen!$BC67</f>
        <v>371.10020373150331</v>
      </c>
      <c r="NB82" s="87">
        <f>NB$9/Wochen!$BC$53*Wochen!$BC67</f>
        <v>400.94740510401033</v>
      </c>
      <c r="NC82" s="87">
        <f>NC$9/Wochen!$BC$53*Wochen!$BC67</f>
        <v>376.5011258846236</v>
      </c>
      <c r="ND82" s="87">
        <f>ND$9/Wochen!$BC$53*Wochen!$BC67</f>
        <v>365.27289298734718</v>
      </c>
      <c r="NE82" s="87">
        <f>NE$9/Wochen!$BC$53*Wochen!$BC67</f>
        <v>385.45528629637573</v>
      </c>
      <c r="NF82" s="87">
        <f>NF$9/Wochen!$BC$53*Wochen!$BC67</f>
        <v>391.9932446922582</v>
      </c>
      <c r="NG82" s="87">
        <f t="shared" ref="NG82:NI82" si="959">E64</f>
        <v>380.28125323131013</v>
      </c>
      <c r="NH82" s="87">
        <f t="shared" si="959"/>
        <v>393.83724537276396</v>
      </c>
      <c r="NI82" s="87">
        <f t="shared" si="959"/>
        <v>409.53365732602629</v>
      </c>
      <c r="NJ82" s="87">
        <f t="shared" si="933"/>
        <v>127869.35494327394</v>
      </c>
      <c r="NK82" s="87">
        <f>SUM(Wochen!D67:BD67)</f>
        <v>127444</v>
      </c>
    </row>
    <row r="83" spans="1:375">
      <c r="A83" s="28" t="str">
        <f>Wochen!C68</f>
        <v>95 u. mehr</v>
      </c>
      <c r="B83" s="87">
        <f t="shared" ref="B83:D83" si="960">ND101</f>
        <v>150.89814627228523</v>
      </c>
      <c r="C83" s="87">
        <f t="shared" si="960"/>
        <v>155.45087115072934</v>
      </c>
      <c r="D83" s="87">
        <f t="shared" si="960"/>
        <v>153.3664910858995</v>
      </c>
      <c r="E83" s="87">
        <f>NG$10/Wochen!$BC$69*Wochen!$BC84</f>
        <v>159.72933549432739</v>
      </c>
      <c r="F83" s="87">
        <f>F$9/Wochen!$D$53*Wochen!$D68</f>
        <v>174.91203747968257</v>
      </c>
      <c r="G83" s="87">
        <f>G$9/Wochen!$D$53*Wochen!$D68</f>
        <v>165.72702935271059</v>
      </c>
      <c r="H83" s="87">
        <f>H$9/Wochen!$D$53*Wochen!$D68</f>
        <v>168.56190840424514</v>
      </c>
      <c r="I83" s="87">
        <f>I$9/Wochen!$D$53*Wochen!$D68</f>
        <v>173.21111004876181</v>
      </c>
      <c r="J83" s="87">
        <f>J$9/Wochen!$D$53*Wochen!$D68</f>
        <v>168.90209389042931</v>
      </c>
      <c r="K83" s="87">
        <f>K$9/Wochen!$D$53*Wochen!$D68</f>
        <v>167.20116645950856</v>
      </c>
      <c r="L83" s="87">
        <f>L$9/Wochen!$D$53*Wochen!$D68</f>
        <v>167.48465436466199</v>
      </c>
      <c r="M83" s="87">
        <f>M$9/Wochen!$E$53*Wochen!$E68</f>
        <v>174.05854100589033</v>
      </c>
      <c r="N83" s="87">
        <f>N$9/Wochen!$E$53*Wochen!$E68</f>
        <v>183.52804712279109</v>
      </c>
      <c r="O83" s="87">
        <f>O$9/Wochen!$E$53*Wochen!$E68</f>
        <v>181.10430448572723</v>
      </c>
      <c r="P83" s="87">
        <f>P$9/Wochen!$E$53*Wochen!$E68</f>
        <v>177.27140915269598</v>
      </c>
      <c r="Q83" s="87">
        <f>Q$9/Wochen!$E$53*Wochen!$E68</f>
        <v>182.62618939737197</v>
      </c>
      <c r="R83" s="87">
        <f>R$9/Wochen!$E$53*Wochen!$E68</f>
        <v>173.5512460353421</v>
      </c>
      <c r="S83" s="87">
        <f>S$9/Wochen!$E$53*Wochen!$E68</f>
        <v>171.86026280018123</v>
      </c>
      <c r="T83" s="87">
        <f>T$9/Wochen!$F$53*Wochen!$F68</f>
        <v>184.56752684121304</v>
      </c>
      <c r="U83" s="87">
        <f>U$9/Wochen!$F$53*Wochen!$F68</f>
        <v>183.04770201544545</v>
      </c>
      <c r="V83" s="87">
        <f>V$9/Wochen!$F$53*Wochen!$F68</f>
        <v>179.70408739875683</v>
      </c>
      <c r="W83" s="87">
        <f>W$9/Wochen!$F$53*Wochen!$F68</f>
        <v>187.06003955547186</v>
      </c>
      <c r="X83" s="87">
        <f>X$9/Wochen!$F$53*Wochen!$F68</f>
        <v>186.81686758334902</v>
      </c>
      <c r="Y83" s="87">
        <f>Y$9/Wochen!$F$53*Wochen!$F68</f>
        <v>189.67413825579203</v>
      </c>
      <c r="Z83" s="87">
        <f>Z$9/Wochen!$F$53*Wochen!$F68</f>
        <v>180.12963834997177</v>
      </c>
      <c r="AA83" s="87">
        <f>AA$9/Wochen!$G$53*Wochen!$G68</f>
        <v>194.91310057510304</v>
      </c>
      <c r="AB83" s="87">
        <f>AB$9/Wochen!$G$53*Wochen!$G68</f>
        <v>199.55241588552281</v>
      </c>
      <c r="AC83" s="87">
        <f>AC$9/Wochen!$G$53*Wochen!$G68</f>
        <v>195.16053072499207</v>
      </c>
      <c r="AD83" s="87">
        <f>AD$9/Wochen!$G$53*Wochen!$G68</f>
        <v>197.69668976135489</v>
      </c>
      <c r="AE83" s="87">
        <f>AE$9/Wochen!$G$53*Wochen!$G68</f>
        <v>195.90282117465924</v>
      </c>
      <c r="AF83" s="87">
        <f>AF$9/Wochen!$G$53*Wochen!$G68</f>
        <v>192.62437168862925</v>
      </c>
      <c r="AG83" s="87">
        <f>AG$9/Wochen!$G$53*Wochen!$G68</f>
        <v>190.1500701897387</v>
      </c>
      <c r="AH83" s="87">
        <f>AH$9/Wochen!$H$53*Wochen!$H68</f>
        <v>204.61438240270729</v>
      </c>
      <c r="AI83" s="87">
        <f>AI$9/Wochen!$H$53*Wochen!$H68</f>
        <v>204.97504230118443</v>
      </c>
      <c r="AJ83" s="87">
        <f>AJ$9/Wochen!$H$53*Wochen!$H68</f>
        <v>197.7618443316413</v>
      </c>
      <c r="AK83" s="87">
        <f>AK$9/Wochen!$H$53*Wochen!$H68</f>
        <v>199.32470389170899</v>
      </c>
      <c r="AL83" s="87">
        <f>AL$9/Wochen!$H$53*Wochen!$H68</f>
        <v>212.48879018612521</v>
      </c>
      <c r="AM83" s="87">
        <f>AM$9/Wochen!$H$53*Wochen!$H68</f>
        <v>205.99691201353639</v>
      </c>
      <c r="AN83" s="87">
        <f>AN$9/Wochen!$H$53*Wochen!$H68</f>
        <v>195.83832487309644</v>
      </c>
      <c r="AO83" s="87">
        <f>AO$9/Wochen!$I$53*Wochen!$I68</f>
        <v>199.23469926134365</v>
      </c>
      <c r="AP83" s="87">
        <f>AP$9/Wochen!$I$53*Wochen!$I68</f>
        <v>202.32689940204011</v>
      </c>
      <c r="AQ83" s="87">
        <f>AQ$9/Wochen!$I$53*Wochen!$I68</f>
        <v>195.96060499472389</v>
      </c>
      <c r="AR83" s="87">
        <f>AR$9/Wochen!$I$53*Wochen!$I68</f>
        <v>195.05113436510726</v>
      </c>
      <c r="AS83" s="87">
        <f>AS$9/Wochen!$I$53*Wochen!$I68</f>
        <v>203.72142103411886</v>
      </c>
      <c r="AT83" s="87">
        <f>AT$9/Wochen!$I$53*Wochen!$I68</f>
        <v>192.08019697502641</v>
      </c>
      <c r="AU83" s="87">
        <f>AU$9/Wochen!$I$53*Wochen!$I68</f>
        <v>190.62504396763981</v>
      </c>
      <c r="AV83" s="87">
        <f>AV$9/Wochen!$J$53*Wochen!$J68</f>
        <v>191.92170347837589</v>
      </c>
      <c r="AW83" s="87">
        <f>AW$9/Wochen!$J$53*Wochen!$J68</f>
        <v>187.49900806771592</v>
      </c>
      <c r="AX83" s="87">
        <f>AX$9/Wochen!$J$53*Wochen!$J68</f>
        <v>191.57254331437639</v>
      </c>
      <c r="AY83" s="87">
        <f>AY$9/Wochen!$J$53*Wochen!$J68</f>
        <v>194.48221134770534</v>
      </c>
      <c r="AZ83" s="87">
        <f>AZ$9/Wochen!$J$53*Wochen!$J68</f>
        <v>190.17590265837853</v>
      </c>
      <c r="BA83" s="87">
        <f>BA$9/Wochen!$J$53*Wochen!$J68</f>
        <v>186.74249437905041</v>
      </c>
      <c r="BB83" s="87">
        <f>BB$9/Wochen!$J$53*Wochen!$J68</f>
        <v>177.6061367543976</v>
      </c>
      <c r="BC83" s="87">
        <f>BC$9/Wochen!$K$53*Wochen!$K68</f>
        <v>193.63666576843619</v>
      </c>
      <c r="BD83" s="87">
        <f>BD$9/Wochen!$K$53*Wochen!$K68</f>
        <v>188.20268570915295</v>
      </c>
      <c r="BE83" s="87">
        <f>BE$9/Wochen!$K$53*Wochen!$K68</f>
        <v>193.22765651666217</v>
      </c>
      <c r="BF83" s="87">
        <f>BF$9/Wochen!$K$53*Wochen!$K68</f>
        <v>195.74014192041679</v>
      </c>
      <c r="BG83" s="87">
        <f>BG$9/Wochen!$K$53*Wochen!$K68</f>
        <v>181.36638821521603</v>
      </c>
      <c r="BH83" s="87">
        <f>BH$9/Wochen!$K$53*Wochen!$K68</f>
        <v>176.75042665948084</v>
      </c>
      <c r="BI83" s="87">
        <f>BI$9/Wochen!$K$53*Wochen!$K68</f>
        <v>172.07603521063504</v>
      </c>
      <c r="BJ83" s="87">
        <f>BJ$9/Wochen!$L$53*Wochen!$L68</f>
        <v>195.22001911132347</v>
      </c>
      <c r="BK83" s="87">
        <f>BK$9/Wochen!$L$53*Wochen!$L68</f>
        <v>186.98972766364071</v>
      </c>
      <c r="BL83" s="87"/>
      <c r="BM83" s="87">
        <f>BM$9/Wochen!$L$53*Wochen!$L68</f>
        <v>194.59651218346872</v>
      </c>
      <c r="BN83" s="87">
        <f>BN$9/Wochen!$L$53*Wochen!$L68</f>
        <v>186.42857142857142</v>
      </c>
      <c r="BO83" s="87">
        <f>BO$9/Wochen!$L$53*Wochen!$L68</f>
        <v>183.56043956043956</v>
      </c>
      <c r="BP83" s="87">
        <f>BP$9/Wochen!$L$53*Wochen!$L68</f>
        <v>184.55805064500717</v>
      </c>
      <c r="BQ83" s="87">
        <f>BQ$9/Wochen!$L$53*Wochen!$L68</f>
        <v>173.64667940754896</v>
      </c>
      <c r="BR83" s="87">
        <f>BR$9/Wochen!$M$53*Wochen!$M68</f>
        <v>170.59716260077479</v>
      </c>
      <c r="BS83" s="87">
        <f>BS$9/Wochen!$M$53*Wochen!$M68</f>
        <v>159.85781593550414</v>
      </c>
      <c r="BT83" s="87">
        <f>BT$9/Wochen!$M$53*Wochen!$M68</f>
        <v>158.15595225630824</v>
      </c>
      <c r="BU83" s="87">
        <f>BU$9/Wochen!$M$53*Wochen!$M68</f>
        <v>161.85310438697519</v>
      </c>
      <c r="BV83" s="87">
        <f>BV$9/Wochen!$M$53*Wochen!$M68</f>
        <v>163.67233797508115</v>
      </c>
      <c r="BW83" s="87">
        <f>BW$9/Wochen!$M$53*Wochen!$M68</f>
        <v>156.04329389592712</v>
      </c>
      <c r="BX83" s="87">
        <f>BX$9/Wochen!$M$53*Wochen!$M68</f>
        <v>150.82033294942937</v>
      </c>
      <c r="BY83" s="87">
        <f>BY$9/Wochen!$N$53*Wochen!$N68</f>
        <v>145.02009107956067</v>
      </c>
      <c r="BZ83" s="87">
        <f>BZ$9/Wochen!$N$53*Wochen!$N68</f>
        <v>145.29065095097775</v>
      </c>
      <c r="CA83" s="87">
        <f>CA$9/Wochen!$N$53*Wochen!$N68</f>
        <v>144.04607554245914</v>
      </c>
      <c r="CB83" s="87">
        <f>CB$9/Wochen!$N$53*Wochen!$N68</f>
        <v>143.61317974819181</v>
      </c>
      <c r="CC83" s="87">
        <f>CC$9/Wochen!$N$53*Wochen!$N68</f>
        <v>144.31663541387624</v>
      </c>
      <c r="CD83" s="87">
        <f>CD$9/Wochen!$N$53*Wochen!$N68</f>
        <v>144.5330833110099</v>
      </c>
      <c r="CE83" s="87">
        <f>CE$9/Wochen!$N$53*Wochen!$N68</f>
        <v>143.18028395392446</v>
      </c>
      <c r="CF83" s="87">
        <f>CF$9/Wochen!$O$53*Wochen!$O68</f>
        <v>141.77460317460319</v>
      </c>
      <c r="CG83" s="87">
        <f>CG$9/Wochen!$O$53*Wochen!$O68</f>
        <v>140.53333333333333</v>
      </c>
      <c r="CH83" s="87">
        <f>CH$9/Wochen!$O$53*Wochen!$O68</f>
        <v>137.99682539682539</v>
      </c>
      <c r="CI83" s="87">
        <f>CI$9/Wochen!$O$53*Wochen!$O68</f>
        <v>138.80634920634921</v>
      </c>
      <c r="CJ83" s="87">
        <f>CJ$9/Wochen!$O$53*Wochen!$O68</f>
        <v>141.23492063492063</v>
      </c>
      <c r="CK83" s="87">
        <f>CK$9/Wochen!$O$53*Wochen!$O68</f>
        <v>134.97460317460317</v>
      </c>
      <c r="CL83" s="87">
        <f>CL$9/Wochen!$O$53*Wochen!$O68</f>
        <v>116.67936507936508</v>
      </c>
      <c r="CM83" s="87">
        <f>CM$9/Wochen!$P$53*Wochen!$P68</f>
        <v>133.3564942755626</v>
      </c>
      <c r="CN83" s="87">
        <f>CN$9/Wochen!$P$53*Wochen!$P68</f>
        <v>131.57701201285883</v>
      </c>
      <c r="CO83" s="87">
        <f>CO$9/Wochen!$P$53*Wochen!$P68</f>
        <v>134.66493711578593</v>
      </c>
      <c r="CP83" s="87">
        <f>CP$9/Wochen!$P$53*Wochen!$P68</f>
        <v>131.10597259037843</v>
      </c>
      <c r="CQ83" s="87">
        <f>CQ$9/Wochen!$P$53*Wochen!$P68</f>
        <v>135.39766510631097</v>
      </c>
      <c r="CR83" s="87">
        <f>CR$9/Wochen!$P$53*Wochen!$P68</f>
        <v>132.25740228977497</v>
      </c>
      <c r="CS83" s="87">
        <f>CS$9/Wochen!$P$53*Wochen!$P68</f>
        <v>129.6405166093283</v>
      </c>
      <c r="CT83" s="87">
        <f>CT$9/Wochen!$Q$53*Wochen!$Q68</f>
        <v>127.92201080573173</v>
      </c>
      <c r="CU83" s="87">
        <f>CU$9/Wochen!$Q$53*Wochen!$Q68</f>
        <v>123.82522903453136</v>
      </c>
      <c r="CV83" s="87">
        <f>CV$9/Wochen!$Q$53*Wochen!$Q68</f>
        <v>128.99741602067184</v>
      </c>
      <c r="CW83" s="87">
        <f>CW$9/Wochen!$Q$53*Wochen!$Q68</f>
        <v>121.36715997181115</v>
      </c>
      <c r="CX83" s="87">
        <f>CX$9/Wochen!$Q$53*Wochen!$Q68</f>
        <v>126.23208832511158</v>
      </c>
      <c r="CY83" s="87">
        <f>CY$9/Wochen!$Q$53*Wochen!$Q68</f>
        <v>123.77401926239136</v>
      </c>
      <c r="CZ83" s="87">
        <f>CZ$9/Wochen!$Q$53*Wochen!$Q68</f>
        <v>119.882076579751</v>
      </c>
      <c r="DA83" s="87">
        <f>DA$9/Wochen!$R$53*Wochen!$R68</f>
        <v>132.22294538784686</v>
      </c>
      <c r="DB83" s="87">
        <f>DB$9/Wochen!$R$53*Wochen!$R68</f>
        <v>127.69658600082835</v>
      </c>
      <c r="DC83" s="87">
        <f>DC$9/Wochen!$R$53*Wochen!$R68</f>
        <v>131.74368380569197</v>
      </c>
      <c r="DD83" s="87">
        <f>DD$9/Wochen!$R$53*Wochen!$R68</f>
        <v>132.38269924856519</v>
      </c>
      <c r="DE83" s="87">
        <f>DE$9/Wochen!$R$53*Wochen!$R68</f>
        <v>126.47180640198806</v>
      </c>
      <c r="DF83" s="87">
        <f>DF$9/Wochen!$R$53*Wochen!$R68</f>
        <v>128.38885273060765</v>
      </c>
      <c r="DG83" s="87">
        <f>DG$9/Wochen!$R$53*Wochen!$R68</f>
        <v>121.09342642447193</v>
      </c>
      <c r="DH83" s="87">
        <f>DH$9/Wochen!$S$53*Wochen!$S68</f>
        <v>110.25365149966942</v>
      </c>
      <c r="DI83" s="87">
        <f>DI$9/Wochen!$S$53*Wochen!$S68</f>
        <v>117.04219510729098</v>
      </c>
      <c r="DJ83" s="87">
        <f>DJ$9/Wochen!$S$53*Wochen!$S68</f>
        <v>110.92769129049708</v>
      </c>
      <c r="DK83" s="87">
        <f>DK$9/Wochen!$S$53*Wochen!$S68</f>
        <v>114.92378433611829</v>
      </c>
      <c r="DL83" s="87">
        <f>DL$9/Wochen!$S$53*Wochen!$S68</f>
        <v>115.74226122498047</v>
      </c>
      <c r="DM83" s="87">
        <f>DM$9/Wochen!$S$53*Wochen!$S68</f>
        <v>116.89775800925648</v>
      </c>
      <c r="DN83" s="87">
        <f>DN$9/Wochen!$S$53*Wochen!$S68</f>
        <v>115.21265853218728</v>
      </c>
      <c r="DO83" s="87">
        <f>DO$9/Wochen!$T$53*Wochen!$T68</f>
        <v>129.81082000680505</v>
      </c>
      <c r="DP83" s="87">
        <f>DP$9/Wochen!$T$53*Wochen!$T68</f>
        <v>131.05750255188838</v>
      </c>
      <c r="DQ83" s="87">
        <f>DQ$9/Wochen!$T$53*Wochen!$T68</f>
        <v>132.14834977883632</v>
      </c>
      <c r="DR83" s="87">
        <f>DR$9/Wochen!$T$53*Wochen!$T68</f>
        <v>132.87558126346829</v>
      </c>
      <c r="DS83" s="87">
        <f>DS$9/Wochen!$T$53*Wochen!$T68</f>
        <v>135.36894635363501</v>
      </c>
      <c r="DT83" s="87">
        <f>DT$9/Wochen!$T$53*Wochen!$T68</f>
        <v>128.56413746172169</v>
      </c>
      <c r="DU83" s="87">
        <f>DU$9/Wochen!$T$53*Wochen!$T68</f>
        <v>126.17466258364523</v>
      </c>
      <c r="DV83" s="87">
        <f>DV$9/Wochen!$U$53*Wochen!$U68</f>
        <v>124.79152314787787</v>
      </c>
      <c r="DW83" s="87">
        <f>DW$9/Wochen!$U$53*Wochen!$U68</f>
        <v>130.89800922412283</v>
      </c>
      <c r="DX83" s="87">
        <f>DX$9/Wochen!$U$53*Wochen!$U68</f>
        <v>128.34059197851596</v>
      </c>
      <c r="DY83" s="87">
        <f>DY$9/Wochen!$U$53*Wochen!$U68</f>
        <v>130.27170295989256</v>
      </c>
      <c r="DZ83" s="87">
        <f>DZ$9/Wochen!$U$53*Wochen!$U68</f>
        <v>129.01909043143206</v>
      </c>
      <c r="EA83" s="87">
        <f>EA$9/Wochen!$U$53*Wochen!$U68</f>
        <v>126.87921069531205</v>
      </c>
      <c r="EB83" s="87">
        <f>EB$9/Wochen!$U$53*Wochen!$U68</f>
        <v>123.79987156284663</v>
      </c>
      <c r="EC83" s="87">
        <f>EC$9/Wochen!$V$53*Wochen!$V68</f>
        <v>125.67375886524823</v>
      </c>
      <c r="ED83" s="87">
        <f>ED$9/Wochen!$V$53*Wochen!$V68</f>
        <v>118.72594130196622</v>
      </c>
      <c r="EE83" s="87">
        <f>EE$9/Wochen!$V$53*Wochen!$V68</f>
        <v>125.41832439600991</v>
      </c>
      <c r="EF83" s="87">
        <f>EF$9/Wochen!$V$53*Wochen!$V68</f>
        <v>128.22810355763133</v>
      </c>
      <c r="EG83" s="87">
        <f>EG$9/Wochen!$V$53*Wochen!$V68</f>
        <v>132.21288127774895</v>
      </c>
      <c r="EH83" s="87">
        <f>EH$9/Wochen!$V$53*Wochen!$V68</f>
        <v>128.48353802686964</v>
      </c>
      <c r="EI83" s="87">
        <f>EI$9/Wochen!$V$53*Wochen!$V68</f>
        <v>127.25745257452574</v>
      </c>
      <c r="EJ83" s="87">
        <f>EJ$9/Wochen!$W$53*Wochen!$W68</f>
        <v>118.34574623807013</v>
      </c>
      <c r="EK83" s="87">
        <f>EK$9/Wochen!$W$53*Wochen!$W68</f>
        <v>124.48181977867557</v>
      </c>
      <c r="EL83" s="87">
        <f>EL$9/Wochen!$W$53*Wochen!$W68</f>
        <v>132.0261724925347</v>
      </c>
      <c r="EM83" s="87">
        <f>EM$9/Wochen!$W$53*Wochen!$W68</f>
        <v>130.41671058024474</v>
      </c>
      <c r="EN83" s="87">
        <f>EN$9/Wochen!$W$53*Wochen!$W68</f>
        <v>126.493647169038</v>
      </c>
      <c r="EO83" s="87">
        <f>EO$9/Wochen!$W$53*Wochen!$W68</f>
        <v>117.79249370572047</v>
      </c>
      <c r="EP83" s="87">
        <f>EP$9/Wochen!$W$53*Wochen!$W68</f>
        <v>109.44341003571637</v>
      </c>
      <c r="EQ83" s="87">
        <f>EQ$9/Wochen!$X$53*Wochen!$X68</f>
        <v>122.6405689623731</v>
      </c>
      <c r="ER83" s="87">
        <f>ER$9/Wochen!$X$53*Wochen!$X68</f>
        <v>125.41122120235852</v>
      </c>
      <c r="ES83" s="87">
        <f>ES$9/Wochen!$X$53*Wochen!$X68</f>
        <v>125.04528600085102</v>
      </c>
      <c r="ET83" s="87">
        <f>ET$9/Wochen!$X$53*Wochen!$X68</f>
        <v>116.62877636617834</v>
      </c>
      <c r="EU83" s="87">
        <f>EU$9/Wochen!$X$53*Wochen!$X68</f>
        <v>127.65910886876179</v>
      </c>
      <c r="EV83" s="87">
        <f>EV$9/Wochen!$X$53*Wochen!$X68</f>
        <v>120.44495775332805</v>
      </c>
      <c r="EW83" s="87">
        <f>EW$9/Wochen!$X$53*Wochen!$X68</f>
        <v>122.17008084614918</v>
      </c>
      <c r="EX83" s="87">
        <f>EX$9/Wochen!$Y$53*Wochen!$Y68</f>
        <v>138.54632587859425</v>
      </c>
      <c r="EY83" s="87">
        <f>EY$9/Wochen!$Y$53*Wochen!$Y68</f>
        <v>132.23216187433439</v>
      </c>
      <c r="EZ83" s="87">
        <f>EZ$9/Wochen!$Y$53*Wochen!$Y68</f>
        <v>130.04046858359959</v>
      </c>
      <c r="FA83" s="87">
        <f>FA$9/Wochen!$Y$53*Wochen!$Y68</f>
        <v>121.37806176783813</v>
      </c>
      <c r="FB83" s="87">
        <f>FB$9/Wochen!$Y$53*Wochen!$Y68</f>
        <v>123.56975505857297</v>
      </c>
      <c r="FC83" s="87">
        <f>FC$9/Wochen!$Y$53*Wochen!$Y68</f>
        <v>120.33439829605963</v>
      </c>
      <c r="FD83" s="87">
        <f>FD$9/Wochen!$Y$53*Wochen!$Y68</f>
        <v>115.89882854100107</v>
      </c>
      <c r="FE83" s="87">
        <f>FE$9/Wochen!$Z$53*Wochen!$Z68</f>
        <v>113.14798687365898</v>
      </c>
      <c r="FF83" s="87">
        <f>FF$9/Wochen!$Z$53*Wochen!$Z68</f>
        <v>123.04909756405402</v>
      </c>
      <c r="FG83" s="87">
        <f>FG$9/Wochen!$Z$53*Wochen!$Z68</f>
        <v>120.34879464849173</v>
      </c>
      <c r="FH83" s="87">
        <f>FH$9/Wochen!$Z$53*Wochen!$Z68</f>
        <v>119.66048214060331</v>
      </c>
      <c r="FI83" s="87">
        <f>FI$9/Wochen!$Z$53*Wochen!$Z68</f>
        <v>126.27887163953048</v>
      </c>
      <c r="FJ83" s="87">
        <f>FJ$9/Wochen!$Z$53*Wochen!$Z68</f>
        <v>119.71342925659472</v>
      </c>
      <c r="FK83" s="87">
        <f>FK$9/Wochen!$Z$53*Wochen!$Z68</f>
        <v>116.80133787706677</v>
      </c>
      <c r="FL83" s="87">
        <f>FL$9/Wochen!$AA$53*Wochen!$AA68</f>
        <v>121.49462298750542</v>
      </c>
      <c r="FM83" s="87">
        <f>FM$9/Wochen!$AA$53*Wochen!$AA68</f>
        <v>116.194691365699</v>
      </c>
      <c r="FN83" s="87">
        <f>FN$9/Wochen!$AA$53*Wochen!$AA68</f>
        <v>113.41853670665755</v>
      </c>
      <c r="FO83" s="87">
        <f>FO$9/Wochen!$AA$53*Wochen!$AA68</f>
        <v>120.83844097718656</v>
      </c>
      <c r="FP83" s="87">
        <f>FP$9/Wochen!$AA$53*Wochen!$AA68</f>
        <v>116.194691365699</v>
      </c>
      <c r="FQ83" s="87">
        <f>FQ$9/Wochen!$AA$53*Wochen!$AA68</f>
        <v>109.58239572325479</v>
      </c>
      <c r="FR83" s="87">
        <f>FR$9/Wochen!$AA$53*Wochen!$AA68</f>
        <v>114.27662087399764</v>
      </c>
      <c r="FS83" s="87">
        <f>FS$9/Wochen!$AB$53*Wochen!$AB68</f>
        <v>118.28408347702003</v>
      </c>
      <c r="FT83" s="87">
        <f>FT$9/Wochen!$AB$53*Wochen!$AB68</f>
        <v>125.12277781080921</v>
      </c>
      <c r="FU83" s="87">
        <f>FU$9/Wochen!$AB$53*Wochen!$AB68</f>
        <v>118.63868244247577</v>
      </c>
      <c r="FV83" s="87">
        <f>FV$9/Wochen!$AB$53*Wochen!$AB68</f>
        <v>128.92205244069206</v>
      </c>
      <c r="FW83" s="87">
        <f>FW$9/Wochen!$AB$53*Wochen!$AB68</f>
        <v>129.2259944110827</v>
      </c>
      <c r="FX83" s="87">
        <f>FX$9/Wochen!$AB$53*Wochen!$AB68</f>
        <v>117.32160057078305</v>
      </c>
      <c r="FY83" s="87">
        <f>FY$9/Wochen!$AB$53*Wochen!$AB68</f>
        <v>114.48480884713717</v>
      </c>
      <c r="FZ83" s="87">
        <f>FZ$9/Wochen!$AC$53*Wochen!$AC68</f>
        <v>119.10742722070167</v>
      </c>
      <c r="GA83" s="87">
        <f>GA$9/Wochen!$AC$53*Wochen!$AC68</f>
        <v>115.07159741229162</v>
      </c>
      <c r="GB83" s="87">
        <f>GB$9/Wochen!$AC$53*Wochen!$AC68</f>
        <v>120.67131127146057</v>
      </c>
      <c r="GC83" s="87">
        <f>GC$9/Wochen!$AC$53*Wochen!$AC68</f>
        <v>118.80473998507091</v>
      </c>
      <c r="GD83" s="87">
        <f>GD$9/Wochen!$AC$53*Wochen!$AC68</f>
        <v>115.12204528489676</v>
      </c>
      <c r="GE83" s="87">
        <f>GE$9/Wochen!$AC$53*Wochen!$AC68</f>
        <v>111.8933814381687</v>
      </c>
      <c r="GF83" s="87">
        <f>GF$9/Wochen!$AC$53*Wochen!$AC68</f>
        <v>110.3294973874098</v>
      </c>
      <c r="GG83" s="87">
        <f>GG$9/Wochen!$AD$53*Wochen!$AD68</f>
        <v>115.28129566488066</v>
      </c>
      <c r="GH83" s="87">
        <f>GH$9/Wochen!$AD$53*Wochen!$AD68</f>
        <v>110.98757915245982</v>
      </c>
      <c r="GI83" s="87">
        <f>GI$9/Wochen!$AD$53*Wochen!$AD68</f>
        <v>118.12713102776426</v>
      </c>
      <c r="GJ83" s="87">
        <f>GJ$9/Wochen!$AD$53*Wochen!$AD68</f>
        <v>117.07866536775451</v>
      </c>
      <c r="GK83" s="87">
        <f>GK$9/Wochen!$AD$53*Wochen!$AD68</f>
        <v>125.96566000974184</v>
      </c>
      <c r="GL83" s="87">
        <f>GL$9/Wochen!$AD$53*Wochen!$AD68</f>
        <v>119.57501217730152</v>
      </c>
      <c r="GM83" s="87">
        <f>GM$9/Wochen!$AD$53*Wochen!$AD68</f>
        <v>112.98465660009741</v>
      </c>
      <c r="GN83" s="87">
        <f>GN$9/Wochen!$AE$53*Wochen!$AE68</f>
        <v>119.47907453694803</v>
      </c>
      <c r="GO83" s="87">
        <f>GO$9/Wochen!$AE$53*Wochen!$AE68</f>
        <v>121.06056527590847</v>
      </c>
      <c r="GP83" s="87">
        <f>GP$9/Wochen!$AE$53*Wochen!$AE68</f>
        <v>117.89758379798755</v>
      </c>
      <c r="GQ83" s="87">
        <f>GQ$9/Wochen!$AE$53*Wochen!$AE68</f>
        <v>109.07184515798244</v>
      </c>
      <c r="GR83" s="87">
        <f>GR$9/Wochen!$AE$53*Wochen!$AE68</f>
        <v>110.09216176376337</v>
      </c>
      <c r="GS83" s="87">
        <f>GS$9/Wochen!$AE$53*Wochen!$AE68</f>
        <v>111.21451003012241</v>
      </c>
      <c r="GT83" s="87">
        <f>GT$9/Wochen!$AE$53*Wochen!$AE68</f>
        <v>107.18425943728771</v>
      </c>
      <c r="GU83" s="87">
        <f>GU$9/Wochen!$AF$53*Wochen!$AF68</f>
        <v>120.09174754355297</v>
      </c>
      <c r="GV83" s="87">
        <f>GV$9/Wochen!$AF$53*Wochen!$AF68</f>
        <v>127.57743082765687</v>
      </c>
      <c r="GW83" s="87">
        <f>GW$9/Wochen!$AF$53*Wochen!$AF68</f>
        <v>127.47049249502682</v>
      </c>
      <c r="GX83" s="87">
        <f>GX$9/Wochen!$AF$53*Wochen!$AF68</f>
        <v>131.58761830128398</v>
      </c>
      <c r="GY83" s="87">
        <f>GY$9/Wochen!$AF$53*Wochen!$AF68</f>
        <v>128.64681415395745</v>
      </c>
      <c r="GZ83" s="87">
        <f>GZ$9/Wochen!$AF$53*Wochen!$AF68</f>
        <v>129.76966664657303</v>
      </c>
      <c r="HA83" s="87">
        <f>HA$9/Wochen!$AF$53*Wochen!$AF68</f>
        <v>121.85623003194888</v>
      </c>
      <c r="HB83" s="87">
        <f>HB$9/Wochen!$AG$53*Wochen!$AG68</f>
        <v>109.96114086436667</v>
      </c>
      <c r="HC83" s="87">
        <f>HC$9/Wochen!$AG$53*Wochen!$AG68</f>
        <v>109.47415618383361</v>
      </c>
      <c r="HD83" s="87">
        <f>HD$9/Wochen!$AG$53*Wochen!$AG68</f>
        <v>111.27599950180596</v>
      </c>
      <c r="HE83" s="87">
        <f>HE$9/Wochen!$AG$53*Wochen!$AG68</f>
        <v>112.83435047951177</v>
      </c>
      <c r="HF83" s="87">
        <f>HF$9/Wochen!$AG$53*Wochen!$AG68</f>
        <v>109.08456843940714</v>
      </c>
      <c r="HG83" s="87">
        <f>HG$9/Wochen!$AG$53*Wochen!$AG68</f>
        <v>114.63619379748411</v>
      </c>
      <c r="HH83" s="87">
        <f>HH$9/Wochen!$AG$53*Wochen!$AG68</f>
        <v>114.73359073359075</v>
      </c>
      <c r="HI83" s="87">
        <f>HI$9/Wochen!$AH$53*Wochen!$AH68</f>
        <v>128.2359645931854</v>
      </c>
      <c r="HJ83" s="87">
        <f>HJ$9/Wochen!$AH$53*Wochen!$AH68</f>
        <v>139.0139444646538</v>
      </c>
      <c r="HK83" s="87">
        <f>HK$9/Wochen!$AH$53*Wochen!$AH68</f>
        <v>131.64532557293563</v>
      </c>
      <c r="HL83" s="87">
        <f>HL$9/Wochen!$AH$53*Wochen!$AH68</f>
        <v>134.94470716624227</v>
      </c>
      <c r="HM83" s="87">
        <f>HM$9/Wochen!$AH$53*Wochen!$AH68</f>
        <v>130.54553170850005</v>
      </c>
      <c r="HN83" s="87">
        <f>HN$9/Wochen!$AH$53*Wochen!$AH68</f>
        <v>124.27670668121741</v>
      </c>
      <c r="HO83" s="87">
        <f>HO$9/Wochen!$AH$53*Wochen!$AH68</f>
        <v>118.33781981326544</v>
      </c>
      <c r="HP83" s="87">
        <f>HP$9/Wochen!$AI$53*Wochen!$AI68</f>
        <v>119.57216168271667</v>
      </c>
      <c r="HQ83" s="87">
        <f>HQ$9/Wochen!$AI$53*Wochen!$AI68</f>
        <v>129.84579320831222</v>
      </c>
      <c r="HR83" s="87">
        <f>HR$9/Wochen!$AI$53*Wochen!$AI68</f>
        <v>123.76767612772427</v>
      </c>
      <c r="HS83" s="87">
        <f>HS$9/Wochen!$AI$53*Wochen!$AI68</f>
        <v>121.6161302584896</v>
      </c>
      <c r="HT83" s="87">
        <f>HT$9/Wochen!$AI$53*Wochen!$AI68</f>
        <v>120.43278003041054</v>
      </c>
      <c r="HU83" s="87">
        <f>HU$9/Wochen!$AI$53*Wochen!$AI68</f>
        <v>116.82894069944247</v>
      </c>
      <c r="HV83" s="87">
        <f>HV$9/Wochen!$AI$53*Wochen!$AI68</f>
        <v>116.93651799290421</v>
      </c>
      <c r="HW83" s="87">
        <f>HW$9/Wochen!$AJ$53*Wochen!$AJ68</f>
        <v>122.91751300470646</v>
      </c>
      <c r="HX83" s="87">
        <f>HX$9/Wochen!$AJ$53*Wochen!$AJ68</f>
        <v>123.29291553133514</v>
      </c>
      <c r="HY83" s="87">
        <f>HY$9/Wochen!$AJ$53*Wochen!$AJ68</f>
        <v>132.40983403517464</v>
      </c>
      <c r="HZ83" s="87">
        <f>HZ$9/Wochen!$AJ$53*Wochen!$AJ68</f>
        <v>124.4191231112212</v>
      </c>
      <c r="IA83" s="87">
        <f>IA$9/Wochen!$AJ$53*Wochen!$AJ68</f>
        <v>129.46024275452069</v>
      </c>
      <c r="IB83" s="87">
        <f>IB$9/Wochen!$AJ$53*Wochen!$AJ68</f>
        <v>121.14775823631409</v>
      </c>
      <c r="IC83" s="87">
        <f>IC$9/Wochen!$AJ$53*Wochen!$AJ68</f>
        <v>112.35261332672776</v>
      </c>
      <c r="ID83" s="87">
        <f>ID$9/Wochen!$AK$53*Wochen!$AK68</f>
        <v>111.15881612090681</v>
      </c>
      <c r="IE83" s="87">
        <f>IE$9/Wochen!$AK$53*Wochen!$AK68</f>
        <v>111.41133501259446</v>
      </c>
      <c r="IF83" s="87">
        <f>IF$9/Wochen!$AK$53*Wochen!$AK68</f>
        <v>108.93664987405541</v>
      </c>
      <c r="IG83" s="87">
        <f>IG$9/Wochen!$AK$53*Wochen!$AK68</f>
        <v>120.75453400503777</v>
      </c>
      <c r="IH83" s="87">
        <f>IH$9/Wochen!$AK$53*Wochen!$AK68</f>
        <v>117.32027707808565</v>
      </c>
      <c r="II83" s="87">
        <f>II$9/Wochen!$AK$53*Wochen!$AK68</f>
        <v>120.04748110831235</v>
      </c>
      <c r="IJ83" s="87">
        <f>IJ$9/Wochen!$AK$53*Wochen!$AK68</f>
        <v>112.37090680100756</v>
      </c>
      <c r="IK83" s="87">
        <f>IK$9/Wochen!$AL$53*Wochen!$AL68</f>
        <v>119.61180278884463</v>
      </c>
      <c r="IL83" s="87">
        <f>IL$9/Wochen!$AL$53*Wochen!$AL68</f>
        <v>125.69198207171316</v>
      </c>
      <c r="IM83" s="87">
        <f>IM$9/Wochen!$AL$53*Wochen!$AL68</f>
        <v>130.19970119521912</v>
      </c>
      <c r="IN83" s="87">
        <f>IN$9/Wochen!$AL$53*Wochen!$AL68</f>
        <v>123.17604581673308</v>
      </c>
      <c r="IO83" s="87">
        <f>IO$9/Wochen!$AL$53*Wochen!$AL68</f>
        <v>115.57582171314742</v>
      </c>
      <c r="IP83" s="87">
        <f>IP$9/Wochen!$AL$53*Wochen!$AL68</f>
        <v>117.35794322709164</v>
      </c>
      <c r="IQ83" s="87">
        <f>IQ$9/Wochen!$AL$53*Wochen!$AL68</f>
        <v>110.38670318725099</v>
      </c>
      <c r="IR83" s="87">
        <f>IR$9/Wochen!$AM$53*Wochen!$AM68</f>
        <v>116.45358461734369</v>
      </c>
      <c r="IS83" s="87">
        <f>IS$9/Wochen!$AM$53*Wochen!$AM68</f>
        <v>119.17795746848338</v>
      </c>
      <c r="IT83" s="87">
        <f>IT$9/Wochen!$AM$53*Wochen!$AM68</f>
        <v>124.73354132178785</v>
      </c>
      <c r="IU83" s="87">
        <f>IU$9/Wochen!$AM$53*Wochen!$AM68</f>
        <v>119.28479561950847</v>
      </c>
      <c r="IV83" s="87">
        <f>IV$9/Wochen!$AM$53*Wochen!$AM68</f>
        <v>118.6971857888705</v>
      </c>
      <c r="IW83" s="87">
        <f>IW$9/Wochen!$AM$53*Wochen!$AM68</f>
        <v>123.61174073602446</v>
      </c>
      <c r="IX83" s="87">
        <f>IX$9/Wochen!$AM$53*Wochen!$AM68</f>
        <v>117.04119444798165</v>
      </c>
      <c r="IY83" s="87">
        <f>IY$9/Wochen!$AN$53*Wochen!$AN68</f>
        <v>113.38176638176638</v>
      </c>
      <c r="IZ83" s="87">
        <f>IZ$9/Wochen!$AN$53*Wochen!$AN68</f>
        <v>111.10541310541311</v>
      </c>
      <c r="JA83" s="87">
        <f>JA$9/Wochen!$AN$53*Wochen!$AN68</f>
        <v>113.04273504273505</v>
      </c>
      <c r="JB83" s="87">
        <f>JB$9/Wochen!$AN$53*Wochen!$AN68</f>
        <v>111.58974358974359</v>
      </c>
      <c r="JC83" s="87">
        <f>JC$9/Wochen!$AN$53*Wochen!$AN68</f>
        <v>110.62108262108262</v>
      </c>
      <c r="JD83" s="87">
        <f>JD$9/Wochen!$AN$53*Wochen!$AN68</f>
        <v>112.84900284900286</v>
      </c>
      <c r="JE83" s="87">
        <f>JE$9/Wochen!$AN$53*Wochen!$AN68</f>
        <v>109.41025641025642</v>
      </c>
      <c r="JF83" s="87">
        <f>JF$9/Wochen!$AO$53*Wochen!$AO68</f>
        <v>119.84495607391699</v>
      </c>
      <c r="JG83" s="87">
        <f>JG$9/Wochen!$AO$53*Wochen!$AO68</f>
        <v>125.7026355649803</v>
      </c>
      <c r="JH83" s="87">
        <f>JH$9/Wochen!$AO$53*Wochen!$AO68</f>
        <v>120.31990305967888</v>
      </c>
      <c r="JI83" s="87">
        <f>JI$9/Wochen!$AO$53*Wochen!$AO68</f>
        <v>127.70796728264162</v>
      </c>
      <c r="JJ83" s="87">
        <f>JJ$9/Wochen!$AO$53*Wochen!$AO68</f>
        <v>128.4467737049379</v>
      </c>
      <c r="JK83" s="87">
        <f>JK$9/Wochen!$AO$53*Wochen!$AO68</f>
        <v>126.23035443804908</v>
      </c>
      <c r="JL83" s="87">
        <f>JL$9/Wochen!$AO$53*Wochen!$AO68</f>
        <v>122.74740987579521</v>
      </c>
      <c r="JM83" s="87">
        <f>JM$9/Wochen!$AP$53*Wochen!$AP68</f>
        <v>128.56004060428734</v>
      </c>
      <c r="JN83" s="87">
        <f>JN$9/Wochen!$AP$53*Wochen!$AP68</f>
        <v>128.07368483907564</v>
      </c>
      <c r="JO83" s="87">
        <f>JO$9/Wochen!$AP$53*Wochen!$AP68</f>
        <v>131.2079775482176</v>
      </c>
      <c r="JP83" s="87">
        <f>JP$9/Wochen!$AP$53*Wochen!$AP68</f>
        <v>129.15447542843495</v>
      </c>
      <c r="JQ83" s="87">
        <f>JQ$9/Wochen!$AP$53*Wochen!$AP68</f>
        <v>134.55842837523139</v>
      </c>
      <c r="JR83" s="87">
        <f>JR$9/Wochen!$AP$53*Wochen!$AP68</f>
        <v>131.15393801874964</v>
      </c>
      <c r="JS83" s="87">
        <f>JS$9/Wochen!$AP$53*Wochen!$AP68</f>
        <v>122.29145518600346</v>
      </c>
      <c r="JT83" s="87">
        <f>JT$9/Wochen!$AQ$53*Wochen!$AQ68</f>
        <v>129.78432549207872</v>
      </c>
      <c r="JU83" s="87">
        <f>JU$9/Wochen!$AQ$53*Wochen!$AQ68</f>
        <v>124.52064330292848</v>
      </c>
      <c r="JV83" s="87">
        <f>JV$9/Wochen!$AQ$53*Wochen!$AQ68</f>
        <v>119.89498319731157</v>
      </c>
      <c r="JW83" s="87">
        <f>JW$9/Wochen!$AQ$53*Wochen!$AQ68</f>
        <v>131.32621219395102</v>
      </c>
      <c r="JX83" s="87">
        <f>JX$9/Wochen!$AQ$53*Wochen!$AQ68</f>
        <v>128.98679788766202</v>
      </c>
      <c r="JY83" s="87">
        <f>JY$9/Wochen!$AQ$53*Wochen!$AQ68</f>
        <v>127.81709073451752</v>
      </c>
      <c r="JZ83" s="87">
        <f>JZ$9/Wochen!$AQ$53*Wochen!$AQ68</f>
        <v>123.66994719155065</v>
      </c>
      <c r="KA83" s="87">
        <f>KA$9/Wochen!$AR$53*Wochen!$AR68</f>
        <v>131.67578706353751</v>
      </c>
      <c r="KB83" s="87">
        <f>KB$9/Wochen!$AR$53*Wochen!$AR68</f>
        <v>139.87836290784202</v>
      </c>
      <c r="KC83" s="87">
        <f>KC$9/Wochen!$AR$53*Wochen!$AR68</f>
        <v>133.90297653119634</v>
      </c>
      <c r="KD83" s="87">
        <f>KD$9/Wochen!$AR$53*Wochen!$AR68</f>
        <v>136.67338294218661</v>
      </c>
      <c r="KE83" s="87">
        <f>KE$9/Wochen!$AR$53*Wochen!$AR68</f>
        <v>141.18208357183744</v>
      </c>
      <c r="KF83" s="87">
        <f>KF$9/Wochen!$AR$53*Wochen!$AR68</f>
        <v>135.47830566685747</v>
      </c>
      <c r="KG83" s="87">
        <f>KG$9/Wochen!$AR$53*Wochen!$AR68</f>
        <v>130.20910131654264</v>
      </c>
      <c r="KH83" s="87">
        <f>KH$9/Wochen!$AS$53*Wochen!$AS68</f>
        <v>136.27831262033956</v>
      </c>
      <c r="KI83" s="87">
        <f>KI$9/Wochen!$AS$53*Wochen!$AS68</f>
        <v>135.00881031565436</v>
      </c>
      <c r="KJ83" s="87">
        <f>KJ$9/Wochen!$AS$53*Wochen!$AS68</f>
        <v>135.22959332516484</v>
      </c>
      <c r="KK83" s="87">
        <f>KK$9/Wochen!$AS$53*Wochen!$AS68</f>
        <v>137.65820642978002</v>
      </c>
      <c r="KL83" s="87">
        <f>KL$9/Wochen!$AS$53*Wochen!$AS68</f>
        <v>139.25888324873097</v>
      </c>
      <c r="KM83" s="87">
        <f>KM$9/Wochen!$AS$53*Wochen!$AS68</f>
        <v>134.622440049011</v>
      </c>
      <c r="KN83" s="87">
        <f>KN$9/Wochen!$AS$53*Wochen!$AS68</f>
        <v>127.94375401131921</v>
      </c>
      <c r="KO83" s="87">
        <f>KO$9/Wochen!$AT$53*Wochen!$AT68</f>
        <v>122.48050882232252</v>
      </c>
      <c r="KP83" s="87">
        <f>KP$9/Wochen!$AT$53*Wochen!$AT68</f>
        <v>129.53162553490827</v>
      </c>
      <c r="KQ83" s="87">
        <f>KQ$9/Wochen!$AT$53*Wochen!$AT68</f>
        <v>130.00169998241398</v>
      </c>
      <c r="KR83" s="87">
        <f>KR$9/Wochen!$AT$53*Wochen!$AT68</f>
        <v>129.06155108740253</v>
      </c>
      <c r="KS83" s="87">
        <f>KS$9/Wochen!$AT$53*Wochen!$AT68</f>
        <v>127.12902280321238</v>
      </c>
      <c r="KT83" s="87">
        <f>KT$9/Wochen!$AT$53*Wochen!$AT68</f>
        <v>126.24110440236825</v>
      </c>
      <c r="KU83" s="87">
        <f>KU$9/Wochen!$AT$53*Wochen!$AT68</f>
        <v>126.55448736737208</v>
      </c>
      <c r="KV83" s="87">
        <f>KV$9/Wochen!$AU$53*Wochen!$AU68</f>
        <v>127.47553991170504</v>
      </c>
      <c r="KW83" s="87">
        <f>KW$9/Wochen!$AU$53*Wochen!$AU68</f>
        <v>127.6958000238635</v>
      </c>
      <c r="KX83" s="87">
        <f>KX$9/Wochen!$AU$53*Wochen!$AU68</f>
        <v>129.40281589309151</v>
      </c>
      <c r="KY83" s="87">
        <f>KY$9/Wochen!$AU$53*Wochen!$AU68</f>
        <v>131.49528695859684</v>
      </c>
      <c r="KZ83" s="87">
        <f>KZ$9/Wochen!$AU$53*Wochen!$AU68</f>
        <v>139.47971602434077</v>
      </c>
      <c r="LA83" s="87">
        <f>LA$9/Wochen!$AU$53*Wochen!$AU68</f>
        <v>135.84542417372629</v>
      </c>
      <c r="LB83" s="87">
        <f>LB$9/Wochen!$AU$53*Wochen!$AU68</f>
        <v>131.60541701467605</v>
      </c>
      <c r="LC83" s="87">
        <f>LC$9/Wochen!$AV$53*Wochen!$AV68</f>
        <v>132.41206608715675</v>
      </c>
      <c r="LD83" s="87">
        <f>LD$9/Wochen!$AV$53*Wochen!$AV68</f>
        <v>133.88089344309481</v>
      </c>
      <c r="LE83" s="87">
        <f>LE$9/Wochen!$AV$53*Wochen!$AV68</f>
        <v>131.92245696851072</v>
      </c>
      <c r="LF83" s="87">
        <f>LF$9/Wochen!$AV$53*Wochen!$AV68</f>
        <v>134.86011168038684</v>
      </c>
      <c r="LG83" s="87">
        <f>LG$9/Wochen!$AV$53*Wochen!$AV68</f>
        <v>139.64740084048125</v>
      </c>
      <c r="LH83" s="87">
        <f>LH$9/Wochen!$AV$53*Wochen!$AV68</f>
        <v>137.36255828679984</v>
      </c>
      <c r="LI83" s="87">
        <f>LI$9/Wochen!$AV$53*Wochen!$AV68</f>
        <v>134.91451269356975</v>
      </c>
      <c r="LJ83" s="87">
        <f>LJ$9/Wochen!$AW$53*Wochen!$AW68</f>
        <v>132.78572240536548</v>
      </c>
      <c r="LK83" s="87">
        <f>LK$9/Wochen!$AW$53*Wochen!$AW68</f>
        <v>137.58906445379105</v>
      </c>
      <c r="LL83" s="87">
        <f>LL$9/Wochen!$AW$53*Wochen!$AW68</f>
        <v>136.68176651131066</v>
      </c>
      <c r="LM83" s="87">
        <f>LM$9/Wochen!$AW$53*Wochen!$AW68</f>
        <v>134.92054109355462</v>
      </c>
      <c r="LN83" s="87">
        <f>LN$9/Wochen!$AW$53*Wochen!$AW68</f>
        <v>133.21268614300331</v>
      </c>
      <c r="LO83" s="87">
        <f>LO$9/Wochen!$AW$53*Wochen!$AW68</f>
        <v>133.05257474138912</v>
      </c>
      <c r="LP83" s="87">
        <f>LP$9/Wochen!$AW$53*Wochen!$AW68</f>
        <v>130.75764465158579</v>
      </c>
      <c r="LQ83" s="87">
        <f>LQ$9/Wochen!$AX$53*Wochen!$AX68</f>
        <v>140.78383118352568</v>
      </c>
      <c r="LR83" s="87">
        <f>LR$9/Wochen!$AX$53*Wochen!$AX68</f>
        <v>143.14805385833898</v>
      </c>
      <c r="LS83" s="87">
        <f>LS$9/Wochen!$AX$53*Wochen!$AX68</f>
        <v>152.43607150939124</v>
      </c>
      <c r="LT83" s="87">
        <f>LT$9/Wochen!$AX$53*Wochen!$AX68</f>
        <v>148.32682733650148</v>
      </c>
      <c r="LU83" s="87">
        <f>LU$9/Wochen!$AX$53*Wochen!$AX68</f>
        <v>142.58514369766917</v>
      </c>
      <c r="LV83" s="87">
        <f>LV$9/Wochen!$AX$53*Wochen!$AX68</f>
        <v>138.13815342837745</v>
      </c>
      <c r="LW83" s="87">
        <f>LW$9/Wochen!$AX$53*Wochen!$AX68</f>
        <v>129.58191898619597</v>
      </c>
      <c r="LX83" s="87">
        <f>LX$9/Wochen!$AY$53*Wochen!$AY68</f>
        <v>129.41500251720086</v>
      </c>
      <c r="LY83" s="87">
        <f>LY$9/Wochen!$AY$53*Wochen!$AY68</f>
        <v>138.74173519046821</v>
      </c>
      <c r="LZ83" s="87">
        <f>LZ$9/Wochen!$AY$53*Wochen!$AY68</f>
        <v>134.36818258096997</v>
      </c>
      <c r="MA83" s="87">
        <f>MA$9/Wochen!$AY$53*Wochen!$AY68</f>
        <v>135.89629132404764</v>
      </c>
      <c r="MB83" s="87">
        <f>MB$9/Wochen!$AY$53*Wochen!$AY68</f>
        <v>136.42322537338478</v>
      </c>
      <c r="MC83" s="87">
        <f>MC$9/Wochen!$AY$53*Wochen!$AY68</f>
        <v>133.05084745762713</v>
      </c>
      <c r="MD83" s="87">
        <f>MD$9/Wochen!$AY$53*Wochen!$AY68</f>
        <v>134.10471555630139</v>
      </c>
      <c r="ME83" s="87">
        <f>ME$9/Wochen!$AZ$53*Wochen!$AZ68</f>
        <v>141.25482372232852</v>
      </c>
      <c r="MF83" s="87">
        <f>MF$9/Wochen!$AZ$53*Wochen!$AZ68</f>
        <v>138.22754851052198</v>
      </c>
      <c r="MG83" s="87">
        <f>MG$9/Wochen!$AZ$53*Wochen!$AZ68</f>
        <v>140.6061218912271</v>
      </c>
      <c r="MH83" s="87">
        <f>MH$9/Wochen!$AZ$53*Wochen!$AZ68</f>
        <v>144.71456682153595</v>
      </c>
      <c r="MI83" s="87">
        <f>MI$9/Wochen!$AZ$53*Wochen!$AZ68</f>
        <v>141.30888220825364</v>
      </c>
      <c r="MJ83" s="87">
        <f>MJ$9/Wochen!$AZ$53*Wochen!$AZ68</f>
        <v>143.09281224378245</v>
      </c>
      <c r="MK83" s="87">
        <f>MK$9/Wochen!$AZ$53*Wochen!$AZ68</f>
        <v>139.79524460235038</v>
      </c>
      <c r="ML83" s="87">
        <f>ML$9/Wochen!$BA$53*Wochen!$BA68</f>
        <v>151.33333333333334</v>
      </c>
      <c r="MM83" s="87">
        <f>MM$9/Wochen!$BA$53*Wochen!$BA68</f>
        <v>149.55555555555557</v>
      </c>
      <c r="MN83" s="87">
        <f>MN$9/Wochen!$BA$53*Wochen!$BA68</f>
        <v>147.7222222222222</v>
      </c>
      <c r="MO83" s="87">
        <f>MO$9/Wochen!$BA$53*Wochen!$BA68</f>
        <v>150.2777777777778</v>
      </c>
      <c r="MP83" s="87">
        <f>MP$9/Wochen!$BA$53*Wochen!$BA68</f>
        <v>148.72222222222223</v>
      </c>
      <c r="MQ83" s="87">
        <f>MQ$9/Wochen!$BA$53*Wochen!$BA68</f>
        <v>146.66666666666666</v>
      </c>
      <c r="MR83" s="87">
        <f>MR$9/Wochen!$BA$53*Wochen!$BA68</f>
        <v>133.72222222222223</v>
      </c>
      <c r="MS83" s="87">
        <f>MS$9/Wochen!$BB$53*Wochen!$BB68</f>
        <v>149.48864864864865</v>
      </c>
      <c r="MT83" s="87">
        <f>MT$9/Wochen!$BB$53*Wochen!$BB68</f>
        <v>150.97837837837835</v>
      </c>
      <c r="MU83" s="87">
        <f>MU$9/Wochen!$BB$53*Wochen!$BB68</f>
        <v>150.4627027027027</v>
      </c>
      <c r="MV83" s="87">
        <f>MV$9/Wochen!$BB$53*Wochen!$BB68</f>
        <v>154.9891891891892</v>
      </c>
      <c r="MW83" s="87">
        <f>MW$9/Wochen!$BB$53*Wochen!$BB68</f>
        <v>158.77081081081081</v>
      </c>
      <c r="MX83" s="87">
        <f>MX$9/Wochen!$BB$53*Wochen!$BB68</f>
        <v>148.05621621621623</v>
      </c>
      <c r="MY83" s="87">
        <f>MY$9/Wochen!$BB$53*Wochen!$BB68</f>
        <v>147.25405405405405</v>
      </c>
      <c r="MZ83" s="87">
        <f>MZ$9/Wochen!$BC$53*Wochen!$BC68</f>
        <v>142.07361140896418</v>
      </c>
      <c r="NA83" s="87">
        <f>NA$9/Wochen!$BC$53*Wochen!$BC68</f>
        <v>146.56428265065409</v>
      </c>
      <c r="NB83" s="87">
        <f>NB$9/Wochen!$BC$53*Wochen!$BC68</f>
        <v>158.35229466009008</v>
      </c>
      <c r="NC83" s="87">
        <f>NC$9/Wochen!$BC$53*Wochen!$BC68</f>
        <v>148.69735149045678</v>
      </c>
      <c r="ND83" s="87">
        <f>ND$9/Wochen!$BC$53*Wochen!$BC68</f>
        <v>144.262813639288</v>
      </c>
      <c r="NE83" s="87">
        <f>NE$9/Wochen!$BC$53*Wochen!$BC68</f>
        <v>152.23375509328758</v>
      </c>
      <c r="NF83" s="87">
        <f>NF$9/Wochen!$BC$53*Wochen!$BC68</f>
        <v>154.81589105725928</v>
      </c>
      <c r="NG83" s="87">
        <f t="shared" ref="NG83:NI83" si="961">E65</f>
        <v>151.97471822975908</v>
      </c>
      <c r="NH83" s="87">
        <f t="shared" si="961"/>
        <v>157.39220349498501</v>
      </c>
      <c r="NI83" s="87">
        <f t="shared" si="961"/>
        <v>163.66508117050978</v>
      </c>
      <c r="NJ83" s="87">
        <f t="shared" si="933"/>
        <v>50655.729335494318</v>
      </c>
      <c r="NK83" s="87">
        <f>SUM(Wochen!D68:BD68)</f>
        <v>50496</v>
      </c>
    </row>
    <row r="84" spans="1:375">
      <c r="A84" s="28" t="str">
        <f>Wochen!C69</f>
        <v>Insgesamt</v>
      </c>
      <c r="B84" s="87">
        <f t="shared" ref="B84:D84" si="962">SUM(B69:B83)</f>
        <v>2751.0000000000005</v>
      </c>
      <c r="C84" s="87">
        <f t="shared" si="962"/>
        <v>2833.9999999999995</v>
      </c>
      <c r="D84" s="87">
        <f t="shared" si="962"/>
        <v>2796</v>
      </c>
      <c r="E84" s="87">
        <f>SUM(E69:E83)</f>
        <v>2913.3756584278767</v>
      </c>
      <c r="F84" s="87">
        <f t="shared" ref="F84:M84" si="963">SUM(F69:F83)</f>
        <v>3084.9999999999995</v>
      </c>
      <c r="G84" s="87">
        <f t="shared" si="963"/>
        <v>2923</v>
      </c>
      <c r="H84" s="87">
        <f t="shared" si="963"/>
        <v>2973.0000000000005</v>
      </c>
      <c r="I84" s="87">
        <f t="shared" si="963"/>
        <v>3055</v>
      </c>
      <c r="J84" s="87">
        <f t="shared" si="963"/>
        <v>2979</v>
      </c>
      <c r="K84" s="87">
        <f t="shared" si="963"/>
        <v>2948.9999999999995</v>
      </c>
      <c r="L84" s="87">
        <f t="shared" si="963"/>
        <v>2954</v>
      </c>
      <c r="M84" s="87">
        <f t="shared" si="963"/>
        <v>3088</v>
      </c>
      <c r="N84" s="87">
        <f t="shared" ref="N84:T84" si="964">SUM(N69:N83)</f>
        <v>3255.9999999999995</v>
      </c>
      <c r="O84" s="87">
        <f t="shared" si="964"/>
        <v>3213.0000000000005</v>
      </c>
      <c r="P84" s="87">
        <f t="shared" si="964"/>
        <v>3145</v>
      </c>
      <c r="Q84" s="87">
        <f t="shared" si="964"/>
        <v>3240</v>
      </c>
      <c r="R84" s="87">
        <f t="shared" si="964"/>
        <v>3079</v>
      </c>
      <c r="S84" s="87">
        <f t="shared" si="964"/>
        <v>3049</v>
      </c>
      <c r="T84" s="87">
        <f t="shared" si="964"/>
        <v>3036</v>
      </c>
      <c r="U84" s="87">
        <f t="shared" ref="U84:AA84" si="965">SUM(U69:U83)</f>
        <v>3010.9999999999995</v>
      </c>
      <c r="V84" s="87">
        <f t="shared" si="965"/>
        <v>2955.9999999999995</v>
      </c>
      <c r="W84" s="87">
        <f t="shared" si="965"/>
        <v>3077</v>
      </c>
      <c r="X84" s="87">
        <f t="shared" si="965"/>
        <v>3073</v>
      </c>
      <c r="Y84" s="87">
        <f t="shared" si="965"/>
        <v>3119.9999999999995</v>
      </c>
      <c r="Z84" s="87">
        <f t="shared" si="965"/>
        <v>2962.9999999999995</v>
      </c>
      <c r="AA84" s="87">
        <f t="shared" si="965"/>
        <v>3151</v>
      </c>
      <c r="AB84" s="87">
        <f t="shared" ref="AB84:AH84" si="966">SUM(AB69:AB83)</f>
        <v>3226.0000000000005</v>
      </c>
      <c r="AC84" s="87">
        <f t="shared" si="966"/>
        <v>3154.9999999999995</v>
      </c>
      <c r="AD84" s="87">
        <f t="shared" si="966"/>
        <v>3195.9999999999995</v>
      </c>
      <c r="AE84" s="87">
        <f t="shared" si="966"/>
        <v>3166.9999999999995</v>
      </c>
      <c r="AF84" s="87">
        <f t="shared" si="966"/>
        <v>3114</v>
      </c>
      <c r="AG84" s="87">
        <f t="shared" si="966"/>
        <v>3074</v>
      </c>
      <c r="AH84" s="87">
        <f t="shared" si="966"/>
        <v>3404.0000000000005</v>
      </c>
      <c r="AI84" s="87">
        <f t="shared" ref="AI84:AO84" si="967">SUM(AI69:AI83)</f>
        <v>3410</v>
      </c>
      <c r="AJ84" s="87">
        <f t="shared" si="967"/>
        <v>3290</v>
      </c>
      <c r="AK84" s="87">
        <f t="shared" si="967"/>
        <v>3316</v>
      </c>
      <c r="AL84" s="87">
        <f t="shared" si="967"/>
        <v>3535</v>
      </c>
      <c r="AM84" s="87">
        <f t="shared" si="967"/>
        <v>3427</v>
      </c>
      <c r="AN84" s="87">
        <f t="shared" si="967"/>
        <v>3258</v>
      </c>
      <c r="AO84" s="87">
        <f t="shared" si="967"/>
        <v>3286.0000000000005</v>
      </c>
      <c r="AP84" s="87">
        <f t="shared" ref="AP84:AV84" si="968">SUM(AP69:AP83)</f>
        <v>3337</v>
      </c>
      <c r="AQ84" s="87">
        <f t="shared" si="968"/>
        <v>3232</v>
      </c>
      <c r="AR84" s="87">
        <f t="shared" si="968"/>
        <v>3216.9999999999995</v>
      </c>
      <c r="AS84" s="87">
        <f t="shared" si="968"/>
        <v>3359.9999999999995</v>
      </c>
      <c r="AT84" s="87">
        <f t="shared" si="968"/>
        <v>3168</v>
      </c>
      <c r="AU84" s="87">
        <f t="shared" si="968"/>
        <v>3144</v>
      </c>
      <c r="AV84" s="87">
        <f t="shared" si="968"/>
        <v>3298.0000000000005</v>
      </c>
      <c r="AW84" s="87">
        <f t="shared" ref="AW84:BC84" si="969">SUM(AW69:AW83)</f>
        <v>3222</v>
      </c>
      <c r="AX84" s="87">
        <f t="shared" si="969"/>
        <v>3292</v>
      </c>
      <c r="AY84" s="87">
        <f t="shared" si="969"/>
        <v>3342</v>
      </c>
      <c r="AZ84" s="87">
        <f t="shared" si="969"/>
        <v>3268</v>
      </c>
      <c r="BA84" s="87">
        <f t="shared" si="969"/>
        <v>3209</v>
      </c>
      <c r="BB84" s="87">
        <f t="shared" si="969"/>
        <v>3052</v>
      </c>
      <c r="BC84" s="87">
        <f t="shared" si="969"/>
        <v>3314.0000000000005</v>
      </c>
      <c r="BD84" s="87">
        <f t="shared" ref="BD84:BJ84" si="970">SUM(BD69:BD83)</f>
        <v>3220.9999999999991</v>
      </c>
      <c r="BE84" s="87">
        <f t="shared" si="970"/>
        <v>3306.9999999999995</v>
      </c>
      <c r="BF84" s="87">
        <f t="shared" si="970"/>
        <v>3349.9999999999995</v>
      </c>
      <c r="BG84" s="87">
        <f t="shared" si="970"/>
        <v>3104</v>
      </c>
      <c r="BH84" s="87">
        <f t="shared" si="970"/>
        <v>3025.0000000000005</v>
      </c>
      <c r="BI84" s="87">
        <f t="shared" si="970"/>
        <v>2945</v>
      </c>
      <c r="BJ84" s="87">
        <f t="shared" si="970"/>
        <v>3131</v>
      </c>
      <c r="BK84" s="87">
        <f t="shared" ref="BK84:BP84" si="971">SUM(BK69:BK83)</f>
        <v>2999</v>
      </c>
      <c r="BL84" s="87"/>
      <c r="BM84" s="87">
        <f t="shared" si="971"/>
        <v>3121.0000000000005</v>
      </c>
      <c r="BN84" s="87">
        <f t="shared" si="971"/>
        <v>2990</v>
      </c>
      <c r="BO84" s="87">
        <f t="shared" si="971"/>
        <v>2944</v>
      </c>
      <c r="BP84" s="87">
        <f t="shared" si="971"/>
        <v>2960.0000000000005</v>
      </c>
      <c r="BQ84" s="87">
        <f t="shared" ref="BQ84:BR84" si="972">SUM(BQ69:BQ83)</f>
        <v>2785</v>
      </c>
      <c r="BR84" s="87">
        <f t="shared" si="972"/>
        <v>2907</v>
      </c>
      <c r="BS84" s="87">
        <f t="shared" ref="BS84:BY84" si="973">SUM(BS69:BS83)</f>
        <v>2724</v>
      </c>
      <c r="BT84" s="87">
        <f t="shared" si="973"/>
        <v>2695</v>
      </c>
      <c r="BU84" s="87">
        <f t="shared" si="973"/>
        <v>2758.0000000000005</v>
      </c>
      <c r="BV84" s="87">
        <f t="shared" si="973"/>
        <v>2789</v>
      </c>
      <c r="BW84" s="87">
        <f t="shared" si="973"/>
        <v>2658.9999999999995</v>
      </c>
      <c r="BX84" s="87">
        <f t="shared" si="973"/>
        <v>2570</v>
      </c>
      <c r="BY84" s="87">
        <f t="shared" si="973"/>
        <v>2680</v>
      </c>
      <c r="BZ84" s="87">
        <f t="shared" ref="BZ84:CF84" si="974">SUM(BZ69:BZ83)</f>
        <v>2684.9999999999995</v>
      </c>
      <c r="CA84" s="87">
        <f t="shared" si="974"/>
        <v>2661.9999999999995</v>
      </c>
      <c r="CB84" s="87">
        <f t="shared" si="974"/>
        <v>2654.0000000000005</v>
      </c>
      <c r="CC84" s="87">
        <f t="shared" si="974"/>
        <v>2667</v>
      </c>
      <c r="CD84" s="87">
        <f t="shared" si="974"/>
        <v>2670.9999999999995</v>
      </c>
      <c r="CE84" s="87">
        <f t="shared" si="974"/>
        <v>2646</v>
      </c>
      <c r="CF84" s="87">
        <f t="shared" si="974"/>
        <v>2627</v>
      </c>
      <c r="CG84" s="87">
        <f t="shared" ref="CG84:CM84" si="975">SUM(CG69:CG83)</f>
        <v>2604</v>
      </c>
      <c r="CH84" s="87">
        <f t="shared" si="975"/>
        <v>2557</v>
      </c>
      <c r="CI84" s="87">
        <f t="shared" si="975"/>
        <v>2572</v>
      </c>
      <c r="CJ84" s="87">
        <f t="shared" si="975"/>
        <v>2617</v>
      </c>
      <c r="CK84" s="87">
        <f t="shared" si="975"/>
        <v>2501</v>
      </c>
      <c r="CL84" s="87">
        <f t="shared" si="975"/>
        <v>2162</v>
      </c>
      <c r="CM84" s="87">
        <f t="shared" si="975"/>
        <v>2548.0000000000005</v>
      </c>
      <c r="CN84" s="87">
        <f t="shared" ref="CN84:CT84" si="976">SUM(CN69:CN83)</f>
        <v>2513.9999999999995</v>
      </c>
      <c r="CO84" s="87">
        <f t="shared" si="976"/>
        <v>2573.0000000000005</v>
      </c>
      <c r="CP84" s="87">
        <f t="shared" si="976"/>
        <v>2505</v>
      </c>
      <c r="CQ84" s="87">
        <f t="shared" si="976"/>
        <v>2586.9999999999995</v>
      </c>
      <c r="CR84" s="87">
        <f t="shared" si="976"/>
        <v>2527</v>
      </c>
      <c r="CS84" s="87">
        <f t="shared" si="976"/>
        <v>2477</v>
      </c>
      <c r="CT84" s="87">
        <f t="shared" si="976"/>
        <v>2498</v>
      </c>
      <c r="CU84" s="87">
        <f t="shared" ref="CU84:DA84" si="977">SUM(CU69:CU83)</f>
        <v>2418.0000000000005</v>
      </c>
      <c r="CV84" s="87">
        <f t="shared" si="977"/>
        <v>2519</v>
      </c>
      <c r="CW84" s="87">
        <f t="shared" si="977"/>
        <v>2370.0000000000005</v>
      </c>
      <c r="CX84" s="87">
        <f t="shared" si="977"/>
        <v>2465</v>
      </c>
      <c r="CY84" s="87">
        <f t="shared" si="977"/>
        <v>2417</v>
      </c>
      <c r="CZ84" s="87">
        <f t="shared" si="977"/>
        <v>2341</v>
      </c>
      <c r="DA84" s="87">
        <f t="shared" si="977"/>
        <v>2482.9999999999995</v>
      </c>
      <c r="DB84" s="87">
        <f t="shared" ref="DB84:DH84" si="978">SUM(DB69:DB83)</f>
        <v>2398</v>
      </c>
      <c r="DC84" s="87">
        <f t="shared" si="978"/>
        <v>2474</v>
      </c>
      <c r="DD84" s="87">
        <f t="shared" si="978"/>
        <v>2486.0000000000005</v>
      </c>
      <c r="DE84" s="87">
        <f t="shared" si="978"/>
        <v>2375.0000000000005</v>
      </c>
      <c r="DF84" s="87">
        <f t="shared" si="978"/>
        <v>2410.9999999999995</v>
      </c>
      <c r="DG84" s="87">
        <f t="shared" si="978"/>
        <v>2274</v>
      </c>
      <c r="DH84" s="87">
        <f t="shared" si="978"/>
        <v>2290.0000000000005</v>
      </c>
      <c r="DI84" s="87">
        <f t="shared" ref="DI84:DO84" si="979">SUM(DI69:DI83)</f>
        <v>2431.0000000000005</v>
      </c>
      <c r="DJ84" s="87">
        <f t="shared" si="979"/>
        <v>2304</v>
      </c>
      <c r="DK84" s="87">
        <f t="shared" si="979"/>
        <v>2387</v>
      </c>
      <c r="DL84" s="87">
        <f t="shared" si="979"/>
        <v>2404.0000000000005</v>
      </c>
      <c r="DM84" s="87">
        <f t="shared" si="979"/>
        <v>2428</v>
      </c>
      <c r="DN84" s="87">
        <f t="shared" si="979"/>
        <v>2392.9999999999995</v>
      </c>
      <c r="DO84" s="87">
        <f t="shared" si="979"/>
        <v>2499</v>
      </c>
      <c r="DP84" s="87">
        <f t="shared" ref="DP84:DV84" si="980">SUM(DP69:DP83)</f>
        <v>2522.9999999999995</v>
      </c>
      <c r="DQ84" s="87">
        <f t="shared" si="980"/>
        <v>2543.9999999999995</v>
      </c>
      <c r="DR84" s="87">
        <f t="shared" si="980"/>
        <v>2557.9999999999995</v>
      </c>
      <c r="DS84" s="87">
        <f t="shared" si="980"/>
        <v>2606</v>
      </c>
      <c r="DT84" s="87">
        <f t="shared" si="980"/>
        <v>2475</v>
      </c>
      <c r="DU84" s="87">
        <f t="shared" si="980"/>
        <v>2429</v>
      </c>
      <c r="DV84" s="87">
        <f t="shared" si="980"/>
        <v>2391</v>
      </c>
      <c r="DW84" s="87">
        <f t="shared" ref="DW84:EC84" si="981">SUM(DW69:DW83)</f>
        <v>2508</v>
      </c>
      <c r="DX84" s="87">
        <f t="shared" si="981"/>
        <v>2459.0000000000005</v>
      </c>
      <c r="DY84" s="87">
        <f t="shared" si="981"/>
        <v>2496</v>
      </c>
      <c r="DZ84" s="87">
        <f t="shared" si="981"/>
        <v>2472</v>
      </c>
      <c r="EA84" s="87">
        <f t="shared" si="981"/>
        <v>2431</v>
      </c>
      <c r="EB84" s="87">
        <f t="shared" si="981"/>
        <v>2371.9999999999995</v>
      </c>
      <c r="EC84" s="87">
        <f t="shared" si="981"/>
        <v>2460</v>
      </c>
      <c r="ED84" s="87">
        <f t="shared" ref="ED84:EJ84" si="982">SUM(ED69:ED83)</f>
        <v>2324</v>
      </c>
      <c r="EE84" s="87">
        <f t="shared" si="982"/>
        <v>2455</v>
      </c>
      <c r="EF84" s="87">
        <f t="shared" si="982"/>
        <v>2509.9999999999995</v>
      </c>
      <c r="EG84" s="87">
        <f t="shared" si="982"/>
        <v>2588.0000000000005</v>
      </c>
      <c r="EH84" s="87">
        <f t="shared" si="982"/>
        <v>2515</v>
      </c>
      <c r="EI84" s="87">
        <f t="shared" si="982"/>
        <v>2491</v>
      </c>
      <c r="EJ84" s="87">
        <f t="shared" si="982"/>
        <v>2353</v>
      </c>
      <c r="EK84" s="87">
        <f t="shared" ref="EK84:EQ84" si="983">SUM(EK69:EK83)</f>
        <v>2475</v>
      </c>
      <c r="EL84" s="87">
        <f t="shared" si="983"/>
        <v>2625.0000000000005</v>
      </c>
      <c r="EM84" s="87">
        <f t="shared" si="983"/>
        <v>2593.0000000000005</v>
      </c>
      <c r="EN84" s="87">
        <f t="shared" si="983"/>
        <v>2515.0000000000005</v>
      </c>
      <c r="EO84" s="87">
        <f t="shared" si="983"/>
        <v>2342</v>
      </c>
      <c r="EP84" s="87">
        <f t="shared" si="983"/>
        <v>2175.9999999999995</v>
      </c>
      <c r="EQ84" s="87">
        <f t="shared" si="983"/>
        <v>2345.9999999999995</v>
      </c>
      <c r="ER84" s="87">
        <f t="shared" ref="ER84:EX84" si="984">SUM(ER69:ER83)</f>
        <v>2399</v>
      </c>
      <c r="ES84" s="87">
        <f t="shared" si="984"/>
        <v>2392</v>
      </c>
      <c r="ET84" s="87">
        <f t="shared" si="984"/>
        <v>2231</v>
      </c>
      <c r="EU84" s="87">
        <f t="shared" si="984"/>
        <v>2442.0000000000005</v>
      </c>
      <c r="EV84" s="87">
        <f t="shared" si="984"/>
        <v>2304</v>
      </c>
      <c r="EW84" s="87">
        <f t="shared" si="984"/>
        <v>2337</v>
      </c>
      <c r="EX84" s="87">
        <f t="shared" si="984"/>
        <v>2655.0000000000005</v>
      </c>
      <c r="EY84" s="87">
        <f t="shared" ref="EY84:FE84" si="985">SUM(EY69:EY83)</f>
        <v>2534.0000000000005</v>
      </c>
      <c r="EZ84" s="87">
        <f t="shared" si="985"/>
        <v>2492</v>
      </c>
      <c r="FA84" s="87">
        <f t="shared" si="985"/>
        <v>2326</v>
      </c>
      <c r="FB84" s="87">
        <f t="shared" si="985"/>
        <v>2368</v>
      </c>
      <c r="FC84" s="87">
        <f t="shared" si="985"/>
        <v>2306</v>
      </c>
      <c r="FD84" s="87">
        <f t="shared" si="985"/>
        <v>2221</v>
      </c>
      <c r="FE84" s="87">
        <f t="shared" si="985"/>
        <v>2137</v>
      </c>
      <c r="FF84" s="87">
        <f t="shared" ref="FF84:FL84" si="986">SUM(FF69:FF83)</f>
        <v>2324</v>
      </c>
      <c r="FG84" s="87">
        <f t="shared" si="986"/>
        <v>2273</v>
      </c>
      <c r="FH84" s="87">
        <f t="shared" si="986"/>
        <v>2259.9999999999995</v>
      </c>
      <c r="FI84" s="87">
        <f t="shared" si="986"/>
        <v>2384.9999999999995</v>
      </c>
      <c r="FJ84" s="87">
        <f t="shared" si="986"/>
        <v>2261</v>
      </c>
      <c r="FK84" s="87">
        <f t="shared" si="986"/>
        <v>2206</v>
      </c>
      <c r="FL84" s="87">
        <f t="shared" si="986"/>
        <v>2407</v>
      </c>
      <c r="FM84" s="87">
        <f t="shared" ref="FM84:FS84" si="987">SUM(FM69:FM83)</f>
        <v>2301.9999999999995</v>
      </c>
      <c r="FN84" s="87">
        <f t="shared" si="987"/>
        <v>2246.9999999999995</v>
      </c>
      <c r="FO84" s="87">
        <f t="shared" si="987"/>
        <v>2394.0000000000005</v>
      </c>
      <c r="FP84" s="87">
        <f t="shared" si="987"/>
        <v>2301.9999999999995</v>
      </c>
      <c r="FQ84" s="87">
        <f t="shared" si="987"/>
        <v>2171</v>
      </c>
      <c r="FR84" s="87">
        <f t="shared" si="987"/>
        <v>2264</v>
      </c>
      <c r="FS84" s="87">
        <f t="shared" si="987"/>
        <v>2335</v>
      </c>
      <c r="FT84" s="87">
        <f t="shared" ref="FT84:FZ84" si="988">SUM(FT69:FT83)</f>
        <v>2470</v>
      </c>
      <c r="FU84" s="87">
        <f t="shared" si="988"/>
        <v>2342</v>
      </c>
      <c r="FV84" s="87">
        <f t="shared" si="988"/>
        <v>2544.9999999999991</v>
      </c>
      <c r="FW84" s="87">
        <f t="shared" si="988"/>
        <v>2551</v>
      </c>
      <c r="FX84" s="87">
        <f t="shared" si="988"/>
        <v>2316.0000000000005</v>
      </c>
      <c r="FY84" s="87">
        <f t="shared" si="988"/>
        <v>2260</v>
      </c>
      <c r="FZ84" s="87">
        <f t="shared" si="988"/>
        <v>2361</v>
      </c>
      <c r="GA84" s="87">
        <f t="shared" ref="GA84:GG84" si="989">SUM(GA69:GA83)</f>
        <v>2281.0000000000005</v>
      </c>
      <c r="GB84" s="87">
        <f t="shared" si="989"/>
        <v>2392</v>
      </c>
      <c r="GC84" s="87">
        <f t="shared" si="989"/>
        <v>2355</v>
      </c>
      <c r="GD84" s="87">
        <f t="shared" si="989"/>
        <v>2282</v>
      </c>
      <c r="GE84" s="87">
        <f t="shared" si="989"/>
        <v>2218</v>
      </c>
      <c r="GF84" s="87">
        <f t="shared" si="989"/>
        <v>2187</v>
      </c>
      <c r="GG84" s="87">
        <f t="shared" si="989"/>
        <v>2309</v>
      </c>
      <c r="GH84" s="87">
        <f t="shared" ref="GH84:GN84" si="990">SUM(GH69:GH83)</f>
        <v>2223</v>
      </c>
      <c r="GI84" s="87">
        <f t="shared" si="990"/>
        <v>2366</v>
      </c>
      <c r="GJ84" s="87">
        <f t="shared" si="990"/>
        <v>2345.0000000000005</v>
      </c>
      <c r="GK84" s="87">
        <f t="shared" si="990"/>
        <v>2522.9999999999995</v>
      </c>
      <c r="GL84" s="87">
        <f t="shared" si="990"/>
        <v>2395.0000000000005</v>
      </c>
      <c r="GM84" s="87">
        <f t="shared" si="990"/>
        <v>2263</v>
      </c>
      <c r="GN84" s="87">
        <f t="shared" si="990"/>
        <v>2342</v>
      </c>
      <c r="GO84" s="87">
        <f t="shared" ref="GO84:GU84" si="991">SUM(GO69:GO83)</f>
        <v>2373</v>
      </c>
      <c r="GP84" s="87">
        <f t="shared" si="991"/>
        <v>2311</v>
      </c>
      <c r="GQ84" s="87">
        <f t="shared" si="991"/>
        <v>2138</v>
      </c>
      <c r="GR84" s="87">
        <f t="shared" si="991"/>
        <v>2157.9999999999995</v>
      </c>
      <c r="GS84" s="87">
        <f t="shared" si="991"/>
        <v>2180</v>
      </c>
      <c r="GT84" s="87">
        <f t="shared" si="991"/>
        <v>2101</v>
      </c>
      <c r="GU84" s="87">
        <f t="shared" si="991"/>
        <v>2246</v>
      </c>
      <c r="GV84" s="87">
        <f t="shared" ref="GV84:HB84" si="992">SUM(GV69:GV83)</f>
        <v>2386</v>
      </c>
      <c r="GW84" s="87">
        <f t="shared" si="992"/>
        <v>2384.0000000000005</v>
      </c>
      <c r="GX84" s="87">
        <f t="shared" si="992"/>
        <v>2460.9999999999995</v>
      </c>
      <c r="GY84" s="87">
        <f t="shared" si="992"/>
        <v>2406.0000000000005</v>
      </c>
      <c r="GZ84" s="87">
        <f t="shared" si="992"/>
        <v>2427.0000000000005</v>
      </c>
      <c r="HA84" s="87">
        <f t="shared" si="992"/>
        <v>2279.0000000000005</v>
      </c>
      <c r="HB84" s="87">
        <f t="shared" si="992"/>
        <v>2258.0000000000005</v>
      </c>
      <c r="HC84" s="87">
        <f t="shared" ref="HC84:HI84" si="993">SUM(HC69:HC83)</f>
        <v>2248.0000000000005</v>
      </c>
      <c r="HD84" s="87">
        <f t="shared" si="993"/>
        <v>2285</v>
      </c>
      <c r="HE84" s="87">
        <f t="shared" si="993"/>
        <v>2317</v>
      </c>
      <c r="HF84" s="87">
        <f t="shared" si="993"/>
        <v>2240</v>
      </c>
      <c r="HG84" s="87">
        <f t="shared" si="993"/>
        <v>2354</v>
      </c>
      <c r="HH84" s="87">
        <f t="shared" si="993"/>
        <v>2356</v>
      </c>
      <c r="HI84" s="87">
        <f t="shared" si="993"/>
        <v>2332</v>
      </c>
      <c r="HJ84" s="87">
        <f t="shared" ref="HJ84:HP84" si="994">SUM(HJ69:HJ83)</f>
        <v>2528</v>
      </c>
      <c r="HK84" s="87">
        <f t="shared" si="994"/>
        <v>2394.0000000000005</v>
      </c>
      <c r="HL84" s="87">
        <f t="shared" si="994"/>
        <v>2454</v>
      </c>
      <c r="HM84" s="87">
        <f t="shared" si="994"/>
        <v>2374.0000000000005</v>
      </c>
      <c r="HN84" s="87">
        <f t="shared" si="994"/>
        <v>2260</v>
      </c>
      <c r="HO84" s="87">
        <f t="shared" si="994"/>
        <v>2152</v>
      </c>
      <c r="HP84" s="87">
        <f t="shared" si="994"/>
        <v>2223</v>
      </c>
      <c r="HQ84" s="87">
        <f t="shared" ref="HQ84:HW84" si="995">SUM(HQ69:HQ83)</f>
        <v>2414</v>
      </c>
      <c r="HR84" s="87">
        <f t="shared" si="995"/>
        <v>2301</v>
      </c>
      <c r="HS84" s="87">
        <f t="shared" si="995"/>
        <v>2260.9999999999995</v>
      </c>
      <c r="HT84" s="87">
        <f t="shared" si="995"/>
        <v>2239</v>
      </c>
      <c r="HU84" s="87">
        <f t="shared" si="995"/>
        <v>2172</v>
      </c>
      <c r="HV84" s="87">
        <f t="shared" si="995"/>
        <v>2174</v>
      </c>
      <c r="HW84" s="87">
        <f t="shared" si="995"/>
        <v>2292</v>
      </c>
      <c r="HX84" s="87">
        <f t="shared" ref="HX84:ID84" si="996">SUM(HX69:HX83)</f>
        <v>2299</v>
      </c>
      <c r="HY84" s="87">
        <f t="shared" si="996"/>
        <v>2469</v>
      </c>
      <c r="HZ84" s="87">
        <f t="shared" si="996"/>
        <v>2319.9999999999995</v>
      </c>
      <c r="IA84" s="87">
        <f t="shared" si="996"/>
        <v>2414</v>
      </c>
      <c r="IB84" s="87">
        <f t="shared" si="996"/>
        <v>2259</v>
      </c>
      <c r="IC84" s="87">
        <f t="shared" si="996"/>
        <v>2095</v>
      </c>
      <c r="ID84" s="87">
        <f t="shared" si="996"/>
        <v>2201.0000000000005</v>
      </c>
      <c r="IE84" s="87">
        <f t="shared" ref="IE84:IK84" si="997">SUM(IE69:IE83)</f>
        <v>2206.0000000000005</v>
      </c>
      <c r="IF84" s="87">
        <f t="shared" si="997"/>
        <v>2157</v>
      </c>
      <c r="IG84" s="87">
        <f t="shared" si="997"/>
        <v>2390.9999999999995</v>
      </c>
      <c r="IH84" s="87">
        <f t="shared" si="997"/>
        <v>2323.0000000000005</v>
      </c>
      <c r="II84" s="87">
        <f t="shared" si="997"/>
        <v>2377</v>
      </c>
      <c r="IJ84" s="87">
        <f t="shared" si="997"/>
        <v>2225</v>
      </c>
      <c r="IK84" s="87">
        <f t="shared" si="997"/>
        <v>2282.0000000000005</v>
      </c>
      <c r="IL84" s="87">
        <f t="shared" ref="IL84:IR84" si="998">SUM(IL69:IL83)</f>
        <v>2398</v>
      </c>
      <c r="IM84" s="87">
        <f t="shared" si="998"/>
        <v>2484</v>
      </c>
      <c r="IN84" s="87">
        <f t="shared" si="998"/>
        <v>2350.0000000000005</v>
      </c>
      <c r="IO84" s="87">
        <f t="shared" si="998"/>
        <v>2205</v>
      </c>
      <c r="IP84" s="87">
        <f t="shared" si="998"/>
        <v>2239</v>
      </c>
      <c r="IQ84" s="87">
        <f t="shared" si="998"/>
        <v>2106</v>
      </c>
      <c r="IR84" s="87">
        <f t="shared" si="998"/>
        <v>2180</v>
      </c>
      <c r="IS84" s="87">
        <f t="shared" ref="IS84:IY84" si="999">SUM(IS69:IS83)</f>
        <v>2231</v>
      </c>
      <c r="IT84" s="87">
        <f t="shared" si="999"/>
        <v>2335</v>
      </c>
      <c r="IU84" s="87">
        <f t="shared" si="999"/>
        <v>2233</v>
      </c>
      <c r="IV84" s="87">
        <f t="shared" si="999"/>
        <v>2222.0000000000005</v>
      </c>
      <c r="IW84" s="87">
        <f t="shared" si="999"/>
        <v>2314</v>
      </c>
      <c r="IX84" s="87">
        <f t="shared" si="999"/>
        <v>2190.9999999999995</v>
      </c>
      <c r="IY84" s="87">
        <f t="shared" si="999"/>
        <v>2341</v>
      </c>
      <c r="IZ84" s="87">
        <f t="shared" ref="IZ84:JF84" si="1000">SUM(IZ69:IZ83)</f>
        <v>2294</v>
      </c>
      <c r="JA84" s="87">
        <f t="shared" si="1000"/>
        <v>2334</v>
      </c>
      <c r="JB84" s="87">
        <f t="shared" si="1000"/>
        <v>2304.0000000000005</v>
      </c>
      <c r="JC84" s="87">
        <f t="shared" si="1000"/>
        <v>2284.0000000000005</v>
      </c>
      <c r="JD84" s="87">
        <f t="shared" si="1000"/>
        <v>2330</v>
      </c>
      <c r="JE84" s="87">
        <f t="shared" si="1000"/>
        <v>2259</v>
      </c>
      <c r="JF84" s="87">
        <f t="shared" si="1000"/>
        <v>2271</v>
      </c>
      <c r="JG84" s="87">
        <f t="shared" ref="JG84:JM84" si="1001">SUM(JG69:JG83)</f>
        <v>2382</v>
      </c>
      <c r="JH84" s="87">
        <f t="shared" si="1001"/>
        <v>2280</v>
      </c>
      <c r="JI84" s="87">
        <f t="shared" si="1001"/>
        <v>2420</v>
      </c>
      <c r="JJ84" s="87">
        <f t="shared" si="1001"/>
        <v>2434.0000000000005</v>
      </c>
      <c r="JK84" s="87">
        <f t="shared" si="1001"/>
        <v>2392</v>
      </c>
      <c r="JL84" s="87">
        <f t="shared" si="1001"/>
        <v>2326</v>
      </c>
      <c r="JM84" s="87">
        <f t="shared" si="1001"/>
        <v>2378.9999999999995</v>
      </c>
      <c r="JN84" s="87">
        <f t="shared" ref="JN84:JT84" si="1002">SUM(JN69:JN83)</f>
        <v>2369.9999999999995</v>
      </c>
      <c r="JO84" s="87">
        <f t="shared" si="1002"/>
        <v>2428</v>
      </c>
      <c r="JP84" s="87">
        <f t="shared" si="1002"/>
        <v>2390</v>
      </c>
      <c r="JQ84" s="87">
        <f t="shared" si="1002"/>
        <v>2490</v>
      </c>
      <c r="JR84" s="87">
        <f t="shared" si="1002"/>
        <v>2427</v>
      </c>
      <c r="JS84" s="87">
        <f t="shared" si="1002"/>
        <v>2263</v>
      </c>
      <c r="JT84" s="87">
        <f t="shared" si="1002"/>
        <v>2441</v>
      </c>
      <c r="JU84" s="87">
        <f t="shared" ref="JU84:KA84" si="1003">SUM(JU69:JU83)</f>
        <v>2342.0000000000005</v>
      </c>
      <c r="JV84" s="87">
        <f t="shared" si="1003"/>
        <v>2255</v>
      </c>
      <c r="JW84" s="87">
        <f t="shared" si="1003"/>
        <v>2470</v>
      </c>
      <c r="JX84" s="87">
        <f t="shared" si="1003"/>
        <v>2426</v>
      </c>
      <c r="JY84" s="87">
        <f t="shared" si="1003"/>
        <v>2404</v>
      </c>
      <c r="JZ84" s="87">
        <f t="shared" si="1003"/>
        <v>2326.0000000000005</v>
      </c>
      <c r="KA84" s="87">
        <f t="shared" si="1003"/>
        <v>2424</v>
      </c>
      <c r="KB84" s="87">
        <f t="shared" ref="KB84:KH84" si="1004">SUM(KB69:KB83)</f>
        <v>2575.0000000000005</v>
      </c>
      <c r="KC84" s="87">
        <f t="shared" si="1004"/>
        <v>2465</v>
      </c>
      <c r="KD84" s="87">
        <f t="shared" si="1004"/>
        <v>2516</v>
      </c>
      <c r="KE84" s="87">
        <f t="shared" si="1004"/>
        <v>2599</v>
      </c>
      <c r="KF84" s="87">
        <f t="shared" si="1004"/>
        <v>2494.0000000000005</v>
      </c>
      <c r="KG84" s="87">
        <f t="shared" si="1004"/>
        <v>2397</v>
      </c>
      <c r="KH84" s="87">
        <f t="shared" si="1004"/>
        <v>2468.9999999999995</v>
      </c>
      <c r="KI84" s="87">
        <f t="shared" ref="KI84:KO84" si="1005">SUM(KI69:KI83)</f>
        <v>2446.0000000000005</v>
      </c>
      <c r="KJ84" s="87">
        <f t="shared" si="1005"/>
        <v>2450</v>
      </c>
      <c r="KK84" s="87">
        <f t="shared" si="1005"/>
        <v>2494.0000000000005</v>
      </c>
      <c r="KL84" s="87">
        <f t="shared" si="1005"/>
        <v>2523</v>
      </c>
      <c r="KM84" s="87">
        <f t="shared" si="1005"/>
        <v>2438.9999999999995</v>
      </c>
      <c r="KN84" s="87">
        <f t="shared" si="1005"/>
        <v>2318</v>
      </c>
      <c r="KO84" s="87">
        <f t="shared" si="1005"/>
        <v>2345</v>
      </c>
      <c r="KP84" s="87">
        <f t="shared" ref="KP84:KV84" si="1006">SUM(KP69:KP83)</f>
        <v>2480.0000000000005</v>
      </c>
      <c r="KQ84" s="87">
        <f t="shared" si="1006"/>
        <v>2488.9999999999995</v>
      </c>
      <c r="KR84" s="87">
        <f t="shared" si="1006"/>
        <v>2471</v>
      </c>
      <c r="KS84" s="87">
        <f t="shared" si="1006"/>
        <v>2434.0000000000005</v>
      </c>
      <c r="KT84" s="87">
        <f t="shared" si="1006"/>
        <v>2417</v>
      </c>
      <c r="KU84" s="87">
        <f t="shared" si="1006"/>
        <v>2423</v>
      </c>
      <c r="KV84" s="87">
        <f t="shared" si="1006"/>
        <v>2315.0000000000005</v>
      </c>
      <c r="KW84" s="87">
        <f t="shared" ref="KW84:LC84" si="1007">SUM(KW69:KW83)</f>
        <v>2319</v>
      </c>
      <c r="KX84" s="87">
        <f t="shared" si="1007"/>
        <v>2349.9999999999995</v>
      </c>
      <c r="KY84" s="87">
        <f t="shared" si="1007"/>
        <v>2388</v>
      </c>
      <c r="KZ84" s="87">
        <f t="shared" si="1007"/>
        <v>2533</v>
      </c>
      <c r="LA84" s="87">
        <f t="shared" si="1007"/>
        <v>2466.9999999999995</v>
      </c>
      <c r="LB84" s="87">
        <f t="shared" si="1007"/>
        <v>2390</v>
      </c>
      <c r="LC84" s="87">
        <f t="shared" si="1007"/>
        <v>2433.9999999999995</v>
      </c>
      <c r="LD84" s="87">
        <f t="shared" ref="LD84:LJ84" si="1008">SUM(LD69:LD83)</f>
        <v>2461</v>
      </c>
      <c r="LE84" s="87">
        <f t="shared" si="1008"/>
        <v>2424.9999999999995</v>
      </c>
      <c r="LF84" s="87">
        <f t="shared" si="1008"/>
        <v>2479</v>
      </c>
      <c r="LG84" s="87">
        <f t="shared" si="1008"/>
        <v>2566.9999999999995</v>
      </c>
      <c r="LH84" s="87">
        <f t="shared" si="1008"/>
        <v>2525</v>
      </c>
      <c r="LI84" s="87">
        <f t="shared" si="1008"/>
        <v>2480</v>
      </c>
      <c r="LJ84" s="87">
        <f t="shared" si="1008"/>
        <v>2487.9999999999995</v>
      </c>
      <c r="LK84" s="87">
        <f t="shared" ref="LK84:LQ84" si="1009">SUM(LK69:LK83)</f>
        <v>2578</v>
      </c>
      <c r="LL84" s="87">
        <f t="shared" si="1009"/>
        <v>2561</v>
      </c>
      <c r="LM84" s="87">
        <f t="shared" si="1009"/>
        <v>2528</v>
      </c>
      <c r="LN84" s="87">
        <f t="shared" si="1009"/>
        <v>2496</v>
      </c>
      <c r="LO84" s="87">
        <f t="shared" si="1009"/>
        <v>2493</v>
      </c>
      <c r="LP84" s="87">
        <f t="shared" si="1009"/>
        <v>2450.0000000000005</v>
      </c>
      <c r="LQ84" s="87">
        <f t="shared" si="1009"/>
        <v>2501</v>
      </c>
      <c r="LR84" s="87">
        <f t="shared" ref="LR84:LX84" si="1010">SUM(LR69:LR83)</f>
        <v>2543</v>
      </c>
      <c r="LS84" s="87">
        <f t="shared" si="1010"/>
        <v>2707.9999999999995</v>
      </c>
      <c r="LT84" s="87">
        <f t="shared" si="1010"/>
        <v>2635</v>
      </c>
      <c r="LU84" s="87">
        <f t="shared" si="1010"/>
        <v>2533</v>
      </c>
      <c r="LV84" s="87">
        <f t="shared" si="1010"/>
        <v>2454</v>
      </c>
      <c r="LW84" s="87">
        <f t="shared" si="1010"/>
        <v>2302</v>
      </c>
      <c r="LX84" s="87">
        <f t="shared" si="1010"/>
        <v>2455.9999999999995</v>
      </c>
      <c r="LY84" s="87">
        <f t="shared" ref="LY84:ME84" si="1011">SUM(LY69:LY83)</f>
        <v>2633.0000000000005</v>
      </c>
      <c r="LZ84" s="87">
        <f t="shared" si="1011"/>
        <v>2550</v>
      </c>
      <c r="MA84" s="87">
        <f t="shared" si="1011"/>
        <v>2579</v>
      </c>
      <c r="MB84" s="87">
        <f t="shared" si="1011"/>
        <v>2589</v>
      </c>
      <c r="MC84" s="87">
        <f t="shared" si="1011"/>
        <v>2525</v>
      </c>
      <c r="MD84" s="87">
        <f t="shared" si="1011"/>
        <v>2545</v>
      </c>
      <c r="ME84" s="87">
        <f t="shared" si="1011"/>
        <v>2613</v>
      </c>
      <c r="MF84" s="87">
        <f t="shared" ref="MF84:ML84" si="1012">SUM(MF69:MF83)</f>
        <v>2557</v>
      </c>
      <c r="MG84" s="87">
        <f t="shared" si="1012"/>
        <v>2601</v>
      </c>
      <c r="MH84" s="87">
        <f t="shared" si="1012"/>
        <v>2677</v>
      </c>
      <c r="MI84" s="87">
        <f t="shared" si="1012"/>
        <v>2614.0000000000005</v>
      </c>
      <c r="MJ84" s="87">
        <f t="shared" si="1012"/>
        <v>2647</v>
      </c>
      <c r="MK84" s="87">
        <f t="shared" si="1012"/>
        <v>2586</v>
      </c>
      <c r="ML84" s="87">
        <f t="shared" si="1012"/>
        <v>2724</v>
      </c>
      <c r="MM84" s="87">
        <f t="shared" ref="MM84:MS84" si="1013">SUM(MM69:MM83)</f>
        <v>2692.0000000000005</v>
      </c>
      <c r="MN84" s="87">
        <f t="shared" si="1013"/>
        <v>2658.9999999999995</v>
      </c>
      <c r="MO84" s="87">
        <f t="shared" si="1013"/>
        <v>2705.0000000000005</v>
      </c>
      <c r="MP84" s="87">
        <f t="shared" si="1013"/>
        <v>2677</v>
      </c>
      <c r="MQ84" s="87">
        <f t="shared" si="1013"/>
        <v>2640</v>
      </c>
      <c r="MR84" s="87">
        <f t="shared" si="1013"/>
        <v>2407</v>
      </c>
      <c r="MS84" s="87">
        <f t="shared" si="1013"/>
        <v>2608.9999999999995</v>
      </c>
      <c r="MT84" s="87">
        <f t="shared" ref="MT84:MZ84" si="1014">SUM(MT69:MT83)</f>
        <v>2634.9999999999995</v>
      </c>
      <c r="MU84" s="87">
        <f t="shared" si="1014"/>
        <v>2626</v>
      </c>
      <c r="MV84" s="87">
        <f t="shared" si="1014"/>
        <v>2705</v>
      </c>
      <c r="MW84" s="87">
        <f t="shared" si="1014"/>
        <v>2771</v>
      </c>
      <c r="MX84" s="87">
        <f t="shared" si="1014"/>
        <v>2584.0000000000005</v>
      </c>
      <c r="MY84" s="87">
        <f t="shared" si="1014"/>
        <v>2569.9999999999995</v>
      </c>
      <c r="MZ84" s="87">
        <f t="shared" si="1014"/>
        <v>2531</v>
      </c>
      <c r="NA84" s="87">
        <f t="shared" ref="NA84:NI84" si="1015">SUM(NA69:NA83)</f>
        <v>2611.0000000000005</v>
      </c>
      <c r="NB84" s="87">
        <f t="shared" si="1015"/>
        <v>2821.0000000000005</v>
      </c>
      <c r="NC84" s="87">
        <f t="shared" si="1015"/>
        <v>2648.9999999999995</v>
      </c>
      <c r="ND84" s="87">
        <f t="shared" si="1015"/>
        <v>2570.0000000000005</v>
      </c>
      <c r="NE84" s="87">
        <f t="shared" si="1015"/>
        <v>2712</v>
      </c>
      <c r="NF84" s="87">
        <f t="shared" si="1015"/>
        <v>2757.9999999999995</v>
      </c>
      <c r="NG84" s="87">
        <f t="shared" si="1015"/>
        <v>2665</v>
      </c>
      <c r="NH84" s="87">
        <f t="shared" si="1015"/>
        <v>2760</v>
      </c>
      <c r="NI84" s="87">
        <f t="shared" si="1015"/>
        <v>2870.0000000000005</v>
      </c>
      <c r="NJ84" s="87">
        <f t="shared" ref="NJ84:NK84" si="1016">SUM(NJ69:NJ83)</f>
        <v>932264.37565842783</v>
      </c>
      <c r="NK84" s="87">
        <f t="shared" si="1016"/>
        <v>929351</v>
      </c>
    </row>
    <row r="86" spans="1:375">
      <c r="A86" s="86" t="str">
        <f>A10</f>
        <v>2016</v>
      </c>
      <c r="B86" s="86"/>
      <c r="C86" s="86"/>
      <c r="D86" s="86"/>
      <c r="E86" s="28">
        <v>52</v>
      </c>
      <c r="F86" s="28">
        <v>52</v>
      </c>
      <c r="G86" s="28">
        <v>52</v>
      </c>
      <c r="H86" s="28">
        <f t="shared" ref="H86" si="1017">O86-1</f>
        <v>1</v>
      </c>
      <c r="I86" s="28">
        <f t="shared" ref="I86" si="1018">P86-1</f>
        <v>1</v>
      </c>
      <c r="J86" s="28">
        <f t="shared" ref="J86" si="1019">Q86-1</f>
        <v>1</v>
      </c>
      <c r="K86" s="28">
        <f t="shared" ref="K86" si="1020">R86-1</f>
        <v>1</v>
      </c>
      <c r="L86" s="28">
        <f t="shared" ref="L86" si="1021">S86-1</f>
        <v>1</v>
      </c>
      <c r="M86" s="28">
        <f t="shared" ref="M86" si="1022">T86-1</f>
        <v>1</v>
      </c>
      <c r="N86" s="28">
        <f t="shared" ref="N86" si="1023">U86-1</f>
        <v>1</v>
      </c>
      <c r="O86" s="28">
        <f t="shared" ref="O86" si="1024">V86-1</f>
        <v>2</v>
      </c>
      <c r="P86" s="28">
        <f t="shared" ref="P86" si="1025">W86-1</f>
        <v>2</v>
      </c>
      <c r="Q86" s="28">
        <f t="shared" ref="Q86" si="1026">X86-1</f>
        <v>2</v>
      </c>
      <c r="R86" s="28">
        <f t="shared" ref="R86" si="1027">Y86-1</f>
        <v>2</v>
      </c>
      <c r="S86" s="28">
        <f t="shared" ref="S86" si="1028">Z86-1</f>
        <v>2</v>
      </c>
      <c r="T86" s="28">
        <f t="shared" ref="T86" si="1029">AA86-1</f>
        <v>2</v>
      </c>
      <c r="U86" s="28">
        <f t="shared" ref="U86" si="1030">AB86-1</f>
        <v>2</v>
      </c>
      <c r="V86" s="28">
        <f t="shared" ref="V86" si="1031">AC86-1</f>
        <v>3</v>
      </c>
      <c r="W86" s="28">
        <f t="shared" ref="W86" si="1032">AD86-1</f>
        <v>3</v>
      </c>
      <c r="X86" s="28">
        <f t="shared" ref="X86" si="1033">AE86-1</f>
        <v>3</v>
      </c>
      <c r="Y86" s="28">
        <f t="shared" ref="Y86" si="1034">AF86-1</f>
        <v>3</v>
      </c>
      <c r="Z86" s="28">
        <f t="shared" ref="Z86" si="1035">AG86-1</f>
        <v>3</v>
      </c>
      <c r="AA86" s="28">
        <f t="shared" ref="AA86" si="1036">AH86-1</f>
        <v>3</v>
      </c>
      <c r="AB86" s="28">
        <f t="shared" ref="AB86" si="1037">AI86-1</f>
        <v>3</v>
      </c>
      <c r="AC86" s="28">
        <f t="shared" ref="AC86" si="1038">AJ86-1</f>
        <v>4</v>
      </c>
      <c r="AD86" s="28">
        <f t="shared" ref="AD86" si="1039">AK86-1</f>
        <v>4</v>
      </c>
      <c r="AE86" s="28">
        <f t="shared" ref="AE86" si="1040">AL86-1</f>
        <v>4</v>
      </c>
      <c r="AF86" s="28">
        <f t="shared" ref="AF86" si="1041">AM86-1</f>
        <v>4</v>
      </c>
      <c r="AG86" s="28">
        <f t="shared" ref="AG86" si="1042">AN86-1</f>
        <v>4</v>
      </c>
      <c r="AH86" s="28">
        <f t="shared" ref="AH86" si="1043">AO86-1</f>
        <v>4</v>
      </c>
      <c r="AI86" s="28">
        <f t="shared" ref="AI86" si="1044">AP86-1</f>
        <v>4</v>
      </c>
      <c r="AJ86" s="28">
        <f t="shared" ref="AJ86" si="1045">AQ86-1</f>
        <v>5</v>
      </c>
      <c r="AK86" s="28">
        <f t="shared" ref="AK86" si="1046">AR86-1</f>
        <v>5</v>
      </c>
      <c r="AL86" s="28">
        <f t="shared" ref="AL86" si="1047">AS86-1</f>
        <v>5</v>
      </c>
      <c r="AM86" s="28">
        <f t="shared" ref="AM86" si="1048">AT86-1</f>
        <v>5</v>
      </c>
      <c r="AN86" s="28">
        <f t="shared" ref="AN86" si="1049">AU86-1</f>
        <v>5</v>
      </c>
      <c r="AO86" s="28">
        <f t="shared" ref="AO86" si="1050">AV86-1</f>
        <v>5</v>
      </c>
      <c r="AP86" s="28">
        <f t="shared" ref="AP86" si="1051">AW86-1</f>
        <v>5</v>
      </c>
      <c r="AQ86" s="28">
        <f t="shared" ref="AQ86" si="1052">AX86-1</f>
        <v>6</v>
      </c>
      <c r="AR86" s="28">
        <f t="shared" ref="AR86" si="1053">AY86-1</f>
        <v>6</v>
      </c>
      <c r="AS86" s="28">
        <f t="shared" ref="AS86" si="1054">AZ86-1</f>
        <v>6</v>
      </c>
      <c r="AT86" s="28">
        <f t="shared" ref="AT86" si="1055">BA86-1</f>
        <v>6</v>
      </c>
      <c r="AU86" s="28">
        <f t="shared" ref="AU86" si="1056">BB86-1</f>
        <v>6</v>
      </c>
      <c r="AV86" s="28">
        <f t="shared" ref="AV86" si="1057">BC86-1</f>
        <v>6</v>
      </c>
      <c r="AW86" s="28">
        <f t="shared" ref="AW86" si="1058">BD86-1</f>
        <v>6</v>
      </c>
      <c r="AX86" s="28">
        <f t="shared" ref="AX86" si="1059">BE86-1</f>
        <v>7</v>
      </c>
      <c r="AY86" s="28">
        <f t="shared" ref="AY86" si="1060">BF86-1</f>
        <v>7</v>
      </c>
      <c r="AZ86" s="28">
        <f t="shared" ref="AZ86" si="1061">BG86-1</f>
        <v>7</v>
      </c>
      <c r="BA86" s="28">
        <f t="shared" ref="BA86" si="1062">BH86-1</f>
        <v>7</v>
      </c>
      <c r="BB86" s="28">
        <f t="shared" ref="BB86" si="1063">BI86-1</f>
        <v>7</v>
      </c>
      <c r="BC86" s="28">
        <f t="shared" ref="BC86" si="1064">BJ86-1</f>
        <v>7</v>
      </c>
      <c r="BD86" s="28">
        <f>BK86-1</f>
        <v>7</v>
      </c>
      <c r="BE86" s="28">
        <f>BM86-1</f>
        <v>8</v>
      </c>
      <c r="BF86" s="28">
        <f>+BG86</f>
        <v>8</v>
      </c>
      <c r="BG86" s="28">
        <f t="shared" ref="BG86:BL86" si="1065">BN86-1</f>
        <v>8</v>
      </c>
      <c r="BH86" s="28">
        <f t="shared" si="1065"/>
        <v>8</v>
      </c>
      <c r="BI86" s="28">
        <f t="shared" si="1065"/>
        <v>8</v>
      </c>
      <c r="BJ86" s="28">
        <f t="shared" si="1065"/>
        <v>8</v>
      </c>
      <c r="BK86" s="28">
        <f t="shared" si="1065"/>
        <v>8</v>
      </c>
      <c r="BL86" s="28">
        <f t="shared" si="1065"/>
        <v>9</v>
      </c>
      <c r="BM86" s="28">
        <f>BS86-1</f>
        <v>9</v>
      </c>
      <c r="BN86" s="28">
        <f t="shared" ref="BN86" si="1066">BU86-1</f>
        <v>9</v>
      </c>
      <c r="BO86" s="28">
        <f t="shared" ref="BO86" si="1067">BV86-1</f>
        <v>9</v>
      </c>
      <c r="BP86" s="28">
        <f t="shared" ref="BP86" si="1068">BW86-1</f>
        <v>9</v>
      </c>
      <c r="BQ86" s="28">
        <f t="shared" ref="BQ86" si="1069">BX86-1</f>
        <v>9</v>
      </c>
      <c r="BR86" s="28">
        <f t="shared" ref="BR86" si="1070">BY86-1</f>
        <v>9</v>
      </c>
      <c r="BS86" s="28">
        <f t="shared" ref="BS86" si="1071">BZ86-1</f>
        <v>10</v>
      </c>
      <c r="BT86" s="28">
        <f t="shared" ref="BT86" si="1072">CA86-1</f>
        <v>10</v>
      </c>
      <c r="BU86" s="28">
        <f t="shared" ref="BU86" si="1073">CB86-1</f>
        <v>10</v>
      </c>
      <c r="BV86" s="28">
        <f t="shared" ref="BV86" si="1074">CC86-1</f>
        <v>10</v>
      </c>
      <c r="BW86" s="28">
        <f t="shared" ref="BW86" si="1075">CD86-1</f>
        <v>10</v>
      </c>
      <c r="BX86" s="28">
        <f t="shared" ref="BX86" si="1076">CE86-1</f>
        <v>10</v>
      </c>
      <c r="BY86" s="28">
        <f t="shared" ref="BY86" si="1077">CF86-1</f>
        <v>10</v>
      </c>
      <c r="BZ86" s="28">
        <f t="shared" ref="BZ86" si="1078">CG86-1</f>
        <v>11</v>
      </c>
      <c r="CA86" s="28">
        <f t="shared" ref="CA86" si="1079">CH86-1</f>
        <v>11</v>
      </c>
      <c r="CB86" s="28">
        <f t="shared" ref="CB86" si="1080">CI86-1</f>
        <v>11</v>
      </c>
      <c r="CC86" s="28">
        <f t="shared" ref="CC86" si="1081">CJ86-1</f>
        <v>11</v>
      </c>
      <c r="CD86" s="28">
        <f t="shared" ref="CD86" si="1082">CK86-1</f>
        <v>11</v>
      </c>
      <c r="CE86" s="28">
        <f t="shared" ref="CE86" si="1083">CL86-1</f>
        <v>11</v>
      </c>
      <c r="CF86" s="28">
        <f t="shared" ref="CF86" si="1084">CM86-1</f>
        <v>11</v>
      </c>
      <c r="CG86" s="28">
        <f t="shared" ref="CG86" si="1085">CN86-1</f>
        <v>12</v>
      </c>
      <c r="CH86" s="28">
        <f t="shared" ref="CH86" si="1086">CO86-1</f>
        <v>12</v>
      </c>
      <c r="CI86" s="28">
        <f t="shared" ref="CI86" si="1087">CP86-1</f>
        <v>12</v>
      </c>
      <c r="CJ86" s="28">
        <f t="shared" ref="CJ86" si="1088">CQ86-1</f>
        <v>12</v>
      </c>
      <c r="CK86" s="28">
        <f t="shared" ref="CK86" si="1089">CR86-1</f>
        <v>12</v>
      </c>
      <c r="CL86" s="28">
        <f t="shared" ref="CL86" si="1090">CS86-1</f>
        <v>12</v>
      </c>
      <c r="CM86" s="28">
        <f t="shared" ref="CM86" si="1091">CT86-1</f>
        <v>12</v>
      </c>
      <c r="CN86" s="28">
        <f t="shared" ref="CN86" si="1092">CU86-1</f>
        <v>13</v>
      </c>
      <c r="CO86" s="28">
        <f t="shared" ref="CO86" si="1093">CV86-1</f>
        <v>13</v>
      </c>
      <c r="CP86" s="28">
        <f t="shared" ref="CP86" si="1094">CW86-1</f>
        <v>13</v>
      </c>
      <c r="CQ86" s="28">
        <f t="shared" ref="CQ86" si="1095">CX86-1</f>
        <v>13</v>
      </c>
      <c r="CR86" s="28">
        <f t="shared" ref="CR86" si="1096">CY86-1</f>
        <v>13</v>
      </c>
      <c r="CS86" s="28">
        <f t="shared" ref="CS86" si="1097">CZ86-1</f>
        <v>13</v>
      </c>
      <c r="CT86" s="28">
        <f t="shared" ref="CT86" si="1098">DA86-1</f>
        <v>13</v>
      </c>
      <c r="CU86" s="28">
        <f t="shared" ref="CU86" si="1099">DB86-1</f>
        <v>14</v>
      </c>
      <c r="CV86" s="28">
        <f t="shared" ref="CV86" si="1100">DC86-1</f>
        <v>14</v>
      </c>
      <c r="CW86" s="28">
        <f t="shared" ref="CW86" si="1101">DD86-1</f>
        <v>14</v>
      </c>
      <c r="CX86" s="28">
        <f t="shared" ref="CX86" si="1102">DE86-1</f>
        <v>14</v>
      </c>
      <c r="CY86" s="28">
        <f t="shared" ref="CY86" si="1103">DF86-1</f>
        <v>14</v>
      </c>
      <c r="CZ86" s="28">
        <f t="shared" ref="CZ86" si="1104">DG86-1</f>
        <v>14</v>
      </c>
      <c r="DA86" s="28">
        <f t="shared" ref="DA86" si="1105">DH86-1</f>
        <v>14</v>
      </c>
      <c r="DB86" s="28">
        <f t="shared" ref="DB86" si="1106">DI86-1</f>
        <v>15</v>
      </c>
      <c r="DC86" s="28">
        <f t="shared" ref="DC86" si="1107">DJ86-1</f>
        <v>15</v>
      </c>
      <c r="DD86" s="28">
        <f t="shared" ref="DD86" si="1108">DK86-1</f>
        <v>15</v>
      </c>
      <c r="DE86" s="28">
        <f t="shared" ref="DE86" si="1109">DL86-1</f>
        <v>15</v>
      </c>
      <c r="DF86" s="28">
        <f t="shared" ref="DF86" si="1110">DM86-1</f>
        <v>15</v>
      </c>
      <c r="DG86" s="28">
        <f t="shared" ref="DG86" si="1111">DN86-1</f>
        <v>15</v>
      </c>
      <c r="DH86" s="28">
        <f t="shared" ref="DH86" si="1112">DO86-1</f>
        <v>15</v>
      </c>
      <c r="DI86" s="28">
        <f t="shared" ref="DI86" si="1113">DP86-1</f>
        <v>16</v>
      </c>
      <c r="DJ86" s="28">
        <f t="shared" ref="DJ86" si="1114">DQ86-1</f>
        <v>16</v>
      </c>
      <c r="DK86" s="28">
        <f t="shared" ref="DK86" si="1115">DR86-1</f>
        <v>16</v>
      </c>
      <c r="DL86" s="28">
        <f t="shared" ref="DL86" si="1116">DS86-1</f>
        <v>16</v>
      </c>
      <c r="DM86" s="28">
        <f t="shared" ref="DM86" si="1117">DT86-1</f>
        <v>16</v>
      </c>
      <c r="DN86" s="28">
        <f t="shared" ref="DN86" si="1118">DU86-1</f>
        <v>16</v>
      </c>
      <c r="DO86" s="28">
        <f t="shared" ref="DO86" si="1119">DV86-1</f>
        <v>16</v>
      </c>
      <c r="DP86" s="28">
        <f t="shared" ref="DP86" si="1120">DW86-1</f>
        <v>17</v>
      </c>
      <c r="DQ86" s="28">
        <f t="shared" ref="DQ86" si="1121">DX86-1</f>
        <v>17</v>
      </c>
      <c r="DR86" s="28">
        <f t="shared" ref="DR86" si="1122">DY86-1</f>
        <v>17</v>
      </c>
      <c r="DS86" s="28">
        <f t="shared" ref="DS86" si="1123">DZ86-1</f>
        <v>17</v>
      </c>
      <c r="DT86" s="28">
        <f t="shared" ref="DT86" si="1124">EA86-1</f>
        <v>17</v>
      </c>
      <c r="DU86" s="28">
        <f t="shared" ref="DU86" si="1125">EB86-1</f>
        <v>17</v>
      </c>
      <c r="DV86" s="28">
        <f t="shared" ref="DV86" si="1126">EC86-1</f>
        <v>17</v>
      </c>
      <c r="DW86" s="28">
        <f t="shared" ref="DW86" si="1127">ED86-1</f>
        <v>18</v>
      </c>
      <c r="DX86" s="28">
        <f t="shared" ref="DX86" si="1128">EE86-1</f>
        <v>18</v>
      </c>
      <c r="DY86" s="28">
        <f t="shared" ref="DY86" si="1129">EF86-1</f>
        <v>18</v>
      </c>
      <c r="DZ86" s="28">
        <f t="shared" ref="DZ86" si="1130">EG86-1</f>
        <v>18</v>
      </c>
      <c r="EA86" s="28">
        <f t="shared" ref="EA86" si="1131">EH86-1</f>
        <v>18</v>
      </c>
      <c r="EB86" s="28">
        <f t="shared" ref="EB86" si="1132">EI86-1</f>
        <v>18</v>
      </c>
      <c r="EC86" s="28">
        <f t="shared" ref="EC86" si="1133">EJ86-1</f>
        <v>18</v>
      </c>
      <c r="ED86" s="28">
        <f t="shared" ref="ED86" si="1134">EK86-1</f>
        <v>19</v>
      </c>
      <c r="EE86" s="28">
        <f t="shared" ref="EE86" si="1135">EL86-1</f>
        <v>19</v>
      </c>
      <c r="EF86" s="28">
        <f t="shared" ref="EF86" si="1136">EM86-1</f>
        <v>19</v>
      </c>
      <c r="EG86" s="28">
        <f t="shared" ref="EG86" si="1137">EN86-1</f>
        <v>19</v>
      </c>
      <c r="EH86" s="28">
        <f t="shared" ref="EH86" si="1138">EO86-1</f>
        <v>19</v>
      </c>
      <c r="EI86" s="28">
        <f t="shared" ref="EI86" si="1139">EP86-1</f>
        <v>19</v>
      </c>
      <c r="EJ86" s="28">
        <f t="shared" ref="EJ86" si="1140">EQ86-1</f>
        <v>19</v>
      </c>
      <c r="EK86" s="28">
        <f t="shared" ref="EK86" si="1141">ER86-1</f>
        <v>20</v>
      </c>
      <c r="EL86" s="28">
        <f t="shared" ref="EL86" si="1142">ES86-1</f>
        <v>20</v>
      </c>
      <c r="EM86" s="28">
        <f t="shared" ref="EM86" si="1143">ET86-1</f>
        <v>20</v>
      </c>
      <c r="EN86" s="28">
        <f t="shared" ref="EN86" si="1144">EU86-1</f>
        <v>20</v>
      </c>
      <c r="EO86" s="28">
        <f t="shared" ref="EO86" si="1145">EV86-1</f>
        <v>20</v>
      </c>
      <c r="EP86" s="28">
        <f t="shared" ref="EP86" si="1146">EW86-1</f>
        <v>20</v>
      </c>
      <c r="EQ86" s="28">
        <f t="shared" ref="EQ86" si="1147">EX86-1</f>
        <v>20</v>
      </c>
      <c r="ER86" s="28">
        <f t="shared" ref="ER86" si="1148">EY86-1</f>
        <v>21</v>
      </c>
      <c r="ES86" s="28">
        <f t="shared" ref="ES86" si="1149">EZ86-1</f>
        <v>21</v>
      </c>
      <c r="ET86" s="28">
        <f t="shared" ref="ET86" si="1150">FA86-1</f>
        <v>21</v>
      </c>
      <c r="EU86" s="28">
        <f t="shared" ref="EU86" si="1151">FB86-1</f>
        <v>21</v>
      </c>
      <c r="EV86" s="28">
        <f t="shared" ref="EV86" si="1152">FC86-1</f>
        <v>21</v>
      </c>
      <c r="EW86" s="28">
        <f t="shared" ref="EW86" si="1153">FD86-1</f>
        <v>21</v>
      </c>
      <c r="EX86" s="28">
        <f t="shared" ref="EX86" si="1154">FE86-1</f>
        <v>21</v>
      </c>
      <c r="EY86" s="28">
        <f t="shared" ref="EY86" si="1155">FF86-1</f>
        <v>22</v>
      </c>
      <c r="EZ86" s="28">
        <f t="shared" ref="EZ86" si="1156">FG86-1</f>
        <v>22</v>
      </c>
      <c r="FA86" s="28">
        <f t="shared" ref="FA86" si="1157">FH86-1</f>
        <v>22</v>
      </c>
      <c r="FB86" s="28">
        <f t="shared" ref="FB86" si="1158">FI86-1</f>
        <v>22</v>
      </c>
      <c r="FC86" s="28">
        <f t="shared" ref="FC86" si="1159">FJ86-1</f>
        <v>22</v>
      </c>
      <c r="FD86" s="28">
        <f t="shared" ref="FD86" si="1160">FK86-1</f>
        <v>22</v>
      </c>
      <c r="FE86" s="28">
        <f t="shared" ref="FE86" si="1161">FL86-1</f>
        <v>22</v>
      </c>
      <c r="FF86" s="28">
        <f t="shared" ref="FF86" si="1162">FM86-1</f>
        <v>23</v>
      </c>
      <c r="FG86" s="28">
        <f t="shared" ref="FG86" si="1163">FN86-1</f>
        <v>23</v>
      </c>
      <c r="FH86" s="28">
        <f t="shared" ref="FH86" si="1164">FO86-1</f>
        <v>23</v>
      </c>
      <c r="FI86" s="28">
        <f t="shared" ref="FI86" si="1165">FP86-1</f>
        <v>23</v>
      </c>
      <c r="FJ86" s="28">
        <f t="shared" ref="FJ86" si="1166">FQ86-1</f>
        <v>23</v>
      </c>
      <c r="FK86" s="28">
        <f t="shared" ref="FK86" si="1167">FR86-1</f>
        <v>23</v>
      </c>
      <c r="FL86" s="28">
        <f t="shared" ref="FL86" si="1168">FS86-1</f>
        <v>23</v>
      </c>
      <c r="FM86" s="28">
        <f t="shared" ref="FM86" si="1169">FT86-1</f>
        <v>24</v>
      </c>
      <c r="FN86" s="28">
        <f t="shared" ref="FN86" si="1170">FU86-1</f>
        <v>24</v>
      </c>
      <c r="FO86" s="28">
        <f t="shared" ref="FO86" si="1171">FV86-1</f>
        <v>24</v>
      </c>
      <c r="FP86" s="28">
        <f t="shared" ref="FP86" si="1172">FW86-1</f>
        <v>24</v>
      </c>
      <c r="FQ86" s="28">
        <f t="shared" ref="FQ86" si="1173">FX86-1</f>
        <v>24</v>
      </c>
      <c r="FR86" s="28">
        <f t="shared" ref="FR86" si="1174">FY86-1</f>
        <v>24</v>
      </c>
      <c r="FS86" s="28">
        <f t="shared" ref="FS86" si="1175">FZ86-1</f>
        <v>24</v>
      </c>
      <c r="FT86" s="28">
        <f t="shared" ref="FT86" si="1176">GA86-1</f>
        <v>25</v>
      </c>
      <c r="FU86" s="28">
        <f t="shared" ref="FU86" si="1177">GB86-1</f>
        <v>25</v>
      </c>
      <c r="FV86" s="28">
        <f t="shared" ref="FV86" si="1178">GC86-1</f>
        <v>25</v>
      </c>
      <c r="FW86" s="28">
        <f t="shared" ref="FW86" si="1179">GD86-1</f>
        <v>25</v>
      </c>
      <c r="FX86" s="28">
        <f t="shared" ref="FX86" si="1180">GE86-1</f>
        <v>25</v>
      </c>
      <c r="FY86" s="28">
        <f t="shared" ref="FY86" si="1181">GF86-1</f>
        <v>25</v>
      </c>
      <c r="FZ86" s="28">
        <f t="shared" ref="FZ86" si="1182">GG86-1</f>
        <v>25</v>
      </c>
      <c r="GA86" s="28">
        <f t="shared" ref="GA86" si="1183">GH86-1</f>
        <v>26</v>
      </c>
      <c r="GB86" s="28">
        <f t="shared" ref="GB86" si="1184">GI86-1</f>
        <v>26</v>
      </c>
      <c r="GC86" s="28">
        <f t="shared" ref="GC86" si="1185">GJ86-1</f>
        <v>26</v>
      </c>
      <c r="GD86" s="28">
        <f t="shared" ref="GD86" si="1186">GK86-1</f>
        <v>26</v>
      </c>
      <c r="GE86" s="28">
        <f t="shared" ref="GE86" si="1187">GL86-1</f>
        <v>26</v>
      </c>
      <c r="GF86" s="28">
        <f t="shared" ref="GF86" si="1188">GM86-1</f>
        <v>26</v>
      </c>
      <c r="GG86" s="28">
        <f t="shared" ref="GG86" si="1189">GN86-1</f>
        <v>26</v>
      </c>
      <c r="GH86" s="28">
        <f t="shared" ref="GH86" si="1190">GO86-1</f>
        <v>27</v>
      </c>
      <c r="GI86" s="28">
        <f t="shared" ref="GI86" si="1191">GP86-1</f>
        <v>27</v>
      </c>
      <c r="GJ86" s="28">
        <f t="shared" ref="GJ86" si="1192">GQ86-1</f>
        <v>27</v>
      </c>
      <c r="GK86" s="28">
        <f t="shared" ref="GK86" si="1193">GR86-1</f>
        <v>27</v>
      </c>
      <c r="GL86" s="28">
        <f t="shared" ref="GL86" si="1194">GS86-1</f>
        <v>27</v>
      </c>
      <c r="GM86" s="28">
        <f t="shared" ref="GM86" si="1195">GT86-1</f>
        <v>27</v>
      </c>
      <c r="GN86" s="28">
        <f t="shared" ref="GN86" si="1196">GU86-1</f>
        <v>27</v>
      </c>
      <c r="GO86" s="28">
        <f t="shared" ref="GO86" si="1197">GV86-1</f>
        <v>28</v>
      </c>
      <c r="GP86" s="28">
        <f t="shared" ref="GP86" si="1198">GW86-1</f>
        <v>28</v>
      </c>
      <c r="GQ86" s="28">
        <f t="shared" ref="GQ86" si="1199">GX86-1</f>
        <v>28</v>
      </c>
      <c r="GR86" s="28">
        <f t="shared" ref="GR86" si="1200">GY86-1</f>
        <v>28</v>
      </c>
      <c r="GS86" s="28">
        <f t="shared" ref="GS86" si="1201">GZ86-1</f>
        <v>28</v>
      </c>
      <c r="GT86" s="28">
        <f t="shared" ref="GT86" si="1202">HA86-1</f>
        <v>28</v>
      </c>
      <c r="GU86" s="28">
        <f t="shared" ref="GU86" si="1203">HB86-1</f>
        <v>28</v>
      </c>
      <c r="GV86" s="28">
        <f t="shared" ref="GV86" si="1204">HC86-1</f>
        <v>29</v>
      </c>
      <c r="GW86" s="28">
        <f t="shared" ref="GW86" si="1205">HD86-1</f>
        <v>29</v>
      </c>
      <c r="GX86" s="28">
        <f t="shared" ref="GX86" si="1206">HE86-1</f>
        <v>29</v>
      </c>
      <c r="GY86" s="28">
        <f t="shared" ref="GY86" si="1207">HF86-1</f>
        <v>29</v>
      </c>
      <c r="GZ86" s="28">
        <f t="shared" ref="GZ86" si="1208">HG86-1</f>
        <v>29</v>
      </c>
      <c r="HA86" s="28">
        <f t="shared" ref="HA86" si="1209">HH86-1</f>
        <v>29</v>
      </c>
      <c r="HB86" s="28">
        <f t="shared" ref="HB86" si="1210">HI86-1</f>
        <v>29</v>
      </c>
      <c r="HC86" s="28">
        <f t="shared" ref="HC86" si="1211">HJ86-1</f>
        <v>30</v>
      </c>
      <c r="HD86" s="28">
        <f t="shared" ref="HD86" si="1212">HK86-1</f>
        <v>30</v>
      </c>
      <c r="HE86" s="28">
        <f t="shared" ref="HE86" si="1213">HL86-1</f>
        <v>30</v>
      </c>
      <c r="HF86" s="28">
        <f t="shared" ref="HF86" si="1214">HM86-1</f>
        <v>30</v>
      </c>
      <c r="HG86" s="28">
        <f t="shared" ref="HG86" si="1215">HN86-1</f>
        <v>30</v>
      </c>
      <c r="HH86" s="28">
        <f t="shared" ref="HH86" si="1216">HO86-1</f>
        <v>30</v>
      </c>
      <c r="HI86" s="28">
        <f t="shared" ref="HI86" si="1217">HP86-1</f>
        <v>30</v>
      </c>
      <c r="HJ86" s="28">
        <f t="shared" ref="HJ86" si="1218">HQ86-1</f>
        <v>31</v>
      </c>
      <c r="HK86" s="28">
        <f t="shared" ref="HK86" si="1219">HR86-1</f>
        <v>31</v>
      </c>
      <c r="HL86" s="28">
        <f t="shared" ref="HL86" si="1220">HS86-1</f>
        <v>31</v>
      </c>
      <c r="HM86" s="28">
        <f t="shared" ref="HM86" si="1221">HT86-1</f>
        <v>31</v>
      </c>
      <c r="HN86" s="28">
        <f t="shared" ref="HN86" si="1222">HU86-1</f>
        <v>31</v>
      </c>
      <c r="HO86" s="28">
        <f t="shared" ref="HO86" si="1223">HV86-1</f>
        <v>31</v>
      </c>
      <c r="HP86" s="28">
        <f t="shared" ref="HP86" si="1224">HW86-1</f>
        <v>31</v>
      </c>
      <c r="HQ86" s="28">
        <f t="shared" ref="HQ86" si="1225">HX86-1</f>
        <v>32</v>
      </c>
      <c r="HR86" s="28">
        <f t="shared" ref="HR86" si="1226">HY86-1</f>
        <v>32</v>
      </c>
      <c r="HS86" s="28">
        <f t="shared" ref="HS86" si="1227">HZ86-1</f>
        <v>32</v>
      </c>
      <c r="HT86" s="28">
        <f t="shared" ref="HT86" si="1228">IA86-1</f>
        <v>32</v>
      </c>
      <c r="HU86" s="28">
        <f t="shared" ref="HU86" si="1229">IB86-1</f>
        <v>32</v>
      </c>
      <c r="HV86" s="28">
        <f t="shared" ref="HV86" si="1230">IC86-1</f>
        <v>32</v>
      </c>
      <c r="HW86" s="28">
        <f t="shared" ref="HW86" si="1231">ID86-1</f>
        <v>32</v>
      </c>
      <c r="HX86" s="28">
        <f t="shared" ref="HX86" si="1232">IE86-1</f>
        <v>33</v>
      </c>
      <c r="HY86" s="28">
        <f t="shared" ref="HY86" si="1233">IF86-1</f>
        <v>33</v>
      </c>
      <c r="HZ86" s="28">
        <f t="shared" ref="HZ86" si="1234">IG86-1</f>
        <v>33</v>
      </c>
      <c r="IA86" s="28">
        <f t="shared" ref="IA86" si="1235">IH86-1</f>
        <v>33</v>
      </c>
      <c r="IB86" s="28">
        <f t="shared" ref="IB86" si="1236">II86-1</f>
        <v>33</v>
      </c>
      <c r="IC86" s="28">
        <f t="shared" ref="IC86" si="1237">IJ86-1</f>
        <v>33</v>
      </c>
      <c r="ID86" s="28">
        <f t="shared" ref="ID86" si="1238">IK86-1</f>
        <v>33</v>
      </c>
      <c r="IE86" s="28">
        <f t="shared" ref="IE86" si="1239">IL86-1</f>
        <v>34</v>
      </c>
      <c r="IF86" s="28">
        <f t="shared" ref="IF86" si="1240">IM86-1</f>
        <v>34</v>
      </c>
      <c r="IG86" s="28">
        <f t="shared" ref="IG86" si="1241">IN86-1</f>
        <v>34</v>
      </c>
      <c r="IH86" s="28">
        <f t="shared" ref="IH86" si="1242">IO86-1</f>
        <v>34</v>
      </c>
      <c r="II86" s="28">
        <f t="shared" ref="II86" si="1243">IP86-1</f>
        <v>34</v>
      </c>
      <c r="IJ86" s="28">
        <f t="shared" ref="IJ86" si="1244">IQ86-1</f>
        <v>34</v>
      </c>
      <c r="IK86" s="28">
        <f t="shared" ref="IK86" si="1245">IR86-1</f>
        <v>34</v>
      </c>
      <c r="IL86" s="28">
        <f t="shared" ref="IL86" si="1246">IS86-1</f>
        <v>35</v>
      </c>
      <c r="IM86" s="28">
        <f t="shared" ref="IM86" si="1247">IT86-1</f>
        <v>35</v>
      </c>
      <c r="IN86" s="28">
        <f t="shared" ref="IN86" si="1248">IU86-1</f>
        <v>35</v>
      </c>
      <c r="IO86" s="28">
        <f t="shared" ref="IO86" si="1249">IV86-1</f>
        <v>35</v>
      </c>
      <c r="IP86" s="28">
        <f t="shared" ref="IP86" si="1250">IW86-1</f>
        <v>35</v>
      </c>
      <c r="IQ86" s="28">
        <f t="shared" ref="IQ86" si="1251">IX86-1</f>
        <v>35</v>
      </c>
      <c r="IR86" s="28">
        <f t="shared" ref="IR86" si="1252">IY86-1</f>
        <v>35</v>
      </c>
      <c r="IS86" s="28">
        <f t="shared" ref="IS86" si="1253">IZ86-1</f>
        <v>36</v>
      </c>
      <c r="IT86" s="28">
        <f t="shared" ref="IT86" si="1254">JA86-1</f>
        <v>36</v>
      </c>
      <c r="IU86" s="28">
        <f t="shared" ref="IU86" si="1255">JB86-1</f>
        <v>36</v>
      </c>
      <c r="IV86" s="28">
        <f t="shared" ref="IV86" si="1256">JC86-1</f>
        <v>36</v>
      </c>
      <c r="IW86" s="28">
        <f t="shared" ref="IW86" si="1257">JD86-1</f>
        <v>36</v>
      </c>
      <c r="IX86" s="28">
        <f t="shared" ref="IX86" si="1258">JE86-1</f>
        <v>36</v>
      </c>
      <c r="IY86" s="28">
        <f t="shared" ref="IY86" si="1259">JF86-1</f>
        <v>36</v>
      </c>
      <c r="IZ86" s="28">
        <f t="shared" ref="IZ86" si="1260">JG86-1</f>
        <v>37</v>
      </c>
      <c r="JA86" s="28">
        <f t="shared" ref="JA86" si="1261">JH86-1</f>
        <v>37</v>
      </c>
      <c r="JB86" s="28">
        <f t="shared" ref="JB86" si="1262">JI86-1</f>
        <v>37</v>
      </c>
      <c r="JC86" s="28">
        <f t="shared" ref="JC86" si="1263">JJ86-1</f>
        <v>37</v>
      </c>
      <c r="JD86" s="28">
        <f t="shared" ref="JD86" si="1264">JK86-1</f>
        <v>37</v>
      </c>
      <c r="JE86" s="28">
        <f t="shared" ref="JE86" si="1265">JL86-1</f>
        <v>37</v>
      </c>
      <c r="JF86" s="28">
        <f t="shared" ref="JF86" si="1266">JM86-1</f>
        <v>37</v>
      </c>
      <c r="JG86" s="28">
        <f t="shared" ref="JG86" si="1267">JN86-1</f>
        <v>38</v>
      </c>
      <c r="JH86" s="28">
        <f t="shared" ref="JH86" si="1268">JO86-1</f>
        <v>38</v>
      </c>
      <c r="JI86" s="28">
        <f t="shared" ref="JI86" si="1269">JP86-1</f>
        <v>38</v>
      </c>
      <c r="JJ86" s="28">
        <f t="shared" ref="JJ86" si="1270">JQ86-1</f>
        <v>38</v>
      </c>
      <c r="JK86" s="28">
        <f t="shared" ref="JK86" si="1271">JR86-1</f>
        <v>38</v>
      </c>
      <c r="JL86" s="28">
        <f t="shared" ref="JL86" si="1272">JS86-1</f>
        <v>38</v>
      </c>
      <c r="JM86" s="28">
        <f t="shared" ref="JM86" si="1273">JT86-1</f>
        <v>38</v>
      </c>
      <c r="JN86" s="28">
        <f t="shared" ref="JN86" si="1274">JU86-1</f>
        <v>39</v>
      </c>
      <c r="JO86" s="28">
        <f t="shared" ref="JO86" si="1275">JV86-1</f>
        <v>39</v>
      </c>
      <c r="JP86" s="28">
        <f t="shared" ref="JP86" si="1276">JW86-1</f>
        <v>39</v>
      </c>
      <c r="JQ86" s="28">
        <f t="shared" ref="JQ86" si="1277">JX86-1</f>
        <v>39</v>
      </c>
      <c r="JR86" s="28">
        <f t="shared" ref="JR86" si="1278">JY86-1</f>
        <v>39</v>
      </c>
      <c r="JS86" s="28">
        <f t="shared" ref="JS86" si="1279">JZ86-1</f>
        <v>39</v>
      </c>
      <c r="JT86" s="28">
        <f t="shared" ref="JT86" si="1280">KA86-1</f>
        <v>39</v>
      </c>
      <c r="JU86" s="28">
        <f t="shared" ref="JU86" si="1281">KB86-1</f>
        <v>40</v>
      </c>
      <c r="JV86" s="28">
        <f t="shared" ref="JV86" si="1282">KC86-1</f>
        <v>40</v>
      </c>
      <c r="JW86" s="28">
        <f t="shared" ref="JW86" si="1283">KD86-1</f>
        <v>40</v>
      </c>
      <c r="JX86" s="28">
        <f t="shared" ref="JX86" si="1284">KE86-1</f>
        <v>40</v>
      </c>
      <c r="JY86" s="28">
        <f t="shared" ref="JY86" si="1285">KF86-1</f>
        <v>40</v>
      </c>
      <c r="JZ86" s="28">
        <f t="shared" ref="JZ86" si="1286">KG86-1</f>
        <v>40</v>
      </c>
      <c r="KA86" s="28">
        <f t="shared" ref="KA86" si="1287">KH86-1</f>
        <v>40</v>
      </c>
      <c r="KB86" s="28">
        <f t="shared" ref="KB86" si="1288">KI86-1</f>
        <v>41</v>
      </c>
      <c r="KC86" s="28">
        <f t="shared" ref="KC86" si="1289">KJ86-1</f>
        <v>41</v>
      </c>
      <c r="KD86" s="28">
        <f t="shared" ref="KD86" si="1290">KK86-1</f>
        <v>41</v>
      </c>
      <c r="KE86" s="28">
        <f t="shared" ref="KE86" si="1291">KL86-1</f>
        <v>41</v>
      </c>
      <c r="KF86" s="28">
        <f t="shared" ref="KF86" si="1292">KM86-1</f>
        <v>41</v>
      </c>
      <c r="KG86" s="28">
        <f t="shared" ref="KG86" si="1293">KN86-1</f>
        <v>41</v>
      </c>
      <c r="KH86" s="28">
        <f t="shared" ref="KH86" si="1294">KO86-1</f>
        <v>41</v>
      </c>
      <c r="KI86" s="28">
        <f t="shared" ref="KI86" si="1295">KP86-1</f>
        <v>42</v>
      </c>
      <c r="KJ86" s="28">
        <f t="shared" ref="KJ86" si="1296">KQ86-1</f>
        <v>42</v>
      </c>
      <c r="KK86" s="28">
        <f t="shared" ref="KK86" si="1297">KR86-1</f>
        <v>42</v>
      </c>
      <c r="KL86" s="28">
        <f t="shared" ref="KL86" si="1298">KS86-1</f>
        <v>42</v>
      </c>
      <c r="KM86" s="28">
        <f t="shared" ref="KM86" si="1299">KT86-1</f>
        <v>42</v>
      </c>
      <c r="KN86" s="28">
        <f t="shared" ref="KN86" si="1300">KU86-1</f>
        <v>42</v>
      </c>
      <c r="KO86" s="28">
        <f t="shared" ref="KO86" si="1301">KV86-1</f>
        <v>42</v>
      </c>
      <c r="KP86" s="28">
        <f t="shared" ref="KP86" si="1302">KW86-1</f>
        <v>43</v>
      </c>
      <c r="KQ86" s="28">
        <f t="shared" ref="KQ86" si="1303">KX86-1</f>
        <v>43</v>
      </c>
      <c r="KR86" s="28">
        <f t="shared" ref="KR86" si="1304">KY86-1</f>
        <v>43</v>
      </c>
      <c r="KS86" s="28">
        <f t="shared" ref="KS86" si="1305">KZ86-1</f>
        <v>43</v>
      </c>
      <c r="KT86" s="28">
        <f t="shared" ref="KT86" si="1306">LA86-1</f>
        <v>43</v>
      </c>
      <c r="KU86" s="28">
        <f t="shared" ref="KU86" si="1307">LB86-1</f>
        <v>43</v>
      </c>
      <c r="KV86" s="28">
        <f t="shared" ref="KV86" si="1308">LC86-1</f>
        <v>43</v>
      </c>
      <c r="KW86" s="28">
        <f t="shared" ref="KW86" si="1309">LD86-1</f>
        <v>44</v>
      </c>
      <c r="KX86" s="28">
        <f t="shared" ref="KX86" si="1310">LE86-1</f>
        <v>44</v>
      </c>
      <c r="KY86" s="28">
        <f t="shared" ref="KY86" si="1311">LF86-1</f>
        <v>44</v>
      </c>
      <c r="KZ86" s="28">
        <f t="shared" ref="KZ86" si="1312">LG86-1</f>
        <v>44</v>
      </c>
      <c r="LA86" s="28">
        <f t="shared" ref="LA86" si="1313">LH86-1</f>
        <v>44</v>
      </c>
      <c r="LB86" s="28">
        <f t="shared" ref="LB86" si="1314">LI86-1</f>
        <v>44</v>
      </c>
      <c r="LC86" s="28">
        <f t="shared" ref="LC86" si="1315">LJ86-1</f>
        <v>44</v>
      </c>
      <c r="LD86" s="28">
        <f t="shared" ref="LD86" si="1316">LK86-1</f>
        <v>45</v>
      </c>
      <c r="LE86" s="28">
        <f t="shared" ref="LE86" si="1317">LL86-1</f>
        <v>45</v>
      </c>
      <c r="LF86" s="28">
        <f t="shared" ref="LF86" si="1318">LM86-1</f>
        <v>45</v>
      </c>
      <c r="LG86" s="28">
        <f t="shared" ref="LG86" si="1319">LN86-1</f>
        <v>45</v>
      </c>
      <c r="LH86" s="28">
        <f t="shared" ref="LH86" si="1320">LO86-1</f>
        <v>45</v>
      </c>
      <c r="LI86" s="28">
        <f t="shared" ref="LI86" si="1321">LP86-1</f>
        <v>45</v>
      </c>
      <c r="LJ86" s="28">
        <f t="shared" ref="LJ86" si="1322">LQ86-1</f>
        <v>45</v>
      </c>
      <c r="LK86" s="28">
        <f t="shared" ref="LK86" si="1323">LR86-1</f>
        <v>46</v>
      </c>
      <c r="LL86" s="28">
        <f t="shared" ref="LL86" si="1324">LS86-1</f>
        <v>46</v>
      </c>
      <c r="LM86" s="28">
        <f t="shared" ref="LM86" si="1325">LT86-1</f>
        <v>46</v>
      </c>
      <c r="LN86" s="28">
        <f t="shared" ref="LN86" si="1326">LU86-1</f>
        <v>46</v>
      </c>
      <c r="LO86" s="28">
        <f t="shared" ref="LO86" si="1327">LV86-1</f>
        <v>46</v>
      </c>
      <c r="LP86" s="28">
        <f t="shared" ref="LP86" si="1328">LW86-1</f>
        <v>46</v>
      </c>
      <c r="LQ86" s="28">
        <f t="shared" ref="LQ86" si="1329">LX86-1</f>
        <v>46</v>
      </c>
      <c r="LR86" s="28">
        <f t="shared" ref="LR86" si="1330">LY86-1</f>
        <v>47</v>
      </c>
      <c r="LS86" s="28">
        <f t="shared" ref="LS86" si="1331">LZ86-1</f>
        <v>47</v>
      </c>
      <c r="LT86" s="28">
        <f t="shared" ref="LT86" si="1332">MA86-1</f>
        <v>47</v>
      </c>
      <c r="LU86" s="28">
        <f t="shared" ref="LU86" si="1333">MB86-1</f>
        <v>47</v>
      </c>
      <c r="LV86" s="28">
        <f t="shared" ref="LV86" si="1334">MC86-1</f>
        <v>47</v>
      </c>
      <c r="LW86" s="28">
        <f t="shared" ref="LW86" si="1335">MD86-1</f>
        <v>47</v>
      </c>
      <c r="LX86" s="28">
        <f t="shared" ref="LX86" si="1336">ME86-1</f>
        <v>47</v>
      </c>
      <c r="LY86" s="28">
        <f t="shared" ref="LY86" si="1337">MF86-1</f>
        <v>48</v>
      </c>
      <c r="LZ86" s="28">
        <f t="shared" ref="LZ86" si="1338">MG86-1</f>
        <v>48</v>
      </c>
      <c r="MA86" s="28">
        <f t="shared" ref="MA86" si="1339">MH86-1</f>
        <v>48</v>
      </c>
      <c r="MB86" s="28">
        <f t="shared" ref="MB86" si="1340">MI86-1</f>
        <v>48</v>
      </c>
      <c r="MC86" s="28">
        <f t="shared" ref="MC86" si="1341">MJ86-1</f>
        <v>48</v>
      </c>
      <c r="MD86" s="28">
        <f t="shared" ref="MD86" si="1342">MK86-1</f>
        <v>48</v>
      </c>
      <c r="ME86" s="28">
        <f t="shared" ref="ME86" si="1343">ML86-1</f>
        <v>48</v>
      </c>
      <c r="MF86" s="28">
        <f t="shared" ref="MF86" si="1344">MM86-1</f>
        <v>49</v>
      </c>
      <c r="MG86" s="28">
        <f t="shared" ref="MG86" si="1345">MN86-1</f>
        <v>49</v>
      </c>
      <c r="MH86" s="28">
        <f t="shared" ref="MH86" si="1346">MO86-1</f>
        <v>49</v>
      </c>
      <c r="MI86" s="28">
        <f t="shared" ref="MI86" si="1347">MP86-1</f>
        <v>49</v>
      </c>
      <c r="MJ86" s="28">
        <f t="shared" ref="MJ86" si="1348">MQ86-1</f>
        <v>49</v>
      </c>
      <c r="MK86" s="28">
        <f t="shared" ref="MK86" si="1349">MR86-1</f>
        <v>49</v>
      </c>
      <c r="ML86" s="28">
        <f t="shared" ref="ML86" si="1350">MS86-1</f>
        <v>49</v>
      </c>
      <c r="MM86" s="28">
        <f t="shared" ref="MM86" si="1351">MT86-1</f>
        <v>50</v>
      </c>
      <c r="MN86" s="28">
        <f t="shared" ref="MN86" si="1352">MU86-1</f>
        <v>50</v>
      </c>
      <c r="MO86" s="28">
        <f t="shared" ref="MO86" si="1353">MV86-1</f>
        <v>50</v>
      </c>
      <c r="MP86" s="28">
        <f t="shared" ref="MP86" si="1354">MW86-1</f>
        <v>50</v>
      </c>
      <c r="MQ86" s="28">
        <f t="shared" ref="MQ86" si="1355">MX86-1</f>
        <v>50</v>
      </c>
      <c r="MR86" s="28">
        <f t="shared" ref="MR86" si="1356">MY86-1</f>
        <v>50</v>
      </c>
      <c r="MS86" s="28">
        <f t="shared" ref="MS86" si="1357">MZ86-1</f>
        <v>50</v>
      </c>
      <c r="MT86" s="28">
        <f t="shared" ref="MT86" si="1358">NA86-1</f>
        <v>51</v>
      </c>
      <c r="MU86" s="28">
        <f t="shared" ref="MU86" si="1359">NB86-1</f>
        <v>51</v>
      </c>
      <c r="MV86" s="28">
        <f t="shared" ref="MV86" si="1360">NC86-1</f>
        <v>51</v>
      </c>
      <c r="MW86" s="28">
        <f t="shared" ref="MW86" si="1361">ND86-1</f>
        <v>51</v>
      </c>
      <c r="MX86" s="28">
        <f t="shared" ref="MX86" si="1362">NE86-1</f>
        <v>51</v>
      </c>
      <c r="MY86" s="28">
        <f t="shared" ref="MY86" si="1363">NF86-1</f>
        <v>51</v>
      </c>
      <c r="MZ86" s="28">
        <f>+NA86-1</f>
        <v>51</v>
      </c>
      <c r="NA86" s="28">
        <f t="shared" ref="NA86:NE86" si="1364">+NB86</f>
        <v>52</v>
      </c>
      <c r="NB86" s="28">
        <f t="shared" si="1364"/>
        <v>52</v>
      </c>
      <c r="NC86" s="28">
        <f t="shared" si="1364"/>
        <v>52</v>
      </c>
      <c r="ND86" s="28">
        <f t="shared" si="1364"/>
        <v>52</v>
      </c>
      <c r="NE86" s="28">
        <f t="shared" si="1364"/>
        <v>52</v>
      </c>
      <c r="NF86" s="28">
        <v>52</v>
      </c>
    </row>
    <row r="87" spans="1:375">
      <c r="A87" s="28" t="str">
        <f>Wochen!C70</f>
        <v>0-30</v>
      </c>
      <c r="E87" s="87">
        <f t="shared" ref="E87:F87" si="1365">E221</f>
        <v>37</v>
      </c>
      <c r="F87" s="87">
        <f t="shared" si="1365"/>
        <v>15</v>
      </c>
      <c r="G87" s="87">
        <f>G221</f>
        <v>25</v>
      </c>
      <c r="H87" s="87">
        <f>H$10/Wochen!$D$69*Wochen!$D70</f>
        <v>21.686142849407052</v>
      </c>
      <c r="I87" s="87">
        <f>I$10/Wochen!$D$69*Wochen!$D70</f>
        <v>20.816483456977309</v>
      </c>
      <c r="J87" s="87">
        <f>J$10/Wochen!$D$69*Wochen!$D70</f>
        <v>20.38165376076244</v>
      </c>
      <c r="K87" s="87">
        <f>K$10/Wochen!$D$69*Wochen!$D70</f>
        <v>20.429089727622245</v>
      </c>
      <c r="L87" s="87">
        <f>L$10/Wochen!$D$69*Wochen!$D70</f>
        <v>21.860074727892997</v>
      </c>
      <c r="M87" s="87">
        <f>M$10/Wochen!$D$69*Wochen!$D70</f>
        <v>20.389559755239077</v>
      </c>
      <c r="N87" s="87">
        <f>N$10/Wochen!$D$69*Wochen!$D70</f>
        <v>20.436995722098878</v>
      </c>
      <c r="O87" s="87">
        <f>O$10/Wochen!$E$69*Wochen!$E70</f>
        <v>22.230001626986276</v>
      </c>
      <c r="P87" s="87">
        <f>P$10/Wochen!$E$69*Wochen!$E70</f>
        <v>21.227995010575412</v>
      </c>
      <c r="Q87" s="87">
        <f>Q$10/Wochen!$E$69*Wochen!$E70</f>
        <v>21.801724605455828</v>
      </c>
      <c r="R87" s="87">
        <f>R$10/Wochen!$E$69*Wochen!$E70</f>
        <v>20.856282878681053</v>
      </c>
      <c r="S87" s="87">
        <f>S$10/Wochen!$E$69*Wochen!$E70</f>
        <v>21.470415966158683</v>
      </c>
      <c r="T87" s="87">
        <f>T$10/Wochen!$E$69*Wochen!$E70</f>
        <v>21.227995010575412</v>
      </c>
      <c r="U87" s="87">
        <f>U$10/Wochen!$E$69*Wochen!$E70</f>
        <v>20.185584901567328</v>
      </c>
      <c r="V87" s="87">
        <f>V$10/Wochen!$F$69*Wochen!$F70</f>
        <v>17.608847372094271</v>
      </c>
      <c r="W87" s="87">
        <f>W$10/Wochen!$F$69*Wochen!$F70</f>
        <v>17.722929081440917</v>
      </c>
      <c r="X87" s="87">
        <f>X$10/Wochen!$F$69*Wochen!$F70</f>
        <v>17.716218392655822</v>
      </c>
      <c r="Y87" s="87">
        <f>Y$10/Wochen!$F$69*Wochen!$F70</f>
        <v>18.018199387985185</v>
      </c>
      <c r="Z87" s="87">
        <f>Z$10/Wochen!$F$69*Wochen!$F70</f>
        <v>17.904117678638535</v>
      </c>
      <c r="AA87" s="87">
        <f>AA$10/Wochen!$F$69*Wochen!$F70</f>
        <v>18.038331454340472</v>
      </c>
      <c r="AB87" s="87">
        <f>AB$10/Wochen!$F$69*Wochen!$F70</f>
        <v>17.991356632844795</v>
      </c>
      <c r="AC87" s="87">
        <f>AC$10/Wochen!$G$69*Wochen!$G70</f>
        <v>23.751536857860692</v>
      </c>
      <c r="AD87" s="87">
        <f>AD$10/Wochen!$G$69*Wochen!$G70</f>
        <v>22.913347944619659</v>
      </c>
      <c r="AE87" s="87">
        <f>AE$10/Wochen!$G$69*Wochen!$G70</f>
        <v>23.015983321751214</v>
      </c>
      <c r="AF87" s="87">
        <f>AF$10/Wochen!$G$69*Wochen!$G70</f>
        <v>22.571230020847814</v>
      </c>
      <c r="AG87" s="87">
        <f>AG$10/Wochen!$G$69*Wochen!$G70</f>
        <v>23.563371999786177</v>
      </c>
      <c r="AH87" s="87">
        <f>AH$10/Wochen!$G$69*Wochen!$G70</f>
        <v>22.665312449885068</v>
      </c>
      <c r="AI87" s="87">
        <f>AI$10/Wochen!$G$69*Wochen!$G70</f>
        <v>21.519217405249371</v>
      </c>
      <c r="AJ87" s="87">
        <f>AJ$10/Wochen!$H$69*Wochen!$H70</f>
        <v>22.777861893689504</v>
      </c>
      <c r="AK87" s="87">
        <f>AK$10/Wochen!$H$69*Wochen!$H70</f>
        <v>23.304223219596604</v>
      </c>
      <c r="AL87" s="87">
        <f>AL$10/Wochen!$H$69*Wochen!$H70</f>
        <v>21.377061590872223</v>
      </c>
      <c r="AM87" s="87">
        <f>AM$10/Wochen!$H$69*Wochen!$H70</f>
        <v>21.894933217974369</v>
      </c>
      <c r="AN87" s="87">
        <f>AN$10/Wochen!$H$69*Wochen!$H70</f>
        <v>22.489212134321093</v>
      </c>
      <c r="AO87" s="87">
        <f>AO$10/Wochen!$H$69*Wochen!$H70</f>
        <v>22.92218677337371</v>
      </c>
      <c r="AP87" s="87">
        <f>AP$10/Wochen!$H$69*Wochen!$H70</f>
        <v>22.234521170172499</v>
      </c>
      <c r="AQ87" s="87">
        <f>AQ$10/Wochen!$I$69*Wochen!$I70</f>
        <v>23.698559948222858</v>
      </c>
      <c r="AR87" s="87">
        <f>AR$10/Wochen!$I$69*Wochen!$I70</f>
        <v>23.493878431584058</v>
      </c>
      <c r="AS87" s="87">
        <f>AS$10/Wochen!$I$69*Wochen!$I70</f>
        <v>24.481689229275659</v>
      </c>
      <c r="AT87" s="87">
        <f>AT$10/Wochen!$I$69*Wochen!$I70</f>
        <v>23.084515398306454</v>
      </c>
      <c r="AU87" s="87">
        <f>AU$10/Wochen!$I$69*Wochen!$I70</f>
        <v>23.315894504072059</v>
      </c>
      <c r="AV87" s="87">
        <f>AV$10/Wochen!$I$69*Wochen!$I70</f>
        <v>24.036729410495656</v>
      </c>
      <c r="AW87" s="87">
        <f>AW$10/Wochen!$I$69*Wochen!$I70</f>
        <v>22.888733078043259</v>
      </c>
      <c r="AX87" s="87">
        <f>AX$10/Wochen!$J$69*Wochen!$J70</f>
        <v>20.877454958610617</v>
      </c>
      <c r="AY87" s="87">
        <f>AY$10/Wochen!$J$69*Wochen!$J70</f>
        <v>19.79527133041173</v>
      </c>
      <c r="AZ87" s="87">
        <f>AZ$10/Wochen!$J$69*Wochen!$J70</f>
        <v>21.098631174592867</v>
      </c>
      <c r="BA87" s="87">
        <f>BA$10/Wochen!$J$69*Wochen!$J70</f>
        <v>21.114429475734461</v>
      </c>
      <c r="BB87" s="87">
        <f>BB$10/Wochen!$J$69*Wochen!$J70</f>
        <v>21.564681058269759</v>
      </c>
      <c r="BC87" s="87">
        <f>BC$10/Wochen!$J$69*Wochen!$J70</f>
        <v>21.019639668884921</v>
      </c>
      <c r="BD87" s="87">
        <f>BD$10/Wochen!$J$69*Wochen!$J70</f>
        <v>20.529892333495646</v>
      </c>
      <c r="BE87" s="87">
        <f>BE$10/Wochen!$K$69*Wochen!$K70</f>
        <v>22.409634641407308</v>
      </c>
      <c r="BF87" s="87">
        <f>BF$10/Wochen!$K$69*Wochen!$K70</f>
        <v>22.22744248985115</v>
      </c>
      <c r="BG87" s="87">
        <f>BG$10/Wochen!$K$69*Wochen!$K70</f>
        <v>21.680866035182678</v>
      </c>
      <c r="BH87" s="87">
        <f>BH$10/Wochen!$K$69*Wochen!$K70</f>
        <v>22.012124492557508</v>
      </c>
      <c r="BI87" s="87">
        <f>BI$10/Wochen!$K$69*Wochen!$K70</f>
        <v>22.384790257104193</v>
      </c>
      <c r="BJ87" s="87">
        <f>BJ$10/Wochen!$K$69*Wochen!$K70</f>
        <v>21.407577807848444</v>
      </c>
      <c r="BK87" s="87">
        <f>BK$10/Wochen!$K$69*Wochen!$K70</f>
        <v>20.877564276048712</v>
      </c>
      <c r="BL87" s="87">
        <f>BL$10/Wochen!$L$69*Wochen!$L70</f>
        <v>22.208601923280145</v>
      </c>
      <c r="BM87" s="87">
        <f>BM$10/Wochen!$L$69*Wochen!$L70</f>
        <v>22.766564514424601</v>
      </c>
      <c r="BN87" s="87">
        <f>BN$10/Wochen!$L$69*Wochen!$L70</f>
        <v>23.620416358448697</v>
      </c>
      <c r="BO87" s="87">
        <f>BO$10/Wochen!$L$69*Wochen!$L70</f>
        <v>23.079361724611648</v>
      </c>
      <c r="BP87" s="87">
        <f>BP$10/Wochen!$L$69*Wochen!$L70</f>
        <v>23.696502166332031</v>
      </c>
      <c r="BQ87" s="87">
        <f>BQ$10/Wochen!$L$69*Wochen!$L70</f>
        <v>22.436859346930149</v>
      </c>
      <c r="BR87" s="87">
        <f>BR$10/Wochen!$L$69*Wochen!$L70</f>
        <v>22.191693965972735</v>
      </c>
      <c r="BS87" s="87">
        <f>BS$10/Wochen!$M$69*Wochen!$M70</f>
        <v>20.935514612452351</v>
      </c>
      <c r="BT87" s="87">
        <f>BT$10/Wochen!$M$69*Wochen!$M70</f>
        <v>21.433608640406607</v>
      </c>
      <c r="BU87" s="87">
        <f>BU$10/Wochen!$M$69*Wochen!$M70</f>
        <v>21.550349428208385</v>
      </c>
      <c r="BV87" s="87">
        <f>BV$10/Wochen!$M$69*Wochen!$M70</f>
        <v>20.873252858958068</v>
      </c>
      <c r="BW87" s="87">
        <f>BW$10/Wochen!$M$69*Wochen!$M70</f>
        <v>21.122299872935198</v>
      </c>
      <c r="BX87" s="87">
        <f>BX$10/Wochen!$M$69*Wochen!$M70</f>
        <v>20.336245235069885</v>
      </c>
      <c r="BY87" s="87">
        <f>BY$10/Wochen!$M$69*Wochen!$M70</f>
        <v>20.748729351969502</v>
      </c>
      <c r="BZ87" s="87">
        <f>BZ$10/Wochen!$N$69*Wochen!$N70</f>
        <v>24.005534763586525</v>
      </c>
      <c r="CA87" s="87">
        <f>CA$10/Wochen!$N$69*Wochen!$N70</f>
        <v>23.899899847135099</v>
      </c>
      <c r="CB87" s="87">
        <f>CB$10/Wochen!$N$69*Wochen!$N70</f>
        <v>23.644615465710821</v>
      </c>
      <c r="CC87" s="87">
        <f>CC$10/Wochen!$N$69*Wochen!$N70</f>
        <v>24.762584998155077</v>
      </c>
      <c r="CD87" s="87">
        <f>CD$10/Wochen!$N$69*Wochen!$N70</f>
        <v>23.864688208317958</v>
      </c>
      <c r="CE87" s="87">
        <f>CE$10/Wochen!$N$69*Wochen!$N70</f>
        <v>23.688630014232249</v>
      </c>
      <c r="CF87" s="87">
        <f>CF$10/Wochen!$N$69*Wochen!$N70</f>
        <v>23.134046702862264</v>
      </c>
      <c r="CG87" s="87">
        <f>CG$10/Wochen!$O$69*Wochen!$O70</f>
        <v>25.768192924678637</v>
      </c>
      <c r="CH87" s="87">
        <f>CH$10/Wochen!$O$69*Wochen!$O70</f>
        <v>25.398491447997451</v>
      </c>
      <c r="CI87" s="87">
        <f>CI$10/Wochen!$O$69*Wochen!$O70</f>
        <v>25.980771273770316</v>
      </c>
      <c r="CJ87" s="87">
        <f>CJ$10/Wochen!$O$69*Wochen!$O70</f>
        <v>24.585148199298839</v>
      </c>
      <c r="CK87" s="87">
        <f>CK$10/Wochen!$O$69*Wochen!$O70</f>
        <v>24.733028789971318</v>
      </c>
      <c r="CL87" s="87">
        <f>CL$10/Wochen!$O$69*Wochen!$O70</f>
        <v>24.548178051630725</v>
      </c>
      <c r="CM87" s="87">
        <f>CM$10/Wochen!$O$69*Wochen!$O70</f>
        <v>22.986189312652716</v>
      </c>
      <c r="CN87" s="87">
        <f>CN$10/Wochen!$P$69*Wochen!$P70</f>
        <v>24.527528602889831</v>
      </c>
      <c r="CO87" s="87">
        <f>CO$10/Wochen!$P$69*Wochen!$P70</f>
        <v>26.508191437933071</v>
      </c>
      <c r="CP87" s="87">
        <f>CP$10/Wochen!$P$69*Wochen!$P70</f>
        <v>25.652468174249339</v>
      </c>
      <c r="CQ87" s="87">
        <f>CQ$10/Wochen!$P$69*Wochen!$P70</f>
        <v>26.037062899500459</v>
      </c>
      <c r="CR87" s="87">
        <f>CR$10/Wochen!$P$69*Wochen!$P70</f>
        <v>25.719772251168287</v>
      </c>
      <c r="CS87" s="87">
        <f>CS$10/Wochen!$P$69*Wochen!$P70</f>
        <v>25.354407262179727</v>
      </c>
      <c r="CT87" s="87">
        <f>CT$10/Wochen!$P$69*Wochen!$P70</f>
        <v>25.200569372079283</v>
      </c>
      <c r="CU87" s="87">
        <f>CU$10/Wochen!$Q$69*Wochen!$Q70</f>
        <v>20.82849155886867</v>
      </c>
      <c r="CV87" s="87">
        <f>CV$10/Wochen!$Q$69*Wochen!$Q70</f>
        <v>20.921234378425783</v>
      </c>
      <c r="CW87" s="87">
        <f>CW$10/Wochen!$Q$69*Wochen!$Q70</f>
        <v>20.48070598552949</v>
      </c>
      <c r="CX87" s="87">
        <f>CX$10/Wochen!$Q$69*Wochen!$Q70</f>
        <v>19.970620477965358</v>
      </c>
      <c r="CY87" s="87">
        <f>CY$10/Wochen!$Q$69*Wochen!$Q70</f>
        <v>20.503891690418765</v>
      </c>
      <c r="CZ87" s="87">
        <f>CZ$10/Wochen!$Q$69*Wochen!$Q70</f>
        <v>19.568734926551194</v>
      </c>
      <c r="DA87" s="87">
        <f>DA$10/Wochen!$Q$69*Wochen!$Q70</f>
        <v>18.726320982240736</v>
      </c>
      <c r="DB87" s="87">
        <f>DB$10/Wochen!$R$69*Wochen!$R70</f>
        <v>19.405487804878049</v>
      </c>
      <c r="DC87" s="87">
        <f>DC$10/Wochen!$R$69*Wochen!$R70</f>
        <v>19.954268292682926</v>
      </c>
      <c r="DD87" s="87">
        <f>DD$10/Wochen!$R$69*Wochen!$R70</f>
        <v>19.977134146341463</v>
      </c>
      <c r="DE87" s="87">
        <f>DE$10/Wochen!$R$69*Wochen!$R70</f>
        <v>19.192073170731707</v>
      </c>
      <c r="DF87" s="87">
        <f>DF$10/Wochen!$R$69*Wochen!$R70</f>
        <v>19.390243902439025</v>
      </c>
      <c r="DG87" s="87">
        <f>DG$10/Wochen!$R$69*Wochen!$R70</f>
        <v>18.833841463414632</v>
      </c>
      <c r="DH87" s="87">
        <f>DH$10/Wochen!$R$69*Wochen!$R70</f>
        <v>18.246951219512194</v>
      </c>
      <c r="DI87" s="87">
        <f>DI$10/Wochen!$S$69*Wochen!$S70</f>
        <v>21.192250372578243</v>
      </c>
      <c r="DJ87" s="87">
        <f>DJ$10/Wochen!$S$69*Wochen!$S70</f>
        <v>21.022354694485841</v>
      </c>
      <c r="DK87" s="87">
        <f>DK$10/Wochen!$S$69*Wochen!$S70</f>
        <v>21.684053651266765</v>
      </c>
      <c r="DL87" s="87">
        <f>DL$10/Wochen!$S$69*Wochen!$S70</f>
        <v>21.657228017883753</v>
      </c>
      <c r="DM87" s="87">
        <f>DM$10/Wochen!$S$69*Wochen!$S70</f>
        <v>22.050670640834579</v>
      </c>
      <c r="DN87" s="87">
        <f>DN$10/Wochen!$S$69*Wochen!$S70</f>
        <v>21.710879284649778</v>
      </c>
      <c r="DO87" s="87">
        <f>DO$10/Wochen!$S$69*Wochen!$S70</f>
        <v>20.682563338301044</v>
      </c>
      <c r="DP87" s="87">
        <f>DP$10/Wochen!$T$69*Wochen!$T70</f>
        <v>20.460446842197854</v>
      </c>
      <c r="DQ87" s="87">
        <f>DQ$10/Wochen!$T$69*Wochen!$T70</f>
        <v>20.578666510291445</v>
      </c>
      <c r="DR87" s="87">
        <f>DR$10/Wochen!$T$69*Wochen!$T70</f>
        <v>21.127543540725974</v>
      </c>
      <c r="DS87" s="87">
        <f>DS$10/Wochen!$T$69*Wochen!$T70</f>
        <v>20.376004222131002</v>
      </c>
      <c r="DT87" s="87">
        <f>DT$10/Wochen!$T$69*Wochen!$T70</f>
        <v>20.088899313903713</v>
      </c>
      <c r="DU87" s="87">
        <f>DU$10/Wochen!$T$69*Wochen!$T70</f>
        <v>21.085322230692547</v>
      </c>
      <c r="DV87" s="87">
        <f>DV$10/Wochen!$T$69*Wochen!$T70</f>
        <v>20.283117340057466</v>
      </c>
      <c r="DW87" s="87">
        <f>DW$10/Wochen!$U$69*Wochen!$U70</f>
        <v>24.024199751493995</v>
      </c>
      <c r="DX87" s="87">
        <f>DX$10/Wochen!$U$69*Wochen!$U70</f>
        <v>23.107981776226261</v>
      </c>
      <c r="DY87" s="87">
        <f>DY$10/Wochen!$U$69*Wochen!$U70</f>
        <v>23.271936571800484</v>
      </c>
      <c r="DZ87" s="87">
        <f>DZ$10/Wochen!$U$69*Wochen!$U70</f>
        <v>21.468433820483995</v>
      </c>
      <c r="EA87" s="87">
        <f>EA$10/Wochen!$U$69*Wochen!$U70</f>
        <v>24.159221347849236</v>
      </c>
      <c r="EB87" s="87">
        <f>EB$10/Wochen!$U$69*Wochen!$U70</f>
        <v>24.13993254836992</v>
      </c>
      <c r="EC87" s="87">
        <f>EC$10/Wochen!$U$69*Wochen!$U70</f>
        <v>22.828294183776105</v>
      </c>
      <c r="ED87" s="87">
        <f>ED$10/Wochen!$V$69*Wochen!$V70</f>
        <v>23.596120029496849</v>
      </c>
      <c r="EE87" s="87">
        <f>EE$10/Wochen!$V$69*Wochen!$V70</f>
        <v>24.483748369164445</v>
      </c>
      <c r="EF87" s="87">
        <f>EF$10/Wochen!$V$69*Wochen!$V70</f>
        <v>24.039934199330649</v>
      </c>
      <c r="EG87" s="87">
        <f>EG$10/Wochen!$V$69*Wochen!$V70</f>
        <v>23.79028872879914</v>
      </c>
      <c r="EH87" s="87">
        <f>EH$10/Wochen!$V$69*Wochen!$V70</f>
        <v>23.688581314878896</v>
      </c>
      <c r="EI87" s="87">
        <f>EI$10/Wochen!$V$69*Wochen!$V70</f>
        <v>22.181462363151624</v>
      </c>
      <c r="EJ87" s="87">
        <f>EJ$10/Wochen!$V$69*Wochen!$V70</f>
        <v>21.219864995178398</v>
      </c>
      <c r="EK87" s="87">
        <f>EK$10/Wochen!$W$69*Wochen!$W70</f>
        <v>22.229745196072528</v>
      </c>
      <c r="EL87" s="87">
        <f>EL$10/Wochen!$W$69*Wochen!$W70</f>
        <v>22.834768989819889</v>
      </c>
      <c r="EM87" s="87">
        <f>EM$10/Wochen!$W$69*Wochen!$W70</f>
        <v>22.756701403529906</v>
      </c>
      <c r="EN87" s="87">
        <f>EN$10/Wochen!$W$69*Wochen!$W70</f>
        <v>23.83013071501717</v>
      </c>
      <c r="EO87" s="87">
        <f>EO$10/Wochen!$W$69*Wochen!$W70</f>
        <v>23.517860369857239</v>
      </c>
      <c r="EP87" s="87">
        <f>EP$10/Wochen!$W$69*Wochen!$W70</f>
        <v>23.430034335281007</v>
      </c>
      <c r="EQ87" s="87">
        <f>EQ$10/Wochen!$W$69*Wochen!$W70</f>
        <v>23.400758990422261</v>
      </c>
      <c r="ER87" s="87">
        <f>ER$10/Wochen!$X$69*Wochen!$X70</f>
        <v>23.351713127839862</v>
      </c>
      <c r="ES87" s="87">
        <f>ES$10/Wochen!$X$69*Wochen!$X70</f>
        <v>22.740513324327644</v>
      </c>
      <c r="ET87" s="87">
        <f>ET$10/Wochen!$X$69*Wochen!$X70</f>
        <v>23.303205206926194</v>
      </c>
      <c r="EU87" s="87">
        <f>EU$10/Wochen!$X$69*Wochen!$X70</f>
        <v>21.285275696917601</v>
      </c>
      <c r="EV87" s="87">
        <f>EV$10/Wochen!$X$69*Wochen!$X70</f>
        <v>22.759916492693108</v>
      </c>
      <c r="EW87" s="87">
        <f>EW$10/Wochen!$X$69*Wochen!$X70</f>
        <v>22.400957877931969</v>
      </c>
      <c r="EX87" s="87">
        <f>EX$10/Wochen!$X$69*Wochen!$X70</f>
        <v>22.158418273363626</v>
      </c>
      <c r="EY87" s="87">
        <f>EY$10/Wochen!$Y$69*Wochen!$Y70</f>
        <v>21.810289979199801</v>
      </c>
      <c r="EZ87" s="87">
        <f>EZ$10/Wochen!$Y$69*Wochen!$Y70</f>
        <v>21.662486235164565</v>
      </c>
      <c r="FA87" s="87">
        <f>FA$10/Wochen!$Y$69*Wochen!$Y70</f>
        <v>21.884191851217423</v>
      </c>
      <c r="FB87" s="87">
        <f>FB$10/Wochen!$Y$69*Wochen!$Y70</f>
        <v>22.318365349320931</v>
      </c>
      <c r="FC87" s="87">
        <f>FC$10/Wochen!$Y$69*Wochen!$Y70</f>
        <v>21.699437171173376</v>
      </c>
      <c r="FD87" s="87">
        <f>FD$10/Wochen!$Y$69*Wochen!$Y70</f>
        <v>21.597822097149152</v>
      </c>
      <c r="FE87" s="87">
        <f>FE$10/Wochen!$Y$69*Wochen!$Y70</f>
        <v>20.027407316774749</v>
      </c>
      <c r="FF87" s="87">
        <f>FF$10/Wochen!$Z$69*Wochen!$Z70</f>
        <v>24.383568580289889</v>
      </c>
      <c r="FG87" s="87">
        <f>FG$10/Wochen!$Z$69*Wochen!$Z70</f>
        <v>23.932400784859801</v>
      </c>
      <c r="FH87" s="87">
        <f>FH$10/Wochen!$Z$69*Wochen!$Z70</f>
        <v>24.147730869042341</v>
      </c>
      <c r="FI87" s="87">
        <f>FI$10/Wochen!$Z$69*Wochen!$Z70</f>
        <v>22.322552060256978</v>
      </c>
      <c r="FJ87" s="87">
        <f>FJ$10/Wochen!$Z$69*Wochen!$Z70</f>
        <v>23.224887651117157</v>
      </c>
      <c r="FK87" s="87">
        <f>FK$10/Wochen!$Z$69*Wochen!$Z70</f>
        <v>21.748338502436862</v>
      </c>
      <c r="FL87" s="87">
        <f>FL$10/Wochen!$Z$69*Wochen!$Z70</f>
        <v>22.240521551996963</v>
      </c>
      <c r="FM87" s="87">
        <f>FM$10/Wochen!$AA$69*Wochen!$AA70</f>
        <v>21.008589425462876</v>
      </c>
      <c r="FN87" s="87">
        <f>FN$10/Wochen!$AA$69*Wochen!$AA70</f>
        <v>20.962779156327546</v>
      </c>
      <c r="FO87" s="87">
        <f>FO$10/Wochen!$AA$69*Wochen!$AA70</f>
        <v>20.697079595342622</v>
      </c>
      <c r="FP87" s="87">
        <f>FP$10/Wochen!$AA$69*Wochen!$AA70</f>
        <v>21.714067570146977</v>
      </c>
      <c r="FQ87" s="87">
        <f>FQ$10/Wochen!$AA$69*Wochen!$AA70</f>
        <v>20.229814850162242</v>
      </c>
      <c r="FR87" s="87">
        <f>FR$10/Wochen!$AA$69*Wochen!$AA70</f>
        <v>20.02824966596679</v>
      </c>
      <c r="FS87" s="87">
        <f>FS$10/Wochen!$AA$69*Wochen!$AA70</f>
        <v>19.359419736590954</v>
      </c>
      <c r="FT87" s="87">
        <f>FT$10/Wochen!$AB$69*Wochen!$AB70</f>
        <v>18.88421052631579</v>
      </c>
      <c r="FU87" s="87">
        <f>FU$10/Wochen!$AB$69*Wochen!$AB70</f>
        <v>19.14535777646363</v>
      </c>
      <c r="FV87" s="87">
        <f>FV$10/Wochen!$AB$69*Wochen!$AB70</f>
        <v>20.451094027202839</v>
      </c>
      <c r="FW87" s="87">
        <f>FW$10/Wochen!$AB$69*Wochen!$AB70</f>
        <v>20.198107628622115</v>
      </c>
      <c r="FX87" s="87">
        <f>FX$10/Wochen!$AB$69*Wochen!$AB70</f>
        <v>22.13222945002957</v>
      </c>
      <c r="FY87" s="87">
        <f>FY$10/Wochen!$AB$69*Wochen!$AB70</f>
        <v>20.336842105263155</v>
      </c>
      <c r="FZ87" s="87">
        <f>FZ$10/Wochen!$AB$69*Wochen!$AB70</f>
        <v>16.852158486102898</v>
      </c>
      <c r="GA87" s="87">
        <f>GA$10/Wochen!$AC$69*Wochen!$AC70</f>
        <v>23.586151984202814</v>
      </c>
      <c r="GB87" s="87">
        <f>GB$10/Wochen!$AC$69*Wochen!$AC70</f>
        <v>24.781068857889036</v>
      </c>
      <c r="GC87" s="87">
        <f>GC$10/Wochen!$AC$69*Wochen!$AC70</f>
        <v>25.27625963437162</v>
      </c>
      <c r="GD87" s="87">
        <f>GD$10/Wochen!$AC$69*Wochen!$AC70</f>
        <v>24.533473469647745</v>
      </c>
      <c r="GE87" s="87">
        <f>GE$10/Wochen!$AC$69*Wochen!$AC70</f>
        <v>26.16975603541627</v>
      </c>
      <c r="GF87" s="87">
        <f>GF$10/Wochen!$AC$69*Wochen!$AC70</f>
        <v>23.090961207720238</v>
      </c>
      <c r="GG87" s="87">
        <f>GG$10/Wochen!$AC$69*Wochen!$AC70</f>
        <v>21.562328810752277</v>
      </c>
      <c r="GH87" s="87">
        <f>GH$10/Wochen!$AD$69*Wochen!$AD70</f>
        <v>23.505329964877689</v>
      </c>
      <c r="GI87" s="87">
        <f>GI$10/Wochen!$AD$69*Wochen!$AD70</f>
        <v>24.221332183128968</v>
      </c>
      <c r="GJ87" s="87">
        <f>GJ$10/Wochen!$AD$69*Wochen!$AD70</f>
        <v>22.820013555980033</v>
      </c>
      <c r="GK87" s="87">
        <f>GK$10/Wochen!$AD$69*Wochen!$AD70</f>
        <v>23.126871649516296</v>
      </c>
      <c r="GL87" s="87">
        <f>GL$10/Wochen!$AD$69*Wochen!$AD70</f>
        <v>25.111220654384127</v>
      </c>
      <c r="GM87" s="87">
        <f>GM$10/Wochen!$AD$69*Wochen!$AD70</f>
        <v>23.362129521227434</v>
      </c>
      <c r="GN87" s="87">
        <f>GN$10/Wochen!$AD$69*Wochen!$AD70</f>
        <v>23.853102470885453</v>
      </c>
      <c r="GO87" s="87">
        <f>GO$10/Wochen!$AE$69*Wochen!$AE70</f>
        <v>24.526651001731388</v>
      </c>
      <c r="GP87" s="87">
        <f>GP$10/Wochen!$AE$69*Wochen!$AE70</f>
        <v>23.338177096215681</v>
      </c>
      <c r="GQ87" s="87">
        <f>GQ$10/Wochen!$AE$69*Wochen!$AE70</f>
        <v>22.168872124659906</v>
      </c>
      <c r="GR87" s="87">
        <f>GR$10/Wochen!$AE$69*Wochen!$AE70</f>
        <v>21.239178827603265</v>
      </c>
      <c r="GS87" s="87">
        <f>GS$10/Wochen!$AE$69*Wochen!$AE70</f>
        <v>20.501174870145931</v>
      </c>
      <c r="GT87" s="87">
        <f>GT$10/Wochen!$AE$69*Wochen!$AE70</f>
        <v>21.325439030422952</v>
      </c>
      <c r="GU87" s="87">
        <f>GU$10/Wochen!$AE$69*Wochen!$AE70</f>
        <v>21.900507049220874</v>
      </c>
      <c r="GV87" s="87">
        <f>GV$10/Wochen!$AF$69*Wochen!$AF70</f>
        <v>23.905681483662057</v>
      </c>
      <c r="GW87" s="87">
        <f>GW$10/Wochen!$AF$69*Wochen!$AF70</f>
        <v>24.1349425964086</v>
      </c>
      <c r="GX87" s="87">
        <f>GX$10/Wochen!$AF$69*Wochen!$AF70</f>
        <v>25.437562555195761</v>
      </c>
      <c r="GY87" s="87">
        <f>GY$10/Wochen!$AF$69*Wochen!$AF70</f>
        <v>27.021548425080955</v>
      </c>
      <c r="GZ87" s="87">
        <f>GZ$10/Wochen!$AF$69*Wochen!$AF70</f>
        <v>27.709331763320574</v>
      </c>
      <c r="HA87" s="87">
        <f>HA$10/Wochen!$AF$69*Wochen!$AF70</f>
        <v>24.655990579923465</v>
      </c>
      <c r="HB87" s="87">
        <f>HB$10/Wochen!$AF$69*Wochen!$AF70</f>
        <v>24.1349425964086</v>
      </c>
      <c r="HC87" s="87">
        <f>HC$10/Wochen!$AG$69*Wochen!$AG70</f>
        <v>23.342575973262363</v>
      </c>
      <c r="HD87" s="87">
        <f>HD$10/Wochen!$AG$69*Wochen!$AG70</f>
        <v>22.351302840873927</v>
      </c>
      <c r="HE87" s="87">
        <f>HE$10/Wochen!$AG$69*Wochen!$AG70</f>
        <v>21.607847991582595</v>
      </c>
      <c r="HF87" s="87">
        <f>HF$10/Wochen!$AG$69*Wochen!$AG70</f>
        <v>22.046295723215941</v>
      </c>
      <c r="HG87" s="87">
        <f>HG$10/Wochen!$AG$69*Wochen!$AG70</f>
        <v>22.027232778362318</v>
      </c>
      <c r="HH87" s="87">
        <f>HH$10/Wochen!$AG$69*Wochen!$AG70</f>
        <v>21.445812960326794</v>
      </c>
      <c r="HI87" s="87">
        <f>HI$10/Wochen!$AG$69*Wochen!$AG70</f>
        <v>21.178931732376061</v>
      </c>
      <c r="HJ87" s="87">
        <f>HJ$10/Wochen!$AH$69*Wochen!$AH70</f>
        <v>22.199106159725371</v>
      </c>
      <c r="HK87" s="87">
        <f>HK$10/Wochen!$AH$69*Wochen!$AH70</f>
        <v>22.391087505667468</v>
      </c>
      <c r="HL87" s="87">
        <f>HL$10/Wochen!$AH$69*Wochen!$AH70</f>
        <v>23.290368547185697</v>
      </c>
      <c r="HM87" s="87">
        <f>HM$10/Wochen!$AH$69*Wochen!$AH70</f>
        <v>22.926614418032255</v>
      </c>
      <c r="HN87" s="87">
        <f>HN$10/Wochen!$AH$69*Wochen!$AH70</f>
        <v>22.249627566552238</v>
      </c>
      <c r="HO87" s="87">
        <f>HO$10/Wochen!$AH$69*Wochen!$AH70</f>
        <v>21.714100654187448</v>
      </c>
      <c r="HP87" s="87">
        <f>HP$10/Wochen!$AH$69*Wochen!$AH70</f>
        <v>21.229095148649524</v>
      </c>
      <c r="HQ87" s="87">
        <f>HQ$10/Wochen!$AI$69*Wochen!$AI70</f>
        <v>20.556983276296247</v>
      </c>
      <c r="HR87" s="87">
        <f>HR$10/Wochen!$AI$69*Wochen!$AI70</f>
        <v>19.015432298056435</v>
      </c>
      <c r="HS87" s="87">
        <f>HS$10/Wochen!$AI$69*Wochen!$AI70</f>
        <v>19.523342157938917</v>
      </c>
      <c r="HT87" s="87">
        <f>HT$10/Wochen!$AI$69*Wochen!$AI70</f>
        <v>18.774843417059468</v>
      </c>
      <c r="HU87" s="87">
        <f>HU$10/Wochen!$AI$69*Wochen!$AI70</f>
        <v>19.861948731193905</v>
      </c>
      <c r="HV87" s="87">
        <f>HV$10/Wochen!$AI$69*Wochen!$AI70</f>
        <v>20.735197262219927</v>
      </c>
      <c r="HW87" s="87">
        <f>HW$10/Wochen!$AI$69*Wochen!$AI70</f>
        <v>19.5322528572351</v>
      </c>
      <c r="HX87" s="87">
        <f>HX$10/Wochen!$AJ$69*Wochen!$AJ70</f>
        <v>20.320580637224751</v>
      </c>
      <c r="HY87" s="87">
        <f>HY$10/Wochen!$AJ$69*Wochen!$AJ70</f>
        <v>18.996432525525897</v>
      </c>
      <c r="HZ87" s="87">
        <f>HZ$10/Wochen!$AJ$69*Wochen!$AJ70</f>
        <v>20.159306187722965</v>
      </c>
      <c r="IA87" s="87">
        <f>IA$10/Wochen!$AJ$69*Wochen!$AJ70</f>
        <v>20.082913027432649</v>
      </c>
      <c r="IB87" s="87">
        <f>IB$10/Wochen!$AJ$69*Wochen!$AJ70</f>
        <v>19.726411612744496</v>
      </c>
      <c r="IC87" s="87">
        <f>IC$10/Wochen!$AJ$69*Wochen!$AJ70</f>
        <v>19.683970968138762</v>
      </c>
      <c r="ID87" s="87">
        <f>ID$10/Wochen!$AJ$69*Wochen!$AJ70</f>
        <v>19.030385041210483</v>
      </c>
      <c r="IE87" s="87">
        <f>IE$10/Wochen!$AK$69*Wochen!$AK70</f>
        <v>22.334227561672598</v>
      </c>
      <c r="IF87" s="87">
        <f>IF$10/Wochen!$AK$69*Wochen!$AK70</f>
        <v>22.420831632355512</v>
      </c>
      <c r="IG87" s="87">
        <f>IG$10/Wochen!$AK$69*Wochen!$AK70</f>
        <v>23.854610135883828</v>
      </c>
      <c r="IH87" s="87">
        <f>IH$10/Wochen!$AK$69*Wochen!$AK70</f>
        <v>23.854610135883828</v>
      </c>
      <c r="II87" s="87">
        <f>II$10/Wochen!$AK$69*Wochen!$AK70</f>
        <v>24.162535720534205</v>
      </c>
      <c r="IJ87" s="87">
        <f>IJ$10/Wochen!$AK$69*Wochen!$AK70</f>
        <v>23.931591532046422</v>
      </c>
      <c r="IK87" s="87">
        <f>IK$10/Wochen!$AK$69*Wochen!$AK70</f>
        <v>24.441593281623607</v>
      </c>
      <c r="IL87" s="87">
        <f>IL$10/Wochen!$AL$69*Wochen!$AL70</f>
        <v>26.682566300229798</v>
      </c>
      <c r="IM87" s="87">
        <f>IM$10/Wochen!$AL$69*Wochen!$AL70</f>
        <v>24.638469660269546</v>
      </c>
      <c r="IN87" s="87">
        <f>IN$10/Wochen!$AL$69*Wochen!$AL70</f>
        <v>24.802434631389357</v>
      </c>
      <c r="IO87" s="87">
        <f>IO$10/Wochen!$AL$69*Wochen!$AL70</f>
        <v>26.442084342587417</v>
      </c>
      <c r="IP87" s="87">
        <f>IP$10/Wochen!$AL$69*Wochen!$AL70</f>
        <v>25.075709583255698</v>
      </c>
      <c r="IQ87" s="87">
        <f>IQ$10/Wochen!$AL$69*Wochen!$AL70</f>
        <v>24.234022731507359</v>
      </c>
      <c r="IR87" s="87">
        <f>IR$10/Wochen!$AL$69*Wochen!$AL70</f>
        <v>24.124712750760825</v>
      </c>
      <c r="IS87" s="87">
        <f>IS$10/Wochen!$AM$69*Wochen!$AM70</f>
        <v>22.118019359642592</v>
      </c>
      <c r="IT87" s="87">
        <f>IT$10/Wochen!$AM$69*Wochen!$AM70</f>
        <v>22.96717547778605</v>
      </c>
      <c r="IU87" s="87">
        <f>IU$10/Wochen!$AM$69*Wochen!$AM70</f>
        <v>22.807334326135518</v>
      </c>
      <c r="IV87" s="87">
        <f>IV$10/Wochen!$AM$69*Wochen!$AM70</f>
        <v>23.956192603623727</v>
      </c>
      <c r="IW87" s="87">
        <f>IW$10/Wochen!$AM$69*Wochen!$AM70</f>
        <v>24.295855050881112</v>
      </c>
      <c r="IX87" s="87">
        <f>IX$10/Wochen!$AM$69*Wochen!$AM70</f>
        <v>22.267870439314965</v>
      </c>
      <c r="IY87" s="87">
        <f>IY$10/Wochen!$AM$69*Wochen!$AM70</f>
        <v>22.587552742616033</v>
      </c>
      <c r="IZ87" s="87">
        <f>IZ$10/Wochen!$AN$69*Wochen!$AN70</f>
        <v>23.695455655998046</v>
      </c>
      <c r="JA87" s="87">
        <f>JA$10/Wochen!$AN$69*Wochen!$AN70</f>
        <v>24.739799657952602</v>
      </c>
      <c r="JB87" s="87">
        <f>JB$10/Wochen!$AN$69*Wochen!$AN70</f>
        <v>24.689103347178108</v>
      </c>
      <c r="JC87" s="87">
        <f>JC$10/Wochen!$AN$69*Wochen!$AN70</f>
        <v>24.547153677009529</v>
      </c>
      <c r="JD87" s="87">
        <f>JD$10/Wochen!$AN$69*Wochen!$AN70</f>
        <v>23.999633520645006</v>
      </c>
      <c r="JE87" s="87">
        <f>JE$10/Wochen!$AN$69*Wochen!$AN70</f>
        <v>22.935010994380647</v>
      </c>
      <c r="JF87" s="87">
        <f>JF$10/Wochen!$AN$69*Wochen!$AN70</f>
        <v>21.393843146836062</v>
      </c>
      <c r="JG87" s="87">
        <f>JG$10/Wochen!$AO$69*Wochen!$AO70</f>
        <v>21.774509803921571</v>
      </c>
      <c r="JH87" s="87">
        <f>JH$10/Wochen!$AO$69*Wochen!$AO70</f>
        <v>21.901960784313726</v>
      </c>
      <c r="JI87" s="87">
        <f>JI$10/Wochen!$AO$69*Wochen!$AO70</f>
        <v>22.06862745098039</v>
      </c>
      <c r="JJ87" s="87">
        <f>JJ$10/Wochen!$AO$69*Wochen!$AO70</f>
        <v>21.421568627450981</v>
      </c>
      <c r="JK87" s="87">
        <f>JK$10/Wochen!$AO$69*Wochen!$AO70</f>
        <v>21.862745098039216</v>
      </c>
      <c r="JL87" s="87">
        <f>JL$10/Wochen!$AO$69*Wochen!$AO70</f>
        <v>22.558823529411764</v>
      </c>
      <c r="JM87" s="87">
        <f>JM$10/Wochen!$AO$69*Wochen!$AO70</f>
        <v>21.411764705882351</v>
      </c>
      <c r="JN87" s="87">
        <f>JN$10/Wochen!$AP$69*Wochen!$AP70</f>
        <v>22.943682664054847</v>
      </c>
      <c r="JO87" s="87">
        <f>JO$10/Wochen!$AP$69*Wochen!$AP70</f>
        <v>23.288626346718903</v>
      </c>
      <c r="JP87" s="87">
        <f>JP$10/Wochen!$AP$69*Wochen!$AP70</f>
        <v>22.332639569049952</v>
      </c>
      <c r="JQ87" s="87">
        <f>JQ$10/Wochen!$AP$69*Wochen!$AP70</f>
        <v>23.436459353574925</v>
      </c>
      <c r="JR87" s="87">
        <f>JR$10/Wochen!$AP$69*Wochen!$AP70</f>
        <v>24.353023996082271</v>
      </c>
      <c r="JS87" s="87">
        <f>JS$10/Wochen!$AP$69*Wochen!$AP70</f>
        <v>22.26365083251714</v>
      </c>
      <c r="JT87" s="87">
        <f>JT$10/Wochen!$AP$69*Wochen!$AP70</f>
        <v>22.381917238001957</v>
      </c>
      <c r="JU87" s="87">
        <f>JU$10/Wochen!$AQ$69*Wochen!$AQ70</f>
        <v>21.169520547945204</v>
      </c>
      <c r="JV87" s="87">
        <f>JV$10/Wochen!$AQ$69*Wochen!$AQ70</f>
        <v>22.009050880626219</v>
      </c>
      <c r="JW87" s="87">
        <f>JW$10/Wochen!$AQ$69*Wochen!$AQ70</f>
        <v>21.88502935420744</v>
      </c>
      <c r="JX87" s="87">
        <f>JX$10/Wochen!$AQ$69*Wochen!$AQ70</f>
        <v>23.172945205479451</v>
      </c>
      <c r="JY87" s="87">
        <f>JY$10/Wochen!$AQ$69*Wochen!$AQ70</f>
        <v>22.590998043052835</v>
      </c>
      <c r="JZ87" s="87">
        <f>JZ$10/Wochen!$AQ$69*Wochen!$AQ70</f>
        <v>23.306506849315067</v>
      </c>
      <c r="KA87" s="87">
        <f>KA$10/Wochen!$AQ$69*Wochen!$AQ70</f>
        <v>21.865949119373781</v>
      </c>
      <c r="KB87" s="87">
        <f>KB$10/Wochen!$AR$69*Wochen!$AR70</f>
        <v>26.474780512997071</v>
      </c>
      <c r="KC87" s="87">
        <f>KC$10/Wochen!$AR$69*Wochen!$AR70</f>
        <v>26.606989154759852</v>
      </c>
      <c r="KD87" s="87">
        <f>KD$10/Wochen!$AR$69*Wochen!$AR70</f>
        <v>26.959545532793939</v>
      </c>
      <c r="KE87" s="87">
        <f>KE$10/Wochen!$AR$69*Wochen!$AR70</f>
        <v>27.312101910828027</v>
      </c>
      <c r="KF87" s="87">
        <f>KF$10/Wochen!$AR$69*Wochen!$AR70</f>
        <v>28.568084007574452</v>
      </c>
      <c r="KG87" s="87">
        <f>KG$10/Wochen!$AR$69*Wochen!$AR70</f>
        <v>28.854536064727149</v>
      </c>
      <c r="KH87" s="87">
        <f>KH$10/Wochen!$AR$69*Wochen!$AR70</f>
        <v>27.223962816319506</v>
      </c>
      <c r="KI87" s="87">
        <f>KI$10/Wochen!$AS$69*Wochen!$AS70</f>
        <v>21.428433433717824</v>
      </c>
      <c r="KJ87" s="87">
        <f>KJ$10/Wochen!$AS$69*Wochen!$AS70</f>
        <v>22.046479913631458</v>
      </c>
      <c r="KK87" s="87">
        <f>KK$10/Wochen!$AS$69*Wochen!$AS70</f>
        <v>21.68242513779192</v>
      </c>
      <c r="KL87" s="87">
        <f>KL$10/Wochen!$AS$69*Wochen!$AS70</f>
        <v>21.174441729643732</v>
      </c>
      <c r="KM87" s="87">
        <f>KM$10/Wochen!$AS$69*Wochen!$AS70</f>
        <v>21.724757088470934</v>
      </c>
      <c r="KN87" s="87">
        <f>KN$10/Wochen!$AS$69*Wochen!$AS70</f>
        <v>20.370134666742427</v>
      </c>
      <c r="KO87" s="87">
        <f>KO$10/Wochen!$AS$69*Wochen!$AS70</f>
        <v>20.573328030001708</v>
      </c>
      <c r="KP87" s="87">
        <f>KP$10/Wochen!$AT$69*Wochen!$AT70</f>
        <v>18.542476970317299</v>
      </c>
      <c r="KQ87" s="87">
        <f>KQ$10/Wochen!$AT$69*Wochen!$AT70</f>
        <v>17.732855680655067</v>
      </c>
      <c r="KR87" s="87">
        <f>KR$10/Wochen!$AT$69*Wochen!$AT70</f>
        <v>18.313203684749229</v>
      </c>
      <c r="KS87" s="87">
        <f>KS$10/Wochen!$AT$69*Wochen!$AT70</f>
        <v>17.525076765609004</v>
      </c>
      <c r="KT87" s="87">
        <f>KT$10/Wochen!$AT$69*Wochen!$AT70</f>
        <v>18.599795291709317</v>
      </c>
      <c r="KU87" s="87">
        <f>KU$10/Wochen!$AT$69*Wochen!$AT70</f>
        <v>17.740020470829069</v>
      </c>
      <c r="KV87" s="87">
        <f>KV$10/Wochen!$AT$69*Wochen!$AT70</f>
        <v>17.546571136131011</v>
      </c>
      <c r="KW87" s="87">
        <f>KW$10/Wochen!$AU$69*Wochen!$AU70</f>
        <v>22.246416382252562</v>
      </c>
      <c r="KX87" s="87">
        <f>KX$10/Wochen!$AU$69*Wochen!$AU70</f>
        <v>22.388395904436859</v>
      </c>
      <c r="KY87" s="87">
        <f>KY$10/Wochen!$AU$69*Wochen!$AU70</f>
        <v>22.654607508532425</v>
      </c>
      <c r="KZ87" s="87">
        <f>KZ$10/Wochen!$AU$69*Wochen!$AU70</f>
        <v>21.847098976109216</v>
      </c>
      <c r="LA87" s="87">
        <f>LA$10/Wochen!$AU$69*Wochen!$AU70</f>
        <v>22.583617747440275</v>
      </c>
      <c r="LB87" s="87">
        <f>LB$10/Wochen!$AU$69*Wochen!$AU70</f>
        <v>22.903071672354947</v>
      </c>
      <c r="LC87" s="87">
        <f>LC$10/Wochen!$AU$69*Wochen!$AU70</f>
        <v>21.376791808873723</v>
      </c>
      <c r="LD87" s="87">
        <f>LD$10/Wochen!$AV$69*Wochen!$AV70</f>
        <v>22.861601619615342</v>
      </c>
      <c r="LE87" s="87">
        <f>LE$10/Wochen!$AV$69*Wochen!$AV70</f>
        <v>22.834439320661343</v>
      </c>
      <c r="LF87" s="87">
        <f>LF$10/Wochen!$AV$69*Wochen!$AV70</f>
        <v>22.816331121358676</v>
      </c>
      <c r="LG87" s="87">
        <f>LG$10/Wochen!$AV$69*Wochen!$AV70</f>
        <v>23.477280395905971</v>
      </c>
      <c r="LH87" s="87">
        <f>LH$10/Wochen!$AV$69*Wochen!$AV70</f>
        <v>23.115116409852661</v>
      </c>
      <c r="LI87" s="87">
        <f>LI$10/Wochen!$AV$69*Wochen!$AV70</f>
        <v>23.024575413339331</v>
      </c>
      <c r="LJ87" s="87">
        <f>LJ$10/Wochen!$AV$69*Wochen!$AV70</f>
        <v>22.870655719266676</v>
      </c>
      <c r="LK87" s="87">
        <f>LK$10/Wochen!$AW$69*Wochen!$AW70</f>
        <v>25.335700069926308</v>
      </c>
      <c r="LL87" s="87">
        <f>LL$10/Wochen!$AW$69*Wochen!$AW70</f>
        <v>25.433596901726641</v>
      </c>
      <c r="LM87" s="87">
        <f>LM$10/Wochen!$AW$69*Wochen!$AW70</f>
        <v>27.117422408692381</v>
      </c>
      <c r="LN87" s="87">
        <f>LN$10/Wochen!$AW$69*Wochen!$AW70</f>
        <v>25.580442149427142</v>
      </c>
      <c r="LO87" s="87">
        <f>LO$10/Wochen!$AW$69*Wochen!$AW70</f>
        <v>26.206981872949278</v>
      </c>
      <c r="LP87" s="87">
        <f>LP$10/Wochen!$AW$69*Wochen!$AW70</f>
        <v>26.539831101070408</v>
      </c>
      <c r="LQ87" s="87">
        <f>LQ$10/Wochen!$AW$69*Wochen!$AW70</f>
        <v>25.786025496207841</v>
      </c>
      <c r="LR87" s="87">
        <f>LR$10/Wochen!$AX$69*Wochen!$AX70</f>
        <v>21.280218859918484</v>
      </c>
      <c r="LS87" s="87">
        <f>LS$10/Wochen!$AX$69*Wochen!$AX70</f>
        <v>21.581709563955112</v>
      </c>
      <c r="LT87" s="87">
        <f>LT$10/Wochen!$AX$69*Wochen!$AX70</f>
        <v>21.581709563955112</v>
      </c>
      <c r="LU87" s="87">
        <f>LU$10/Wochen!$AX$69*Wochen!$AX70</f>
        <v>21.615208531070291</v>
      </c>
      <c r="LV87" s="87">
        <f>LV$10/Wochen!$AX$69*Wochen!$AX70</f>
        <v>21.925073976885713</v>
      </c>
      <c r="LW87" s="87">
        <f>LW$10/Wochen!$AX$69*Wochen!$AX70</f>
        <v>21.506336887945956</v>
      </c>
      <c r="LX87" s="87">
        <f>LX$10/Wochen!$AX$69*Wochen!$AX70</f>
        <v>20.509742616269332</v>
      </c>
      <c r="LY87" s="87">
        <f>LY$10/Wochen!$AY$69*Wochen!$AY70</f>
        <v>20.700374738234324</v>
      </c>
      <c r="LZ87" s="87">
        <f>LZ$10/Wochen!$AY$69*Wochen!$AY70</f>
        <v>20.946710018736912</v>
      </c>
      <c r="MA87" s="87">
        <f>MA$10/Wochen!$AY$69*Wochen!$AY70</f>
        <v>21.521492339909621</v>
      </c>
      <c r="MB87" s="87">
        <f>MB$10/Wochen!$AY$69*Wochen!$AY70</f>
        <v>21.825305852529485</v>
      </c>
      <c r="MC87" s="87">
        <f>MC$10/Wochen!$AY$69*Wochen!$AY70</f>
        <v>22.613578750137773</v>
      </c>
      <c r="MD87" s="87">
        <f>MD$10/Wochen!$AY$69*Wochen!$AY70</f>
        <v>20.790697674418606</v>
      </c>
      <c r="ME87" s="87">
        <f>ME$10/Wochen!$AY$69*Wochen!$AY70</f>
        <v>20.601840626033287</v>
      </c>
      <c r="MF87" s="87">
        <f>MF$10/Wochen!$AZ$69*Wochen!$AZ70</f>
        <v>21.0739104985899</v>
      </c>
      <c r="MG87" s="87">
        <f>MG$10/Wochen!$AZ$69*Wochen!$AZ70</f>
        <v>21.105624434629917</v>
      </c>
      <c r="MH87" s="87">
        <f>MH$10/Wochen!$AZ$69*Wochen!$AZ70</f>
        <v>21.232480178789974</v>
      </c>
      <c r="MI87" s="87">
        <f>MI$10/Wochen!$AZ$69*Wochen!$AZ70</f>
        <v>21.454477731070082</v>
      </c>
      <c r="MJ87" s="87">
        <f>MJ$10/Wochen!$AZ$69*Wochen!$AZ70</f>
        <v>21.620975895280157</v>
      </c>
      <c r="MK87" s="87">
        <f>MK$10/Wochen!$AZ$69*Wochen!$AZ70</f>
        <v>21.398978343000053</v>
      </c>
      <c r="ML87" s="87">
        <f>ML$10/Wochen!$AZ$69*Wochen!$AZ70</f>
        <v>21.113552918639918</v>
      </c>
      <c r="MM87" s="87">
        <f>MM$10/Wochen!$BA$69*Wochen!$BA70</f>
        <v>23.768281705056921</v>
      </c>
      <c r="MN87" s="87">
        <f>MN$10/Wochen!$BA$69*Wochen!$BA70</f>
        <v>23.891342335186653</v>
      </c>
      <c r="MO87" s="87">
        <f>MO$10/Wochen!$BA$69*Wochen!$BA70</f>
        <v>23.733121525019858</v>
      </c>
      <c r="MP87" s="87">
        <f>MP$10/Wochen!$BA$69*Wochen!$BA70</f>
        <v>24.47148530579825</v>
      </c>
      <c r="MQ87" s="87">
        <f>MQ$10/Wochen!$BA$69*Wochen!$BA70</f>
        <v>23.399099814667725</v>
      </c>
      <c r="MR87" s="87">
        <f>MR$10/Wochen!$BA$69*Wochen!$BA70</f>
        <v>23.109028329361927</v>
      </c>
      <c r="MS87" s="87">
        <f>MS$10/Wochen!$BA$69*Wochen!$BA70</f>
        <v>23.627640984908659</v>
      </c>
      <c r="MT87" s="87">
        <f>MT$10/Wochen!$BB$69*Wochen!$BB70</f>
        <v>21.131915772089179</v>
      </c>
      <c r="MU87" s="87">
        <f>MU$10/Wochen!$BB$69*Wochen!$BB70</f>
        <v>21.439512799339386</v>
      </c>
      <c r="MV87" s="87">
        <f>MV$10/Wochen!$BB$69*Wochen!$BB70</f>
        <v>20.885838150289018</v>
      </c>
      <c r="MW87" s="87">
        <f>MW$10/Wochen!$BB$69*Wochen!$BB70</f>
        <v>21.262644508670522</v>
      </c>
      <c r="MX87" s="87">
        <f>MX$10/Wochen!$BB$69*Wochen!$BB70</f>
        <v>20.985807184145337</v>
      </c>
      <c r="MY87" s="87">
        <f>MY$10/Wochen!$BB$69*Wochen!$BB70</f>
        <v>22.43920313790256</v>
      </c>
      <c r="MZ87" s="87">
        <f>MZ$10/Wochen!$BB$69*Wochen!$BB70</f>
        <v>20.855078447563997</v>
      </c>
      <c r="NA87" s="87">
        <f>NA$10/Wochen!$BC$69*Wochen!$BC70</f>
        <v>22.113908022690435</v>
      </c>
      <c r="NB87" s="87">
        <f>NB$10/Wochen!$BC$69*Wochen!$BC70</f>
        <v>22.575111426256079</v>
      </c>
      <c r="NC87" s="87">
        <f>NC$10/Wochen!$BC$69*Wochen!$BC70</f>
        <v>22.511497163695299</v>
      </c>
      <c r="ND87" s="87">
        <f>ND$10/Wochen!$BC$69*Wochen!$BC70</f>
        <v>21.875354538087517</v>
      </c>
      <c r="NE87" s="87">
        <f>NE$10/Wochen!$BC$69*Wochen!$BC70</f>
        <v>22.53535251215559</v>
      </c>
      <c r="NF87" s="87">
        <f>NF$10/Wochen!$BC$69*Wochen!$BC70</f>
        <v>22.233184764991897</v>
      </c>
    </row>
    <row r="88" spans="1:375">
      <c r="A88" s="28" t="str">
        <f>Wochen!C71</f>
        <v>30-35</v>
      </c>
      <c r="E88" s="87">
        <f>E$222/SUM($H$88:$N$91)*SUM($H88:$N88)</f>
        <v>6.5069306930693065</v>
      </c>
      <c r="F88" s="87">
        <f t="shared" ref="F88:G91" si="1366">F$222/SUM($H$88:$N$91)*SUM($H88:$N88)</f>
        <v>5.562376237623762</v>
      </c>
      <c r="G88" s="87">
        <f t="shared" si="1366"/>
        <v>7.2415841584158418</v>
      </c>
      <c r="H88" s="87">
        <f>H$10/Wochen!$D$69*Wochen!$D71</f>
        <v>7.8723669247847514</v>
      </c>
      <c r="I88" s="87">
        <f>I$10/Wochen!$D$69*Wochen!$D71</f>
        <v>7.5566686521903934</v>
      </c>
      <c r="J88" s="87">
        <f>J$10/Wochen!$D$69*Wochen!$D71</f>
        <v>7.3988195158932148</v>
      </c>
      <c r="K88" s="87">
        <f>K$10/Wochen!$D$69*Wochen!$D71</f>
        <v>7.4160394216710888</v>
      </c>
      <c r="L88" s="87">
        <f>L$10/Wochen!$D$69*Wochen!$D71</f>
        <v>7.935506579303623</v>
      </c>
      <c r="M88" s="87">
        <f>M$10/Wochen!$D$69*Wochen!$D71</f>
        <v>7.4016895001895273</v>
      </c>
      <c r="N88" s="87">
        <f>N$10/Wochen!$D$69*Wochen!$D71</f>
        <v>7.4189094059674012</v>
      </c>
      <c r="O88" s="87">
        <f>O$10/Wochen!$E$69*Wochen!$E71</f>
        <v>8.2057052985519814</v>
      </c>
      <c r="P88" s="87">
        <f>P$10/Wochen!$E$69*Wochen!$E71</f>
        <v>7.8358370844405885</v>
      </c>
      <c r="Q88" s="87">
        <f>Q$10/Wochen!$E$69*Wochen!$E71</f>
        <v>8.0476164651011448</v>
      </c>
      <c r="R88" s="87">
        <f>R$10/Wochen!$E$69*Wochen!$E71</f>
        <v>7.6986279082379729</v>
      </c>
      <c r="S88" s="87">
        <f>S$10/Wochen!$E$69*Wochen!$E71</f>
        <v>7.9253213297901182</v>
      </c>
      <c r="T88" s="87">
        <f>T$10/Wochen!$E$69*Wochen!$E71</f>
        <v>7.8358370844405885</v>
      </c>
      <c r="U88" s="87">
        <f>U$10/Wochen!$E$69*Wochen!$E71</f>
        <v>7.4510548294376049</v>
      </c>
      <c r="V88" s="87">
        <f>V$10/Wochen!$F$69*Wochen!$F71</f>
        <v>8.0296344016749881</v>
      </c>
      <c r="W88" s="87">
        <f>W$10/Wochen!$F$69*Wochen!$F71</f>
        <v>8.0816556611370594</v>
      </c>
      <c r="X88" s="87">
        <f>X$10/Wochen!$F$69*Wochen!$F71</f>
        <v>8.0785955870510548</v>
      </c>
      <c r="Y88" s="87">
        <f>Y$10/Wochen!$F$69*Wochen!$F71</f>
        <v>8.2162989209212434</v>
      </c>
      <c r="Z88" s="87">
        <f>Z$10/Wochen!$F$69*Wochen!$F71</f>
        <v>8.1642776614591721</v>
      </c>
      <c r="AA88" s="87">
        <f>AA$10/Wochen!$F$69*Wochen!$F71</f>
        <v>8.2254791431792551</v>
      </c>
      <c r="AB88" s="87">
        <f>AB$10/Wochen!$F$69*Wochen!$F71</f>
        <v>8.2040586245772253</v>
      </c>
      <c r="AC88" s="87">
        <f>AC$10/Wochen!$G$69*Wochen!$G71</f>
        <v>8.6099321109745013</v>
      </c>
      <c r="AD88" s="87">
        <f>AD$10/Wochen!$G$69*Wochen!$G71</f>
        <v>8.306088629924627</v>
      </c>
      <c r="AE88" s="87">
        <f>AE$10/Wochen!$G$69*Wochen!$G71</f>
        <v>8.3432939541348148</v>
      </c>
      <c r="AF88" s="87">
        <f>AF$10/Wochen!$G$69*Wochen!$G71</f>
        <v>8.1820708825573316</v>
      </c>
      <c r="AG88" s="87">
        <f>AG$10/Wochen!$G$69*Wochen!$G71</f>
        <v>8.5417223499224892</v>
      </c>
      <c r="AH88" s="87">
        <f>AH$10/Wochen!$G$69*Wochen!$G71</f>
        <v>8.2161757630833367</v>
      </c>
      <c r="AI88" s="87">
        <f>AI$10/Wochen!$G$69*Wochen!$G71</f>
        <v>7.8007163094028975</v>
      </c>
      <c r="AJ88" s="87">
        <f>AJ$10/Wochen!$H$69*Wochen!$H71</f>
        <v>10.155734602281944</v>
      </c>
      <c r="AK88" s="87">
        <f>AK$10/Wochen!$H$69*Wochen!$H71</f>
        <v>10.390417995998485</v>
      </c>
      <c r="AL88" s="87">
        <f>AL$10/Wochen!$H$69*Wochen!$H71</f>
        <v>9.5311739577137295</v>
      </c>
      <c r="AM88" s="87">
        <f>AM$10/Wochen!$H$69*Wochen!$H71</f>
        <v>9.762072135402585</v>
      </c>
      <c r="AN88" s="87">
        <f>AN$10/Wochen!$H$69*Wochen!$H71</f>
        <v>10.027037257340615</v>
      </c>
      <c r="AO88" s="87">
        <f>AO$10/Wochen!$H$69*Wochen!$H71</f>
        <v>10.220083274752609</v>
      </c>
      <c r="AP88" s="87">
        <f>AP$10/Wochen!$H$69*Wochen!$H71</f>
        <v>9.9134807765100312</v>
      </c>
      <c r="AQ88" s="87">
        <f>AQ$10/Wochen!$I$69*Wochen!$I71</f>
        <v>7.4686370745914461</v>
      </c>
      <c r="AR88" s="87">
        <f>AR$10/Wochen!$I$69*Wochen!$I71</f>
        <v>7.4041313844992178</v>
      </c>
      <c r="AS88" s="87">
        <f>AS$10/Wochen!$I$69*Wochen!$I71</f>
        <v>7.7154414540747531</v>
      </c>
      <c r="AT88" s="87">
        <f>AT$10/Wochen!$I$69*Wochen!$I71</f>
        <v>7.2751200043147612</v>
      </c>
      <c r="AU88" s="87">
        <f>AU$10/Wochen!$I$69*Wochen!$I71</f>
        <v>7.3480394800711943</v>
      </c>
      <c r="AV88" s="87">
        <f>AV$10/Wochen!$I$69*Wochen!$I71</f>
        <v>7.5752116930046913</v>
      </c>
      <c r="AW88" s="87">
        <f>AW$10/Wochen!$I$69*Wochen!$I71</f>
        <v>7.213418909443936</v>
      </c>
      <c r="AX88" s="87">
        <f>AX$10/Wochen!$J$69*Wochen!$J71</f>
        <v>9.5807498782665164</v>
      </c>
      <c r="AY88" s="87">
        <f>AY$10/Wochen!$J$69*Wochen!$J71</f>
        <v>9.0841313639560681</v>
      </c>
      <c r="AZ88" s="87">
        <f>AZ$10/Wochen!$J$69*Wochen!$J71</f>
        <v>9.6822485527241238</v>
      </c>
      <c r="BA88" s="87">
        <f>BA$10/Wochen!$J$69*Wochen!$J71</f>
        <v>9.689498458042527</v>
      </c>
      <c r="BB88" s="87">
        <f>BB$10/Wochen!$J$69*Wochen!$J71</f>
        <v>9.8961207596169452</v>
      </c>
      <c r="BC88" s="87">
        <f>BC$10/Wochen!$J$69*Wochen!$J71</f>
        <v>9.645999026132122</v>
      </c>
      <c r="BD88" s="87">
        <f>BD$10/Wochen!$J$69*Wochen!$J71</f>
        <v>9.4212519612617012</v>
      </c>
      <c r="BE88" s="87">
        <f>BE$10/Wochen!$K$69*Wochen!$K71</f>
        <v>7.1769418132611644</v>
      </c>
      <c r="BF88" s="87">
        <f>BF$10/Wochen!$K$69*Wochen!$K71</f>
        <v>7.1185926928281456</v>
      </c>
      <c r="BG88" s="87">
        <f>BG$10/Wochen!$K$69*Wochen!$K71</f>
        <v>6.9435453315290934</v>
      </c>
      <c r="BH88" s="87">
        <f>BH$10/Wochen!$K$69*Wochen!$K71</f>
        <v>7.049634641407307</v>
      </c>
      <c r="BI88" s="87">
        <f>BI$10/Wochen!$K$69*Wochen!$K71</f>
        <v>7.1689851150202974</v>
      </c>
      <c r="BJ88" s="87">
        <f>BJ$10/Wochen!$K$69*Wochen!$K71</f>
        <v>6.8560216508795664</v>
      </c>
      <c r="BK88" s="87">
        <f>BK$10/Wochen!$K$69*Wochen!$K71</f>
        <v>6.686278755074424</v>
      </c>
      <c r="BL88" s="87">
        <f>BL$10/Wochen!$K$69*Wochen!$K71</f>
        <v>6.9674154262516916</v>
      </c>
      <c r="BM88" s="87">
        <f>BM$10/Wochen!$K$69*Wochen!$K71</f>
        <v>7.1424627875507438</v>
      </c>
      <c r="BN88" s="87">
        <f>BN$10/Wochen!$K$69*Wochen!$K71</f>
        <v>7.4103382949932337</v>
      </c>
      <c r="BO88" s="87">
        <f>BO$10/Wochen!$K$69*Wochen!$K71</f>
        <v>7.2405953991880914</v>
      </c>
      <c r="BP88" s="87">
        <f>BP$10/Wochen!$K$69*Wochen!$K71</f>
        <v>7.434208389715832</v>
      </c>
      <c r="BQ88" s="87">
        <f>BQ$10/Wochen!$K$69*Wochen!$K71</f>
        <v>7.0390257104194855</v>
      </c>
      <c r="BR88" s="87">
        <f>BR$10/Wochen!$K$69*Wochen!$K71</f>
        <v>6.9621109607577809</v>
      </c>
      <c r="BS88" s="87">
        <f>BS$10/Wochen!$M$69*Wochen!$M71</f>
        <v>6.5512494705633211</v>
      </c>
      <c r="BT88" s="87">
        <f>BT$10/Wochen!$M$69*Wochen!$M71</f>
        <v>6.707115628970775</v>
      </c>
      <c r="BU88" s="87">
        <f>BU$10/Wochen!$M$69*Wochen!$M71</f>
        <v>6.7436467598475218</v>
      </c>
      <c r="BV88" s="87">
        <f>BV$10/Wochen!$M$69*Wochen!$M71</f>
        <v>6.5317662007623882</v>
      </c>
      <c r="BW88" s="87">
        <f>BW$10/Wochen!$M$69*Wochen!$M71</f>
        <v>6.6096992799661169</v>
      </c>
      <c r="BX88" s="87">
        <f>BX$10/Wochen!$M$69*Wochen!$M71</f>
        <v>6.3637229987293518</v>
      </c>
      <c r="BY88" s="87">
        <f>BY$10/Wochen!$M$69*Wochen!$M71</f>
        <v>6.4927996611605252</v>
      </c>
      <c r="BZ88" s="87">
        <f>BZ$10/Wochen!$N$69*Wochen!$N71</f>
        <v>9.0559801802751565</v>
      </c>
      <c r="CA88" s="87">
        <f>CA$10/Wochen!$N$69*Wochen!$N71</f>
        <v>9.0161298824521641</v>
      </c>
      <c r="CB88" s="87">
        <f>CB$10/Wochen!$N$69*Wochen!$N71</f>
        <v>8.9198249960465965</v>
      </c>
      <c r="CC88" s="87">
        <f>CC$10/Wochen!$N$69*Wochen!$N71</f>
        <v>9.3415739813399394</v>
      </c>
      <c r="CD88" s="87">
        <f>CD$10/Wochen!$N$69*Wochen!$N71</f>
        <v>9.0028464498444993</v>
      </c>
      <c r="CE88" s="87">
        <f>CE$10/Wochen!$N$69*Wochen!$N71</f>
        <v>8.9364292868061774</v>
      </c>
      <c r="CF88" s="87">
        <f>CF$10/Wochen!$N$69*Wochen!$N71</f>
        <v>8.7272152232354649</v>
      </c>
      <c r="CG88" s="87">
        <f>CG$10/Wochen!$O$69*Wochen!$O71</f>
        <v>7.40465313927547</v>
      </c>
      <c r="CH88" s="87">
        <f>CH$10/Wochen!$O$69*Wochen!$O71</f>
        <v>7.2984170827578883</v>
      </c>
      <c r="CI88" s="87">
        <f>CI$10/Wochen!$O$69*Wochen!$O71</f>
        <v>7.4657388717730795</v>
      </c>
      <c r="CJ88" s="87">
        <f>CJ$10/Wochen!$O$69*Wochen!$O71</f>
        <v>7.0646977584192072</v>
      </c>
      <c r="CK88" s="87">
        <f>CK$10/Wochen!$O$69*Wochen!$O71</f>
        <v>7.1071921810262406</v>
      </c>
      <c r="CL88" s="87">
        <f>CL$10/Wochen!$O$69*Wochen!$O71</f>
        <v>7.0540741527674493</v>
      </c>
      <c r="CM88" s="87">
        <f>CM$10/Wochen!$O$69*Wochen!$O71</f>
        <v>6.6052268139806651</v>
      </c>
      <c r="CN88" s="87">
        <f>CN$10/Wochen!$P$69*Wochen!$P71</f>
        <v>8.7696191652790461</v>
      </c>
      <c r="CO88" s="87">
        <f>CO$10/Wochen!$P$69*Wochen!$P71</f>
        <v>9.4777891174732769</v>
      </c>
      <c r="CP88" s="87">
        <f>CP$10/Wochen!$P$69*Wochen!$P71</f>
        <v>9.1718321963796523</v>
      </c>
      <c r="CQ88" s="87">
        <f>CQ$10/Wochen!$P$69*Wochen!$P71</f>
        <v>9.3093409249610577</v>
      </c>
      <c r="CR88" s="87">
        <f>CR$10/Wochen!$P$69*Wochen!$P71</f>
        <v>9.1958962238813982</v>
      </c>
      <c r="CS88" s="87">
        <f>CS$10/Wochen!$P$69*Wochen!$P71</f>
        <v>9.0652629317290643</v>
      </c>
      <c r="CT88" s="87">
        <f>CT$10/Wochen!$P$69*Wochen!$P71</f>
        <v>9.0102594402965028</v>
      </c>
      <c r="CU88" s="87">
        <f>CU$10/Wochen!$Q$69*Wochen!$Q71</f>
        <v>7.0905503179127383</v>
      </c>
      <c r="CV88" s="87">
        <f>CV$10/Wochen!$Q$69*Wochen!$Q71</f>
        <v>7.1221223415917567</v>
      </c>
      <c r="CW88" s="87">
        <f>CW$10/Wochen!$Q$69*Wochen!$Q71</f>
        <v>6.9721552291164217</v>
      </c>
      <c r="CX88" s="87">
        <f>CX$10/Wochen!$Q$69*Wochen!$Q71</f>
        <v>6.7985090988818246</v>
      </c>
      <c r="CY88" s="87">
        <f>CY$10/Wochen!$Q$69*Wochen!$Q71</f>
        <v>6.9800482350361754</v>
      </c>
      <c r="CZ88" s="87">
        <f>CZ$10/Wochen!$Q$69*Wochen!$Q71</f>
        <v>6.661696996272747</v>
      </c>
      <c r="DA88" s="87">
        <f>DA$10/Wochen!$Q$69*Wochen!$Q71</f>
        <v>6.3749177811883353</v>
      </c>
      <c r="DB88" s="87">
        <f>DB$10/Wochen!$R$69*Wochen!$R71</f>
        <v>7.6184507678410123</v>
      </c>
      <c r="DC88" s="87">
        <f>DC$10/Wochen!$R$69*Wochen!$R71</f>
        <v>7.8338979223125564</v>
      </c>
      <c r="DD88" s="87">
        <f>DD$10/Wochen!$R$69*Wochen!$R71</f>
        <v>7.8428748870822043</v>
      </c>
      <c r="DE88" s="87">
        <f>DE$10/Wochen!$R$69*Wochen!$R71</f>
        <v>7.5346657633242993</v>
      </c>
      <c r="DF88" s="87">
        <f>DF$10/Wochen!$R$69*Wochen!$R71</f>
        <v>7.6124661246612471</v>
      </c>
      <c r="DG88" s="87">
        <f>DG$10/Wochen!$R$69*Wochen!$R71</f>
        <v>7.3940266485998194</v>
      </c>
      <c r="DH88" s="87">
        <f>DH$10/Wochen!$R$69*Wochen!$R71</f>
        <v>7.1636178861788622</v>
      </c>
      <c r="DI88" s="87">
        <f>DI$10/Wochen!$S$69*Wochen!$S71</f>
        <v>5.7925484351713861</v>
      </c>
      <c r="DJ88" s="87">
        <f>DJ$10/Wochen!$S$69*Wochen!$S71</f>
        <v>5.7461102831594628</v>
      </c>
      <c r="DK88" s="87">
        <f>DK$10/Wochen!$S$69*Wochen!$S71</f>
        <v>5.9269746646795829</v>
      </c>
      <c r="DL88" s="87">
        <f>DL$10/Wochen!$S$69*Wochen!$S71</f>
        <v>5.9196423248882262</v>
      </c>
      <c r="DM88" s="87">
        <f>DM$10/Wochen!$S$69*Wochen!$S71</f>
        <v>6.0271833084947843</v>
      </c>
      <c r="DN88" s="87">
        <f>DN$10/Wochen!$S$69*Wochen!$S71</f>
        <v>5.9343070044709387</v>
      </c>
      <c r="DO88" s="87">
        <f>DO$10/Wochen!$S$69*Wochen!$S71</f>
        <v>5.653233979135619</v>
      </c>
      <c r="DP88" s="87">
        <f>DP$10/Wochen!$T$69*Wochen!$T71</f>
        <v>6.9622353838034359</v>
      </c>
      <c r="DQ88" s="87">
        <f>DQ$10/Wochen!$T$69*Wochen!$T71</f>
        <v>7.0024629097519497</v>
      </c>
      <c r="DR88" s="87">
        <f>DR$10/Wochen!$T$69*Wochen!$T71</f>
        <v>7.1892335659414774</v>
      </c>
      <c r="DS88" s="87">
        <f>DS$10/Wochen!$T$69*Wochen!$T71</f>
        <v>6.9335014366973553</v>
      </c>
      <c r="DT88" s="87">
        <f>DT$10/Wochen!$T$69*Wochen!$T71</f>
        <v>6.8358060165366794</v>
      </c>
      <c r="DU88" s="87">
        <f>DU$10/Wochen!$T$69*Wochen!$T71</f>
        <v>7.1748665923884367</v>
      </c>
      <c r="DV88" s="87">
        <f>DV$10/Wochen!$T$69*Wochen!$T71</f>
        <v>6.9018940948806655</v>
      </c>
      <c r="DW88" s="87">
        <f>DW$10/Wochen!$U$69*Wochen!$U71</f>
        <v>6.6324477841547846</v>
      </c>
      <c r="DX88" s="87">
        <f>DX$10/Wochen!$U$69*Wochen!$U71</f>
        <v>6.3795041713508081</v>
      </c>
      <c r="DY88" s="87">
        <f>DY$10/Wochen!$U$69*Wochen!$U71</f>
        <v>6.4247677652209925</v>
      </c>
      <c r="DZ88" s="87">
        <f>DZ$10/Wochen!$U$69*Wochen!$U71</f>
        <v>5.9268682326489559</v>
      </c>
      <c r="EA88" s="87">
        <f>EA$10/Wochen!$U$69*Wochen!$U71</f>
        <v>6.6697236849890533</v>
      </c>
      <c r="EB88" s="87">
        <f>EB$10/Wochen!$U$69*Wochen!$U71</f>
        <v>6.664398556298444</v>
      </c>
      <c r="EC88" s="87">
        <f>EC$10/Wochen!$U$69*Wochen!$U71</f>
        <v>6.3022898053369616</v>
      </c>
      <c r="ED88" s="87">
        <f>ED$10/Wochen!$V$69*Wochen!$V71</f>
        <v>6.8037892109592146</v>
      </c>
      <c r="EE88" s="87">
        <f>EE$10/Wochen!$V$69*Wochen!$V71</f>
        <v>7.0597311248510977</v>
      </c>
      <c r="EF88" s="87">
        <f>EF$10/Wochen!$V$69*Wochen!$V71</f>
        <v>6.931760167905157</v>
      </c>
      <c r="EG88" s="87">
        <f>EG$10/Wochen!$V$69*Wochen!$V71</f>
        <v>6.8597765046230643</v>
      </c>
      <c r="EH88" s="87">
        <f>EH$10/Wochen!$V$69*Wochen!$V71</f>
        <v>6.8304498269896197</v>
      </c>
      <c r="EI88" s="87">
        <f>EI$10/Wochen!$V$69*Wochen!$V71</f>
        <v>6.3958817856940264</v>
      </c>
      <c r="EJ88" s="87">
        <f>EJ$10/Wochen!$V$69*Wochen!$V71</f>
        <v>6.1186113789778203</v>
      </c>
      <c r="EK88" s="87">
        <f>EK$10/Wochen!$W$69*Wochen!$W71</f>
        <v>6.037708571772785</v>
      </c>
      <c r="EL88" s="87">
        <f>EL$10/Wochen!$W$69*Wochen!$W71</f>
        <v>6.2020360219263893</v>
      </c>
      <c r="EM88" s="87">
        <f>EM$10/Wochen!$W$69*Wochen!$W71</f>
        <v>6.1808324799710856</v>
      </c>
      <c r="EN88" s="87">
        <f>EN$10/Wochen!$W$69*Wochen!$W71</f>
        <v>6.4723811818565151</v>
      </c>
      <c r="EO88" s="87">
        <f>EO$10/Wochen!$W$69*Wochen!$W71</f>
        <v>6.3875670140352998</v>
      </c>
      <c r="EP88" s="87">
        <f>EP$10/Wochen!$W$69*Wochen!$W71</f>
        <v>6.3637130293355826</v>
      </c>
      <c r="EQ88" s="87">
        <f>EQ$10/Wochen!$W$69*Wochen!$W71</f>
        <v>6.3557617011023426</v>
      </c>
      <c r="ER88" s="87">
        <f>ER$10/Wochen!$X$69*Wochen!$X71</f>
        <v>7.3897826353923612</v>
      </c>
      <c r="ES88" s="87">
        <f>ES$10/Wochen!$X$69*Wochen!$X71</f>
        <v>7.1963649760530517</v>
      </c>
      <c r="ET88" s="87">
        <f>ET$10/Wochen!$X$69*Wochen!$X71</f>
        <v>7.3744320275082886</v>
      </c>
      <c r="EU88" s="87">
        <f>EU$10/Wochen!$X$69*Wochen!$X71</f>
        <v>6.7358467395308859</v>
      </c>
      <c r="EV88" s="87">
        <f>EV$10/Wochen!$X$69*Wochen!$X71</f>
        <v>7.2025052192066799</v>
      </c>
      <c r="EW88" s="87">
        <f>EW$10/Wochen!$X$69*Wochen!$X71</f>
        <v>7.088910720864547</v>
      </c>
      <c r="EX88" s="87">
        <f>EX$10/Wochen!$X$69*Wochen!$X71</f>
        <v>7.0121576814441848</v>
      </c>
      <c r="EY88" s="87">
        <f>EY$10/Wochen!$Y$69*Wochen!$Y71</f>
        <v>5.6331212529059096</v>
      </c>
      <c r="EZ88" s="87">
        <f>EZ$10/Wochen!$Y$69*Wochen!$Y71</f>
        <v>5.5949467759696558</v>
      </c>
      <c r="FA88" s="87">
        <f>FA$10/Wochen!$Y$69*Wochen!$Y71</f>
        <v>5.6522084913740365</v>
      </c>
      <c r="FB88" s="87">
        <f>FB$10/Wochen!$Y$69*Wochen!$Y71</f>
        <v>5.7643460173742804</v>
      </c>
      <c r="FC88" s="87">
        <f>FC$10/Wochen!$Y$69*Wochen!$Y71</f>
        <v>5.6044903952037197</v>
      </c>
      <c r="FD88" s="87">
        <f>FD$10/Wochen!$Y$69*Wochen!$Y71</f>
        <v>5.5782454423100454</v>
      </c>
      <c r="FE88" s="87">
        <f>FE$10/Wochen!$Y$69*Wochen!$Y71</f>
        <v>5.1726416248623517</v>
      </c>
      <c r="FF88" s="87">
        <f>FF$10/Wochen!$Z$69*Wochen!$Z71</f>
        <v>8.8804354705994051</v>
      </c>
      <c r="FG88" s="87">
        <f>FG$10/Wochen!$Z$69*Wochen!$Z71</f>
        <v>8.716121273498322</v>
      </c>
      <c r="FH88" s="87">
        <f>FH$10/Wochen!$Z$69*Wochen!$Z71</f>
        <v>8.7945439584783838</v>
      </c>
      <c r="FI88" s="87">
        <f>FI$10/Wochen!$Z$69*Wochen!$Z71</f>
        <v>8.1298183429330972</v>
      </c>
      <c r="FJ88" s="87">
        <f>FJ$10/Wochen!$Z$69*Wochen!$Z71</f>
        <v>8.4584467371352616</v>
      </c>
      <c r="FK88" s="87">
        <f>FK$10/Wochen!$Z$69*Wochen!$Z71</f>
        <v>7.920691182986265</v>
      </c>
      <c r="FL88" s="87">
        <f>FL$10/Wochen!$Z$69*Wochen!$Z71</f>
        <v>8.0999430343692644</v>
      </c>
      <c r="FM88" s="87">
        <f>FM$10/Wochen!$AA$69*Wochen!$AA71</f>
        <v>5.835719284850799</v>
      </c>
      <c r="FN88" s="87">
        <f>FN$10/Wochen!$AA$69*Wochen!$AA71</f>
        <v>5.8229942100909851</v>
      </c>
      <c r="FO88" s="87">
        <f>FO$10/Wochen!$AA$69*Wochen!$AA71</f>
        <v>5.7491887764840621</v>
      </c>
      <c r="FP88" s="87">
        <f>FP$10/Wochen!$AA$69*Wochen!$AA71</f>
        <v>6.0316854361519381</v>
      </c>
      <c r="FQ88" s="87">
        <f>FQ$10/Wochen!$AA$69*Wochen!$AA71</f>
        <v>5.6193930139339567</v>
      </c>
      <c r="FR88" s="87">
        <f>FR$10/Wochen!$AA$69*Wochen!$AA71</f>
        <v>5.5634026849907752</v>
      </c>
      <c r="FS88" s="87">
        <f>FS$10/Wochen!$AA$69*Wochen!$AA71</f>
        <v>5.3776165934974873</v>
      </c>
      <c r="FT88" s="87">
        <f>FT$10/Wochen!$AB$69*Wochen!$AB71</f>
        <v>6.8421052631578956</v>
      </c>
      <c r="FU88" s="87">
        <f>FU$10/Wochen!$AB$69*Wochen!$AB71</f>
        <v>6.9367238320520404</v>
      </c>
      <c r="FV88" s="87">
        <f>FV$10/Wochen!$AB$69*Wochen!$AB71</f>
        <v>7.4098166765227678</v>
      </c>
      <c r="FW88" s="87">
        <f>FW$10/Wochen!$AB$69*Wochen!$AB71</f>
        <v>7.3181549379065638</v>
      </c>
      <c r="FX88" s="87">
        <f>FX$10/Wochen!$AB$69*Wochen!$AB71</f>
        <v>8.018923713778829</v>
      </c>
      <c r="FY88" s="87">
        <f>FY$10/Wochen!$AB$69*Wochen!$AB71</f>
        <v>7.3684210526315779</v>
      </c>
      <c r="FZ88" s="87">
        <f>FZ$10/Wochen!$AB$69*Wochen!$AB71</f>
        <v>6.1058545239503248</v>
      </c>
      <c r="GA88" s="87">
        <f>GA$10/Wochen!$AC$69*Wochen!$AC71</f>
        <v>7.9550926810624878</v>
      </c>
      <c r="GB88" s="87">
        <f>GB$10/Wochen!$AC$69*Wochen!$AC71</f>
        <v>8.358111981654881</v>
      </c>
      <c r="GC88" s="87">
        <f>GC$10/Wochen!$AC$69*Wochen!$AC71</f>
        <v>8.5251289891075874</v>
      </c>
      <c r="GD88" s="87">
        <f>GD$10/Wochen!$AC$69*Wochen!$AC71</f>
        <v>8.2746034779285296</v>
      </c>
      <c r="GE88" s="87">
        <f>GE$10/Wochen!$AC$69*Wochen!$AC71</f>
        <v>8.8264857634244223</v>
      </c>
      <c r="GF88" s="87">
        <f>GF$10/Wochen!$AC$69*Wochen!$AC71</f>
        <v>7.788075673609784</v>
      </c>
      <c r="GG88" s="87">
        <f>GG$10/Wochen!$AC$69*Wochen!$AC71</f>
        <v>7.2725014332123061</v>
      </c>
      <c r="GH88" s="87">
        <f>GH$10/Wochen!$AD$69*Wochen!$AD71</f>
        <v>6.2303284244254113</v>
      </c>
      <c r="GI88" s="87">
        <f>GI$10/Wochen!$AD$69*Wochen!$AD71</f>
        <v>6.4201121449257501</v>
      </c>
      <c r="GJ88" s="87">
        <f>GJ$10/Wochen!$AD$69*Wochen!$AD71</f>
        <v>6.0486782919465156</v>
      </c>
      <c r="GK88" s="87">
        <f>GK$10/Wochen!$AD$69*Wochen!$AD71</f>
        <v>6.130014172160946</v>
      </c>
      <c r="GL88" s="87">
        <f>GL$10/Wochen!$AD$69*Wochen!$AD71</f>
        <v>6.6559861975476</v>
      </c>
      <c r="GM88" s="87">
        <f>GM$10/Wochen!$AD$69*Wochen!$AD71</f>
        <v>6.1923716803253441</v>
      </c>
      <c r="GN88" s="87">
        <f>GN$10/Wochen!$AD$69*Wochen!$AD71</f>
        <v>6.3225090886684336</v>
      </c>
      <c r="GO88" s="87">
        <f>GO$10/Wochen!$AE$69*Wochen!$AE71</f>
        <v>7.4371135295572595</v>
      </c>
      <c r="GP88" s="87">
        <f>GP$10/Wochen!$AE$69*Wochen!$AE71</f>
        <v>7.0767375711105611</v>
      </c>
      <c r="GQ88" s="87">
        <f>GQ$10/Wochen!$AE$69*Wochen!$AE71</f>
        <v>6.7221741281226812</v>
      </c>
      <c r="GR88" s="87">
        <f>GR$10/Wochen!$AE$69*Wochen!$AE71</f>
        <v>6.4402671283700226</v>
      </c>
      <c r="GS88" s="87">
        <f>GS$10/Wochen!$AE$69*Wochen!$AE71</f>
        <v>6.2164852832055404</v>
      </c>
      <c r="GT88" s="87">
        <f>GT$10/Wochen!$AE$69*Wochen!$AE71</f>
        <v>6.4664234479347016</v>
      </c>
      <c r="GU88" s="87">
        <f>GU$10/Wochen!$AE$69*Wochen!$AE71</f>
        <v>6.6407989116992328</v>
      </c>
      <c r="GV88" s="87">
        <f>GV$10/Wochen!$AF$69*Wochen!$AF71</f>
        <v>7.0231380629967628</v>
      </c>
      <c r="GW88" s="87">
        <f>GW$10/Wochen!$AF$69*Wochen!$AF71</f>
        <v>7.0904916102443334</v>
      </c>
      <c r="GX88" s="87">
        <f>GX$10/Wochen!$AF$69*Wochen!$AF71</f>
        <v>7.4731822196055351</v>
      </c>
      <c r="GY88" s="87">
        <f>GY$10/Wochen!$AF$69*Wochen!$AF71</f>
        <v>7.9385340005887555</v>
      </c>
      <c r="GZ88" s="87">
        <f>GZ$10/Wochen!$AF$69*Wochen!$AF71</f>
        <v>8.1405946423314681</v>
      </c>
      <c r="HA88" s="87">
        <f>HA$10/Wochen!$AF$69*Wochen!$AF71</f>
        <v>7.2435678539888144</v>
      </c>
      <c r="HB88" s="87">
        <f>HB$10/Wochen!$AF$69*Wochen!$AF71</f>
        <v>7.0904916102443334</v>
      </c>
      <c r="HC88" s="87">
        <f>HC$10/Wochen!$AG$69*Wochen!$AG71</f>
        <v>8.7913597821377731</v>
      </c>
      <c r="HD88" s="87">
        <f>HD$10/Wochen!$AG$69*Wochen!$AG71</f>
        <v>8.418023147861609</v>
      </c>
      <c r="HE88" s="87">
        <f>HE$10/Wochen!$AG$69*Wochen!$AG71</f>
        <v>8.1380206721544841</v>
      </c>
      <c r="HF88" s="87">
        <f>HF$10/Wochen!$AG$69*Wochen!$AG71</f>
        <v>8.3031503373150954</v>
      </c>
      <c r="HG88" s="87">
        <f>HG$10/Wochen!$AG$69*Wochen!$AG71</f>
        <v>8.2959707866559373</v>
      </c>
      <c r="HH88" s="87">
        <f>HH$10/Wochen!$AG$69*Wochen!$AG71</f>
        <v>8.0769944915516501</v>
      </c>
      <c r="HI88" s="87">
        <f>HI$10/Wochen!$AG$69*Wochen!$AG71</f>
        <v>7.9764807823234518</v>
      </c>
      <c r="HJ88" s="87">
        <f>HJ$10/Wochen!$AH$69*Wochen!$AH71</f>
        <v>7.115098128117106</v>
      </c>
      <c r="HK88" s="87">
        <f>HK$10/Wochen!$AH$69*Wochen!$AH71</f>
        <v>7.1766306107908546</v>
      </c>
      <c r="HL88" s="87">
        <f>HL$10/Wochen!$AH$69*Wochen!$AH71</f>
        <v>7.4648617138415698</v>
      </c>
      <c r="HM88" s="87">
        <f>HM$10/Wochen!$AH$69*Wochen!$AH71</f>
        <v>7.3482738519334152</v>
      </c>
      <c r="HN88" s="87">
        <f>HN$10/Wochen!$AH$69*Wochen!$AH71</f>
        <v>7.131290886715461</v>
      </c>
      <c r="HO88" s="87">
        <f>HO$10/Wochen!$AH$69*Wochen!$AH71</f>
        <v>6.9596476455729004</v>
      </c>
      <c r="HP88" s="87">
        <f>HP$10/Wochen!$AH$69*Wochen!$AH71</f>
        <v>6.8041971630286939</v>
      </c>
      <c r="HQ88" s="87">
        <f>HQ$10/Wochen!$AI$69*Wochen!$AI71</f>
        <v>8.7888551688512937</v>
      </c>
      <c r="HR88" s="87">
        <f>HR$10/Wochen!$AI$69*Wochen!$AI71</f>
        <v>8.1297862723574621</v>
      </c>
      <c r="HS88" s="87">
        <f>HS$10/Wochen!$AI$69*Wochen!$AI71</f>
        <v>8.3469361399883777</v>
      </c>
      <c r="HT88" s="87">
        <f>HT$10/Wochen!$AI$69*Wochen!$AI71</f>
        <v>8.0269258087428152</v>
      </c>
      <c r="HU88" s="87">
        <f>HU$10/Wochen!$AI$69*Wochen!$AI71</f>
        <v>8.4917027184089875</v>
      </c>
      <c r="HV88" s="87">
        <f>HV$10/Wochen!$AI$69*Wochen!$AI71</f>
        <v>8.8650481048621437</v>
      </c>
      <c r="HW88" s="87">
        <f>HW$10/Wochen!$AI$69*Wochen!$AI71</f>
        <v>8.3507457867889201</v>
      </c>
      <c r="HX88" s="87">
        <f>HX$10/Wochen!$AJ$69*Wochen!$AJ71</f>
        <v>8.8350350596629355</v>
      </c>
      <c r="HY88" s="87">
        <f>HY$10/Wochen!$AJ$69*Wochen!$AJ71</f>
        <v>8.2593184893590852</v>
      </c>
      <c r="HZ88" s="87">
        <f>HZ$10/Wochen!$AJ$69*Wochen!$AJ71</f>
        <v>8.7649157337925931</v>
      </c>
      <c r="IA88" s="87">
        <f>IA$10/Wochen!$AJ$69*Wochen!$AJ71</f>
        <v>8.7317013162750641</v>
      </c>
      <c r="IB88" s="87">
        <f>IB$10/Wochen!$AJ$69*Wochen!$AJ71</f>
        <v>8.5767007011932588</v>
      </c>
      <c r="IC88" s="87">
        <f>IC$10/Wochen!$AJ$69*Wochen!$AJ71</f>
        <v>8.5582482470168522</v>
      </c>
      <c r="ID88" s="87">
        <f>ID$10/Wochen!$AJ$69*Wochen!$AJ71</f>
        <v>8.2740804527002094</v>
      </c>
      <c r="IE88" s="87">
        <f>IE$10/Wochen!$AK$69*Wochen!$AK71</f>
        <v>7.1740246107190764</v>
      </c>
      <c r="IF88" s="87">
        <f>IF$10/Wochen!$AK$69*Wochen!$AK71</f>
        <v>7.2018428879687404</v>
      </c>
      <c r="IG88" s="87">
        <f>IG$10/Wochen!$AK$69*Wochen!$AK71</f>
        <v>7.6623899224354117</v>
      </c>
      <c r="IH88" s="87">
        <f>IH$10/Wochen!$AK$69*Wochen!$AK71</f>
        <v>7.6623899224354117</v>
      </c>
      <c r="II88" s="87">
        <f>II$10/Wochen!$AK$69*Wochen!$AK71</f>
        <v>7.7612993526564411</v>
      </c>
      <c r="IJ88" s="87">
        <f>IJ$10/Wochen!$AK$69*Wochen!$AK71</f>
        <v>7.6871172799906686</v>
      </c>
      <c r="IK88" s="87">
        <f>IK$10/Wochen!$AK$69*Wochen!$AK71</f>
        <v>7.85093602379425</v>
      </c>
      <c r="IL88" s="87">
        <f>IL$10/Wochen!$AL$69*Wochen!$AL71</f>
        <v>6.215825104030805</v>
      </c>
      <c r="IM88" s="87">
        <f>IM$10/Wochen!$AL$69*Wochen!$AL71</f>
        <v>5.7396435004037016</v>
      </c>
      <c r="IN88" s="87">
        <f>IN$10/Wochen!$AL$69*Wochen!$AL71</f>
        <v>5.7778398857213844</v>
      </c>
      <c r="IO88" s="87">
        <f>IO$10/Wochen!$AL$69*Wochen!$AL71</f>
        <v>6.159803738898205</v>
      </c>
      <c r="IP88" s="87">
        <f>IP$10/Wochen!$AL$69*Wochen!$AL71</f>
        <v>5.8415005279175203</v>
      </c>
      <c r="IQ88" s="87">
        <f>IQ$10/Wochen!$AL$69*Wochen!$AL71</f>
        <v>5.6454257499534188</v>
      </c>
      <c r="IR88" s="87">
        <f>IR$10/Wochen!$AL$69*Wochen!$AL71</f>
        <v>5.6199614930749648</v>
      </c>
      <c r="IS88" s="87">
        <f>IS$10/Wochen!$AM$69*Wochen!$AM71</f>
        <v>7.1437081161578559</v>
      </c>
      <c r="IT88" s="87">
        <f>IT$10/Wochen!$AM$69*Wochen!$AM71</f>
        <v>7.4179697195333825</v>
      </c>
      <c r="IU88" s="87">
        <f>IU$10/Wochen!$AM$69*Wochen!$AM71</f>
        <v>7.3663440059568126</v>
      </c>
      <c r="IV88" s="87">
        <f>IV$10/Wochen!$AM$69*Wochen!$AM71</f>
        <v>7.7374038222884085</v>
      </c>
      <c r="IW88" s="87">
        <f>IW$10/Wochen!$AM$69*Wochen!$AM71</f>
        <v>7.8471084636386204</v>
      </c>
      <c r="IX88" s="87">
        <f>IX$10/Wochen!$AM$69*Wochen!$AM71</f>
        <v>7.1921072226358902</v>
      </c>
      <c r="IY88" s="87">
        <f>IY$10/Wochen!$AM$69*Wochen!$AM71</f>
        <v>7.2953586497890299</v>
      </c>
      <c r="IZ88" s="87">
        <f>IZ$10/Wochen!$AN$69*Wochen!$AN71</f>
        <v>6.5662106034693384</v>
      </c>
      <c r="JA88" s="87">
        <f>JA$10/Wochen!$AN$69*Wochen!$AN71</f>
        <v>6.8556071341314437</v>
      </c>
      <c r="JB88" s="87">
        <f>JB$10/Wochen!$AN$69*Wochen!$AN71</f>
        <v>6.8415587588565847</v>
      </c>
      <c r="JC88" s="87">
        <f>JC$10/Wochen!$AN$69*Wochen!$AN71</f>
        <v>6.8022233080869778</v>
      </c>
      <c r="JD88" s="87">
        <f>JD$10/Wochen!$AN$69*Wochen!$AN71</f>
        <v>6.6505008551184952</v>
      </c>
      <c r="JE88" s="87">
        <f>JE$10/Wochen!$AN$69*Wochen!$AN71</f>
        <v>6.3554849743464441</v>
      </c>
      <c r="JF88" s="87">
        <f>JF$10/Wochen!$AN$69*Wochen!$AN71</f>
        <v>5.9284143659907151</v>
      </c>
      <c r="JG88" s="87">
        <f>JG$10/Wochen!$AO$69*Wochen!$AO71</f>
        <v>6.4042675893886969</v>
      </c>
      <c r="JH88" s="87">
        <f>JH$10/Wochen!$AO$69*Wochen!$AO71</f>
        <v>6.4417531718569787</v>
      </c>
      <c r="JI88" s="87">
        <f>JI$10/Wochen!$AO$69*Wochen!$AO71</f>
        <v>6.4907727797001149</v>
      </c>
      <c r="JJ88" s="87">
        <f>JJ$10/Wochen!$AO$69*Wochen!$AO71</f>
        <v>6.3004613610149951</v>
      </c>
      <c r="JK88" s="87">
        <f>JK$10/Wochen!$AO$69*Wochen!$AO71</f>
        <v>6.4302191464821226</v>
      </c>
      <c r="JL88" s="87">
        <f>JL$10/Wochen!$AO$69*Wochen!$AO71</f>
        <v>6.6349480968858128</v>
      </c>
      <c r="JM88" s="87">
        <f>JM$10/Wochen!$AO$69*Wochen!$AO71</f>
        <v>6.29757785467128</v>
      </c>
      <c r="JN88" s="87">
        <f>JN$10/Wochen!$AP$69*Wochen!$AP71</f>
        <v>6.8403525954946129</v>
      </c>
      <c r="JO88" s="87">
        <f>JO$10/Wochen!$AP$69*Wochen!$AP71</f>
        <v>6.9431929480901076</v>
      </c>
      <c r="JP88" s="87">
        <f>JP$10/Wochen!$AP$69*Wochen!$AP71</f>
        <v>6.6581782566111656</v>
      </c>
      <c r="JQ88" s="87">
        <f>JQ$10/Wochen!$AP$69*Wochen!$AP71</f>
        <v>6.9872673849167484</v>
      </c>
      <c r="JR88" s="87">
        <f>JR$10/Wochen!$AP$69*Wochen!$AP71</f>
        <v>7.2605288932419194</v>
      </c>
      <c r="JS88" s="87">
        <f>JS$10/Wochen!$AP$69*Wochen!$AP71</f>
        <v>6.6376101860920667</v>
      </c>
      <c r="JT88" s="87">
        <f>JT$10/Wochen!$AP$69*Wochen!$AP71</f>
        <v>6.6728697355533786</v>
      </c>
      <c r="JU88" s="87">
        <f>JU$10/Wochen!$AQ$69*Wochen!$AQ71</f>
        <v>7.1922089041095889</v>
      </c>
      <c r="JV88" s="87">
        <f>JV$10/Wochen!$AQ$69*Wochen!$AQ71</f>
        <v>7.4774339530332679</v>
      </c>
      <c r="JW88" s="87">
        <f>JW$10/Wochen!$AQ$69*Wochen!$AQ71</f>
        <v>7.4352984344422701</v>
      </c>
      <c r="JX88" s="87">
        <f>JX$10/Wochen!$AQ$69*Wochen!$AQ71</f>
        <v>7.872859589041096</v>
      </c>
      <c r="JY88" s="87">
        <f>JY$10/Wochen!$AQ$69*Wochen!$AQ71</f>
        <v>7.6751467710371815</v>
      </c>
      <c r="JZ88" s="87">
        <f>JZ$10/Wochen!$AQ$69*Wochen!$AQ71</f>
        <v>7.9182363013698627</v>
      </c>
      <c r="KA88" s="87">
        <f>KA$10/Wochen!$AQ$69*Wochen!$AQ71</f>
        <v>7.4288160469667321</v>
      </c>
      <c r="KB88" s="87">
        <f>KB$10/Wochen!$AR$69*Wochen!$AR71</f>
        <v>6.6186951282492679</v>
      </c>
      <c r="KC88" s="87">
        <f>KC$10/Wochen!$AR$69*Wochen!$AR71</f>
        <v>6.6517472886899629</v>
      </c>
      <c r="KD88" s="87">
        <f>KD$10/Wochen!$AR$69*Wochen!$AR71</f>
        <v>6.7398863831984848</v>
      </c>
      <c r="KE88" s="87">
        <f>KE$10/Wochen!$AR$69*Wochen!$AR71</f>
        <v>6.8280254777070066</v>
      </c>
      <c r="KF88" s="87">
        <f>KF$10/Wochen!$AR$69*Wochen!$AR71</f>
        <v>7.142021001893613</v>
      </c>
      <c r="KG88" s="87">
        <f>KG$10/Wochen!$AR$69*Wochen!$AR71</f>
        <v>7.2136340161817873</v>
      </c>
      <c r="KH88" s="87">
        <f>KH$10/Wochen!$AR$69*Wochen!$AR71</f>
        <v>6.8059907040798766</v>
      </c>
      <c r="KI88" s="87">
        <f>KI$10/Wochen!$AS$69*Wochen!$AS71</f>
        <v>8.7727143587703846</v>
      </c>
      <c r="KJ88" s="87">
        <f>KJ$10/Wochen!$AS$69*Wochen!$AS71</f>
        <v>9.0257400988692549</v>
      </c>
      <c r="KK88" s="87">
        <f>KK$10/Wochen!$AS$69*Wochen!$AS71</f>
        <v>8.876697539632934</v>
      </c>
      <c r="KL88" s="87">
        <f>KL$10/Wochen!$AS$69*Wochen!$AS71</f>
        <v>8.6687311779078371</v>
      </c>
      <c r="KM88" s="87">
        <f>KM$10/Wochen!$AS$69*Wochen!$AS71</f>
        <v>8.8940280697766916</v>
      </c>
      <c r="KN88" s="87">
        <f>KN$10/Wochen!$AS$69*Wochen!$AS71</f>
        <v>8.3394511051764297</v>
      </c>
      <c r="KO88" s="87">
        <f>KO$10/Wochen!$AS$69*Wochen!$AS71</f>
        <v>8.4226376498664699</v>
      </c>
      <c r="KP88" s="87">
        <f>KP$10/Wochen!$AT$69*Wochen!$AT71</f>
        <v>9.7127260320709663</v>
      </c>
      <c r="KQ88" s="87">
        <f>KQ$10/Wochen!$AT$69*Wochen!$AT71</f>
        <v>9.2886386898669393</v>
      </c>
      <c r="KR88" s="87">
        <f>KR$10/Wochen!$AT$69*Wochen!$AT71</f>
        <v>9.5926305015353108</v>
      </c>
      <c r="KS88" s="87">
        <f>KS$10/Wochen!$AT$69*Wochen!$AT71</f>
        <v>9.1798021153190028</v>
      </c>
      <c r="KT88" s="87">
        <f>KT$10/Wochen!$AT$69*Wochen!$AT71</f>
        <v>9.7427499147048788</v>
      </c>
      <c r="KU88" s="87">
        <f>KU$10/Wochen!$AT$69*Wochen!$AT71</f>
        <v>9.2923916751961784</v>
      </c>
      <c r="KV88" s="87">
        <f>KV$10/Wochen!$AT$69*Wochen!$AT71</f>
        <v>9.19106107130672</v>
      </c>
      <c r="KW88" s="87">
        <f>KW$10/Wochen!$AU$69*Wochen!$AU71</f>
        <v>8.271103526734926</v>
      </c>
      <c r="KX88" s="87">
        <f>KX$10/Wochen!$AU$69*Wochen!$AU71</f>
        <v>8.3238907849829342</v>
      </c>
      <c r="KY88" s="87">
        <f>KY$10/Wochen!$AU$69*Wochen!$AU71</f>
        <v>8.4228668941979521</v>
      </c>
      <c r="KZ88" s="87">
        <f>KZ$10/Wochen!$AU$69*Wochen!$AU71</f>
        <v>8.1226393629124001</v>
      </c>
      <c r="LA88" s="87">
        <f>LA$10/Wochen!$AU$69*Wochen!$AU71</f>
        <v>8.3964732650739489</v>
      </c>
      <c r="LB88" s="87">
        <f>LB$10/Wochen!$AU$69*Wochen!$AU71</f>
        <v>8.5152445961319678</v>
      </c>
      <c r="LC88" s="87">
        <f>LC$10/Wochen!$AU$69*Wochen!$AU71</f>
        <v>7.9477815699658709</v>
      </c>
      <c r="LD88" s="87">
        <f>LD$10/Wochen!$AV$69*Wochen!$AV71</f>
        <v>7.3838713305589918</v>
      </c>
      <c r="LE88" s="87">
        <f>LE$10/Wochen!$AV$69*Wochen!$AV71</f>
        <v>7.3750984141266454</v>
      </c>
      <c r="LF88" s="87">
        <f>LF$10/Wochen!$AV$69*Wochen!$AV71</f>
        <v>7.3692498031717468</v>
      </c>
      <c r="LG88" s="87">
        <f>LG$10/Wochen!$AV$69*Wochen!$AV71</f>
        <v>7.582724103025531</v>
      </c>
      <c r="LH88" s="87">
        <f>LH$10/Wochen!$AV$69*Wochen!$AV71</f>
        <v>7.4657518839275667</v>
      </c>
      <c r="LI88" s="87">
        <f>LI$10/Wochen!$AV$69*Wochen!$AV71</f>
        <v>7.4365088291530768</v>
      </c>
      <c r="LJ88" s="87">
        <f>LJ$10/Wochen!$AV$69*Wochen!$AV71</f>
        <v>7.3867956360364424</v>
      </c>
      <c r="LK88" s="87">
        <f>LK$10/Wochen!$AW$69*Wochen!$AW71</f>
        <v>7.0995643053090198</v>
      </c>
      <c r="LL88" s="87">
        <f>LL$10/Wochen!$AW$69*Wochen!$AW71</f>
        <v>7.1269969340003225</v>
      </c>
      <c r="LM88" s="87">
        <f>LM$10/Wochen!$AW$69*Wochen!$AW71</f>
        <v>7.5988381474907216</v>
      </c>
      <c r="LN88" s="87">
        <f>LN$10/Wochen!$AW$69*Wochen!$AW71</f>
        <v>7.1681458770372766</v>
      </c>
      <c r="LO88" s="87">
        <f>LO$10/Wochen!$AW$69*Wochen!$AW71</f>
        <v>7.3437147006616108</v>
      </c>
      <c r="LP88" s="87">
        <f>LP$10/Wochen!$AW$69*Wochen!$AW71</f>
        <v>7.4369856382120378</v>
      </c>
      <c r="LQ88" s="87">
        <f>LQ$10/Wochen!$AW$69*Wochen!$AW71</f>
        <v>7.2257543972890099</v>
      </c>
      <c r="LR88" s="87">
        <f>LR$10/Wochen!$AX$69*Wochen!$AX71</f>
        <v>5.6747250293115954</v>
      </c>
      <c r="LS88" s="87">
        <f>LS$10/Wochen!$AX$69*Wochen!$AX71</f>
        <v>5.7551225503880303</v>
      </c>
      <c r="LT88" s="87">
        <f>LT$10/Wochen!$AX$69*Wochen!$AX71</f>
        <v>5.7551225503880303</v>
      </c>
      <c r="LU88" s="87">
        <f>LU$10/Wochen!$AX$69*Wochen!$AX71</f>
        <v>5.7640556082854113</v>
      </c>
      <c r="LV88" s="87">
        <f>LV$10/Wochen!$AX$69*Wochen!$AX71</f>
        <v>5.8466863938361904</v>
      </c>
      <c r="LW88" s="87">
        <f>LW$10/Wochen!$AX$69*Wochen!$AX71</f>
        <v>5.7350231701189216</v>
      </c>
      <c r="LX88" s="87">
        <f>LX$10/Wochen!$AX$69*Wochen!$AX71</f>
        <v>5.4692646976718216</v>
      </c>
      <c r="LY88" s="87">
        <f>LY$10/Wochen!$AY$69*Wochen!$AY71</f>
        <v>6.5296484073625045</v>
      </c>
      <c r="LZ88" s="87">
        <f>LZ$10/Wochen!$AY$69*Wochen!$AY71</f>
        <v>6.6073514824203681</v>
      </c>
      <c r="MA88" s="87">
        <f>MA$10/Wochen!$AY$69*Wochen!$AY71</f>
        <v>6.7886586575553842</v>
      </c>
      <c r="MB88" s="87">
        <f>MB$10/Wochen!$AY$69*Wochen!$AY71</f>
        <v>6.8844924501267499</v>
      </c>
      <c r="MC88" s="87">
        <f>MC$10/Wochen!$AY$69*Wochen!$AY71</f>
        <v>7.1331422903119144</v>
      </c>
      <c r="MD88" s="87">
        <f>MD$10/Wochen!$AY$69*Wochen!$AY71</f>
        <v>6.558139534883721</v>
      </c>
      <c r="ME88" s="87">
        <f>ME$10/Wochen!$AY$69*Wochen!$AY71</f>
        <v>6.4985671773393587</v>
      </c>
      <c r="MF88" s="87">
        <f>MF$10/Wochen!$AZ$69*Wochen!$AZ71</f>
        <v>7.6375246102272119</v>
      </c>
      <c r="MG88" s="87">
        <f>MG$10/Wochen!$AZ$69*Wochen!$AZ71</f>
        <v>7.6490182514766145</v>
      </c>
      <c r="MH88" s="87">
        <f>MH$10/Wochen!$AZ$69*Wochen!$AZ71</f>
        <v>7.694992816474219</v>
      </c>
      <c r="MI88" s="87">
        <f>MI$10/Wochen!$AZ$69*Wochen!$AZ71</f>
        <v>7.7754483052200296</v>
      </c>
      <c r="MJ88" s="87">
        <f>MJ$10/Wochen!$AZ$69*Wochen!$AZ71</f>
        <v>7.8357899217793863</v>
      </c>
      <c r="MK88" s="87">
        <f>MK$10/Wochen!$AZ$69*Wochen!$AZ71</f>
        <v>7.7553344330335765</v>
      </c>
      <c r="ML88" s="87">
        <f>ML$10/Wochen!$AZ$69*Wochen!$AZ71</f>
        <v>7.6518916617889641</v>
      </c>
      <c r="MM88" s="87">
        <f>MM$10/Wochen!$BA$69*Wochen!$BA71</f>
        <v>6.4432088959491658</v>
      </c>
      <c r="MN88" s="87">
        <f>MN$10/Wochen!$BA$69*Wochen!$BA71</f>
        <v>6.4765687053216832</v>
      </c>
      <c r="MO88" s="87">
        <f>MO$10/Wochen!$BA$69*Wochen!$BA71</f>
        <v>6.4336775218427329</v>
      </c>
      <c r="MP88" s="87">
        <f>MP$10/Wochen!$BA$69*Wochen!$BA71</f>
        <v>6.6338363780778389</v>
      </c>
      <c r="MQ88" s="87">
        <f>MQ$10/Wochen!$BA$69*Wochen!$BA71</f>
        <v>6.3431294678316119</v>
      </c>
      <c r="MR88" s="87">
        <f>MR$10/Wochen!$BA$69*Wochen!$BA71</f>
        <v>6.2644956314535349</v>
      </c>
      <c r="MS88" s="87">
        <f>MS$10/Wochen!$BA$69*Wochen!$BA71</f>
        <v>6.4050833995234315</v>
      </c>
      <c r="MT88" s="87">
        <f>MT$10/Wochen!$BB$69*Wochen!$BB71</f>
        <v>5.9566473988439306</v>
      </c>
      <c r="MU88" s="87">
        <f>MU$10/Wochen!$BB$69*Wochen!$BB71</f>
        <v>6.0433526011560694</v>
      </c>
      <c r="MV88" s="87">
        <f>MV$10/Wochen!$BB$69*Wochen!$BB71</f>
        <v>5.8872832369942198</v>
      </c>
      <c r="MW88" s="87">
        <f>MW$10/Wochen!$BB$69*Wochen!$BB71</f>
        <v>5.9934971098265901</v>
      </c>
      <c r="MX88" s="87">
        <f>MX$10/Wochen!$BB$69*Wochen!$BB71</f>
        <v>5.9154624277456653</v>
      </c>
      <c r="MY88" s="87">
        <f>MY$10/Wochen!$BB$69*Wochen!$BB71</f>
        <v>6.3251445086705207</v>
      </c>
      <c r="MZ88" s="87">
        <f>MZ$10/Wochen!$BB$69*Wochen!$BB71</f>
        <v>5.8786127167630058</v>
      </c>
      <c r="NA88" s="87">
        <f>NA$10/Wochen!$BC$69*Wochen!$BC71</f>
        <v>7.042645867098865</v>
      </c>
      <c r="NB88" s="87">
        <f>NB$10/Wochen!$BC$69*Wochen!$BC71</f>
        <v>7.1895259319286877</v>
      </c>
      <c r="NC88" s="87">
        <f>NC$10/Wochen!$BC$69*Wochen!$BC71</f>
        <v>7.1692666126418159</v>
      </c>
      <c r="ND88" s="87">
        <f>ND$10/Wochen!$BC$69*Wochen!$BC71</f>
        <v>6.9666734197730946</v>
      </c>
      <c r="NE88" s="87">
        <f>NE$10/Wochen!$BC$69*Wochen!$BC71</f>
        <v>7.1768638573743919</v>
      </c>
      <c r="NF88" s="87">
        <f>NF$10/Wochen!$BC$69*Wochen!$BC71</f>
        <v>7.0806320907617497</v>
      </c>
    </row>
    <row r="89" spans="1:375">
      <c r="A89" s="28" t="str">
        <f>Wochen!C72</f>
        <v>35-40</v>
      </c>
      <c r="E89" s="87">
        <f t="shared" ref="E89:E91" si="1367">E$222/SUM($H$88:$N$91)*SUM($H89:$N89)</f>
        <v>7.6118811881188115</v>
      </c>
      <c r="F89" s="87">
        <f t="shared" si="1366"/>
        <v>6.5069306930693065</v>
      </c>
      <c r="G89" s="87">
        <f t="shared" si="1366"/>
        <v>8.4712871287128717</v>
      </c>
      <c r="H89" s="87">
        <f>H$10/Wochen!$D$69*Wochen!$D72</f>
        <v>9.2091839497481995</v>
      </c>
      <c r="I89" s="87">
        <f>I$10/Wochen!$D$69*Wochen!$D72</f>
        <v>8.8398765365246117</v>
      </c>
      <c r="J89" s="87">
        <f>J$10/Wochen!$D$69*Wochen!$D72</f>
        <v>8.6552228299128178</v>
      </c>
      <c r="K89" s="87">
        <f>K$10/Wochen!$D$69*Wochen!$D72</f>
        <v>8.6753668706341038</v>
      </c>
      <c r="L89" s="87">
        <f>L$10/Wochen!$D$69*Wochen!$D72</f>
        <v>9.2830454323929175</v>
      </c>
      <c r="M89" s="87">
        <f>M$10/Wochen!$D$69*Wochen!$D72</f>
        <v>8.6585801700330318</v>
      </c>
      <c r="N89" s="87">
        <f>N$10/Wochen!$D$69*Wochen!$D72</f>
        <v>8.6787242107543179</v>
      </c>
      <c r="O89" s="87">
        <f>O$10/Wochen!$E$69*Wochen!$E72</f>
        <v>10.145235641846087</v>
      </c>
      <c r="P89" s="87">
        <f>P$10/Wochen!$E$69*Wochen!$E72</f>
        <v>9.687944031672</v>
      </c>
      <c r="Q89" s="87">
        <f>Q$10/Wochen!$E$69*Wochen!$E72</f>
        <v>9.9497803568523242</v>
      </c>
      <c r="R89" s="87">
        <f>R$10/Wochen!$E$69*Wochen!$E72</f>
        <v>9.5183035956396758</v>
      </c>
      <c r="S89" s="87">
        <f>S$10/Wochen!$E$69*Wochen!$E72</f>
        <v>9.7985790986496006</v>
      </c>
      <c r="T89" s="87">
        <f>T$10/Wochen!$E$69*Wochen!$E72</f>
        <v>9.687944031672</v>
      </c>
      <c r="U89" s="87">
        <f>U$10/Wochen!$E$69*Wochen!$E72</f>
        <v>9.2122132436683106</v>
      </c>
      <c r="V89" s="87">
        <f>V$10/Wochen!$F$69*Wochen!$F72</f>
        <v>10.142696086326302</v>
      </c>
      <c r="W89" s="87">
        <f>W$10/Wochen!$F$69*Wochen!$F72</f>
        <v>10.208407150909968</v>
      </c>
      <c r="X89" s="87">
        <f>X$10/Wochen!$F$69*Wochen!$F72</f>
        <v>10.204541794169755</v>
      </c>
      <c r="Y89" s="87">
        <f>Y$10/Wochen!$F$69*Wochen!$F72</f>
        <v>10.378482847479466</v>
      </c>
      <c r="Z89" s="87">
        <f>Z$10/Wochen!$F$69*Wochen!$F72</f>
        <v>10.312771782895796</v>
      </c>
      <c r="AA89" s="87">
        <f>AA$10/Wochen!$F$69*Wochen!$F72</f>
        <v>10.390078917700112</v>
      </c>
      <c r="AB89" s="87">
        <f>AB$10/Wochen!$F$69*Wochen!$F72</f>
        <v>10.363021420518601</v>
      </c>
      <c r="AC89" s="87">
        <f>AC$10/Wochen!$G$69*Wochen!$G72</f>
        <v>10.094403164590794</v>
      </c>
      <c r="AD89" s="87">
        <f>AD$10/Wochen!$G$69*Wochen!$G72</f>
        <v>9.7381728764633557</v>
      </c>
      <c r="AE89" s="87">
        <f>AE$10/Wochen!$G$69*Wochen!$G72</f>
        <v>9.7817929117442652</v>
      </c>
      <c r="AF89" s="87">
        <f>AF$10/Wochen!$G$69*Wochen!$G72</f>
        <v>9.5927727588603204</v>
      </c>
      <c r="AG89" s="87">
        <f>AG$10/Wochen!$G$69*Wochen!$G72</f>
        <v>10.014433099909125</v>
      </c>
      <c r="AH89" s="87">
        <f>AH$10/Wochen!$G$69*Wochen!$G72</f>
        <v>9.6327577912011542</v>
      </c>
      <c r="AI89" s="87">
        <f>AI$10/Wochen!$G$69*Wochen!$G72</f>
        <v>9.1456673972309837</v>
      </c>
      <c r="AJ89" s="87">
        <f>AJ$10/Wochen!$H$69*Wochen!$H72</f>
        <v>10.155734602281944</v>
      </c>
      <c r="AK89" s="87">
        <f>AK$10/Wochen!$H$69*Wochen!$H72</f>
        <v>10.390417995998485</v>
      </c>
      <c r="AL89" s="87">
        <f>AL$10/Wochen!$H$69*Wochen!$H72</f>
        <v>9.5311739577137295</v>
      </c>
      <c r="AM89" s="87">
        <f>AM$10/Wochen!$H$69*Wochen!$H72</f>
        <v>9.762072135402585</v>
      </c>
      <c r="AN89" s="87">
        <f>AN$10/Wochen!$H$69*Wochen!$H72</f>
        <v>10.027037257340615</v>
      </c>
      <c r="AO89" s="87">
        <f>AO$10/Wochen!$H$69*Wochen!$H72</f>
        <v>10.220083274752609</v>
      </c>
      <c r="AP89" s="87">
        <f>AP$10/Wochen!$H$69*Wochen!$H72</f>
        <v>9.9134807765100312</v>
      </c>
      <c r="AQ89" s="87">
        <f>AQ$10/Wochen!$I$69*Wochen!$I72</f>
        <v>10.341189795588155</v>
      </c>
      <c r="AR89" s="87">
        <f>AR$10/Wochen!$I$69*Wochen!$I72</f>
        <v>10.251874224691225</v>
      </c>
      <c r="AS89" s="87">
        <f>AS$10/Wochen!$I$69*Wochen!$I72</f>
        <v>10.682918936411196</v>
      </c>
      <c r="AT89" s="87">
        <f>AT$10/Wochen!$I$69*Wochen!$I72</f>
        <v>10.073243082897362</v>
      </c>
      <c r="AU89" s="87">
        <f>AU$10/Wochen!$I$69*Wochen!$I72</f>
        <v>10.174208510867807</v>
      </c>
      <c r="AV89" s="87">
        <f>AV$10/Wochen!$I$69*Wochen!$I72</f>
        <v>10.48875465185265</v>
      </c>
      <c r="AW89" s="87">
        <f>AW$10/Wochen!$I$69*Wochen!$I72</f>
        <v>9.9878107976916031</v>
      </c>
      <c r="AX89" s="87">
        <f>AX$10/Wochen!$J$69*Wochen!$J72</f>
        <v>9.4377536114267162</v>
      </c>
      <c r="AY89" s="87">
        <f>AY$10/Wochen!$J$69*Wochen!$J72</f>
        <v>8.9485473137477687</v>
      </c>
      <c r="AZ89" s="87">
        <f>AZ$10/Wochen!$J$69*Wochen!$J72</f>
        <v>9.5377373802954057</v>
      </c>
      <c r="BA89" s="87">
        <f>BA$10/Wochen!$J$69*Wochen!$J72</f>
        <v>9.5448790780717427</v>
      </c>
      <c r="BB89" s="87">
        <f>BB$10/Wochen!$J$69*Wochen!$J72</f>
        <v>9.7484174646972885</v>
      </c>
      <c r="BC89" s="87">
        <f>BC$10/Wochen!$J$69*Wochen!$J72</f>
        <v>9.5020288914137314</v>
      </c>
      <c r="BD89" s="87">
        <f>BD$10/Wochen!$J$69*Wochen!$J72</f>
        <v>9.2806362603473467</v>
      </c>
      <c r="BE89" s="87">
        <f>BE$10/Wochen!$K$69*Wochen!$K72</f>
        <v>9.0810284167794322</v>
      </c>
      <c r="BF89" s="87">
        <f>BF$10/Wochen!$K$69*Wochen!$K72</f>
        <v>9.0071989174560212</v>
      </c>
      <c r="BG89" s="87">
        <f>BG$10/Wochen!$K$69*Wochen!$K72</f>
        <v>8.7857104194857918</v>
      </c>
      <c r="BH89" s="87">
        <f>BH$10/Wochen!$K$69*Wochen!$K72</f>
        <v>8.9199458728010814</v>
      </c>
      <c r="BI89" s="87">
        <f>BI$10/Wochen!$K$69*Wochen!$K72</f>
        <v>9.0709607577807851</v>
      </c>
      <c r="BJ89" s="87">
        <f>BJ$10/Wochen!$K$69*Wochen!$K72</f>
        <v>8.6749661705006762</v>
      </c>
      <c r="BK89" s="87">
        <f>BK$10/Wochen!$K$69*Wochen!$K72</f>
        <v>8.4601894451962103</v>
      </c>
      <c r="BL89" s="87">
        <f>BL$10/Wochen!$K$69*Wochen!$K72</f>
        <v>8.8159133964817329</v>
      </c>
      <c r="BM89" s="87">
        <f>BM$10/Wochen!$K$69*Wochen!$K72</f>
        <v>9.0374018944519623</v>
      </c>
      <c r="BN89" s="87">
        <f>BN$10/Wochen!$K$69*Wochen!$K72</f>
        <v>9.3763464140730708</v>
      </c>
      <c r="BO89" s="87">
        <f>BO$10/Wochen!$K$69*Wochen!$K72</f>
        <v>9.1615696887686067</v>
      </c>
      <c r="BP89" s="87">
        <f>BP$10/Wochen!$K$69*Wochen!$K72</f>
        <v>9.4065493910690119</v>
      </c>
      <c r="BQ89" s="87">
        <f>BQ$10/Wochen!$K$69*Wochen!$K72</f>
        <v>8.9065223274695544</v>
      </c>
      <c r="BR89" s="87">
        <f>BR$10/Wochen!$K$69*Wochen!$K72</f>
        <v>8.8092016238159676</v>
      </c>
      <c r="BS89" s="87">
        <f>BS$10/Wochen!$M$69*Wochen!$M72</f>
        <v>10.396548072850488</v>
      </c>
      <c r="BT89" s="87">
        <f>BT$10/Wochen!$M$69*Wochen!$M72</f>
        <v>10.64390088945362</v>
      </c>
      <c r="BU89" s="87">
        <f>BU$10/Wochen!$M$69*Wochen!$M72</f>
        <v>10.70187420584498</v>
      </c>
      <c r="BV89" s="87">
        <f>BV$10/Wochen!$M$69*Wochen!$M72</f>
        <v>10.365628970775095</v>
      </c>
      <c r="BW89" s="87">
        <f>BW$10/Wochen!$M$69*Wochen!$M72</f>
        <v>10.489305379076663</v>
      </c>
      <c r="BX89" s="87">
        <f>BX$10/Wochen!$M$69*Wochen!$M72</f>
        <v>10.09895171537484</v>
      </c>
      <c r="BY89" s="87">
        <f>BY$10/Wochen!$M$69*Wochen!$M72</f>
        <v>10.303790766624312</v>
      </c>
      <c r="BZ89" s="87">
        <f>BZ$10/Wochen!$N$69*Wochen!$N72</f>
        <v>10.062200200305728</v>
      </c>
      <c r="CA89" s="87">
        <f>CA$10/Wochen!$N$69*Wochen!$N72</f>
        <v>10.017922091613515</v>
      </c>
      <c r="CB89" s="87">
        <f>CB$10/Wochen!$N$69*Wochen!$N72</f>
        <v>9.9109166622739977</v>
      </c>
      <c r="CC89" s="87">
        <f>CC$10/Wochen!$N$69*Wochen!$N72</f>
        <v>10.379526645933266</v>
      </c>
      <c r="CD89" s="87">
        <f>CD$10/Wochen!$N$69*Wochen!$N72</f>
        <v>10.003162722049444</v>
      </c>
      <c r="CE89" s="87">
        <f>CE$10/Wochen!$N$69*Wochen!$N72</f>
        <v>9.9293658742290862</v>
      </c>
      <c r="CF89" s="87">
        <f>CF$10/Wochen!$N$69*Wochen!$N72</f>
        <v>9.6969058035949605</v>
      </c>
      <c r="CG89" s="87">
        <f>CG$10/Wochen!$O$69*Wochen!$O72</f>
        <v>11.551258897269733</v>
      </c>
      <c r="CH89" s="87">
        <f>CH$10/Wochen!$O$69*Wochen!$O72</f>
        <v>11.385530649102305</v>
      </c>
      <c r="CI89" s="87">
        <f>CI$10/Wochen!$O$69*Wochen!$O72</f>
        <v>11.646552639966004</v>
      </c>
      <c r="CJ89" s="87">
        <f>CJ$10/Wochen!$O$69*Wochen!$O72</f>
        <v>11.020928503133963</v>
      </c>
      <c r="CK89" s="87">
        <f>CK$10/Wochen!$O$69*Wochen!$O72</f>
        <v>11.087219802400936</v>
      </c>
      <c r="CL89" s="87">
        <f>CL$10/Wochen!$O$69*Wochen!$O72</f>
        <v>11.004355678317221</v>
      </c>
      <c r="CM89" s="87">
        <f>CM$10/Wochen!$O$69*Wochen!$O72</f>
        <v>10.304153829809838</v>
      </c>
      <c r="CN89" s="87">
        <f>CN$10/Wochen!$P$69*Wochen!$P72</f>
        <v>10.687973357683838</v>
      </c>
      <c r="CO89" s="87">
        <f>CO$10/Wochen!$P$69*Wochen!$P72</f>
        <v>11.551055486920557</v>
      </c>
      <c r="CP89" s="87">
        <f>CP$10/Wochen!$P$69*Wochen!$P72</f>
        <v>11.178170489337701</v>
      </c>
      <c r="CQ89" s="87">
        <f>CQ$10/Wochen!$P$69*Wochen!$P72</f>
        <v>11.34575925229629</v>
      </c>
      <c r="CR89" s="87">
        <f>CR$10/Wochen!$P$69*Wochen!$P72</f>
        <v>11.207498522855454</v>
      </c>
      <c r="CS89" s="87">
        <f>CS$10/Wochen!$P$69*Wochen!$P72</f>
        <v>11.048289198044797</v>
      </c>
      <c r="CT89" s="87">
        <f>CT$10/Wochen!$P$69*Wochen!$P72</f>
        <v>10.981253692861364</v>
      </c>
      <c r="CU89" s="87">
        <f>CU$10/Wochen!$Q$69*Wochen!$Q72</f>
        <v>10.192666081999562</v>
      </c>
      <c r="CV89" s="87">
        <f>CV$10/Wochen!$Q$69*Wochen!$Q72</f>
        <v>10.238050866038149</v>
      </c>
      <c r="CW89" s="87">
        <f>CW$10/Wochen!$Q$69*Wochen!$Q72</f>
        <v>10.022473141854856</v>
      </c>
      <c r="CX89" s="87">
        <f>CX$10/Wochen!$Q$69*Wochen!$Q72</f>
        <v>9.7728568296426221</v>
      </c>
      <c r="CY89" s="87">
        <f>CY$10/Wochen!$Q$69*Wochen!$Q72</f>
        <v>10.033819337864502</v>
      </c>
      <c r="CZ89" s="87">
        <f>CZ$10/Wochen!$Q$69*Wochen!$Q72</f>
        <v>9.5761894321420744</v>
      </c>
      <c r="DA89" s="87">
        <f>DA$10/Wochen!$Q$69*Wochen!$Q72</f>
        <v>9.1639443104582323</v>
      </c>
      <c r="DB89" s="87">
        <f>DB$10/Wochen!$R$69*Wochen!$R72</f>
        <v>10.493337850045167</v>
      </c>
      <c r="DC89" s="87">
        <f>DC$10/Wochen!$R$69*Wochen!$R72</f>
        <v>10.790085817524842</v>
      </c>
      <c r="DD89" s="87">
        <f>DD$10/Wochen!$R$69*Wochen!$R72</f>
        <v>10.802450316169828</v>
      </c>
      <c r="DE89" s="87">
        <f>DE$10/Wochen!$R$69*Wochen!$R72</f>
        <v>10.37793586269196</v>
      </c>
      <c r="DF89" s="87">
        <f>DF$10/Wochen!$R$69*Wochen!$R72</f>
        <v>10.48509485094851</v>
      </c>
      <c r="DG89" s="87">
        <f>DG$10/Wochen!$R$69*Wochen!$R72</f>
        <v>10.184225383920506</v>
      </c>
      <c r="DH89" s="87">
        <f>DH$10/Wochen!$R$69*Wochen!$R72</f>
        <v>9.8668699186991873</v>
      </c>
      <c r="DI89" s="87">
        <f>DI$10/Wochen!$S$69*Wochen!$S72</f>
        <v>10.878688524590165</v>
      </c>
      <c r="DJ89" s="87">
        <f>DJ$10/Wochen!$S$69*Wochen!$S72</f>
        <v>10.791475409836066</v>
      </c>
      <c r="DK89" s="87">
        <f>DK$10/Wochen!$S$69*Wochen!$S72</f>
        <v>11.131147540983607</v>
      </c>
      <c r="DL89" s="87">
        <f>DL$10/Wochen!$S$69*Wochen!$S72</f>
        <v>11.117377049180327</v>
      </c>
      <c r="DM89" s="87">
        <f>DM$10/Wochen!$S$69*Wochen!$S72</f>
        <v>11.319344262295083</v>
      </c>
      <c r="DN89" s="87">
        <f>DN$10/Wochen!$S$69*Wochen!$S72</f>
        <v>11.144918032786885</v>
      </c>
      <c r="DO89" s="87">
        <f>DO$10/Wochen!$S$69*Wochen!$S72</f>
        <v>10.61704918032787</v>
      </c>
      <c r="DP89" s="87">
        <f>DP$10/Wochen!$T$69*Wochen!$T72</f>
        <v>9.9460505482906232</v>
      </c>
      <c r="DQ89" s="87">
        <f>DQ$10/Wochen!$T$69*Wochen!$T72</f>
        <v>10.003518442502786</v>
      </c>
      <c r="DR89" s="87">
        <f>DR$10/Wochen!$T$69*Wochen!$T72</f>
        <v>10.270333665630682</v>
      </c>
      <c r="DS89" s="87">
        <f>DS$10/Wochen!$T$69*Wochen!$T72</f>
        <v>9.905002052424793</v>
      </c>
      <c r="DT89" s="87">
        <f>DT$10/Wochen!$T$69*Wochen!$T72</f>
        <v>9.7654371664809716</v>
      </c>
      <c r="DU89" s="87">
        <f>DU$10/Wochen!$T$69*Wochen!$T72</f>
        <v>10.249809417697765</v>
      </c>
      <c r="DV89" s="87">
        <f>DV$10/Wochen!$T$69*Wochen!$T72</f>
        <v>9.8598487069723806</v>
      </c>
      <c r="DW89" s="87">
        <f>DW$10/Wochen!$U$69*Wochen!$U72</f>
        <v>10.022365540500562</v>
      </c>
      <c r="DX89" s="87">
        <f>DX$10/Wochen!$U$69*Wochen!$U72</f>
        <v>9.6401396367078878</v>
      </c>
      <c r="DY89" s="87">
        <f>DY$10/Wochen!$U$69*Wochen!$U72</f>
        <v>9.7085379563339451</v>
      </c>
      <c r="DZ89" s="87">
        <f>DZ$10/Wochen!$U$69*Wochen!$U72</f>
        <v>8.9561564404473106</v>
      </c>
      <c r="EA89" s="87">
        <f>EA$10/Wochen!$U$69*Wochen!$U72</f>
        <v>10.078693568427903</v>
      </c>
      <c r="EB89" s="87">
        <f>EB$10/Wochen!$U$69*Wochen!$U72</f>
        <v>10.070646707295426</v>
      </c>
      <c r="EC89" s="87">
        <f>EC$10/Wochen!$U$69*Wochen!$U72</f>
        <v>9.5234601502869651</v>
      </c>
      <c r="ED89" s="87">
        <f>ED$10/Wochen!$V$69*Wochen!$V72</f>
        <v>13.89710136706563</v>
      </c>
      <c r="EE89" s="87">
        <f>EE$10/Wochen!$V$69*Wochen!$V72</f>
        <v>14.419876340121391</v>
      </c>
      <c r="EF89" s="87">
        <f>EF$10/Wochen!$V$69*Wochen!$V72</f>
        <v>14.158488853593511</v>
      </c>
      <c r="EG89" s="87">
        <f>EG$10/Wochen!$V$69*Wochen!$V72</f>
        <v>14.011458392421579</v>
      </c>
      <c r="EH89" s="87">
        <f>EH$10/Wochen!$V$69*Wochen!$V72</f>
        <v>13.951557093425606</v>
      </c>
      <c r="EI89" s="87">
        <f>EI$10/Wochen!$V$69*Wochen!$V72</f>
        <v>13.063928753758011</v>
      </c>
      <c r="EJ89" s="87">
        <f>EJ$10/Wochen!$V$69*Wochen!$V72</f>
        <v>12.497589199614271</v>
      </c>
      <c r="EK89" s="87">
        <f>EK$10/Wochen!$W$69*Wochen!$W72</f>
        <v>11.52653454611168</v>
      </c>
      <c r="EL89" s="87">
        <f>EL$10/Wochen!$W$69*Wochen!$W72</f>
        <v>11.840250587314017</v>
      </c>
      <c r="EM89" s="87">
        <f>EM$10/Wochen!$W$69*Wochen!$W72</f>
        <v>11.799771098126618</v>
      </c>
      <c r="EN89" s="87">
        <f>EN$10/Wochen!$W$69*Wochen!$W72</f>
        <v>12.356364074453348</v>
      </c>
      <c r="EO89" s="87">
        <f>EO$10/Wochen!$W$69*Wochen!$W72</f>
        <v>12.194446117703754</v>
      </c>
      <c r="EP89" s="87">
        <f>EP$10/Wochen!$W$69*Wochen!$W72</f>
        <v>12.14890669236793</v>
      </c>
      <c r="EQ89" s="87">
        <f>EQ$10/Wochen!$W$69*Wochen!$W72</f>
        <v>12.133726883922654</v>
      </c>
      <c r="ER89" s="87">
        <f>ER$10/Wochen!$X$69*Wochen!$X72</f>
        <v>11.528060911212084</v>
      </c>
      <c r="ES89" s="87">
        <f>ES$10/Wochen!$X$69*Wochen!$X72</f>
        <v>11.22632936264276</v>
      </c>
      <c r="ET89" s="87">
        <f>ET$10/Wochen!$X$69*Wochen!$X72</f>
        <v>11.50411396291293</v>
      </c>
      <c r="EU89" s="87">
        <f>EU$10/Wochen!$X$69*Wochen!$X72</f>
        <v>10.507920913668181</v>
      </c>
      <c r="EV89" s="87">
        <f>EV$10/Wochen!$X$69*Wochen!$X72</f>
        <v>11.235908141962421</v>
      </c>
      <c r="EW89" s="87">
        <f>EW$10/Wochen!$X$69*Wochen!$X72</f>
        <v>11.058700724548693</v>
      </c>
      <c r="EX89" s="87">
        <f>EX$10/Wochen!$X$69*Wochen!$X72</f>
        <v>10.938965983052929</v>
      </c>
      <c r="EY89" s="87">
        <f>EY$10/Wochen!$Y$69*Wochen!$Y72</f>
        <v>9.8218524409641486</v>
      </c>
      <c r="EZ89" s="87">
        <f>EZ$10/Wochen!$Y$69*Wochen!$Y72</f>
        <v>9.755291814511196</v>
      </c>
      <c r="FA89" s="87">
        <f>FA$10/Wochen!$Y$69*Wochen!$Y72</f>
        <v>9.8551327541906275</v>
      </c>
      <c r="FB89" s="87">
        <f>FB$10/Wochen!$Y$69*Wochen!$Y72</f>
        <v>10.050654594396182</v>
      </c>
      <c r="FC89" s="87">
        <f>FC$10/Wochen!$Y$69*Wochen!$Y72</f>
        <v>9.7719319711244346</v>
      </c>
      <c r="FD89" s="87">
        <f>FD$10/Wochen!$Y$69*Wochen!$Y72</f>
        <v>9.7261715404380293</v>
      </c>
      <c r="FE89" s="87">
        <f>FE$10/Wochen!$Y$69*Wochen!$Y72</f>
        <v>9.0189648843753822</v>
      </c>
      <c r="FF89" s="87">
        <f>FF$10/Wochen!$Z$69*Wochen!$Z72</f>
        <v>9.3319830369010681</v>
      </c>
      <c r="FG89" s="87">
        <f>FG$10/Wochen!$Z$69*Wochen!$Z72</f>
        <v>9.1593138806253549</v>
      </c>
      <c r="FH89" s="87">
        <f>FH$10/Wochen!$Z$69*Wochen!$Z72</f>
        <v>9.2417241597569451</v>
      </c>
      <c r="FI89" s="87">
        <f>FI$10/Wochen!$Z$69*Wochen!$Z72</f>
        <v>8.5431989366415593</v>
      </c>
      <c r="FJ89" s="87">
        <f>FJ$10/Wochen!$Z$69*Wochen!$Z72</f>
        <v>8.8885372491929875</v>
      </c>
      <c r="FK89" s="87">
        <f>FK$10/Wochen!$Z$69*Wochen!$Z72</f>
        <v>8.3234381922906522</v>
      </c>
      <c r="FL89" s="87">
        <f>FL$10/Wochen!$Z$69*Wochen!$Z72</f>
        <v>8.5118045445914312</v>
      </c>
      <c r="FM89" s="87">
        <f>FM$10/Wochen!$AA$69*Wochen!$AA72</f>
        <v>9.9207227842463581</v>
      </c>
      <c r="FN89" s="87">
        <f>FN$10/Wochen!$AA$69*Wochen!$AA72</f>
        <v>9.8990901571546743</v>
      </c>
      <c r="FO89" s="87">
        <f>FO$10/Wochen!$AA$69*Wochen!$AA72</f>
        <v>9.7736209200229052</v>
      </c>
      <c r="FP89" s="87">
        <f>FP$10/Wochen!$AA$69*Wochen!$AA72</f>
        <v>10.253865241458294</v>
      </c>
      <c r="FQ89" s="87">
        <f>FQ$10/Wochen!$AA$69*Wochen!$AA72</f>
        <v>9.5529681236877266</v>
      </c>
      <c r="FR89" s="87">
        <f>FR$10/Wochen!$AA$69*Wochen!$AA72</f>
        <v>9.4577845644843173</v>
      </c>
      <c r="FS89" s="87">
        <f>FS$10/Wochen!$AA$69*Wochen!$AA72</f>
        <v>9.1419482089457276</v>
      </c>
      <c r="FT89" s="87">
        <f>FT$10/Wochen!$AB$69*Wochen!$AB72</f>
        <v>10.810526315789474</v>
      </c>
      <c r="FU89" s="87">
        <f>FU$10/Wochen!$AB$69*Wochen!$AB72</f>
        <v>10.960023654642223</v>
      </c>
      <c r="FV89" s="87">
        <f>FV$10/Wochen!$AB$69*Wochen!$AB72</f>
        <v>11.707510348905974</v>
      </c>
      <c r="FW89" s="87">
        <f>FW$10/Wochen!$AB$69*Wochen!$AB72</f>
        <v>11.56268480189237</v>
      </c>
      <c r="FX89" s="87">
        <f>FX$10/Wochen!$AB$69*Wochen!$AB72</f>
        <v>12.66989946777055</v>
      </c>
      <c r="FY89" s="87">
        <f>FY$10/Wochen!$AB$69*Wochen!$AB72</f>
        <v>11.642105263157895</v>
      </c>
      <c r="FZ89" s="87">
        <f>FZ$10/Wochen!$AB$69*Wochen!$AB72</f>
        <v>9.6472501478415129</v>
      </c>
      <c r="GA89" s="87">
        <f>GA$10/Wochen!$AC$69*Wochen!$AC72</f>
        <v>9.2111599464934066</v>
      </c>
      <c r="GB89" s="87">
        <f>GB$10/Wochen!$AC$69*Wochen!$AC72</f>
        <v>9.6778138734951256</v>
      </c>
      <c r="GC89" s="87">
        <f>GC$10/Wochen!$AC$69*Wochen!$AC72</f>
        <v>9.8712019873877317</v>
      </c>
      <c r="GD89" s="87">
        <f>GD$10/Wochen!$AC$69*Wochen!$AC72</f>
        <v>9.5811198165488243</v>
      </c>
      <c r="GE89" s="87">
        <f>GE$10/Wochen!$AC$69*Wochen!$AC72</f>
        <v>10.22014141028091</v>
      </c>
      <c r="GF89" s="87">
        <f>GF$10/Wochen!$AC$69*Wochen!$AC72</f>
        <v>9.0177718326008023</v>
      </c>
      <c r="GG89" s="87">
        <f>GG$10/Wochen!$AC$69*Wochen!$AC72</f>
        <v>8.4207911331931964</v>
      </c>
      <c r="GH89" s="87">
        <f>GH$10/Wochen!$AD$69*Wochen!$AD72</f>
        <v>10.336681249614887</v>
      </c>
      <c r="GI89" s="87">
        <f>GI$10/Wochen!$AD$69*Wochen!$AD72</f>
        <v>10.65154969499045</v>
      </c>
      <c r="GJ89" s="87">
        <f>GJ$10/Wochen!$AD$69*Wochen!$AD72</f>
        <v>10.035307166183991</v>
      </c>
      <c r="GK89" s="87">
        <f>GK$10/Wochen!$AD$69*Wochen!$AD72</f>
        <v>10.17025078563066</v>
      </c>
      <c r="GL89" s="87">
        <f>GL$10/Wochen!$AD$69*Wochen!$AD72</f>
        <v>11.04288619138579</v>
      </c>
      <c r="GM89" s="87">
        <f>GM$10/Wochen!$AD$69*Wochen!$AD72</f>
        <v>10.273707560539775</v>
      </c>
      <c r="GN89" s="87">
        <f>GN$10/Wochen!$AD$69*Wochen!$AD72</f>
        <v>10.489617351654447</v>
      </c>
      <c r="GO89" s="87">
        <f>GO$10/Wochen!$AE$69*Wochen!$AE72</f>
        <v>11.709497897600791</v>
      </c>
      <c r="GP89" s="87">
        <f>GP$10/Wochen!$AE$69*Wochen!$AE72</f>
        <v>11.142097452386841</v>
      </c>
      <c r="GQ89" s="87">
        <f>GQ$10/Wochen!$AE$69*Wochen!$AE72</f>
        <v>10.583848627256987</v>
      </c>
      <c r="GR89" s="87">
        <f>GR$10/Wochen!$AE$69*Wochen!$AE72</f>
        <v>10.139995053178332</v>
      </c>
      <c r="GS89" s="87">
        <f>GS$10/Wochen!$AE$69*Wochen!$AE72</f>
        <v>9.7876576799406383</v>
      </c>
      <c r="GT89" s="87">
        <f>GT$10/Wochen!$AE$69*Wochen!$AE72</f>
        <v>10.181177343556763</v>
      </c>
      <c r="GU89" s="87">
        <f>GU$10/Wochen!$AE$69*Wochen!$AE72</f>
        <v>10.455725946079642</v>
      </c>
      <c r="GV89" s="87">
        <f>GV$10/Wochen!$AF$69*Wochen!$AF72</f>
        <v>8.7789225787459522</v>
      </c>
      <c r="GW89" s="87">
        <f>GW$10/Wochen!$AF$69*Wochen!$AF72</f>
        <v>8.8631145128054172</v>
      </c>
      <c r="GX89" s="87">
        <f>GX$10/Wochen!$AF$69*Wochen!$AF72</f>
        <v>9.3414777745069184</v>
      </c>
      <c r="GY89" s="87">
        <f>GY$10/Wochen!$AF$69*Wochen!$AF72</f>
        <v>9.9231675007359446</v>
      </c>
      <c r="GZ89" s="87">
        <f>GZ$10/Wochen!$AF$69*Wochen!$AF72</f>
        <v>10.175743302914336</v>
      </c>
      <c r="HA89" s="87">
        <f>HA$10/Wochen!$AF$69*Wochen!$AF72</f>
        <v>9.054459817486018</v>
      </c>
      <c r="HB89" s="87">
        <f>HB$10/Wochen!$AF$69*Wochen!$AF72</f>
        <v>8.8631145128054172</v>
      </c>
      <c r="HC89" s="87">
        <f>HC$10/Wochen!$AG$69*Wochen!$AG72</f>
        <v>11.822863155288729</v>
      </c>
      <c r="HD89" s="87">
        <f>HD$10/Wochen!$AG$69*Wochen!$AG72</f>
        <v>11.320789750572509</v>
      </c>
      <c r="HE89" s="87">
        <f>HE$10/Wochen!$AG$69*Wochen!$AG72</f>
        <v>10.944234697035339</v>
      </c>
      <c r="HF89" s="87">
        <f>HF$10/Wochen!$AG$69*Wochen!$AG72</f>
        <v>11.166305626044439</v>
      </c>
      <c r="HG89" s="87">
        <f>HG$10/Wochen!$AG$69*Wochen!$AG72</f>
        <v>11.156650368261435</v>
      </c>
      <c r="HH89" s="87">
        <f>HH$10/Wochen!$AG$69*Wochen!$AG72</f>
        <v>10.862165005879806</v>
      </c>
      <c r="HI89" s="87">
        <f>HI$10/Wochen!$AG$69*Wochen!$AG72</f>
        <v>10.726991396917745</v>
      </c>
      <c r="HJ89" s="87">
        <f>HJ$10/Wochen!$AH$69*Wochen!$AH72</f>
        <v>8.9650236414275533</v>
      </c>
      <c r="HK89" s="87">
        <f>HK$10/Wochen!$AH$69*Wochen!$AH72</f>
        <v>9.0425545695964775</v>
      </c>
      <c r="HL89" s="87">
        <f>HL$10/Wochen!$AH$69*Wochen!$AH72</f>
        <v>9.4057257594403776</v>
      </c>
      <c r="HM89" s="87">
        <f>HM$10/Wochen!$AH$69*Wochen!$AH72</f>
        <v>9.2588250534361034</v>
      </c>
      <c r="HN89" s="87">
        <f>HN$10/Wochen!$AH$69*Wochen!$AH72</f>
        <v>8.9854265172614802</v>
      </c>
      <c r="HO89" s="87">
        <f>HO$10/Wochen!$AH$69*Wochen!$AH72</f>
        <v>8.7691560334218543</v>
      </c>
      <c r="HP89" s="87">
        <f>HP$10/Wochen!$AH$69*Wochen!$AH72</f>
        <v>8.5732884254161537</v>
      </c>
      <c r="HQ89" s="87">
        <f>HQ$10/Wochen!$AI$69*Wochen!$AI72</f>
        <v>11.023309872796538</v>
      </c>
      <c r="HR89" s="87">
        <f>HR$10/Wochen!$AI$69*Wochen!$AI72</f>
        <v>10.196681087363595</v>
      </c>
      <c r="HS89" s="87">
        <f>HS$10/Wochen!$AI$69*Wochen!$AI72</f>
        <v>10.469038548459999</v>
      </c>
      <c r="HT89" s="87">
        <f>HT$10/Wochen!$AI$69*Wochen!$AI72</f>
        <v>10.067669658423192</v>
      </c>
      <c r="HU89" s="87">
        <f>HU$10/Wochen!$AI$69*Wochen!$AI72</f>
        <v>10.650610189190933</v>
      </c>
      <c r="HV89" s="87">
        <f>HV$10/Wochen!$AI$69*Wochen!$AI72</f>
        <v>11.118873894233875</v>
      </c>
      <c r="HW89" s="87">
        <f>HW$10/Wochen!$AI$69*Wochen!$AI72</f>
        <v>10.473816749531865</v>
      </c>
      <c r="HX89" s="87">
        <f>HX$10/Wochen!$AJ$69*Wochen!$AJ72</f>
        <v>10.307540902940092</v>
      </c>
      <c r="HY89" s="87">
        <f>HY$10/Wochen!$AJ$69*Wochen!$AJ72</f>
        <v>9.6358715709189333</v>
      </c>
      <c r="HZ89" s="87">
        <f>HZ$10/Wochen!$AJ$69*Wochen!$AJ72</f>
        <v>10.225735022758027</v>
      </c>
      <c r="IA89" s="87">
        <f>IA$10/Wochen!$AJ$69*Wochen!$AJ72</f>
        <v>10.186984868987576</v>
      </c>
      <c r="IB89" s="87">
        <f>IB$10/Wochen!$AJ$69*Wochen!$AJ72</f>
        <v>10.006150818058803</v>
      </c>
      <c r="IC89" s="87">
        <f>IC$10/Wochen!$AJ$69*Wochen!$AJ72</f>
        <v>9.9846229548529948</v>
      </c>
      <c r="ID89" s="87">
        <f>ID$10/Wochen!$AJ$69*Wochen!$AJ72</f>
        <v>9.653093861483578</v>
      </c>
      <c r="IE89" s="87">
        <f>IE$10/Wochen!$AK$69*Wochen!$AK72</f>
        <v>9.6104857992651791</v>
      </c>
      <c r="IF89" s="87">
        <f>IF$10/Wochen!$AK$69*Wochen!$AK72</f>
        <v>9.6477517933166137</v>
      </c>
      <c r="IG89" s="87">
        <f>IG$10/Wochen!$AK$69*Wochen!$AK72</f>
        <v>10.264711028168193</v>
      </c>
      <c r="IH89" s="87">
        <f>IH$10/Wochen!$AK$69*Wochen!$AK72</f>
        <v>10.264711028168193</v>
      </c>
      <c r="II89" s="87">
        <f>II$10/Wochen!$AK$69*Wochen!$AK72</f>
        <v>10.397212340351082</v>
      </c>
      <c r="IJ89" s="87">
        <f>IJ$10/Wochen!$AK$69*Wochen!$AK72</f>
        <v>10.297836356213914</v>
      </c>
      <c r="IK89" s="87">
        <f>IK$10/Wochen!$AK$69*Wochen!$AK72</f>
        <v>10.517291654516825</v>
      </c>
      <c r="IL89" s="87">
        <f>IL$10/Wochen!$AL$69*Wochen!$AL72</f>
        <v>9.702751381901745</v>
      </c>
      <c r="IM89" s="87">
        <f>IM$10/Wochen!$AL$69*Wochen!$AL72</f>
        <v>8.9594435128252901</v>
      </c>
      <c r="IN89" s="87">
        <f>IN$10/Wochen!$AL$69*Wochen!$AL72</f>
        <v>9.0190671386870385</v>
      </c>
      <c r="IO89" s="87">
        <f>IO$10/Wochen!$AL$69*Wochen!$AL72</f>
        <v>9.6153033973045154</v>
      </c>
      <c r="IP89" s="87">
        <f>IP$10/Wochen!$AL$69*Wochen!$AL72</f>
        <v>9.1184398484566174</v>
      </c>
      <c r="IQ89" s="87">
        <f>IQ$10/Wochen!$AL$69*Wochen!$AL72</f>
        <v>8.8123719023663121</v>
      </c>
      <c r="IR89" s="87">
        <f>IR$10/Wochen!$AL$69*Wochen!$AL72</f>
        <v>8.7726228184584816</v>
      </c>
      <c r="IS89" s="87">
        <f>IS$10/Wochen!$AM$69*Wochen!$AM72</f>
        <v>10.166046165301564</v>
      </c>
      <c r="IT89" s="87">
        <f>IT$10/Wochen!$AM$69*Wochen!$AM72</f>
        <v>10.556341523951353</v>
      </c>
      <c r="IU89" s="87">
        <f>IU$10/Wochen!$AM$69*Wochen!$AM72</f>
        <v>10.482874162323156</v>
      </c>
      <c r="IV89" s="87">
        <f>IV$10/Wochen!$AM$69*Wochen!$AM72</f>
        <v>11.010920824025813</v>
      </c>
      <c r="IW89" s="87">
        <f>IW$10/Wochen!$AM$69*Wochen!$AM72</f>
        <v>11.167038967485729</v>
      </c>
      <c r="IX89" s="87">
        <f>IX$10/Wochen!$AM$69*Wochen!$AM72</f>
        <v>10.234921816827997</v>
      </c>
      <c r="IY89" s="87">
        <f>IY$10/Wochen!$AM$69*Wochen!$AM72</f>
        <v>10.381856540084389</v>
      </c>
      <c r="IZ89" s="87">
        <f>IZ$10/Wochen!$AN$69*Wochen!$AN72</f>
        <v>11.276752992914732</v>
      </c>
      <c r="JA89" s="87">
        <f>JA$10/Wochen!$AN$69*Wochen!$AN72</f>
        <v>11.773760078182262</v>
      </c>
      <c r="JB89" s="87">
        <f>JB$10/Wochen!$AN$69*Wochen!$AN72</f>
        <v>11.749633520645004</v>
      </c>
      <c r="JC89" s="87">
        <f>JC$10/Wochen!$AN$69*Wochen!$AN72</f>
        <v>11.682079159540679</v>
      </c>
      <c r="JD89" s="87">
        <f>JD$10/Wochen!$AN$69*Wochen!$AN72</f>
        <v>11.421512338138285</v>
      </c>
      <c r="JE89" s="87">
        <f>JE$10/Wochen!$AN$69*Wochen!$AN72</f>
        <v>10.914854629855851</v>
      </c>
      <c r="JF89" s="87">
        <f>JF$10/Wochen!$AN$69*Wochen!$AN72</f>
        <v>10.181407280723185</v>
      </c>
      <c r="JG89" s="87">
        <f>JG$10/Wochen!$AO$69*Wochen!$AO72</f>
        <v>9.2506087402281185</v>
      </c>
      <c r="JH89" s="87">
        <f>JH$10/Wochen!$AO$69*Wochen!$AO72</f>
        <v>9.3047545815711903</v>
      </c>
      <c r="JI89" s="87">
        <f>JI$10/Wochen!$AO$69*Wochen!$AO72</f>
        <v>9.3755606817890556</v>
      </c>
      <c r="JJ89" s="87">
        <f>JJ$10/Wochen!$AO$69*Wochen!$AO72</f>
        <v>9.100666410354993</v>
      </c>
      <c r="JK89" s="87">
        <f>JK$10/Wochen!$AO$69*Wochen!$AO72</f>
        <v>9.2880943226964003</v>
      </c>
      <c r="JL89" s="87">
        <f>JL$10/Wochen!$AO$69*Wochen!$AO72</f>
        <v>9.5838139177239512</v>
      </c>
      <c r="JM89" s="87">
        <f>JM$10/Wochen!$AO$69*Wochen!$AO72</f>
        <v>9.0965013456362946</v>
      </c>
      <c r="JN89" s="87">
        <f>JN$10/Wochen!$AP$69*Wochen!$AP72</f>
        <v>7.9804113614103818</v>
      </c>
      <c r="JO89" s="87">
        <f>JO$10/Wochen!$AP$69*Wochen!$AP72</f>
        <v>8.1003917727717933</v>
      </c>
      <c r="JP89" s="87">
        <f>JP$10/Wochen!$AP$69*Wochen!$AP72</f>
        <v>7.7678746327130268</v>
      </c>
      <c r="JQ89" s="87">
        <f>JQ$10/Wochen!$AP$69*Wochen!$AP72</f>
        <v>8.1518119490695398</v>
      </c>
      <c r="JR89" s="87">
        <f>JR$10/Wochen!$AP$69*Wochen!$AP72</f>
        <v>8.4706170421155722</v>
      </c>
      <c r="JS89" s="87">
        <f>JS$10/Wochen!$AP$69*Wochen!$AP72</f>
        <v>7.7438785504407441</v>
      </c>
      <c r="JT89" s="87">
        <f>JT$10/Wochen!$AP$69*Wochen!$AP72</f>
        <v>7.785014691478942</v>
      </c>
      <c r="JU89" s="87">
        <f>JU$10/Wochen!$AQ$69*Wochen!$AQ72</f>
        <v>8.1421232876712324</v>
      </c>
      <c r="JV89" s="87">
        <f>JV$10/Wochen!$AQ$69*Wochen!$AQ72</f>
        <v>8.4650195694716235</v>
      </c>
      <c r="JW89" s="87">
        <f>JW$10/Wochen!$AQ$69*Wochen!$AQ72</f>
        <v>8.4173189823874761</v>
      </c>
      <c r="JX89" s="87">
        <f>JX$10/Wochen!$AQ$69*Wochen!$AQ72</f>
        <v>8.9126712328767113</v>
      </c>
      <c r="JY89" s="87">
        <f>JY$10/Wochen!$AQ$69*Wochen!$AQ72</f>
        <v>8.6888454011741683</v>
      </c>
      <c r="JZ89" s="87">
        <f>JZ$10/Wochen!$AQ$69*Wochen!$AQ72</f>
        <v>8.9640410958904102</v>
      </c>
      <c r="KA89" s="87">
        <f>KA$10/Wochen!$AQ$69*Wochen!$AQ72</f>
        <v>8.4099804305283765</v>
      </c>
      <c r="KB89" s="87">
        <f>KB$10/Wochen!$AR$69*Wochen!$AR72</f>
        <v>8.1354794284730598</v>
      </c>
      <c r="KC89" s="87">
        <f>KC$10/Wochen!$AR$69*Wochen!$AR72</f>
        <v>8.1761060423480796</v>
      </c>
      <c r="KD89" s="87">
        <f>KD$10/Wochen!$AR$69*Wochen!$AR72</f>
        <v>8.2844436793481382</v>
      </c>
      <c r="KE89" s="87">
        <f>KE$10/Wochen!$AR$69*Wochen!$AR72</f>
        <v>8.392781316348195</v>
      </c>
      <c r="KF89" s="87">
        <f>KF$10/Wochen!$AR$69*Wochen!$AR72</f>
        <v>8.7787341481608987</v>
      </c>
      <c r="KG89" s="87">
        <f>KG$10/Wochen!$AR$69*Wochen!$AR72</f>
        <v>8.8667584782234456</v>
      </c>
      <c r="KH89" s="87">
        <f>KH$10/Wochen!$AR$69*Wochen!$AR72</f>
        <v>8.3656969070981813</v>
      </c>
      <c r="KI89" s="87">
        <f>KI$10/Wochen!$AS$69*Wochen!$AS72</f>
        <v>10.929939201090971</v>
      </c>
      <c r="KJ89" s="87">
        <f>KJ$10/Wochen!$AS$69*Wochen!$AS72</f>
        <v>11.245184385476447</v>
      </c>
      <c r="KK89" s="87">
        <f>KK$10/Wochen!$AS$69*Wochen!$AS72</f>
        <v>11.059492016591852</v>
      </c>
      <c r="KL89" s="87">
        <f>KL$10/Wochen!$AS$69*Wochen!$AS72</f>
        <v>10.800386385590091</v>
      </c>
      <c r="KM89" s="87">
        <f>KM$10/Wochen!$AS$69*Wochen!$AS72</f>
        <v>11.081084152508664</v>
      </c>
      <c r="KN89" s="87">
        <f>KN$10/Wochen!$AS$69*Wochen!$AS72</f>
        <v>10.390135803170635</v>
      </c>
      <c r="KO89" s="87">
        <f>KO$10/Wochen!$AS$69*Wochen!$AS72</f>
        <v>10.49377805557134</v>
      </c>
      <c r="KP89" s="87">
        <f>KP$10/Wochen!$AT$69*Wochen!$AT72</f>
        <v>10.154213578983283</v>
      </c>
      <c r="KQ89" s="87">
        <f>KQ$10/Wochen!$AT$69*Wochen!$AT72</f>
        <v>9.7108495394063468</v>
      </c>
      <c r="KR89" s="87">
        <f>KR$10/Wochen!$AT$69*Wochen!$AT72</f>
        <v>10.028659160696007</v>
      </c>
      <c r="KS89" s="87">
        <f>KS$10/Wochen!$AT$69*Wochen!$AT72</f>
        <v>9.5970658478335036</v>
      </c>
      <c r="KT89" s="87">
        <f>KT$10/Wochen!$AT$69*Wochen!$AT72</f>
        <v>10.185602183555101</v>
      </c>
      <c r="KU89" s="87">
        <f>KU$10/Wochen!$AT$69*Wochen!$AT72</f>
        <v>9.714773114977822</v>
      </c>
      <c r="KV89" s="87">
        <f>KV$10/Wochen!$AT$69*Wochen!$AT72</f>
        <v>9.6088365745479347</v>
      </c>
      <c r="KW89" s="87">
        <f>KW$10/Wochen!$AU$69*Wochen!$AU72</f>
        <v>11.978839590443686</v>
      </c>
      <c r="KX89" s="87">
        <f>KX$10/Wochen!$AU$69*Wochen!$AU72</f>
        <v>12.055290102389078</v>
      </c>
      <c r="KY89" s="87">
        <f>KY$10/Wochen!$AU$69*Wochen!$AU72</f>
        <v>12.19863481228669</v>
      </c>
      <c r="KZ89" s="87">
        <f>KZ$10/Wochen!$AU$69*Wochen!$AU72</f>
        <v>11.76382252559727</v>
      </c>
      <c r="LA89" s="87">
        <f>LA$10/Wochen!$AU$69*Wochen!$AU72</f>
        <v>12.160409556313994</v>
      </c>
      <c r="LB89" s="87">
        <f>LB$10/Wochen!$AU$69*Wochen!$AU72</f>
        <v>12.332423208191125</v>
      </c>
      <c r="LC89" s="87">
        <f>LC$10/Wochen!$AU$69*Wochen!$AU72</f>
        <v>11.510580204778158</v>
      </c>
      <c r="LD89" s="87">
        <f>LD$10/Wochen!$AV$69*Wochen!$AV72</f>
        <v>7.5258688561466647</v>
      </c>
      <c r="LE89" s="87">
        <f>LE$10/Wochen!$AV$69*Wochen!$AV72</f>
        <v>7.5169272297829268</v>
      </c>
      <c r="LF89" s="87">
        <f>LF$10/Wochen!$AV$69*Wochen!$AV72</f>
        <v>7.5109661455404337</v>
      </c>
      <c r="LG89" s="87">
        <f>LG$10/Wochen!$AV$69*Wochen!$AV72</f>
        <v>7.7285457203914065</v>
      </c>
      <c r="LH89" s="87">
        <f>LH$10/Wochen!$AV$69*Wochen!$AV72</f>
        <v>7.609324035541559</v>
      </c>
      <c r="LI89" s="87">
        <f>LI$10/Wochen!$AV$69*Wochen!$AV72</f>
        <v>7.5795186143290971</v>
      </c>
      <c r="LJ89" s="87">
        <f>LJ$10/Wochen!$AV$69*Wochen!$AV72</f>
        <v>7.5288493982679121</v>
      </c>
      <c r="LK89" s="87">
        <f>LK$10/Wochen!$AW$69*Wochen!$AW72</f>
        <v>10.02291431337744</v>
      </c>
      <c r="LL89" s="87">
        <f>LL$10/Wochen!$AW$69*Wochen!$AW72</f>
        <v>10.061642730353396</v>
      </c>
      <c r="LM89" s="87">
        <f>LM$10/Wochen!$AW$69*Wochen!$AW72</f>
        <v>10.727771502339843</v>
      </c>
      <c r="LN89" s="87">
        <f>LN$10/Wochen!$AW$69*Wochen!$AW72</f>
        <v>10.119735355817332</v>
      </c>
      <c r="LO89" s="87">
        <f>LO$10/Wochen!$AW$69*Wochen!$AW72</f>
        <v>10.36759722446345</v>
      </c>
      <c r="LP89" s="87">
        <f>LP$10/Wochen!$AW$69*Wochen!$AW72</f>
        <v>10.499273842181701</v>
      </c>
      <c r="LQ89" s="87">
        <f>LQ$10/Wochen!$AW$69*Wochen!$AW72</f>
        <v>10.201065031466838</v>
      </c>
      <c r="LR89" s="87">
        <f>LR$10/Wochen!$AX$69*Wochen!$AX72</f>
        <v>9.9307688012952919</v>
      </c>
      <c r="LS89" s="87">
        <f>LS$10/Wochen!$AX$69*Wochen!$AX72</f>
        <v>10.071464463179053</v>
      </c>
      <c r="LT89" s="87">
        <f>LT$10/Wochen!$AX$69*Wochen!$AX72</f>
        <v>10.071464463179053</v>
      </c>
      <c r="LU89" s="87">
        <f>LU$10/Wochen!$AX$69*Wochen!$AX72</f>
        <v>10.08709731449947</v>
      </c>
      <c r="LV89" s="87">
        <f>LV$10/Wochen!$AX$69*Wochen!$AX72</f>
        <v>10.231701189213332</v>
      </c>
      <c r="LW89" s="87">
        <f>LW$10/Wochen!$AX$69*Wochen!$AX72</f>
        <v>10.036290547708113</v>
      </c>
      <c r="LX89" s="87">
        <f>LX$10/Wochen!$AX$69*Wochen!$AX72</f>
        <v>9.5712132209256886</v>
      </c>
      <c r="LY89" s="87">
        <f>LY$10/Wochen!$AY$69*Wochen!$AY72</f>
        <v>12.225724677614902</v>
      </c>
      <c r="LZ89" s="87">
        <f>LZ$10/Wochen!$AY$69*Wochen!$AY72</f>
        <v>12.37121128623388</v>
      </c>
      <c r="MA89" s="87">
        <f>MA$10/Wochen!$AY$69*Wochen!$AY72</f>
        <v>12.710680039678167</v>
      </c>
      <c r="MB89" s="87">
        <f>MB$10/Wochen!$AY$69*Wochen!$AY72</f>
        <v>12.890113523641574</v>
      </c>
      <c r="MC89" s="87">
        <f>MC$10/Wochen!$AY$69*Wochen!$AY72</f>
        <v>13.355670671222308</v>
      </c>
      <c r="MD89" s="87">
        <f>MD$10/Wochen!$AY$69*Wochen!$AY72</f>
        <v>12.279069767441861</v>
      </c>
      <c r="ME89" s="87">
        <f>ME$10/Wochen!$AY$69*Wochen!$AY72</f>
        <v>12.16753003416731</v>
      </c>
      <c r="MF89" s="87">
        <f>MF$10/Wochen!$AZ$69*Wochen!$AZ72</f>
        <v>10.32480178789975</v>
      </c>
      <c r="MG89" s="87">
        <f>MG$10/Wochen!$AZ$69*Wochen!$AZ72</f>
        <v>10.340339488107276</v>
      </c>
      <c r="MH89" s="87">
        <f>MH$10/Wochen!$AZ$69*Wochen!$AZ72</f>
        <v>10.40249028893737</v>
      </c>
      <c r="MI89" s="87">
        <f>MI$10/Wochen!$AZ$69*Wochen!$AZ72</f>
        <v>10.511254190390039</v>
      </c>
      <c r="MJ89" s="87">
        <f>MJ$10/Wochen!$AZ$69*Wochen!$AZ72</f>
        <v>10.59282711647954</v>
      </c>
      <c r="MK89" s="87">
        <f>MK$10/Wochen!$AZ$69*Wochen!$AZ72</f>
        <v>10.484063215026872</v>
      </c>
      <c r="ML89" s="87">
        <f>ML$10/Wochen!$AZ$69*Wochen!$AZ72</f>
        <v>10.344223913159155</v>
      </c>
      <c r="MM89" s="87">
        <f>MM$10/Wochen!$BA$69*Wochen!$BA72</f>
        <v>11.025046333068572</v>
      </c>
      <c r="MN89" s="87">
        <f>MN$10/Wochen!$BA$69*Wochen!$BA72</f>
        <v>11.082128673550436</v>
      </c>
      <c r="MO89" s="87">
        <f>MO$10/Wochen!$BA$69*Wochen!$BA72</f>
        <v>11.008737092930899</v>
      </c>
      <c r="MP89" s="87">
        <f>MP$10/Wochen!$BA$69*Wochen!$BA72</f>
        <v>11.351231135822081</v>
      </c>
      <c r="MQ89" s="87">
        <f>MQ$10/Wochen!$BA$69*Wochen!$BA72</f>
        <v>10.85379931162298</v>
      </c>
      <c r="MR89" s="87">
        <f>MR$10/Wochen!$BA$69*Wochen!$BA72</f>
        <v>10.719248080487159</v>
      </c>
      <c r="MS89" s="87">
        <f>MS$10/Wochen!$BA$69*Wochen!$BA72</f>
        <v>10.959809372517871</v>
      </c>
      <c r="MT89" s="87">
        <f>MT$10/Wochen!$BB$69*Wochen!$BB72</f>
        <v>10.069570602807596</v>
      </c>
      <c r="MU89" s="87">
        <f>MU$10/Wochen!$BB$69*Wochen!$BB72</f>
        <v>10.216143682906688</v>
      </c>
      <c r="MV89" s="87">
        <f>MV$10/Wochen!$BB$69*Wochen!$BB72</f>
        <v>9.952312138728324</v>
      </c>
      <c r="MW89" s="87">
        <f>MW$10/Wochen!$BB$69*Wochen!$BB72</f>
        <v>10.131864161849711</v>
      </c>
      <c r="MX89" s="87">
        <f>MX$10/Wochen!$BB$69*Wochen!$BB72</f>
        <v>9.9999483897605295</v>
      </c>
      <c r="MY89" s="87">
        <f>MY$10/Wochen!$BB$69*Wochen!$BB72</f>
        <v>10.692506193228736</v>
      </c>
      <c r="MZ89" s="87">
        <f>MZ$10/Wochen!$BB$69*Wochen!$BB72</f>
        <v>9.9376548307184134</v>
      </c>
      <c r="NA89" s="87">
        <f>NA$10/Wochen!$BC$69*Wochen!$BC72</f>
        <v>9.7188512965964335</v>
      </c>
      <c r="NB89" s="87">
        <f>NB$10/Wochen!$BC$69*Wochen!$BC72</f>
        <v>9.9215457860615892</v>
      </c>
      <c r="NC89" s="87">
        <f>NC$10/Wochen!$BC$69*Wochen!$BC72</f>
        <v>9.893587925445706</v>
      </c>
      <c r="ND89" s="87">
        <f>ND$10/Wochen!$BC$69*Wochen!$BC72</f>
        <v>9.6140093192868719</v>
      </c>
      <c r="NE89" s="87">
        <f>NE$10/Wochen!$BC$69*Wochen!$BC72</f>
        <v>9.9040721231766611</v>
      </c>
      <c r="NF89" s="87">
        <f>NF$10/Wochen!$BC$69*Wochen!$BC72</f>
        <v>9.7712722852512144</v>
      </c>
    </row>
    <row r="90" spans="1:375">
      <c r="A90" s="28" t="str">
        <f>Wochen!C73</f>
        <v>40-45</v>
      </c>
      <c r="E90" s="87">
        <f t="shared" si="1367"/>
        <v>14.364356435643563</v>
      </c>
      <c r="F90" s="87">
        <f t="shared" si="1366"/>
        <v>12.279207920792077</v>
      </c>
      <c r="G90" s="87">
        <f t="shared" si="1366"/>
        <v>15.986138613861385</v>
      </c>
      <c r="H90" s="87">
        <f>H$10/Wochen!$D$69*Wochen!$D73</f>
        <v>17.378621324524829</v>
      </c>
      <c r="I90" s="87">
        <f>I$10/Wochen!$D$69*Wochen!$D73</f>
        <v>16.68170249634483</v>
      </c>
      <c r="J90" s="87">
        <f>J$10/Wochen!$D$69*Wochen!$D73</f>
        <v>16.333243082254832</v>
      </c>
      <c r="K90" s="87">
        <f>K$10/Wochen!$D$69*Wochen!$D73</f>
        <v>16.371256836519194</v>
      </c>
      <c r="L90" s="87">
        <f>L$10/Wochen!$D$69*Wochen!$D73</f>
        <v>17.518005090160827</v>
      </c>
      <c r="M90" s="87">
        <f>M$10/Wochen!$D$69*Wochen!$D73</f>
        <v>16.339578707965561</v>
      </c>
      <c r="N90" s="87">
        <f>N$10/Wochen!$D$69*Wochen!$D73</f>
        <v>16.377592462229924</v>
      </c>
      <c r="O90" s="87">
        <f>O$10/Wochen!$E$69*Wochen!$E73</f>
        <v>18.649330223981778</v>
      </c>
      <c r="P90" s="87">
        <f>P$10/Wochen!$E$69*Wochen!$E73</f>
        <v>17.808720646455882</v>
      </c>
      <c r="Q90" s="87">
        <f>Q$10/Wochen!$E$69*Wochen!$E73</f>
        <v>18.290037420684421</v>
      </c>
      <c r="R90" s="87">
        <f>R$10/Wochen!$E$69*Wochen!$E73</f>
        <v>17.496881609631757</v>
      </c>
      <c r="S90" s="87">
        <f>S$10/Wochen!$E$69*Wochen!$E73</f>
        <v>18.012093931341177</v>
      </c>
      <c r="T90" s="87">
        <f>T$10/Wochen!$E$69*Wochen!$E73</f>
        <v>17.808720646455882</v>
      </c>
      <c r="U90" s="87">
        <f>U$10/Wochen!$E$69*Wochen!$E73</f>
        <v>16.934215521449101</v>
      </c>
      <c r="V90" s="87">
        <f>V$10/Wochen!$F$69*Wochen!$F73</f>
        <v>16.059268803349976</v>
      </c>
      <c r="W90" s="87">
        <f>W$10/Wochen!$F$69*Wochen!$F73</f>
        <v>16.163311322274119</v>
      </c>
      <c r="X90" s="87">
        <f>X$10/Wochen!$F$69*Wochen!$F73</f>
        <v>16.15719117410211</v>
      </c>
      <c r="Y90" s="87">
        <f>Y$10/Wochen!$F$69*Wochen!$F73</f>
        <v>16.432597841842487</v>
      </c>
      <c r="Z90" s="87">
        <f>Z$10/Wochen!$F$69*Wochen!$F73</f>
        <v>16.328555322918344</v>
      </c>
      <c r="AA90" s="87">
        <f>AA$10/Wochen!$F$69*Wochen!$F73</f>
        <v>16.45095828635851</v>
      </c>
      <c r="AB90" s="87">
        <f>AB$10/Wochen!$F$69*Wochen!$F73</f>
        <v>16.408117249154451</v>
      </c>
      <c r="AC90" s="87">
        <f>AC$10/Wochen!$G$69*Wochen!$G73</f>
        <v>17.071417116587373</v>
      </c>
      <c r="AD90" s="87">
        <f>AD$10/Wochen!$G$69*Wochen!$G73</f>
        <v>16.46896883519538</v>
      </c>
      <c r="AE90" s="87">
        <f>AE$10/Wochen!$G$69*Wochen!$G73</f>
        <v>16.542738012508686</v>
      </c>
      <c r="AF90" s="87">
        <f>AF$10/Wochen!$G$69*Wochen!$G73</f>
        <v>16.223071577484365</v>
      </c>
      <c r="AG90" s="87">
        <f>AG$10/Wochen!$G$69*Wochen!$G73</f>
        <v>16.936173624846315</v>
      </c>
      <c r="AH90" s="87">
        <f>AH$10/Wochen!$G$69*Wochen!$G73</f>
        <v>16.290693323354894</v>
      </c>
      <c r="AI90" s="87">
        <f>AI$10/Wochen!$G$69*Wochen!$G73</f>
        <v>15.466937510022985</v>
      </c>
      <c r="AJ90" s="87">
        <f>AJ$10/Wochen!$H$69*Wochen!$H73</f>
        <v>19.00573189855621</v>
      </c>
      <c r="AK90" s="87">
        <f>AK$10/Wochen!$H$69*Wochen!$H73</f>
        <v>19.444925106797164</v>
      </c>
      <c r="AL90" s="87">
        <f>AL$10/Wochen!$H$69*Wochen!$H73</f>
        <v>17.836911263721408</v>
      </c>
      <c r="AM90" s="87">
        <f>AM$10/Wochen!$H$69*Wochen!$H73</f>
        <v>18.269020710539124</v>
      </c>
      <c r="AN90" s="87">
        <f>AN$10/Wochen!$H$69*Wochen!$H73</f>
        <v>18.764884010166007</v>
      </c>
      <c r="AO90" s="87">
        <f>AO$10/Wochen!$H$69*Wochen!$H73</f>
        <v>19.126155842751313</v>
      </c>
      <c r="AP90" s="87">
        <f>AP$10/Wochen!$H$69*Wochen!$H73</f>
        <v>18.55237116746877</v>
      </c>
      <c r="AQ90" s="87">
        <f>AQ$10/Wochen!$I$69*Wochen!$I73</f>
        <v>16.660805781780919</v>
      </c>
      <c r="AR90" s="87">
        <f>AR$10/Wochen!$I$69*Wochen!$I73</f>
        <v>16.516908473113638</v>
      </c>
      <c r="AS90" s="87">
        <f>AS$10/Wochen!$I$69*Wochen!$I73</f>
        <v>17.211369397551373</v>
      </c>
      <c r="AT90" s="87">
        <f>AT$10/Wochen!$I$69*Wochen!$I73</f>
        <v>16.229113855779083</v>
      </c>
      <c r="AU90" s="87">
        <f>AU$10/Wochen!$I$69*Wochen!$I73</f>
        <v>16.391780378620357</v>
      </c>
      <c r="AV90" s="87">
        <f>AV$10/Wochen!$I$69*Wochen!$I73</f>
        <v>16.898549161318158</v>
      </c>
      <c r="AW90" s="87">
        <f>AW$10/Wochen!$I$69*Wochen!$I73</f>
        <v>16.091472951836472</v>
      </c>
      <c r="AX90" s="87">
        <f>AX$10/Wochen!$J$69*Wochen!$J73</f>
        <v>15.157604285018667</v>
      </c>
      <c r="AY90" s="87">
        <f>AY$10/Wochen!$J$69*Wochen!$J73</f>
        <v>14.37190932207975</v>
      </c>
      <c r="AZ90" s="87">
        <f>AZ$10/Wochen!$J$69*Wochen!$J73</f>
        <v>15.318184277444137</v>
      </c>
      <c r="BA90" s="87">
        <f>BA$10/Wochen!$J$69*Wochen!$J73</f>
        <v>15.329654276903101</v>
      </c>
      <c r="BB90" s="87">
        <f>BB$10/Wochen!$J$69*Wochen!$J73</f>
        <v>15.656549261483525</v>
      </c>
      <c r="BC90" s="87">
        <f>BC$10/Wochen!$J$69*Wochen!$J73</f>
        <v>15.260834280149327</v>
      </c>
      <c r="BD90" s="87">
        <f>BD$10/Wochen!$J$69*Wochen!$J73</f>
        <v>14.905264296921496</v>
      </c>
      <c r="BE90" s="87">
        <f>BE$10/Wochen!$K$69*Wochen!$K73</f>
        <v>17.283247631935048</v>
      </c>
      <c r="BF90" s="87">
        <f>BF$10/Wochen!$K$69*Wochen!$K73</f>
        <v>17.14273342354533</v>
      </c>
      <c r="BG90" s="87">
        <f>BG$10/Wochen!$K$69*Wochen!$K73</f>
        <v>16.721190798376185</v>
      </c>
      <c r="BH90" s="87">
        <f>BH$10/Wochen!$K$69*Wochen!$K73</f>
        <v>16.976671177266574</v>
      </c>
      <c r="BI90" s="87">
        <f>BI$10/Wochen!$K$69*Wochen!$K73</f>
        <v>17.264086603518265</v>
      </c>
      <c r="BJ90" s="87">
        <f>BJ$10/Wochen!$K$69*Wochen!$K73</f>
        <v>16.510419485791608</v>
      </c>
      <c r="BK90" s="87">
        <f>BK$10/Wochen!$K$69*Wochen!$K73</f>
        <v>16.101650879566982</v>
      </c>
      <c r="BL90" s="87">
        <f>BL$10/Wochen!$K$69*Wochen!$K73</f>
        <v>16.778673883626521</v>
      </c>
      <c r="BM90" s="87">
        <f>BM$10/Wochen!$K$69*Wochen!$K73</f>
        <v>17.20021650879567</v>
      </c>
      <c r="BN90" s="87">
        <f>BN$10/Wochen!$K$69*Wochen!$K73</f>
        <v>17.845304465493911</v>
      </c>
      <c r="BO90" s="87">
        <f>BO$10/Wochen!$K$69*Wochen!$K73</f>
        <v>17.436535859269281</v>
      </c>
      <c r="BP90" s="87">
        <f>BP$10/Wochen!$K$69*Wochen!$K73</f>
        <v>17.90278755074425</v>
      </c>
      <c r="BQ90" s="87">
        <f>BQ$10/Wochen!$K$69*Wochen!$K73</f>
        <v>16.951123139377536</v>
      </c>
      <c r="BR90" s="87">
        <f>BR$10/Wochen!$K$69*Wochen!$K73</f>
        <v>16.765899864682005</v>
      </c>
      <c r="BS90" s="87">
        <f>BS$10/Wochen!$M$69*Wochen!$M73</f>
        <v>18.656819144430326</v>
      </c>
      <c r="BT90" s="87">
        <f>BT$10/Wochen!$M$69*Wochen!$M73</f>
        <v>19.100698856416773</v>
      </c>
      <c r="BU90" s="87">
        <f>BU$10/Wochen!$M$69*Wochen!$M73</f>
        <v>19.204733163913595</v>
      </c>
      <c r="BV90" s="87">
        <f>BV$10/Wochen!$M$69*Wochen!$M73</f>
        <v>18.601334180432019</v>
      </c>
      <c r="BW90" s="87">
        <f>BW$10/Wochen!$M$69*Wochen!$M73</f>
        <v>18.823274036425246</v>
      </c>
      <c r="BX90" s="87">
        <f>BX$10/Wochen!$M$69*Wochen!$M73</f>
        <v>18.122776365946631</v>
      </c>
      <c r="BY90" s="87">
        <f>BY$10/Wochen!$M$69*Wochen!$M73</f>
        <v>18.490364252435409</v>
      </c>
      <c r="BZ90" s="87">
        <f>BZ$10/Wochen!$N$69*Wochen!$N73</f>
        <v>18.399451794844762</v>
      </c>
      <c r="CA90" s="87">
        <f>CA$10/Wochen!$N$69*Wochen!$N73</f>
        <v>18.318486110378998</v>
      </c>
      <c r="CB90" s="87">
        <f>CB$10/Wochen!$N$69*Wochen!$N73</f>
        <v>18.122819039586737</v>
      </c>
      <c r="CC90" s="87">
        <f>CC$10/Wochen!$N$69*Wochen!$N73</f>
        <v>18.9797058668494</v>
      </c>
      <c r="CD90" s="87">
        <f>CD$10/Wochen!$N$69*Wochen!$N73</f>
        <v>18.291497548890412</v>
      </c>
      <c r="CE90" s="87">
        <f>CE$10/Wochen!$N$69*Wochen!$N73</f>
        <v>18.156554741447472</v>
      </c>
      <c r="CF90" s="87">
        <f>CF$10/Wochen!$N$69*Wochen!$N73</f>
        <v>17.731484898002215</v>
      </c>
      <c r="CG90" s="87">
        <f>CG$10/Wochen!$O$69*Wochen!$O73</f>
        <v>17.771167534261128</v>
      </c>
      <c r="CH90" s="87">
        <f>CH$10/Wochen!$O$69*Wochen!$O73</f>
        <v>17.516200998618931</v>
      </c>
      <c r="CI90" s="87">
        <f>CI$10/Wochen!$O$69*Wochen!$O73</f>
        <v>17.91777329225539</v>
      </c>
      <c r="CJ90" s="87">
        <f>CJ$10/Wochen!$O$69*Wochen!$O73</f>
        <v>16.955274620206097</v>
      </c>
      <c r="CK90" s="87">
        <f>CK$10/Wochen!$O$69*Wochen!$O73</f>
        <v>17.057261234462977</v>
      </c>
      <c r="CL90" s="87">
        <f>CL$10/Wochen!$O$69*Wochen!$O73</f>
        <v>16.929777966641879</v>
      </c>
      <c r="CM90" s="87">
        <f>CM$10/Wochen!$O$69*Wochen!$O73</f>
        <v>15.852544353553595</v>
      </c>
      <c r="CN90" s="87">
        <f>CN$10/Wochen!$P$69*Wochen!$P73</f>
        <v>18.498415426760488</v>
      </c>
      <c r="CO90" s="87">
        <f>CO$10/Wochen!$P$69*Wochen!$P73</f>
        <v>19.992211419670195</v>
      </c>
      <c r="CP90" s="87">
        <f>CP$10/Wochen!$P$69*Wochen!$P73</f>
        <v>19.346833539238329</v>
      </c>
      <c r="CQ90" s="87">
        <f>CQ$10/Wochen!$P$69*Wochen!$P73</f>
        <v>19.636891013589732</v>
      </c>
      <c r="CR90" s="87">
        <f>CR$10/Wochen!$P$69*Wochen!$P73</f>
        <v>19.397593597249823</v>
      </c>
      <c r="CS90" s="87">
        <f>CS$10/Wochen!$P$69*Wochen!$P73</f>
        <v>19.122038996615995</v>
      </c>
      <c r="CT90" s="87">
        <f>CT$10/Wochen!$P$69*Wochen!$P73</f>
        <v>19.006016006875434</v>
      </c>
      <c r="CU90" s="87">
        <f>CU$10/Wochen!$Q$69*Wochen!$Q73</f>
        <v>16.24917781188336</v>
      </c>
      <c r="CV90" s="87">
        <f>CV$10/Wochen!$Q$69*Wochen!$Q73</f>
        <v>16.321530366147776</v>
      </c>
      <c r="CW90" s="87">
        <f>CW$10/Wochen!$Q$69*Wochen!$Q73</f>
        <v>15.977855733391801</v>
      </c>
      <c r="CX90" s="87">
        <f>CX$10/Wochen!$Q$69*Wochen!$Q73</f>
        <v>15.579916684937515</v>
      </c>
      <c r="CY90" s="87">
        <f>CY$10/Wochen!$Q$69*Wochen!$Q73</f>
        <v>15.995943871957904</v>
      </c>
      <c r="CZ90" s="87">
        <f>CZ$10/Wochen!$Q$69*Wochen!$Q73</f>
        <v>15.266388949791713</v>
      </c>
      <c r="DA90" s="87">
        <f>DA$10/Wochen!$Q$69*Wochen!$Q73</f>
        <v>14.609186581889936</v>
      </c>
      <c r="DB90" s="87">
        <f>DB$10/Wochen!$R$69*Wochen!$R73</f>
        <v>13.368224932249323</v>
      </c>
      <c r="DC90" s="87">
        <f>DC$10/Wochen!$R$69*Wochen!$R73</f>
        <v>13.746273712737128</v>
      </c>
      <c r="DD90" s="87">
        <f>DD$10/Wochen!$R$69*Wochen!$R73</f>
        <v>13.762025745257452</v>
      </c>
      <c r="DE90" s="87">
        <f>DE$10/Wochen!$R$69*Wochen!$R73</f>
        <v>13.221205962059619</v>
      </c>
      <c r="DF90" s="87">
        <f>DF$10/Wochen!$R$69*Wochen!$R73</f>
        <v>13.357723577235772</v>
      </c>
      <c r="DG90" s="87">
        <f>DG$10/Wochen!$R$69*Wochen!$R73</f>
        <v>12.974424119241192</v>
      </c>
      <c r="DH90" s="87">
        <f>DH$10/Wochen!$R$69*Wochen!$R73</f>
        <v>12.570121951219512</v>
      </c>
      <c r="DI90" s="87">
        <f>DI$10/Wochen!$S$69*Wochen!$S73</f>
        <v>15.6822652757079</v>
      </c>
      <c r="DJ90" s="87">
        <f>DJ$10/Wochen!$S$69*Wochen!$S73</f>
        <v>15.556542473919523</v>
      </c>
      <c r="DK90" s="87">
        <f>DK$10/Wochen!$S$69*Wochen!$S73</f>
        <v>16.046199701937407</v>
      </c>
      <c r="DL90" s="87">
        <f>DL$10/Wochen!$S$69*Wochen!$S73</f>
        <v>16.026348733233977</v>
      </c>
      <c r="DM90" s="87">
        <f>DM$10/Wochen!$S$69*Wochen!$S73</f>
        <v>16.317496274217586</v>
      </c>
      <c r="DN90" s="87">
        <f>DN$10/Wochen!$S$69*Wochen!$S73</f>
        <v>16.066050670640834</v>
      </c>
      <c r="DO90" s="87">
        <f>DO$10/Wochen!$S$69*Wochen!$S73</f>
        <v>15.305096870342773</v>
      </c>
      <c r="DP90" s="87">
        <f>DP$10/Wochen!$T$69*Wochen!$T73</f>
        <v>17.050372368498209</v>
      </c>
      <c r="DQ90" s="87">
        <f>DQ$10/Wochen!$T$69*Wochen!$T73</f>
        <v>17.148888758576206</v>
      </c>
      <c r="DR90" s="87">
        <f>DR$10/Wochen!$T$69*Wochen!$T73</f>
        <v>17.60628628393831</v>
      </c>
      <c r="DS90" s="87">
        <f>DS$10/Wochen!$T$69*Wochen!$T73</f>
        <v>16.980003518442501</v>
      </c>
      <c r="DT90" s="87">
        <f>DT$10/Wochen!$T$69*Wochen!$T73</f>
        <v>16.740749428253093</v>
      </c>
      <c r="DU90" s="87">
        <f>DU$10/Wochen!$T$69*Wochen!$T73</f>
        <v>17.571101858910456</v>
      </c>
      <c r="DV90" s="87">
        <f>DV$10/Wochen!$T$69*Wochen!$T73</f>
        <v>16.902597783381221</v>
      </c>
      <c r="DW90" s="87">
        <f>DW$10/Wochen!$U$69*Wochen!$U73</f>
        <v>16.360037867581802</v>
      </c>
      <c r="DX90" s="87">
        <f>DX$10/Wochen!$U$69*Wochen!$U73</f>
        <v>15.736110289331993</v>
      </c>
      <c r="DY90" s="87">
        <f>DY$10/Wochen!$U$69*Wochen!$U73</f>
        <v>15.847760487545116</v>
      </c>
      <c r="DZ90" s="87">
        <f>DZ$10/Wochen!$U$69*Wochen!$U73</f>
        <v>14.619608307200759</v>
      </c>
      <c r="EA90" s="87">
        <f>EA$10/Wochen!$U$69*Wochen!$U73</f>
        <v>16.451985089639663</v>
      </c>
      <c r="EB90" s="87">
        <f>EB$10/Wochen!$U$69*Wochen!$U73</f>
        <v>16.438849772202829</v>
      </c>
      <c r="EC90" s="87">
        <f>EC$10/Wochen!$U$69*Wochen!$U73</f>
        <v>15.545648186497839</v>
      </c>
      <c r="ED90" s="87">
        <f>ED$10/Wochen!$V$69*Wochen!$V73</f>
        <v>19.542798797436042</v>
      </c>
      <c r="EE90" s="87">
        <f>EE$10/Wochen!$V$69*Wochen!$V73</f>
        <v>20.277951103295706</v>
      </c>
      <c r="EF90" s="87">
        <f>EF$10/Wochen!$V$69*Wochen!$V73</f>
        <v>19.910374950365874</v>
      </c>
      <c r="EG90" s="87">
        <f>EG$10/Wochen!$V$69*Wochen!$V73</f>
        <v>19.703613364342846</v>
      </c>
      <c r="EH90" s="87">
        <f>EH$10/Wochen!$V$69*Wochen!$V73</f>
        <v>19.61937716262976</v>
      </c>
      <c r="EI90" s="87">
        <f>EI$10/Wochen!$V$69*Wochen!$V73</f>
        <v>18.371149809972202</v>
      </c>
      <c r="EJ90" s="87">
        <f>EJ$10/Wochen!$V$69*Wochen!$V73</f>
        <v>17.574734811957569</v>
      </c>
      <c r="EK90" s="87">
        <f>EK$10/Wochen!$W$69*Wochen!$W73</f>
        <v>14.133726883922657</v>
      </c>
      <c r="EL90" s="87">
        <f>EL$10/Wochen!$W$69*Wochen!$W73</f>
        <v>14.518402505873139</v>
      </c>
      <c r="EM90" s="87">
        <f>EM$10/Wochen!$W$69*Wochen!$W73</f>
        <v>14.468766941750495</v>
      </c>
      <c r="EN90" s="87">
        <f>EN$10/Wochen!$W$69*Wochen!$W73</f>
        <v>15.151255948436843</v>
      </c>
      <c r="EO90" s="87">
        <f>EO$10/Wochen!$W$69*Wochen!$W73</f>
        <v>14.95271369194627</v>
      </c>
      <c r="EP90" s="87">
        <f>EP$10/Wochen!$W$69*Wochen!$W73</f>
        <v>14.896873682308295</v>
      </c>
      <c r="EQ90" s="87">
        <f>EQ$10/Wochen!$W$69*Wochen!$W73</f>
        <v>14.878260345762301</v>
      </c>
      <c r="ER90" s="87">
        <f>ER$10/Wochen!$X$69*Wochen!$X73</f>
        <v>15.222952228908264</v>
      </c>
      <c r="ES90" s="87">
        <f>ES$10/Wochen!$X$69*Wochen!$X73</f>
        <v>14.824511850669287</v>
      </c>
      <c r="ET90" s="87">
        <f>ET$10/Wochen!$X$69*Wochen!$X73</f>
        <v>15.191329976667076</v>
      </c>
      <c r="EU90" s="87">
        <f>EU$10/Wochen!$X$69*Wochen!$X73</f>
        <v>13.875844283433626</v>
      </c>
      <c r="EV90" s="87">
        <f>EV$10/Wochen!$X$69*Wochen!$X73</f>
        <v>14.83716075156576</v>
      </c>
      <c r="EW90" s="87">
        <f>EW$10/Wochen!$X$69*Wochen!$X73</f>
        <v>14.603156084980967</v>
      </c>
      <c r="EX90" s="87">
        <f>EX$10/Wochen!$X$69*Wochen!$X73</f>
        <v>14.445044823775021</v>
      </c>
      <c r="EY90" s="87">
        <f>EY$10/Wochen!$Y$69*Wochen!$Y73</f>
        <v>14.87721766793099</v>
      </c>
      <c r="EZ90" s="87">
        <f>EZ$10/Wochen!$Y$69*Wochen!$Y73</f>
        <v>14.776397895509605</v>
      </c>
      <c r="FA90" s="87">
        <f>FA$10/Wochen!$Y$69*Wochen!$Y73</f>
        <v>14.927627554141687</v>
      </c>
      <c r="FB90" s="87">
        <f>FB$10/Wochen!$Y$69*Wochen!$Y73</f>
        <v>15.223785635629511</v>
      </c>
      <c r="FC90" s="87">
        <f>FC$10/Wochen!$Y$69*Wochen!$Y73</f>
        <v>14.801602838614951</v>
      </c>
      <c r="FD90" s="87">
        <f>FD$10/Wochen!$Y$69*Wochen!$Y73</f>
        <v>14.732289245075249</v>
      </c>
      <c r="FE90" s="87">
        <f>FE$10/Wochen!$Y$69*Wochen!$Y73</f>
        <v>13.661079163098007</v>
      </c>
      <c r="FF90" s="87">
        <f>FF$10/Wochen!$Z$69*Wochen!$Z73</f>
        <v>15.954680675992149</v>
      </c>
      <c r="FG90" s="87">
        <f>FG$10/Wochen!$Z$69*Wochen!$Z73</f>
        <v>15.659472118488512</v>
      </c>
      <c r="FH90" s="87">
        <f>FH$10/Wochen!$Z$69*Wochen!$Z73</f>
        <v>15.800367111842521</v>
      </c>
      <c r="FI90" s="87">
        <f>FI$10/Wochen!$Z$69*Wochen!$Z73</f>
        <v>14.606114311032343</v>
      </c>
      <c r="FJ90" s="87">
        <f>FJ$10/Wochen!$Z$69*Wochen!$Z73</f>
        <v>15.196531426039623</v>
      </c>
      <c r="FK90" s="87">
        <f>FK$10/Wochen!$Z$69*Wochen!$Z73</f>
        <v>14.230394328754985</v>
      </c>
      <c r="FL90" s="87">
        <f>FL$10/Wochen!$Z$69*Wochen!$Z73</f>
        <v>14.552440027849865</v>
      </c>
      <c r="FM90" s="87">
        <f>FM$10/Wochen!$AA$69*Wochen!$AA73</f>
        <v>13.276261373035567</v>
      </c>
      <c r="FN90" s="87">
        <f>FN$10/Wochen!$AA$69*Wochen!$AA73</f>
        <v>13.24731182795699</v>
      </c>
      <c r="FO90" s="87">
        <f>FO$10/Wochen!$AA$69*Wochen!$AA73</f>
        <v>13.079404466501241</v>
      </c>
      <c r="FP90" s="87">
        <f>FP$10/Wochen!$AA$69*Wochen!$AA73</f>
        <v>13.722084367245658</v>
      </c>
      <c r="FQ90" s="87">
        <f>FQ$10/Wochen!$AA$69*Wochen!$AA73</f>
        <v>12.784119106699752</v>
      </c>
      <c r="FR90" s="87">
        <f>FR$10/Wochen!$AA$69*Wochen!$AA73</f>
        <v>12.656741108354012</v>
      </c>
      <c r="FS90" s="87">
        <f>FS$10/Wochen!$AA$69*Wochen!$AA73</f>
        <v>12.234077750206783</v>
      </c>
      <c r="FT90" s="87">
        <f>FT$10/Wochen!$AB$69*Wochen!$AB73</f>
        <v>16.010526315789473</v>
      </c>
      <c r="FU90" s="87">
        <f>FU$10/Wochen!$AB$69*Wochen!$AB73</f>
        <v>16.231933767001774</v>
      </c>
      <c r="FV90" s="87">
        <f>FV$10/Wochen!$AB$69*Wochen!$AB73</f>
        <v>17.338971023063277</v>
      </c>
      <c r="FW90" s="87">
        <f>FW$10/Wochen!$AB$69*Wochen!$AB73</f>
        <v>17.124482554701359</v>
      </c>
      <c r="FX90" s="87">
        <f>FX$10/Wochen!$AB$69*Wochen!$AB73</f>
        <v>18.76428149024246</v>
      </c>
      <c r="FY90" s="87">
        <f>FY$10/Wochen!$AB$69*Wochen!$AB73</f>
        <v>17.242105263157892</v>
      </c>
      <c r="FZ90" s="87">
        <f>FZ$10/Wochen!$AB$69*Wochen!$AB73</f>
        <v>14.287699586043761</v>
      </c>
      <c r="GA90" s="87">
        <f>GA$10/Wochen!$AC$69*Wochen!$AC73</f>
        <v>13.398050831263138</v>
      </c>
      <c r="GB90" s="87">
        <f>GB$10/Wochen!$AC$69*Wochen!$AC73</f>
        <v>14.076820179629275</v>
      </c>
      <c r="GC90" s="87">
        <f>GC$10/Wochen!$AC$69*Wochen!$AC73</f>
        <v>14.358111981654883</v>
      </c>
      <c r="GD90" s="87">
        <f>GD$10/Wochen!$AC$69*Wochen!$AC73</f>
        <v>13.936174278616472</v>
      </c>
      <c r="GE90" s="87">
        <f>GE$10/Wochen!$AC$69*Wochen!$AC73</f>
        <v>14.86566023313587</v>
      </c>
      <c r="GF90" s="87">
        <f>GF$10/Wochen!$AC$69*Wochen!$AC73</f>
        <v>13.116759029237532</v>
      </c>
      <c r="GG90" s="87">
        <f>GG$10/Wochen!$AC$69*Wochen!$AC73</f>
        <v>12.248423466462832</v>
      </c>
      <c r="GH90" s="87">
        <f>GH$10/Wochen!$AD$69*Wochen!$AD73</f>
        <v>17.416599913734672</v>
      </c>
      <c r="GI90" s="87">
        <f>GI$10/Wochen!$AD$69*Wochen!$AD73</f>
        <v>17.947131677860622</v>
      </c>
      <c r="GJ90" s="87">
        <f>GJ$10/Wochen!$AD$69*Wochen!$AD73</f>
        <v>16.90880522521412</v>
      </c>
      <c r="GK90" s="87">
        <f>GK$10/Wochen!$AD$69*Wochen!$AD73</f>
        <v>17.136175981268099</v>
      </c>
      <c r="GL90" s="87">
        <f>GL$10/Wochen!$AD$69*Wochen!$AD73</f>
        <v>18.606506870417153</v>
      </c>
      <c r="GM90" s="87">
        <f>GM$10/Wochen!$AD$69*Wochen!$AD73</f>
        <v>17.310493560909485</v>
      </c>
      <c r="GN90" s="87">
        <f>GN$10/Wochen!$AD$69*Wochen!$AD73</f>
        <v>17.674286770595849</v>
      </c>
      <c r="GO90" s="87">
        <f>GO$10/Wochen!$AE$69*Wochen!$AE73</f>
        <v>14.083044768736087</v>
      </c>
      <c r="GP90" s="87">
        <f>GP$10/Wochen!$AE$69*Wochen!$AE73</f>
        <v>13.400630719762553</v>
      </c>
      <c r="GQ90" s="87">
        <f>GQ$10/Wochen!$AE$69*Wochen!$AE73</f>
        <v>12.729223348998268</v>
      </c>
      <c r="GR90" s="87">
        <f>GR$10/Wochen!$AE$69*Wochen!$AE73</f>
        <v>12.195399455849616</v>
      </c>
      <c r="GS90" s="87">
        <f>GS$10/Wochen!$AE$69*Wochen!$AE73</f>
        <v>11.77164234479347</v>
      </c>
      <c r="GT90" s="87">
        <f>GT$10/Wochen!$AE$69*Wochen!$AE73</f>
        <v>12.244929507791243</v>
      </c>
      <c r="GU90" s="87">
        <f>GU$10/Wochen!$AE$69*Wochen!$AE73</f>
        <v>12.575129854068759</v>
      </c>
      <c r="GV90" s="87">
        <f>GV$10/Wochen!$AF$69*Wochen!$AF73</f>
        <v>14.046276125993526</v>
      </c>
      <c r="GW90" s="87">
        <f>GW$10/Wochen!$AF$69*Wochen!$AF73</f>
        <v>14.180983220488667</v>
      </c>
      <c r="GX90" s="87">
        <f>GX$10/Wochen!$AF$69*Wochen!$AF73</f>
        <v>14.94636443921107</v>
      </c>
      <c r="GY90" s="87">
        <f>GY$10/Wochen!$AF$69*Wochen!$AF73</f>
        <v>15.877068001177511</v>
      </c>
      <c r="GZ90" s="87">
        <f>GZ$10/Wochen!$AF$69*Wochen!$AF73</f>
        <v>16.281189284662936</v>
      </c>
      <c r="HA90" s="87">
        <f>HA$10/Wochen!$AF$69*Wochen!$AF73</f>
        <v>14.487135707977629</v>
      </c>
      <c r="HB90" s="87">
        <f>HB$10/Wochen!$AF$69*Wochen!$AF73</f>
        <v>14.180983220488667</v>
      </c>
      <c r="HC90" s="87">
        <f>HC$10/Wochen!$AG$69*Wochen!$AG73</f>
        <v>15.309092034412329</v>
      </c>
      <c r="HD90" s="87">
        <f>HD$10/Wochen!$AG$69*Wochen!$AG73</f>
        <v>14.658971343690043</v>
      </c>
      <c r="HE90" s="87">
        <f>HE$10/Wochen!$AG$69*Wochen!$AG73</f>
        <v>14.171380825648326</v>
      </c>
      <c r="HF90" s="87">
        <f>HF$10/Wochen!$AG$69*Wochen!$AG73</f>
        <v>14.458934208083184</v>
      </c>
      <c r="HG90" s="87">
        <f>HG$10/Wochen!$AG$69*Wochen!$AG73</f>
        <v>14.446431887107755</v>
      </c>
      <c r="HH90" s="87">
        <f>HH$10/Wochen!$AG$69*Wochen!$AG73</f>
        <v>14.065111097357184</v>
      </c>
      <c r="HI90" s="87">
        <f>HI$10/Wochen!$AG$69*Wochen!$AG73</f>
        <v>13.890078603701182</v>
      </c>
      <c r="HJ90" s="87">
        <f>HJ$10/Wochen!$AH$69*Wochen!$AH73</f>
        <v>14.372498218796554</v>
      </c>
      <c r="HK90" s="87">
        <f>HK$10/Wochen!$AH$69*Wochen!$AH73</f>
        <v>14.496793833797526</v>
      </c>
      <c r="HL90" s="87">
        <f>HL$10/Wochen!$AH$69*Wochen!$AH73</f>
        <v>15.079020661959971</v>
      </c>
      <c r="HM90" s="87">
        <f>HM$10/Wochen!$AH$69*Wochen!$AH73</f>
        <v>14.843513180905498</v>
      </c>
      <c r="HN90" s="87">
        <f>HN$10/Wochen!$AH$69*Wochen!$AH73</f>
        <v>14.405207591165231</v>
      </c>
      <c r="HO90" s="87">
        <f>HO$10/Wochen!$AH$69*Wochen!$AH73</f>
        <v>14.058488244057258</v>
      </c>
      <c r="HP90" s="87">
        <f>HP$10/Wochen!$AH$69*Wochen!$AH73</f>
        <v>13.744478269317963</v>
      </c>
      <c r="HQ90" s="87">
        <f>HQ$10/Wochen!$AI$69*Wochen!$AI73</f>
        <v>13.704655517530831</v>
      </c>
      <c r="HR90" s="87">
        <f>HR$10/Wochen!$AI$69*Wochen!$AI73</f>
        <v>12.676954865370957</v>
      </c>
      <c r="HS90" s="87">
        <f>HS$10/Wochen!$AI$69*Wochen!$AI73</f>
        <v>13.015561438625944</v>
      </c>
      <c r="HT90" s="87">
        <f>HT$10/Wochen!$AI$69*Wochen!$AI73</f>
        <v>12.516562278039645</v>
      </c>
      <c r="HU90" s="87">
        <f>HU$10/Wochen!$AI$69*Wochen!$AI73</f>
        <v>13.241299154129269</v>
      </c>
      <c r="HV90" s="87">
        <f>HV$10/Wochen!$AI$69*Wochen!$AI73</f>
        <v>13.823464841479952</v>
      </c>
      <c r="HW90" s="87">
        <f>HW$10/Wochen!$AI$69*Wochen!$AI73</f>
        <v>13.021501904823401</v>
      </c>
      <c r="HX90" s="87">
        <f>HX$10/Wochen!$AJ$69*Wochen!$AJ73</f>
        <v>15.019559601426991</v>
      </c>
      <c r="HY90" s="87">
        <f>HY$10/Wochen!$AJ$69*Wochen!$AJ73</f>
        <v>14.040841431910446</v>
      </c>
      <c r="HZ90" s="87">
        <f>HZ$10/Wochen!$AJ$69*Wochen!$AJ73</f>
        <v>14.900356747447409</v>
      </c>
      <c r="IA90" s="87">
        <f>IA$10/Wochen!$AJ$69*Wochen!$AJ73</f>
        <v>14.84389223766761</v>
      </c>
      <c r="IB90" s="87">
        <f>IB$10/Wochen!$AJ$69*Wochen!$AJ73</f>
        <v>14.580391192028541</v>
      </c>
      <c r="IC90" s="87">
        <f>IC$10/Wochen!$AJ$69*Wochen!$AJ73</f>
        <v>14.54902201992865</v>
      </c>
      <c r="ID90" s="87">
        <f>ID$10/Wochen!$AJ$69*Wochen!$AJ73</f>
        <v>14.065936769590357</v>
      </c>
      <c r="IE90" s="87">
        <f>IE$10/Wochen!$AK$69*Wochen!$AK73</f>
        <v>16.919869364903484</v>
      </c>
      <c r="IF90" s="87">
        <f>IF$10/Wochen!$AK$69*Wochen!$AK73</f>
        <v>16.985478509360238</v>
      </c>
      <c r="IG90" s="87">
        <f>IG$10/Wochen!$AK$69*Wochen!$AK73</f>
        <v>18.071674345366535</v>
      </c>
      <c r="IH90" s="87">
        <f>IH$10/Wochen!$AK$69*Wochen!$AK73</f>
        <v>18.071674345366535</v>
      </c>
      <c r="II90" s="87">
        <f>II$10/Wochen!$AK$69*Wochen!$AK73</f>
        <v>18.304951303435004</v>
      </c>
      <c r="IJ90" s="87">
        <f>IJ$10/Wochen!$AK$69*Wochen!$AK73</f>
        <v>18.129993584883653</v>
      </c>
      <c r="IK90" s="87">
        <f>IK$10/Wochen!$AK$69*Wochen!$AK73</f>
        <v>18.51635854668455</v>
      </c>
      <c r="IL90" s="87">
        <f>IL$10/Wochen!$AL$69*Wochen!$AL73</f>
        <v>16.676603937643623</v>
      </c>
      <c r="IM90" s="87">
        <f>IM$10/Wochen!$AL$69*Wochen!$AL73</f>
        <v>15.399043537668467</v>
      </c>
      <c r="IN90" s="87">
        <f>IN$10/Wochen!$AL$69*Wochen!$AL73</f>
        <v>15.501521644618347</v>
      </c>
      <c r="IO90" s="87">
        <f>IO$10/Wochen!$AL$69*Wochen!$AL73</f>
        <v>16.526302714117136</v>
      </c>
      <c r="IP90" s="87">
        <f>IP$10/Wochen!$AL$69*Wochen!$AL73</f>
        <v>15.672318489534812</v>
      </c>
      <c r="IQ90" s="87">
        <f>IQ$10/Wochen!$AL$69*Wochen!$AL73</f>
        <v>15.146264207192099</v>
      </c>
      <c r="IR90" s="87">
        <f>IR$10/Wochen!$AL$69*Wochen!$AL73</f>
        <v>15.077945469225515</v>
      </c>
      <c r="IS90" s="87">
        <f>IS$10/Wochen!$AM$69*Wochen!$AM73</f>
        <v>14.836932241250931</v>
      </c>
      <c r="IT90" s="87">
        <f>IT$10/Wochen!$AM$69*Wochen!$AM73</f>
        <v>15.406552494415488</v>
      </c>
      <c r="IU90" s="87">
        <f>IU$10/Wochen!$AM$69*Wochen!$AM73</f>
        <v>15.299329858525688</v>
      </c>
      <c r="IV90" s="87">
        <f>IV$10/Wochen!$AM$69*Wochen!$AM73</f>
        <v>16.069992553983617</v>
      </c>
      <c r="IW90" s="87">
        <f>IW$10/Wochen!$AM$69*Wochen!$AM73</f>
        <v>16.297840655249441</v>
      </c>
      <c r="IX90" s="87">
        <f>IX$10/Wochen!$AM$69*Wochen!$AM73</f>
        <v>14.937453462397617</v>
      </c>
      <c r="IY90" s="87">
        <f>IY$10/Wochen!$AM$69*Wochen!$AM73</f>
        <v>15.151898734177216</v>
      </c>
      <c r="IZ90" s="87">
        <f>IZ$10/Wochen!$AN$69*Wochen!$AN73</f>
        <v>16.272782799902274</v>
      </c>
      <c r="JA90" s="87">
        <f>JA$10/Wochen!$AN$69*Wochen!$AN73</f>
        <v>16.9899828976301</v>
      </c>
      <c r="JB90" s="87">
        <f>JB$10/Wochen!$AN$69*Wochen!$AN73</f>
        <v>16.955167358905449</v>
      </c>
      <c r="JC90" s="87">
        <f>JC$10/Wochen!$AN$69*Wochen!$AN73</f>
        <v>16.857683850476423</v>
      </c>
      <c r="JD90" s="87">
        <f>JD$10/Wochen!$AN$69*Wochen!$AN73</f>
        <v>16.481676032250185</v>
      </c>
      <c r="JE90" s="87">
        <f>JE$10/Wochen!$AN$69*Wochen!$AN73</f>
        <v>15.750549719032493</v>
      </c>
      <c r="JF90" s="87">
        <f>JF$10/Wochen!$AN$69*Wochen!$AN73</f>
        <v>14.692157341803078</v>
      </c>
      <c r="JG90" s="87">
        <f>JG$10/Wochen!$AO$69*Wochen!$AO73</f>
        <v>14.800973984364989</v>
      </c>
      <c r="JH90" s="87">
        <f>JH$10/Wochen!$AO$69*Wochen!$AO73</f>
        <v>14.887607330513905</v>
      </c>
      <c r="JI90" s="87">
        <f>JI$10/Wochen!$AO$69*Wochen!$AO73</f>
        <v>15.000897090862487</v>
      </c>
      <c r="JJ90" s="87">
        <f>JJ$10/Wochen!$AO$69*Wochen!$AO73</f>
        <v>14.561066256567988</v>
      </c>
      <c r="JK90" s="87">
        <f>JK$10/Wochen!$AO$69*Wochen!$AO73</f>
        <v>14.860950916314239</v>
      </c>
      <c r="JL90" s="87">
        <f>JL$10/Wochen!$AO$69*Wochen!$AO73</f>
        <v>15.334102268358324</v>
      </c>
      <c r="JM90" s="87">
        <f>JM$10/Wochen!$AO$69*Wochen!$AO73</f>
        <v>14.554402153018071</v>
      </c>
      <c r="JN90" s="87">
        <f>JN$10/Wochen!$AP$69*Wochen!$AP73</f>
        <v>17.100881488736533</v>
      </c>
      <c r="JO90" s="87">
        <f>JO$10/Wochen!$AP$69*Wochen!$AP73</f>
        <v>17.357982370225269</v>
      </c>
      <c r="JP90" s="87">
        <f>JP$10/Wochen!$AP$69*Wochen!$AP73</f>
        <v>16.645445641527914</v>
      </c>
      <c r="JQ90" s="87">
        <f>JQ$10/Wochen!$AP$69*Wochen!$AP73</f>
        <v>17.468168462291871</v>
      </c>
      <c r="JR90" s="87">
        <f>JR$10/Wochen!$AP$69*Wochen!$AP73</f>
        <v>18.1513222331048</v>
      </c>
      <c r="JS90" s="87">
        <f>JS$10/Wochen!$AP$69*Wochen!$AP73</f>
        <v>16.594025465230164</v>
      </c>
      <c r="JT90" s="87">
        <f>JT$10/Wochen!$AP$69*Wochen!$AP73</f>
        <v>16.682174338883449</v>
      </c>
      <c r="JU90" s="87">
        <f>JU$10/Wochen!$AQ$69*Wochen!$AQ73</f>
        <v>13.298801369863014</v>
      </c>
      <c r="JV90" s="87">
        <f>JV$10/Wochen!$AQ$69*Wochen!$AQ73</f>
        <v>13.826198630136986</v>
      </c>
      <c r="JW90" s="87">
        <f>JW$10/Wochen!$AQ$69*Wochen!$AQ73</f>
        <v>13.748287671232877</v>
      </c>
      <c r="JX90" s="87">
        <f>JX$10/Wochen!$AQ$69*Wochen!$AQ73</f>
        <v>14.55736301369863</v>
      </c>
      <c r="JY90" s="87">
        <f>JY$10/Wochen!$AQ$69*Wochen!$AQ73</f>
        <v>14.191780821917808</v>
      </c>
      <c r="JZ90" s="87">
        <f>JZ$10/Wochen!$AQ$69*Wochen!$AQ73</f>
        <v>14.641267123287671</v>
      </c>
      <c r="KA90" s="87">
        <f>KA$10/Wochen!$AQ$69*Wochen!$AQ73</f>
        <v>13.736301369863014</v>
      </c>
      <c r="KB90" s="87">
        <f>KB$10/Wochen!$AR$69*Wochen!$AR73</f>
        <v>14.6162850748838</v>
      </c>
      <c r="KC90" s="87">
        <f>KC$10/Wochen!$AR$69*Wochen!$AR73</f>
        <v>14.689275262523669</v>
      </c>
      <c r="KD90" s="87">
        <f>KD$10/Wochen!$AR$69*Wochen!$AR73</f>
        <v>14.883915762896654</v>
      </c>
      <c r="KE90" s="87">
        <f>KE$10/Wochen!$AR$69*Wochen!$AR73</f>
        <v>15.078556263269638</v>
      </c>
      <c r="KF90" s="87">
        <f>KF$10/Wochen!$AR$69*Wochen!$AR73</f>
        <v>15.771963045848395</v>
      </c>
      <c r="KG90" s="87">
        <f>KG$10/Wochen!$AR$69*Wochen!$AR73</f>
        <v>15.930108452401447</v>
      </c>
      <c r="KH90" s="87">
        <f>KH$10/Wochen!$AR$69*Wochen!$AR73</f>
        <v>15.029896138176394</v>
      </c>
      <c r="KI90" s="87">
        <f>KI$10/Wochen!$AS$69*Wochen!$AS73</f>
        <v>16.107278822660376</v>
      </c>
      <c r="KJ90" s="87">
        <f>KJ$10/Wochen!$AS$69*Wochen!$AS73</f>
        <v>16.571850673333714</v>
      </c>
      <c r="KK90" s="87">
        <f>KK$10/Wochen!$AS$69*Wochen!$AS73</f>
        <v>16.298198761293257</v>
      </c>
      <c r="KL90" s="87">
        <f>KL$10/Wochen!$AS$69*Wochen!$AS73</f>
        <v>15.916358884027503</v>
      </c>
      <c r="KM90" s="87">
        <f>KM$10/Wochen!$AS$69*Wochen!$AS73</f>
        <v>16.330018751065399</v>
      </c>
      <c r="KN90" s="87">
        <f>KN$10/Wochen!$AS$69*Wochen!$AS73</f>
        <v>15.311779078356723</v>
      </c>
      <c r="KO90" s="87">
        <f>KO$10/Wochen!$AS$69*Wochen!$AS73</f>
        <v>15.464515029263028</v>
      </c>
      <c r="KP90" s="87">
        <f>KP$10/Wochen!$AT$69*Wochen!$AT73</f>
        <v>16.776526782668032</v>
      </c>
      <c r="KQ90" s="87">
        <f>KQ$10/Wochen!$AT$69*Wochen!$AT73</f>
        <v>16.044012282497441</v>
      </c>
      <c r="KR90" s="87">
        <f>KR$10/Wochen!$AT$69*Wochen!$AT73</f>
        <v>16.569089048106449</v>
      </c>
      <c r="KS90" s="87">
        <f>KS$10/Wochen!$AT$69*Wochen!$AT73</f>
        <v>15.856021835551005</v>
      </c>
      <c r="KT90" s="87">
        <f>KT$10/Wochen!$AT$69*Wochen!$AT73</f>
        <v>16.828386216308427</v>
      </c>
      <c r="KU90" s="87">
        <f>KU$10/Wochen!$AT$69*Wochen!$AT73</f>
        <v>16.050494711702491</v>
      </c>
      <c r="KV90" s="87">
        <f>KV$10/Wochen!$AT$69*Wochen!$AT73</f>
        <v>15.875469123166154</v>
      </c>
      <c r="KW90" s="87">
        <f>KW$10/Wochen!$AU$69*Wochen!$AU73</f>
        <v>16.970022753128557</v>
      </c>
      <c r="KX90" s="87">
        <f>KX$10/Wochen!$AU$69*Wochen!$AU73</f>
        <v>17.078327645051193</v>
      </c>
      <c r="KY90" s="87">
        <f>KY$10/Wochen!$AU$69*Wochen!$AU73</f>
        <v>17.281399317406144</v>
      </c>
      <c r="KZ90" s="87">
        <f>KZ$10/Wochen!$AU$69*Wochen!$AU73</f>
        <v>16.665415244596133</v>
      </c>
      <c r="LA90" s="87">
        <f>LA$10/Wochen!$AU$69*Wochen!$AU73</f>
        <v>17.227246871444823</v>
      </c>
      <c r="LB90" s="87">
        <f>LB$10/Wochen!$AU$69*Wochen!$AU73</f>
        <v>17.470932878270762</v>
      </c>
      <c r="LC90" s="87">
        <f>LC$10/Wochen!$AU$69*Wochen!$AU73</f>
        <v>16.306655290102391</v>
      </c>
      <c r="LD90" s="87">
        <f>LD$10/Wochen!$AV$69*Wochen!$AV73</f>
        <v>15.477730289056348</v>
      </c>
      <c r="LE90" s="87">
        <f>LE$10/Wochen!$AV$69*Wochen!$AV73</f>
        <v>15.459340906534699</v>
      </c>
      <c r="LF90" s="87">
        <f>LF$10/Wochen!$AV$69*Wochen!$AV73</f>
        <v>15.44708131818693</v>
      </c>
      <c r="LG90" s="87">
        <f>LG$10/Wochen!$AV$69*Wochen!$AV73</f>
        <v>15.89455629288044</v>
      </c>
      <c r="LH90" s="87">
        <f>LH$10/Wochen!$AV$69*Wochen!$AV73</f>
        <v>15.649364525925092</v>
      </c>
      <c r="LI90" s="87">
        <f>LI$10/Wochen!$AV$69*Wochen!$AV73</f>
        <v>15.588066584186256</v>
      </c>
      <c r="LJ90" s="87">
        <f>LJ$10/Wochen!$AV$69*Wochen!$AV73</f>
        <v>15.483860083230233</v>
      </c>
      <c r="LK90" s="87">
        <f>LK$10/Wochen!$AW$69*Wochen!$AW73</f>
        <v>14.477542897100747</v>
      </c>
      <c r="LL90" s="87">
        <f>LL$10/Wochen!$AW$69*Wochen!$AW73</f>
        <v>14.533483943843795</v>
      </c>
      <c r="LM90" s="87">
        <f>LM$10/Wochen!$AW$69*Wochen!$AW73</f>
        <v>15.495669947824217</v>
      </c>
      <c r="LN90" s="87">
        <f>LN$10/Wochen!$AW$69*Wochen!$AW73</f>
        <v>14.617395513958368</v>
      </c>
      <c r="LO90" s="87">
        <f>LO$10/Wochen!$AW$69*Wochen!$AW73</f>
        <v>14.975418213113873</v>
      </c>
      <c r="LP90" s="87">
        <f>LP$10/Wochen!$AW$69*Wochen!$AW73</f>
        <v>15.165617772040234</v>
      </c>
      <c r="LQ90" s="87">
        <f>LQ$10/Wochen!$AW$69*Wochen!$AW73</f>
        <v>14.734871712118766</v>
      </c>
      <c r="LR90" s="87">
        <f>LR$10/Wochen!$AX$69*Wochen!$AX73</f>
        <v>18.584724470995475</v>
      </c>
      <c r="LS90" s="87">
        <f>LS$10/Wochen!$AX$69*Wochen!$AX73</f>
        <v>18.848026352520797</v>
      </c>
      <c r="LT90" s="87">
        <f>LT$10/Wochen!$AX$69*Wochen!$AX73</f>
        <v>18.848026352520797</v>
      </c>
      <c r="LU90" s="87">
        <f>LU$10/Wochen!$AX$69*Wochen!$AX73</f>
        <v>18.877282117134722</v>
      </c>
      <c r="LV90" s="87">
        <f>LV$10/Wochen!$AX$69*Wochen!$AX73</f>
        <v>19.147897939813522</v>
      </c>
      <c r="LW90" s="87">
        <f>LW$10/Wochen!$AX$69*Wochen!$AX73</f>
        <v>18.782200882139467</v>
      </c>
      <c r="LX90" s="87">
        <f>LX$10/Wochen!$AX$69*Wochen!$AX73</f>
        <v>17.911841884875216</v>
      </c>
      <c r="LY90" s="87">
        <f>LY$10/Wochen!$AY$69*Wochen!$AY73</f>
        <v>14.865369778463574</v>
      </c>
      <c r="LZ90" s="87">
        <f>LZ$10/Wochen!$AY$69*Wochen!$AY73</f>
        <v>15.042268268488924</v>
      </c>
      <c r="MA90" s="87">
        <f>MA$10/Wochen!$AY$69*Wochen!$AY73</f>
        <v>15.455031411881405</v>
      </c>
      <c r="MB90" s="87">
        <f>MB$10/Wochen!$AY$69*Wochen!$AY73</f>
        <v>15.673206216246006</v>
      </c>
      <c r="MC90" s="87">
        <f>MC$10/Wochen!$AY$69*Wochen!$AY73</f>
        <v>16.239281384327125</v>
      </c>
      <c r="MD90" s="87">
        <f>MD$10/Wochen!$AY$69*Wochen!$AY73</f>
        <v>14.930232558139535</v>
      </c>
      <c r="ME90" s="87">
        <f>ME$10/Wochen!$AY$69*Wochen!$AY73</f>
        <v>14.794610382453435</v>
      </c>
      <c r="MF90" s="87">
        <f>MF$10/Wochen!$AZ$69*Wochen!$AZ73</f>
        <v>19.376682807428296</v>
      </c>
      <c r="MG90" s="87">
        <f>MG$10/Wochen!$AZ$69*Wochen!$AZ73</f>
        <v>19.405842600968448</v>
      </c>
      <c r="MH90" s="87">
        <f>MH$10/Wochen!$AZ$69*Wochen!$AZ73</f>
        <v>19.522481775129037</v>
      </c>
      <c r="MI90" s="87">
        <f>MI$10/Wochen!$AZ$69*Wochen!$AZ73</f>
        <v>19.726600329910074</v>
      </c>
      <c r="MJ90" s="87">
        <f>MJ$10/Wochen!$AZ$69*Wochen!$AZ73</f>
        <v>19.879689245995852</v>
      </c>
      <c r="MK90" s="87">
        <f>MK$10/Wochen!$AZ$69*Wochen!$AZ73</f>
        <v>19.675570691214812</v>
      </c>
      <c r="ML90" s="87">
        <f>ML$10/Wochen!$AZ$69*Wochen!$AZ73</f>
        <v>19.413132549353485</v>
      </c>
      <c r="MM90" s="87">
        <f>MM$10/Wochen!$BA$69*Wochen!$BA73</f>
        <v>15.750066190097961</v>
      </c>
      <c r="MN90" s="87">
        <f>MN$10/Wochen!$BA$69*Wochen!$BA73</f>
        <v>15.831612390786338</v>
      </c>
      <c r="MO90" s="87">
        <f>MO$10/Wochen!$BA$69*Wochen!$BA73</f>
        <v>15.72676727561557</v>
      </c>
      <c r="MP90" s="87">
        <f>MP$10/Wochen!$BA$69*Wochen!$BA73</f>
        <v>16.216044479745829</v>
      </c>
      <c r="MQ90" s="87">
        <f>MQ$10/Wochen!$BA$69*Wochen!$BA73</f>
        <v>15.505427588032829</v>
      </c>
      <c r="MR90" s="87">
        <f>MR$10/Wochen!$BA$69*Wochen!$BA73</f>
        <v>15.313211543553084</v>
      </c>
      <c r="MS90" s="87">
        <f>MS$10/Wochen!$BA$69*Wochen!$BA73</f>
        <v>15.656870532168387</v>
      </c>
      <c r="MT90" s="87">
        <f>MT$10/Wochen!$BB$69*Wochen!$BB73</f>
        <v>14.891618497109826</v>
      </c>
      <c r="MU90" s="87">
        <f>MU$10/Wochen!$BB$69*Wochen!$BB73</f>
        <v>15.108381502890174</v>
      </c>
      <c r="MV90" s="87">
        <f>MV$10/Wochen!$BB$69*Wochen!$BB73</f>
        <v>14.718208092485549</v>
      </c>
      <c r="MW90" s="87">
        <f>MW$10/Wochen!$BB$69*Wochen!$BB73</f>
        <v>14.983742774566474</v>
      </c>
      <c r="MX90" s="87">
        <f>MX$10/Wochen!$BB$69*Wochen!$BB73</f>
        <v>14.788656069364164</v>
      </c>
      <c r="MY90" s="87">
        <f>MY$10/Wochen!$BB$69*Wochen!$BB73</f>
        <v>15.812861271676301</v>
      </c>
      <c r="MZ90" s="87">
        <f>MZ$10/Wochen!$BB$69*Wochen!$BB73</f>
        <v>14.696531791907514</v>
      </c>
      <c r="NA90" s="87">
        <f>NA$10/Wochen!$BC$69*Wochen!$BC73</f>
        <v>14.930409238249593</v>
      </c>
      <c r="NB90" s="87">
        <f>NB$10/Wochen!$BC$69*Wochen!$BC73</f>
        <v>15.241794975688817</v>
      </c>
      <c r="NC90" s="87">
        <f>NC$10/Wochen!$BC$69*Wochen!$BC73</f>
        <v>15.198845218800649</v>
      </c>
      <c r="ND90" s="87">
        <f>ND$10/Wochen!$BC$69*Wochen!$BC73</f>
        <v>14.769347649918961</v>
      </c>
      <c r="NE90" s="87">
        <f>NE$10/Wochen!$BC$69*Wochen!$BC73</f>
        <v>15.214951377633712</v>
      </c>
      <c r="NF90" s="87">
        <f>NF$10/Wochen!$BC$69*Wochen!$BC73</f>
        <v>15.01094003241491</v>
      </c>
    </row>
    <row r="91" spans="1:375">
      <c r="A91" s="28" t="str">
        <f>Wochen!C74</f>
        <v>45-50</v>
      </c>
      <c r="E91" s="87">
        <f t="shared" si="1367"/>
        <v>33.516831683168313</v>
      </c>
      <c r="F91" s="87">
        <f t="shared" si="1366"/>
        <v>28.651485148514851</v>
      </c>
      <c r="G91" s="87">
        <f t="shared" si="1366"/>
        <v>37.300990099009901</v>
      </c>
      <c r="H91" s="87">
        <f>H$10/Wochen!$D$69*Wochen!$D74</f>
        <v>40.550116423891268</v>
      </c>
      <c r="I91" s="87">
        <f>I$10/Wochen!$D$69*Wochen!$D74</f>
        <v>38.923972491471268</v>
      </c>
      <c r="J91" s="87">
        <f>J$10/Wochen!$D$69*Wochen!$D74</f>
        <v>38.110900525261279</v>
      </c>
      <c r="K91" s="87">
        <f>K$10/Wochen!$D$69*Wochen!$D74</f>
        <v>38.199599285211455</v>
      </c>
      <c r="L91" s="87">
        <f>L$10/Wochen!$D$69*Wochen!$D74</f>
        <v>40.875345210375265</v>
      </c>
      <c r="M91" s="87">
        <f>M$10/Wochen!$D$69*Wochen!$D74</f>
        <v>38.125683651919644</v>
      </c>
      <c r="N91" s="87">
        <f>N$10/Wochen!$D$69*Wochen!$D74</f>
        <v>38.214382411869821</v>
      </c>
      <c r="O91" s="87">
        <f>O$10/Wochen!$E$69*Wochen!$E74</f>
        <v>38.492217582298387</v>
      </c>
      <c r="P91" s="87">
        <f>P$10/Wochen!$E$69*Wochen!$E74</f>
        <v>36.757199414284941</v>
      </c>
      <c r="Q91" s="87">
        <f>Q$10/Wochen!$E$69*Wochen!$E74</f>
        <v>37.75063723629264</v>
      </c>
      <c r="R91" s="87">
        <f>R$10/Wochen!$E$69*Wochen!$E74</f>
        <v>36.113563642279949</v>
      </c>
      <c r="S91" s="87">
        <f>S$10/Wochen!$E$69*Wochen!$E74</f>
        <v>37.176961874288189</v>
      </c>
      <c r="T91" s="87">
        <f>T$10/Wochen!$E$69*Wochen!$E74</f>
        <v>36.757199414284941</v>
      </c>
      <c r="U91" s="87">
        <f>U$10/Wochen!$E$69*Wochen!$E74</f>
        <v>34.952220836270946</v>
      </c>
      <c r="V91" s="87">
        <f>V$10/Wochen!$F$69*Wochen!$F74</f>
        <v>35.781177860095561</v>
      </c>
      <c r="W91" s="87">
        <f>W$10/Wochen!$F$69*Wochen!$F74</f>
        <v>36.012991893487943</v>
      </c>
      <c r="X91" s="87">
        <f>X$10/Wochen!$F$69*Wochen!$F74</f>
        <v>35.99935577387663</v>
      </c>
      <c r="Y91" s="87">
        <f>Y$10/Wochen!$F$69*Wochen!$F74</f>
        <v>36.612981156385892</v>
      </c>
      <c r="Z91" s="87">
        <f>Z$10/Wochen!$F$69*Wochen!$F74</f>
        <v>36.381167122993503</v>
      </c>
      <c r="AA91" s="87">
        <f>AA$10/Wochen!$F$69*Wochen!$F74</f>
        <v>36.653889515219838</v>
      </c>
      <c r="AB91" s="87">
        <f>AB$10/Wochen!$F$69*Wochen!$F74</f>
        <v>36.55843667794062</v>
      </c>
      <c r="AC91" s="87">
        <f>AC$10/Wochen!$G$69*Wochen!$G74</f>
        <v>38.744694499385254</v>
      </c>
      <c r="AD91" s="87">
        <f>AD$10/Wochen!$G$69*Wochen!$G74</f>
        <v>37.377398834660823</v>
      </c>
      <c r="AE91" s="87">
        <f>AE$10/Wochen!$G$69*Wochen!$G74</f>
        <v>37.54482279360667</v>
      </c>
      <c r="AF91" s="87">
        <f>AF$10/Wochen!$G$69*Wochen!$G74</f>
        <v>36.819318971507997</v>
      </c>
      <c r="AG91" s="87">
        <f>AG$10/Wochen!$G$69*Wochen!$G74</f>
        <v>38.437750574651197</v>
      </c>
      <c r="AH91" s="87">
        <f>AH$10/Wochen!$G$69*Wochen!$G74</f>
        <v>36.972790933875018</v>
      </c>
      <c r="AI91" s="87">
        <f>AI$10/Wochen!$G$69*Wochen!$G74</f>
        <v>35.103223392313033</v>
      </c>
      <c r="AJ91" s="87">
        <f>AJ$10/Wochen!$H$69*Wochen!$H74</f>
        <v>38.59179148867139</v>
      </c>
      <c r="AK91" s="87">
        <f>AK$10/Wochen!$H$69*Wochen!$H74</f>
        <v>39.483588384794245</v>
      </c>
      <c r="AL91" s="87">
        <f>AL$10/Wochen!$H$69*Wochen!$H74</f>
        <v>36.218461039312174</v>
      </c>
      <c r="AM91" s="87">
        <f>AM$10/Wochen!$H$69*Wochen!$H74</f>
        <v>37.095874114529821</v>
      </c>
      <c r="AN91" s="87">
        <f>AN$10/Wochen!$H$69*Wochen!$H74</f>
        <v>38.102741577894335</v>
      </c>
      <c r="AO91" s="87">
        <f>AO$10/Wochen!$H$69*Wochen!$H74</f>
        <v>38.836316444059918</v>
      </c>
      <c r="AP91" s="87">
        <f>AP$10/Wochen!$H$69*Wochen!$H74</f>
        <v>37.671226950738117</v>
      </c>
      <c r="AQ91" s="87">
        <f>AQ$10/Wochen!$I$69*Wochen!$I74</f>
        <v>36.768674828757888</v>
      </c>
      <c r="AR91" s="87">
        <f>AR$10/Wochen!$I$69*Wochen!$I74</f>
        <v>36.451108354457688</v>
      </c>
      <c r="AS91" s="87">
        <f>AS$10/Wochen!$I$69*Wochen!$I74</f>
        <v>37.983711773906478</v>
      </c>
      <c r="AT91" s="87">
        <f>AT$10/Wochen!$I$69*Wochen!$I74</f>
        <v>35.815975405857287</v>
      </c>
      <c r="AU91" s="87">
        <f>AU$10/Wochen!$I$69*Wochen!$I74</f>
        <v>36.174963594196647</v>
      </c>
      <c r="AV91" s="87">
        <f>AV$10/Wochen!$I$69*Wochen!$I74</f>
        <v>37.293349873253867</v>
      </c>
      <c r="AW91" s="87">
        <f>AW$10/Wochen!$I$69*Wochen!$I74</f>
        <v>35.512216169570145</v>
      </c>
      <c r="AX91" s="87">
        <f>AX$10/Wochen!$J$69*Wochen!$J74</f>
        <v>36.607044310988478</v>
      </c>
      <c r="AY91" s="87">
        <f>AY$10/Wochen!$J$69*Wochen!$J74</f>
        <v>34.709516853324679</v>
      </c>
      <c r="AZ91" s="87">
        <f>AZ$10/Wochen!$J$69*Wochen!$J74</f>
        <v>36.994860141751879</v>
      </c>
      <c r="BA91" s="87">
        <f>BA$10/Wochen!$J$69*Wochen!$J74</f>
        <v>37.022561272520697</v>
      </c>
      <c r="BB91" s="87">
        <f>BB$10/Wochen!$J$69*Wochen!$J74</f>
        <v>37.812043499431908</v>
      </c>
      <c r="BC91" s="87">
        <f>BC$10/Wochen!$J$69*Wochen!$J74</f>
        <v>36.856354487907808</v>
      </c>
      <c r="BD91" s="87">
        <f>BD$10/Wochen!$J$69*Wochen!$J74</f>
        <v>35.997619434074558</v>
      </c>
      <c r="BE91" s="87">
        <f>BE$10/Wochen!$K$69*Wochen!$K74</f>
        <v>37.64232746955345</v>
      </c>
      <c r="BF91" s="87">
        <f>BF$10/Wochen!$K$69*Wochen!$K74</f>
        <v>37.336292286874155</v>
      </c>
      <c r="BG91" s="87">
        <f>BG$10/Wochen!$K$69*Wochen!$K74</f>
        <v>36.418186738836269</v>
      </c>
      <c r="BH91" s="87">
        <f>BH$10/Wochen!$K$69*Wochen!$K74</f>
        <v>36.974614343707714</v>
      </c>
      <c r="BI91" s="87">
        <f>BI$10/Wochen!$K$69*Wochen!$K74</f>
        <v>37.600595399188087</v>
      </c>
      <c r="BJ91" s="87">
        <f>BJ$10/Wochen!$K$69*Wochen!$K74</f>
        <v>35.959133964817319</v>
      </c>
      <c r="BK91" s="87">
        <f>BK$10/Wochen!$K$69*Wochen!$K74</f>
        <v>35.068849797022999</v>
      </c>
      <c r="BL91" s="87">
        <f>BL$10/Wochen!$K$69*Wochen!$K74</f>
        <v>36.543382949932344</v>
      </c>
      <c r="BM91" s="87">
        <f>BM$10/Wochen!$K$69*Wochen!$K74</f>
        <v>37.46148849797023</v>
      </c>
      <c r="BN91" s="87">
        <f>BN$10/Wochen!$K$69*Wochen!$K74</f>
        <v>38.866468200270631</v>
      </c>
      <c r="BO91" s="87">
        <f>BO$10/Wochen!$K$69*Wochen!$K74</f>
        <v>37.976184032476318</v>
      </c>
      <c r="BP91" s="87">
        <f>BP$10/Wochen!$K$69*Wochen!$K74</f>
        <v>38.991664411366713</v>
      </c>
      <c r="BQ91" s="87">
        <f>BQ$10/Wochen!$K$69*Wochen!$K74</f>
        <v>36.918971583220568</v>
      </c>
      <c r="BR91" s="87">
        <f>BR$10/Wochen!$K$69*Wochen!$K74</f>
        <v>36.515561569688771</v>
      </c>
      <c r="BS91" s="87">
        <f>BS$10/Wochen!$M$69*Wochen!$M74</f>
        <v>38.452986022871663</v>
      </c>
      <c r="BT91" s="87">
        <f>BT$10/Wochen!$M$69*Wochen!$M74</f>
        <v>39.367852604828464</v>
      </c>
      <c r="BU91" s="87">
        <f>BU$10/Wochen!$M$69*Wochen!$M74</f>
        <v>39.582274459974585</v>
      </c>
      <c r="BV91" s="87">
        <f>BV$10/Wochen!$M$69*Wochen!$M74</f>
        <v>38.338627700127063</v>
      </c>
      <c r="BW91" s="87">
        <f>BW$10/Wochen!$M$69*Wochen!$M74</f>
        <v>38.79606099110547</v>
      </c>
      <c r="BX91" s="87">
        <f>BX$10/Wochen!$M$69*Wochen!$M74</f>
        <v>37.352287166454886</v>
      </c>
      <c r="BY91" s="87">
        <f>BY$10/Wochen!$M$69*Wochen!$M74</f>
        <v>38.109911054637863</v>
      </c>
      <c r="BZ91" s="87">
        <f>BZ$10/Wochen!$N$69*Wochen!$N74</f>
        <v>37.805123609720098</v>
      </c>
      <c r="CA91" s="87">
        <f>CA$10/Wochen!$N$69*Wochen!$N74</f>
        <v>37.638764429919348</v>
      </c>
      <c r="CB91" s="87">
        <f>CB$10/Wochen!$N$69*Wochen!$N74</f>
        <v>37.236729745400872</v>
      </c>
      <c r="CC91" s="87">
        <f>CC$10/Wochen!$N$69*Wochen!$N74</f>
        <v>38.997364398292127</v>
      </c>
      <c r="CD91" s="87">
        <f>CD$10/Wochen!$N$69*Wochen!$N74</f>
        <v>37.583311369985765</v>
      </c>
      <c r="CE91" s="87">
        <f>CE$10/Wochen!$N$69*Wochen!$N74</f>
        <v>37.306046070317855</v>
      </c>
      <c r="CF91" s="87">
        <f>CF$10/Wochen!$N$69*Wochen!$N74</f>
        <v>36.432660376363927</v>
      </c>
      <c r="CG91" s="87">
        <f>CG$10/Wochen!$O$69*Wochen!$O74</f>
        <v>36.282800382449807</v>
      </c>
      <c r="CH91" s="87">
        <f>CH$10/Wochen!$O$69*Wochen!$O74</f>
        <v>35.762243705513654</v>
      </c>
      <c r="CI91" s="87">
        <f>CI$10/Wochen!$O$69*Wochen!$O74</f>
        <v>36.582120471688093</v>
      </c>
      <c r="CJ91" s="87">
        <f>CJ$10/Wochen!$O$69*Wochen!$O74</f>
        <v>34.617019016254112</v>
      </c>
      <c r="CK91" s="87">
        <f>CK$10/Wochen!$O$69*Wochen!$O74</f>
        <v>34.82524168702858</v>
      </c>
      <c r="CL91" s="87">
        <f>CL$10/Wochen!$O$69*Wochen!$O74</f>
        <v>34.564963348560504</v>
      </c>
      <c r="CM91" s="87">
        <f>CM$10/Wochen!$O$69*Wochen!$O74</f>
        <v>32.365611388505258</v>
      </c>
      <c r="CN91" s="87">
        <f>CN$10/Wochen!$P$69*Wochen!$P74</f>
        <v>37.818982650265887</v>
      </c>
      <c r="CO91" s="87">
        <f>CO$10/Wochen!$P$69*Wochen!$P74</f>
        <v>40.872965569103506</v>
      </c>
      <c r="CP91" s="87">
        <f>CP$10/Wochen!$P$69*Wochen!$P74</f>
        <v>39.553526346887253</v>
      </c>
      <c r="CQ91" s="87">
        <f>CQ$10/Wochen!$P$69*Wochen!$P74</f>
        <v>40.146532738894564</v>
      </c>
      <c r="CR91" s="87">
        <f>CR$10/Wochen!$P$69*Wochen!$P74</f>
        <v>39.657302465488527</v>
      </c>
      <c r="CS91" s="87">
        <f>CS$10/Wochen!$P$69*Wochen!$P74</f>
        <v>39.093946393081588</v>
      </c>
      <c r="CT91" s="87">
        <f>CT$10/Wochen!$P$69*Wochen!$P74</f>
        <v>38.856743836278667</v>
      </c>
      <c r="CU91" s="87">
        <f>CU$10/Wochen!$Q$69*Wochen!$Q74</f>
        <v>36.63450997588248</v>
      </c>
      <c r="CV91" s="87">
        <f>CV$10/Wochen!$Q$69*Wochen!$Q74</f>
        <v>36.797632098224071</v>
      </c>
      <c r="CW91" s="87">
        <f>CW$10/Wochen!$Q$69*Wochen!$Q74</f>
        <v>36.022802017101512</v>
      </c>
      <c r="CX91" s="87">
        <f>CX$10/Wochen!$Q$69*Wochen!$Q74</f>
        <v>35.125630344222763</v>
      </c>
      <c r="CY91" s="87">
        <f>CY$10/Wochen!$Q$69*Wochen!$Q74</f>
        <v>36.063582547686906</v>
      </c>
      <c r="CZ91" s="87">
        <f>CZ$10/Wochen!$Q$69*Wochen!$Q74</f>
        <v>34.418767814075863</v>
      </c>
      <c r="DA91" s="87">
        <f>DA$10/Wochen!$Q$69*Wochen!$Q74</f>
        <v>32.937075202806405</v>
      </c>
      <c r="DB91" s="87">
        <f>DB$10/Wochen!$R$69*Wochen!$R74</f>
        <v>30.761291779584464</v>
      </c>
      <c r="DC91" s="87">
        <f>DC$10/Wochen!$R$69*Wochen!$R74</f>
        <v>31.631210478771454</v>
      </c>
      <c r="DD91" s="87">
        <f>DD$10/Wochen!$R$69*Wochen!$R74</f>
        <v>31.66745709123758</v>
      </c>
      <c r="DE91" s="87">
        <f>DE$10/Wochen!$R$69*Wochen!$R74</f>
        <v>30.422990063233964</v>
      </c>
      <c r="DF91" s="87">
        <f>DF$10/Wochen!$R$69*Wochen!$R74</f>
        <v>30.737127371273715</v>
      </c>
      <c r="DG91" s="87">
        <f>DG$10/Wochen!$R$69*Wochen!$R74</f>
        <v>29.855126467931346</v>
      </c>
      <c r="DH91" s="87">
        <f>DH$10/Wochen!$R$69*Wochen!$R74</f>
        <v>28.924796747967481</v>
      </c>
      <c r="DI91" s="87">
        <f>DI$10/Wochen!$S$69*Wochen!$S74</f>
        <v>38.287332339791362</v>
      </c>
      <c r="DJ91" s="87">
        <f>DJ$10/Wochen!$S$69*Wochen!$S74</f>
        <v>37.980387481371089</v>
      </c>
      <c r="DK91" s="87">
        <f>DK$10/Wochen!$S$69*Wochen!$S74</f>
        <v>39.175856929955287</v>
      </c>
      <c r="DL91" s="87">
        <f>DL$10/Wochen!$S$69*Wochen!$S74</f>
        <v>39.127391952309985</v>
      </c>
      <c r="DM91" s="87">
        <f>DM$10/Wochen!$S$69*Wochen!$S74</f>
        <v>39.838211624441136</v>
      </c>
      <c r="DN91" s="87">
        <f>DN$10/Wochen!$S$69*Wochen!$S74</f>
        <v>39.224321907600597</v>
      </c>
      <c r="DO91" s="87">
        <f>DO$10/Wochen!$S$69*Wochen!$S74</f>
        <v>37.366497764530557</v>
      </c>
      <c r="DP91" s="87">
        <f>DP$10/Wochen!$T$69*Wochen!$T74</f>
        <v>34.384917609804724</v>
      </c>
      <c r="DQ91" s="87">
        <f>DQ$10/Wochen!$T$69*Wochen!$T74</f>
        <v>34.583592329795344</v>
      </c>
      <c r="DR91" s="87">
        <f>DR$10/Wochen!$T$69*Wochen!$T74</f>
        <v>35.50601067260893</v>
      </c>
      <c r="DS91" s="87">
        <f>DS$10/Wochen!$T$69*Wochen!$T74</f>
        <v>34.243007095525712</v>
      </c>
      <c r="DT91" s="87">
        <f>DT$10/Wochen!$T$69*Wochen!$T74</f>
        <v>33.760511346977069</v>
      </c>
      <c r="DU91" s="87">
        <f>DU$10/Wochen!$T$69*Wochen!$T74</f>
        <v>35.435055415469421</v>
      </c>
      <c r="DV91" s="87">
        <f>DV$10/Wochen!$T$69*Wochen!$T74</f>
        <v>34.0869055298188</v>
      </c>
      <c r="DW91" s="87">
        <f>DW$10/Wochen!$U$69*Wochen!$U74</f>
        <v>35.22566712028874</v>
      </c>
      <c r="DX91" s="87">
        <f>DX$10/Wochen!$U$69*Wochen!$U74</f>
        <v>33.882255487840958</v>
      </c>
      <c r="DY91" s="87">
        <f>DY$10/Wochen!$U$69*Wochen!$U74</f>
        <v>34.122655464173718</v>
      </c>
      <c r="DZ91" s="87">
        <f>DZ$10/Wochen!$U$69*Wochen!$U74</f>
        <v>31.478255724513343</v>
      </c>
      <c r="EA91" s="87">
        <f>EA$10/Wochen!$U$69*Wochen!$U74</f>
        <v>35.423643571386307</v>
      </c>
      <c r="EB91" s="87">
        <f>EB$10/Wochen!$U$69*Wochen!$U74</f>
        <v>35.395361221229514</v>
      </c>
      <c r="EC91" s="87">
        <f>EC$10/Wochen!$U$69*Wochen!$U74</f>
        <v>33.472161410567423</v>
      </c>
      <c r="ED91" s="87">
        <f>ED$10/Wochen!$V$69*Wochen!$V74</f>
        <v>36.769414033694481</v>
      </c>
      <c r="EE91" s="87">
        <f>EE$10/Wochen!$V$69*Wochen!$V74</f>
        <v>38.152589483237847</v>
      </c>
      <c r="EF91" s="87">
        <f>EF$10/Wochen!$V$69*Wochen!$V74</f>
        <v>37.461001758466168</v>
      </c>
      <c r="EG91" s="87">
        <f>EG$10/Wochen!$V$69*Wochen!$V74</f>
        <v>37.071983663282097</v>
      </c>
      <c r="EH91" s="87">
        <f>EH$10/Wochen!$V$69*Wochen!$V74</f>
        <v>36.913494809688586</v>
      </c>
      <c r="EI91" s="87">
        <f>EI$10/Wochen!$V$69*Wochen!$V74</f>
        <v>34.564978160984737</v>
      </c>
      <c r="EJ91" s="87">
        <f>EJ$10/Wochen!$V$69*Wochen!$V74</f>
        <v>33.066538090646091</v>
      </c>
      <c r="EK91" s="87">
        <f>EK$10/Wochen!$W$69*Wochen!$W74</f>
        <v>30.874646105656289</v>
      </c>
      <c r="EL91" s="87">
        <f>EL$10/Wochen!$W$69*Wochen!$W74</f>
        <v>31.714956930305402</v>
      </c>
      <c r="EM91" s="87">
        <f>EM$10/Wochen!$W$69*Wochen!$W74</f>
        <v>31.606529727124869</v>
      </c>
      <c r="EN91" s="87">
        <f>EN$10/Wochen!$W$69*Wochen!$W74</f>
        <v>33.097403770857177</v>
      </c>
      <c r="EO91" s="87">
        <f>EO$10/Wochen!$W$69*Wochen!$W74</f>
        <v>32.663694958135054</v>
      </c>
      <c r="EP91" s="87">
        <f>EP$10/Wochen!$W$69*Wochen!$W74</f>
        <v>32.541714354556952</v>
      </c>
      <c r="EQ91" s="87">
        <f>EQ$10/Wochen!$W$69*Wochen!$W74</f>
        <v>32.501054153364251</v>
      </c>
      <c r="ER91" s="87">
        <f>ER$10/Wochen!$X$69*Wochen!$X74</f>
        <v>31.332678374063612</v>
      </c>
      <c r="ES91" s="87">
        <f>ES$10/Wochen!$X$69*Wochen!$X74</f>
        <v>30.512587498464939</v>
      </c>
      <c r="ET91" s="87">
        <f>ET$10/Wochen!$X$69*Wochen!$X74</f>
        <v>31.267591796635145</v>
      </c>
      <c r="EU91" s="87">
        <f>EU$10/Wochen!$X$69*Wochen!$X74</f>
        <v>28.559990175610956</v>
      </c>
      <c r="EV91" s="87">
        <f>EV$10/Wochen!$X$69*Wochen!$X74</f>
        <v>30.538622129436323</v>
      </c>
      <c r="EW91" s="87">
        <f>EW$10/Wochen!$X$69*Wochen!$X74</f>
        <v>30.056981456465678</v>
      </c>
      <c r="EX91" s="87">
        <f>EX$10/Wochen!$X$69*Wochen!$X74</f>
        <v>29.731548569323344</v>
      </c>
      <c r="EY91" s="87">
        <f>EY$10/Wochen!$Y$69*Wochen!$Y74</f>
        <v>37.69858069252416</v>
      </c>
      <c r="EZ91" s="87">
        <f>EZ$10/Wochen!$Y$69*Wochen!$Y74</f>
        <v>37.44310534687385</v>
      </c>
      <c r="FA91" s="87">
        <f>FA$10/Wochen!$Y$69*Wochen!$Y74</f>
        <v>37.826318365349323</v>
      </c>
      <c r="FB91" s="87">
        <f>FB$10/Wochen!$Y$69*Wochen!$Y74</f>
        <v>38.57677719319711</v>
      </c>
      <c r="FC91" s="87">
        <f>FC$10/Wochen!$Y$69*Wochen!$Y74</f>
        <v>37.506974183286431</v>
      </c>
      <c r="FD91" s="87">
        <f>FD$10/Wochen!$Y$69*Wochen!$Y74</f>
        <v>37.331334883151847</v>
      </c>
      <c r="FE91" s="87">
        <f>FE$10/Wochen!$Y$69*Wochen!$Y74</f>
        <v>34.616909335617279</v>
      </c>
      <c r="FF91" s="87">
        <f>FF$10/Wochen!$Z$69*Wochen!$Z74</f>
        <v>37.177416292170385</v>
      </c>
      <c r="FG91" s="87">
        <f>FG$10/Wochen!$Z$69*Wochen!$Z74</f>
        <v>36.489524653459078</v>
      </c>
      <c r="FH91" s="87">
        <f>FH$10/Wochen!$Z$69*Wochen!$Z74</f>
        <v>36.817836571934926</v>
      </c>
      <c r="FI91" s="87">
        <f>FI$10/Wochen!$Z$69*Wochen!$Z74</f>
        <v>34.035002215330081</v>
      </c>
      <c r="FJ91" s="87">
        <f>FJ$10/Wochen!$Z$69*Wochen!$Z74</f>
        <v>35.410785492752709</v>
      </c>
      <c r="FK91" s="87">
        <f>FK$10/Wochen!$Z$69*Wochen!$Z74</f>
        <v>33.159503766061142</v>
      </c>
      <c r="FL91" s="87">
        <f>FL$10/Wochen!$Z$69*Wochen!$Z74</f>
        <v>33.909931008291665</v>
      </c>
      <c r="FM91" s="87">
        <f>FM$10/Wochen!$AA$69*Wochen!$AA74</f>
        <v>31.366991156073045</v>
      </c>
      <c r="FN91" s="87">
        <f>FN$10/Wochen!$AA$69*Wochen!$AA74</f>
        <v>31.298593879239043</v>
      </c>
      <c r="FO91" s="87">
        <f>FO$10/Wochen!$AA$69*Wochen!$AA74</f>
        <v>30.901889673601833</v>
      </c>
      <c r="FP91" s="87">
        <f>FP$10/Wochen!$AA$69*Wochen!$AA74</f>
        <v>32.420309219316664</v>
      </c>
      <c r="FQ91" s="87">
        <f>FQ$10/Wochen!$AA$69*Wochen!$AA74</f>
        <v>30.204237449895015</v>
      </c>
      <c r="FR91" s="87">
        <f>FR$10/Wochen!$AA$69*Wochen!$AA74</f>
        <v>29.903289431825414</v>
      </c>
      <c r="FS91" s="87">
        <f>FS$10/Wochen!$AA$69*Wochen!$AA74</f>
        <v>28.904689190048995</v>
      </c>
      <c r="FT91" s="87">
        <f>FT$10/Wochen!$AB$69*Wochen!$AB74</f>
        <v>33.389473684210529</v>
      </c>
      <c r="FU91" s="87">
        <f>FU$10/Wochen!$AB$69*Wochen!$AB74</f>
        <v>33.851212300413955</v>
      </c>
      <c r="FV91" s="87">
        <f>FV$10/Wochen!$AB$69*Wochen!$AB74</f>
        <v>36.159905381431109</v>
      </c>
      <c r="FW91" s="87">
        <f>FW$10/Wochen!$AB$69*Wochen!$AB74</f>
        <v>35.712596096984029</v>
      </c>
      <c r="FX91" s="87">
        <f>FX$10/Wochen!$AB$69*Wochen!$AB74</f>
        <v>39.132347723240684</v>
      </c>
      <c r="FY91" s="87">
        <f>FY$10/Wochen!$AB$69*Wochen!$AB74</f>
        <v>35.9578947368421</v>
      </c>
      <c r="FZ91" s="87">
        <f>FZ$10/Wochen!$AB$69*Wochen!$AB74</f>
        <v>29.796570076877586</v>
      </c>
      <c r="GA91" s="87">
        <f>GA$10/Wochen!$AC$69*Wochen!$AC74</f>
        <v>33.774253137142495</v>
      </c>
      <c r="GB91" s="87">
        <f>GB$10/Wochen!$AC$69*Wochen!$AC74</f>
        <v>35.485317536148798</v>
      </c>
      <c r="GC91" s="87">
        <f>GC$10/Wochen!$AC$69*Wochen!$AC74</f>
        <v>36.194407287088353</v>
      </c>
      <c r="GD91" s="87">
        <f>GD$10/Wochen!$AC$69*Wochen!$AC74</f>
        <v>35.130772660679021</v>
      </c>
      <c r="GE91" s="87">
        <f>GE$10/Wochen!$AC$69*Wochen!$AC74</f>
        <v>37.473851837696671</v>
      </c>
      <c r="GF91" s="87">
        <f>GF$10/Wochen!$AC$69*Wochen!$AC74</f>
        <v>33.065163386202947</v>
      </c>
      <c r="GG91" s="87">
        <f>GG$10/Wochen!$AC$69*Wochen!$AC74</f>
        <v>30.876234155041718</v>
      </c>
      <c r="GH91" s="87">
        <f>GH$10/Wochen!$AD$69*Wochen!$AD74</f>
        <v>37.098773799987676</v>
      </c>
      <c r="GI91" s="87">
        <f>GI$10/Wochen!$AD$69*Wochen!$AD74</f>
        <v>38.228849590239697</v>
      </c>
      <c r="GJ91" s="87">
        <f>GJ$10/Wochen!$AD$69*Wochen!$AD74</f>
        <v>36.017129829317888</v>
      </c>
      <c r="GK91" s="87">
        <f>GK$10/Wochen!$AD$69*Wochen!$AD74</f>
        <v>36.501448025140178</v>
      </c>
      <c r="GL91" s="87">
        <f>GL$10/Wochen!$AD$69*Wochen!$AD74</f>
        <v>39.63337235812434</v>
      </c>
      <c r="GM91" s="87">
        <f>GM$10/Wochen!$AD$69*Wochen!$AD74</f>
        <v>36.872758641937274</v>
      </c>
      <c r="GN91" s="87">
        <f>GN$10/Wochen!$AD$69*Wochen!$AD74</f>
        <v>37.647667755252947</v>
      </c>
      <c r="GO91" s="87">
        <f>GO$10/Wochen!$AE$69*Wochen!$AE74</f>
        <v>37.343804105861985</v>
      </c>
      <c r="GP91" s="87">
        <f>GP$10/Wochen!$AE$69*Wochen!$AE74</f>
        <v>35.534256740044519</v>
      </c>
      <c r="GQ91" s="87">
        <f>GQ$10/Wochen!$AE$69*Wochen!$AE74</f>
        <v>33.753895622062828</v>
      </c>
      <c r="GR91" s="87">
        <f>GR$10/Wochen!$AE$69*Wochen!$AE74</f>
        <v>32.338362602028198</v>
      </c>
      <c r="GS91" s="87">
        <f>GS$10/Wochen!$AE$69*Wochen!$AE74</f>
        <v>31.214692060351226</v>
      </c>
      <c r="GT91" s="87">
        <f>GT$10/Wochen!$AE$69*Wochen!$AE74</f>
        <v>32.469700717289136</v>
      </c>
      <c r="GU91" s="87">
        <f>GU$10/Wochen!$AE$69*Wochen!$AE74</f>
        <v>33.345288152362102</v>
      </c>
      <c r="GV91" s="87">
        <f>GV$10/Wochen!$AF$69*Wochen!$AF74</f>
        <v>35.926052399175745</v>
      </c>
      <c r="GW91" s="87">
        <f>GW$10/Wochen!$AF$69*Wochen!$AF74</f>
        <v>36.270591698557553</v>
      </c>
      <c r="GX91" s="87">
        <f>GX$10/Wochen!$AF$69*Wochen!$AF74</f>
        <v>38.228201354136004</v>
      </c>
      <c r="GY91" s="87">
        <f>GY$10/Wochen!$AF$69*Wochen!$AF74</f>
        <v>40.608654695319402</v>
      </c>
      <c r="GZ91" s="87">
        <f>GZ$10/Wochen!$AF$69*Wochen!$AF74</f>
        <v>41.642272593464817</v>
      </c>
      <c r="HA91" s="87">
        <f>HA$10/Wochen!$AF$69*Wochen!$AF74</f>
        <v>37.053635560788933</v>
      </c>
      <c r="HB91" s="87">
        <f>HB$10/Wochen!$AF$69*Wochen!$AF74</f>
        <v>36.270591698557553</v>
      </c>
      <c r="HC91" s="87">
        <f>HC$10/Wochen!$AG$69*Wochen!$AG74</f>
        <v>36.378040477811474</v>
      </c>
      <c r="HD91" s="87">
        <f>HD$10/Wochen!$AG$69*Wochen!$AG74</f>
        <v>34.833199232530795</v>
      </c>
      <c r="HE91" s="87">
        <f>HE$10/Wochen!$AG$69*Wochen!$AG74</f>
        <v>33.674568298570279</v>
      </c>
      <c r="HF91" s="87">
        <f>HF$10/Wochen!$AG$69*Wochen!$AG74</f>
        <v>34.357863464752121</v>
      </c>
      <c r="HG91" s="87">
        <f>HG$10/Wochen!$AG$69*Wochen!$AG74</f>
        <v>34.328154979265953</v>
      </c>
      <c r="HH91" s="87">
        <f>HH$10/Wochen!$AG$69*Wochen!$AG74</f>
        <v>33.422046171937865</v>
      </c>
      <c r="HI91" s="87">
        <f>HI$10/Wochen!$AG$69*Wochen!$AG74</f>
        <v>33.006127375131527</v>
      </c>
      <c r="HJ91" s="87">
        <f>HJ$10/Wochen!$AH$69*Wochen!$AH74</f>
        <v>32.444847464214007</v>
      </c>
      <c r="HK91" s="87">
        <f>HK$10/Wochen!$AH$69*Wochen!$AH74</f>
        <v>32.725435585206299</v>
      </c>
      <c r="HL91" s="87">
        <f>HL$10/Wochen!$AH$69*Wochen!$AH74</f>
        <v>34.039769415117554</v>
      </c>
      <c r="HM91" s="87">
        <f>HM$10/Wochen!$AH$69*Wochen!$AH74</f>
        <v>33.508128764816369</v>
      </c>
      <c r="HN91" s="87">
        <f>HN$10/Wochen!$AH$69*Wochen!$AH74</f>
        <v>32.518686443422503</v>
      </c>
      <c r="HO91" s="87">
        <f>HO$10/Wochen!$AH$69*Wochen!$AH74</f>
        <v>31.735993263812425</v>
      </c>
      <c r="HP91" s="87">
        <f>HP$10/Wochen!$AH$69*Wochen!$AH74</f>
        <v>31.027139063410846</v>
      </c>
      <c r="HQ91" s="87">
        <f>HQ$10/Wochen!$AI$69*Wochen!$AI74</f>
        <v>32.623038677600569</v>
      </c>
      <c r="HR91" s="87">
        <f>HR$10/Wochen!$AI$69*Wochen!$AI74</f>
        <v>30.176664299089563</v>
      </c>
      <c r="HS91" s="87">
        <f>HS$10/Wochen!$AI$69*Wochen!$AI74</f>
        <v>30.982695163685673</v>
      </c>
      <c r="HT91" s="87">
        <f>HT$10/Wochen!$AI$69*Wochen!$AI74</f>
        <v>29.794860205333503</v>
      </c>
      <c r="HU91" s="87">
        <f>HU$10/Wochen!$AI$69*Wochen!$AI74</f>
        <v>31.520049073416413</v>
      </c>
      <c r="HV91" s="87">
        <f>HV$10/Wochen!$AI$69*Wochen!$AI74</f>
        <v>32.905856524827279</v>
      </c>
      <c r="HW91" s="87">
        <f>HW$10/Wochen!$AI$69*Wochen!$AI74</f>
        <v>30.996836056047009</v>
      </c>
      <c r="HX91" s="87">
        <f>HX$10/Wochen!$AJ$69*Wochen!$AJ74</f>
        <v>36.959896666256611</v>
      </c>
      <c r="HY91" s="87">
        <f>HY$10/Wochen!$AJ$69*Wochen!$AJ74</f>
        <v>34.551482347152174</v>
      </c>
      <c r="HZ91" s="87">
        <f>HZ$10/Wochen!$AJ$69*Wochen!$AJ74</f>
        <v>36.666564153032347</v>
      </c>
      <c r="IA91" s="87">
        <f>IA$10/Wochen!$AJ$69*Wochen!$AJ74</f>
        <v>36.527617173084018</v>
      </c>
      <c r="IB91" s="87">
        <f>IB$10/Wochen!$AJ$69*Wochen!$AJ74</f>
        <v>35.879197933325138</v>
      </c>
      <c r="IC91" s="87">
        <f>IC$10/Wochen!$AJ$69*Wochen!$AJ74</f>
        <v>35.802005166687167</v>
      </c>
      <c r="ID91" s="87">
        <f>ID$10/Wochen!$AJ$69*Wochen!$AJ74</f>
        <v>34.613236560462546</v>
      </c>
      <c r="IE91" s="87">
        <f>IE$10/Wochen!$AK$69*Wochen!$AK74</f>
        <v>29.914329037149358</v>
      </c>
      <c r="IF91" s="87">
        <f>IF$10/Wochen!$AK$69*Wochen!$AK74</f>
        <v>30.030326004548897</v>
      </c>
      <c r="IG91" s="87">
        <f>IG$10/Wochen!$AK$69*Wochen!$AK74</f>
        <v>31.950720242608035</v>
      </c>
      <c r="IH91" s="87">
        <f>IH$10/Wochen!$AK$69*Wochen!$AK74</f>
        <v>31.950720242608035</v>
      </c>
      <c r="II91" s="87">
        <f>II$10/Wochen!$AK$69*Wochen!$AK74</f>
        <v>32.363153904473087</v>
      </c>
      <c r="IJ91" s="87">
        <f>IJ$10/Wochen!$AK$69*Wochen!$AK74</f>
        <v>32.053828658074295</v>
      </c>
      <c r="IK91" s="87">
        <f>IK$10/Wochen!$AK$69*Wochen!$AK74</f>
        <v>32.736921910538285</v>
      </c>
      <c r="IL91" s="87">
        <f>IL$10/Wochen!$AL$69*Wochen!$AL74</f>
        <v>33.504813365629467</v>
      </c>
      <c r="IM91" s="87">
        <f>IM$10/Wochen!$AL$69*Wochen!$AL74</f>
        <v>30.93807838022483</v>
      </c>
      <c r="IN91" s="87">
        <f>IN$10/Wochen!$AL$69*Wochen!$AL74</f>
        <v>31.143966213278681</v>
      </c>
      <c r="IO91" s="87">
        <f>IO$10/Wochen!$AL$69*Wochen!$AL74</f>
        <v>33.202844543817157</v>
      </c>
      <c r="IP91" s="87">
        <f>IP$10/Wochen!$AL$69*Wochen!$AL74</f>
        <v>31.487112601701757</v>
      </c>
      <c r="IQ91" s="87">
        <f>IQ$10/Wochen!$AL$69*Wochen!$AL74</f>
        <v>30.43022172535867</v>
      </c>
      <c r="IR91" s="87">
        <f>IR$10/Wochen!$AL$69*Wochen!$AL74</f>
        <v>30.292963169989445</v>
      </c>
      <c r="IS91" s="87">
        <f>IS$10/Wochen!$AM$69*Wochen!$AM74</f>
        <v>33.245718540580789</v>
      </c>
      <c r="IT91" s="87">
        <f>IT$10/Wochen!$AM$69*Wochen!$AM74</f>
        <v>34.522089848597666</v>
      </c>
      <c r="IU91" s="87">
        <f>IU$10/Wochen!$AM$69*Wochen!$AM74</f>
        <v>34.281831720029786</v>
      </c>
      <c r="IV91" s="87">
        <f>IV$10/Wochen!$AM$69*Wochen!$AM74</f>
        <v>36.008687019111441</v>
      </c>
      <c r="IW91" s="87">
        <f>IW$10/Wochen!$AM$69*Wochen!$AM74</f>
        <v>36.519235542318192</v>
      </c>
      <c r="IX91" s="87">
        <f>IX$10/Wochen!$AM$69*Wochen!$AM74</f>
        <v>33.470960536113182</v>
      </c>
      <c r="IY91" s="87">
        <f>IY$10/Wochen!$AM$69*Wochen!$AM74</f>
        <v>33.951476793248943</v>
      </c>
      <c r="IZ91" s="87">
        <f>IZ$10/Wochen!$AN$69*Wochen!$AN74</f>
        <v>35.114952357683848</v>
      </c>
      <c r="JA91" s="87">
        <f>JA$10/Wochen!$AN$69*Wochen!$AN74</f>
        <v>36.662594673833375</v>
      </c>
      <c r="JB91" s="87">
        <f>JB$10/Wochen!$AN$69*Wochen!$AN74</f>
        <v>36.587466406059129</v>
      </c>
      <c r="JC91" s="87">
        <f>JC$10/Wochen!$AN$69*Wochen!$AN74</f>
        <v>36.377107256291225</v>
      </c>
      <c r="JD91" s="87">
        <f>JD$10/Wochen!$AN$69*Wochen!$AN74</f>
        <v>35.565721964329342</v>
      </c>
      <c r="JE91" s="87">
        <f>JE$10/Wochen!$AN$69*Wochen!$AN74</f>
        <v>33.98802834107012</v>
      </c>
      <c r="JF91" s="87">
        <f>JF$10/Wochen!$AN$69*Wochen!$AN74</f>
        <v>31.704129000732959</v>
      </c>
      <c r="JG91" s="87">
        <f>JG$10/Wochen!$AO$69*Wochen!$AO74</f>
        <v>33.444508522363193</v>
      </c>
      <c r="JH91" s="87">
        <f>JH$10/Wochen!$AO$69*Wochen!$AO74</f>
        <v>33.640266564141996</v>
      </c>
      <c r="JI91" s="87">
        <f>JI$10/Wochen!$AO$69*Wochen!$AO74</f>
        <v>33.896257849545044</v>
      </c>
      <c r="JJ91" s="87">
        <f>JJ$10/Wochen!$AO$69*Wochen!$AO74</f>
        <v>32.90240932974497</v>
      </c>
      <c r="JK91" s="87">
        <f>JK$10/Wochen!$AO$69*Wochen!$AO74</f>
        <v>33.580033320517749</v>
      </c>
      <c r="JL91" s="87">
        <f>JL$10/Wochen!$AO$69*Wochen!$AO74</f>
        <v>34.649173394848134</v>
      </c>
      <c r="JM91" s="87">
        <f>JM$10/Wochen!$AO$69*Wochen!$AO74</f>
        <v>32.887351018838906</v>
      </c>
      <c r="JN91" s="87">
        <f>JN$10/Wochen!$AP$69*Wochen!$AP74</f>
        <v>33.489226248775708</v>
      </c>
      <c r="JO91" s="87">
        <f>JO$10/Wochen!$AP$69*Wochen!$AP74</f>
        <v>33.99271547502449</v>
      </c>
      <c r="JP91" s="87">
        <f>JP$10/Wochen!$AP$69*Wochen!$AP74</f>
        <v>32.597331047992164</v>
      </c>
      <c r="JQ91" s="87">
        <f>JQ$10/Wochen!$AP$69*Wochen!$AP74</f>
        <v>34.208496571988249</v>
      </c>
      <c r="JR91" s="87">
        <f>JR$10/Wochen!$AP$69*Wochen!$AP74</f>
        <v>35.546339373163562</v>
      </c>
      <c r="JS91" s="87">
        <f>JS$10/Wochen!$AP$69*Wochen!$AP74</f>
        <v>32.496633202742409</v>
      </c>
      <c r="JT91" s="87">
        <f>JT$10/Wochen!$AP$69*Wochen!$AP74</f>
        <v>32.669258080313419</v>
      </c>
      <c r="JU91" s="87">
        <f>JU$10/Wochen!$AQ$69*Wochen!$AQ74</f>
        <v>35.282534246575345</v>
      </c>
      <c r="JV91" s="87">
        <f>JV$10/Wochen!$AQ$69*Wochen!$AQ74</f>
        <v>36.68175146771037</v>
      </c>
      <c r="JW91" s="87">
        <f>JW$10/Wochen!$AQ$69*Wochen!$AQ74</f>
        <v>36.475048923679061</v>
      </c>
      <c r="JX91" s="87">
        <f>JX$10/Wochen!$AQ$69*Wochen!$AQ74</f>
        <v>38.621575342465754</v>
      </c>
      <c r="JY91" s="87">
        <f>JY$10/Wochen!$AQ$69*Wochen!$AQ74</f>
        <v>37.651663405088058</v>
      </c>
      <c r="JZ91" s="87">
        <f>JZ$10/Wochen!$AQ$69*Wochen!$AQ74</f>
        <v>38.844178082191782</v>
      </c>
      <c r="KA91" s="87">
        <f>KA$10/Wochen!$AQ$69*Wochen!$AQ74</f>
        <v>36.44324853228963</v>
      </c>
      <c r="KB91" s="87">
        <f>KB$10/Wochen!$AR$69*Wochen!$AR74</f>
        <v>35.851265278016868</v>
      </c>
      <c r="KC91" s="87">
        <f>KC$10/Wochen!$AR$69*Wochen!$AR74</f>
        <v>36.030297813737299</v>
      </c>
      <c r="KD91" s="87">
        <f>KD$10/Wochen!$AR$69*Wochen!$AR74</f>
        <v>36.507717908991793</v>
      </c>
      <c r="KE91" s="87">
        <f>KE$10/Wochen!$AR$69*Wochen!$AR74</f>
        <v>36.985138004246281</v>
      </c>
      <c r="KF91" s="87">
        <f>KF$10/Wochen!$AR$69*Wochen!$AR74</f>
        <v>38.685947093590407</v>
      </c>
      <c r="KG91" s="87">
        <f>KG$10/Wochen!$AR$69*Wochen!$AR74</f>
        <v>39.073850920984682</v>
      </c>
      <c r="KH91" s="87">
        <f>KH$10/Wochen!$AR$69*Wochen!$AR74</f>
        <v>36.865782980432662</v>
      </c>
      <c r="KI91" s="87">
        <f>KI$10/Wochen!$AS$69*Wochen!$AS74</f>
        <v>29.625887834536051</v>
      </c>
      <c r="KJ91" s="87">
        <f>KJ$10/Wochen!$AS$69*Wochen!$AS74</f>
        <v>30.480368202738791</v>
      </c>
      <c r="KK91" s="87">
        <f>KK$10/Wochen!$AS$69*Wochen!$AS74</f>
        <v>29.977044150235809</v>
      </c>
      <c r="KL91" s="87">
        <f>KL$10/Wochen!$AS$69*Wochen!$AS74</f>
        <v>29.274731518836298</v>
      </c>
      <c r="KM91" s="87">
        <f>KM$10/Wochen!$AS$69*Wochen!$AS74</f>
        <v>30.035570202852433</v>
      </c>
      <c r="KN91" s="87">
        <f>KN$10/Wochen!$AS$69*Wochen!$AS74</f>
        <v>28.162736519120404</v>
      </c>
      <c r="KO91" s="87">
        <f>KO$10/Wochen!$AS$69*Wochen!$AS74</f>
        <v>28.443661571680213</v>
      </c>
      <c r="KP91" s="87">
        <f>KP$10/Wochen!$AT$69*Wochen!$AT74</f>
        <v>33.258728534061184</v>
      </c>
      <c r="KQ91" s="87">
        <f>KQ$10/Wochen!$AT$69*Wochen!$AT74</f>
        <v>31.806550665301945</v>
      </c>
      <c r="KR91" s="87">
        <f>KR$10/Wochen!$AT$69*Wochen!$AT74</f>
        <v>32.847492323439099</v>
      </c>
      <c r="KS91" s="87">
        <f>KS$10/Wochen!$AT$69*Wochen!$AT74</f>
        <v>31.433867849425678</v>
      </c>
      <c r="KT91" s="87">
        <f>KT$10/Wochen!$AT$69*Wochen!$AT74</f>
        <v>33.361537586716707</v>
      </c>
      <c r="KU91" s="87">
        <f>KU$10/Wochen!$AT$69*Wochen!$AT74</f>
        <v>31.819401796883884</v>
      </c>
      <c r="KV91" s="87">
        <f>KV$10/Wochen!$AT$69*Wochen!$AT74</f>
        <v>31.472421244171496</v>
      </c>
      <c r="KW91" s="87">
        <f>KW$10/Wochen!$AU$69*Wochen!$AU74</f>
        <v>34.367861205915816</v>
      </c>
      <c r="KX91" s="87">
        <f>KX$10/Wochen!$AU$69*Wochen!$AU74</f>
        <v>34.58720136518771</v>
      </c>
      <c r="KY91" s="87">
        <f>KY$10/Wochen!$AU$69*Wochen!$AU74</f>
        <v>34.998464163822526</v>
      </c>
      <c r="KZ91" s="87">
        <f>KZ$10/Wochen!$AU$69*Wochen!$AU74</f>
        <v>33.750967007963595</v>
      </c>
      <c r="LA91" s="87">
        <f>LA$10/Wochen!$AU$69*Wochen!$AU74</f>
        <v>34.888794084186578</v>
      </c>
      <c r="LB91" s="87">
        <f>LB$10/Wochen!$AU$69*Wochen!$AU74</f>
        <v>35.382309442548348</v>
      </c>
      <c r="LC91" s="87">
        <f>LC$10/Wochen!$AU$69*Wochen!$AU74</f>
        <v>33.024402730375428</v>
      </c>
      <c r="LD91" s="87">
        <f>LD$10/Wochen!$AV$69*Wochen!$AV74</f>
        <v>32.233438308401752</v>
      </c>
      <c r="LE91" s="87">
        <f>LE$10/Wochen!$AV$69*Wochen!$AV74</f>
        <v>32.195141153975932</v>
      </c>
      <c r="LF91" s="87">
        <f>LF$10/Wochen!$AV$69*Wochen!$AV74</f>
        <v>32.169609717692047</v>
      </c>
      <c r="LG91" s="87">
        <f>LG$10/Wochen!$AV$69*Wochen!$AV74</f>
        <v>33.101507142053762</v>
      </c>
      <c r="LH91" s="87">
        <f>LH$10/Wochen!$AV$69*Wochen!$AV74</f>
        <v>32.590878416376107</v>
      </c>
      <c r="LI91" s="87">
        <f>LI$10/Wochen!$AV$69*Wochen!$AV74</f>
        <v>32.463221234956698</v>
      </c>
      <c r="LJ91" s="87">
        <f>LJ$10/Wochen!$AV$69*Wochen!$AV74</f>
        <v>32.246204026543701</v>
      </c>
      <c r="LK91" s="87">
        <f>LK$10/Wochen!$AW$69*Wochen!$AW74</f>
        <v>32.29605723199397</v>
      </c>
      <c r="LL91" s="87">
        <f>LL$10/Wochen!$AW$69*Wochen!$AW74</f>
        <v>32.420848797805384</v>
      </c>
      <c r="LM91" s="87">
        <f>LM$10/Wochen!$AW$69*Wochen!$AW74</f>
        <v>34.567263729761713</v>
      </c>
      <c r="LN91" s="87">
        <f>LN$10/Wochen!$AW$69*Wochen!$AW74</f>
        <v>32.608036146522508</v>
      </c>
      <c r="LO91" s="87">
        <f>LO$10/Wochen!$AW$69*Wochen!$AW74</f>
        <v>33.406702167715558</v>
      </c>
      <c r="LP91" s="87">
        <f>LP$10/Wochen!$AW$69*Wochen!$AW74</f>
        <v>33.830993491474366</v>
      </c>
      <c r="LQ91" s="87">
        <f>LQ$10/Wochen!$AW$69*Wochen!$AW74</f>
        <v>32.870098434726479</v>
      </c>
      <c r="LR91" s="87">
        <f>LR$10/Wochen!$AX$69*Wochen!$AX74</f>
        <v>33.906482050136788</v>
      </c>
      <c r="LS91" s="87">
        <f>LS$10/Wochen!$AX$69*Wochen!$AX74</f>
        <v>34.386857238568481</v>
      </c>
      <c r="LT91" s="87">
        <f>LT$10/Wochen!$AX$69*Wochen!$AX74</f>
        <v>34.386857238568481</v>
      </c>
      <c r="LU91" s="87">
        <f>LU$10/Wochen!$AX$69*Wochen!$AX74</f>
        <v>34.440232259505329</v>
      </c>
      <c r="LV91" s="87">
        <f>LV$10/Wochen!$AX$69*Wochen!$AX74</f>
        <v>34.933951203171233</v>
      </c>
      <c r="LW91" s="87">
        <f>LW$10/Wochen!$AX$69*Wochen!$AX74</f>
        <v>34.266763441460554</v>
      </c>
      <c r="LX91" s="87">
        <f>LX$10/Wochen!$AX$69*Wochen!$AX74</f>
        <v>32.678856568589133</v>
      </c>
      <c r="LY91" s="87">
        <f>LY$10/Wochen!$AY$69*Wochen!$AY74</f>
        <v>34.315386311032739</v>
      </c>
      <c r="LZ91" s="87">
        <f>LZ$10/Wochen!$AY$69*Wochen!$AY74</f>
        <v>34.723740769315548</v>
      </c>
      <c r="MA91" s="87">
        <f>MA$10/Wochen!$AY$69*Wochen!$AY74</f>
        <v>35.676567838642121</v>
      </c>
      <c r="MB91" s="87">
        <f>MB$10/Wochen!$AY$69*Wochen!$AY74</f>
        <v>36.180205003857601</v>
      </c>
      <c r="MC91" s="87">
        <f>MC$10/Wochen!$AY$69*Wochen!$AY74</f>
        <v>37.486939270362619</v>
      </c>
      <c r="MD91" s="87">
        <f>MD$10/Wochen!$AY$69*Wochen!$AY74</f>
        <v>34.465116279069768</v>
      </c>
      <c r="ME91" s="87">
        <f>ME$10/Wochen!$AY$69*Wochen!$AY74</f>
        <v>34.15204452771961</v>
      </c>
      <c r="MF91" s="87">
        <f>MF$10/Wochen!$AZ$69*Wochen!$AZ74</f>
        <v>30.691534081838981</v>
      </c>
      <c r="MG91" s="87">
        <f>MG$10/Wochen!$AZ$69*Wochen!$AZ74</f>
        <v>30.737721492044912</v>
      </c>
      <c r="MH91" s="87">
        <f>MH$10/Wochen!$AZ$69*Wochen!$AZ74</f>
        <v>30.922471132868623</v>
      </c>
      <c r="MI91" s="87">
        <f>MI$10/Wochen!$AZ$69*Wochen!$AZ74</f>
        <v>31.24578300431012</v>
      </c>
      <c r="MJ91" s="87">
        <f>MJ$10/Wochen!$AZ$69*Wochen!$AZ74</f>
        <v>31.488266907891237</v>
      </c>
      <c r="MK91" s="87">
        <f>MK$10/Wochen!$AZ$69*Wochen!$AZ74</f>
        <v>31.16495503644974</v>
      </c>
      <c r="ML91" s="87">
        <f>ML$10/Wochen!$AZ$69*Wochen!$AZ74</f>
        <v>30.749268344596391</v>
      </c>
      <c r="MM91" s="87">
        <f>MM$10/Wochen!$BA$69*Wochen!$BA74</f>
        <v>35.222875297855438</v>
      </c>
      <c r="MN91" s="87">
        <f>MN$10/Wochen!$BA$69*Wochen!$BA74</f>
        <v>35.405242255758537</v>
      </c>
      <c r="MO91" s="87">
        <f>MO$10/Wochen!$BA$69*Wochen!$BA74</f>
        <v>35.170770452740271</v>
      </c>
      <c r="MP91" s="87">
        <f>MP$10/Wochen!$BA$69*Wochen!$BA74</f>
        <v>36.264972200158851</v>
      </c>
      <c r="MQ91" s="87">
        <f>MQ$10/Wochen!$BA$69*Wochen!$BA74</f>
        <v>34.675774424146141</v>
      </c>
      <c r="MR91" s="87">
        <f>MR$10/Wochen!$BA$69*Wochen!$BA74</f>
        <v>34.245909451945991</v>
      </c>
      <c r="MS91" s="87">
        <f>MS$10/Wochen!$BA$69*Wochen!$BA74</f>
        <v>35.014455917394756</v>
      </c>
      <c r="MT91" s="87">
        <f>MT$10/Wochen!$BB$69*Wochen!$BB74</f>
        <v>38.434558216350119</v>
      </c>
      <c r="MU91" s="87">
        <f>MU$10/Wochen!$BB$69*Wochen!$BB74</f>
        <v>38.994013212221304</v>
      </c>
      <c r="MV91" s="87">
        <f>MV$10/Wochen!$BB$69*Wochen!$BB74</f>
        <v>37.986994219653177</v>
      </c>
      <c r="MW91" s="87">
        <f>MW$10/Wochen!$BB$69*Wochen!$BB74</f>
        <v>38.672326589595379</v>
      </c>
      <c r="MX91" s="87">
        <f>MX$10/Wochen!$BB$69*Wochen!$BB74</f>
        <v>38.168817093311318</v>
      </c>
      <c r="MY91" s="87">
        <f>MY$10/Wochen!$BB$69*Wochen!$BB74</f>
        <v>40.812241948802644</v>
      </c>
      <c r="MZ91" s="87">
        <f>MZ$10/Wochen!$BB$69*Wochen!$BB74</f>
        <v>37.931048720066059</v>
      </c>
      <c r="NA91" s="87">
        <f>NA$10/Wochen!$BC$69*Wochen!$BC74</f>
        <v>34.508964748784436</v>
      </c>
      <c r="NB91" s="87">
        <f>NB$10/Wochen!$BC$69*Wochen!$BC74</f>
        <v>35.228677066450572</v>
      </c>
      <c r="NC91" s="87">
        <f>NC$10/Wochen!$BC$69*Wochen!$BC74</f>
        <v>35.129406401944898</v>
      </c>
      <c r="ND91" s="87">
        <f>ND$10/Wochen!$BC$69*Wochen!$BC74</f>
        <v>34.136699756888163</v>
      </c>
      <c r="NE91" s="87">
        <f>NE$10/Wochen!$BC$69*Wochen!$BC74</f>
        <v>35.16663290113452</v>
      </c>
      <c r="NF91" s="87">
        <f>NF$10/Wochen!$BC$69*Wochen!$BC74</f>
        <v>34.695097244732573</v>
      </c>
    </row>
    <row r="92" spans="1:375">
      <c r="A92" s="28" t="str">
        <f>Wochen!C75</f>
        <v>50-55</v>
      </c>
      <c r="E92" s="87">
        <f>E223</f>
        <v>66</v>
      </c>
      <c r="F92" s="87">
        <f t="shared" ref="F92:G92" si="1368">F223</f>
        <v>66</v>
      </c>
      <c r="G92" s="87">
        <f t="shared" si="1368"/>
        <v>73</v>
      </c>
      <c r="H92" s="87">
        <f>H$10/Wochen!$D$69*Wochen!$D75</f>
        <v>76.198570422916561</v>
      </c>
      <c r="I92" s="87">
        <f>I$10/Wochen!$D$69*Wochen!$D75</f>
        <v>73.142849407050406</v>
      </c>
      <c r="J92" s="87">
        <f>J$10/Wochen!$D$69*Wochen!$D75</f>
        <v>71.61498889911735</v>
      </c>
      <c r="K92" s="87">
        <f>K$10/Wochen!$D$69*Wochen!$D75</f>
        <v>71.781664590891864</v>
      </c>
      <c r="L92" s="87">
        <f>L$10/Wochen!$D$69*Wochen!$D75</f>
        <v>76.809714626089786</v>
      </c>
      <c r="M92" s="87">
        <f>M$10/Wochen!$D$69*Wochen!$D75</f>
        <v>71.642768181079759</v>
      </c>
      <c r="N92" s="87">
        <f>N$10/Wochen!$D$69*Wochen!$D75</f>
        <v>71.809443872854274</v>
      </c>
      <c r="O92" s="87">
        <f>O$10/Wochen!$E$69*Wochen!$E75</f>
        <v>68.92792450783665</v>
      </c>
      <c r="P92" s="87">
        <f>P$10/Wochen!$E$69*Wochen!$E75</f>
        <v>65.821031509300937</v>
      </c>
      <c r="Q92" s="87">
        <f>Q$10/Wochen!$E$69*Wochen!$E75</f>
        <v>67.599978306849621</v>
      </c>
      <c r="R92" s="87">
        <f>R$10/Wochen!$E$69*Wochen!$E75</f>
        <v>64.66847442919898</v>
      </c>
      <c r="S92" s="87">
        <f>S$10/Wochen!$E$69*Wochen!$E75</f>
        <v>66.572699170236987</v>
      </c>
      <c r="T92" s="87">
        <f>T$10/Wochen!$E$69*Wochen!$E75</f>
        <v>65.821031509300937</v>
      </c>
      <c r="U92" s="87">
        <f>U$10/Wochen!$E$69*Wochen!$E75</f>
        <v>62.58886056727588</v>
      </c>
      <c r="V92" s="87">
        <f>V$10/Wochen!$F$69*Wochen!$F75</f>
        <v>66.913620013958237</v>
      </c>
      <c r="W92" s="87">
        <f>W$10/Wochen!$F$69*Wochen!$F75</f>
        <v>67.347130509475491</v>
      </c>
      <c r="X92" s="87">
        <f>X$10/Wochen!$F$69*Wochen!$F75</f>
        <v>67.321629892092133</v>
      </c>
      <c r="Y92" s="87">
        <f>Y$10/Wochen!$F$69*Wochen!$F75</f>
        <v>68.469157674343705</v>
      </c>
      <c r="Z92" s="87">
        <f>Z$10/Wochen!$F$69*Wochen!$F75</f>
        <v>68.035647178826437</v>
      </c>
      <c r="AA92" s="87">
        <f>AA$10/Wochen!$F$69*Wochen!$F75</f>
        <v>68.545659526493793</v>
      </c>
      <c r="AB92" s="87">
        <f>AB$10/Wochen!$F$69*Wochen!$F75</f>
        <v>68.367155204810217</v>
      </c>
      <c r="AC92" s="87">
        <f>AC$10/Wochen!$G$69*Wochen!$G75</f>
        <v>71.551504784305337</v>
      </c>
      <c r="AD92" s="87">
        <f>AD$10/Wochen!$G$69*Wochen!$G75</f>
        <v>69.026460683166718</v>
      </c>
      <c r="AE92" s="87">
        <f>AE$10/Wochen!$G$69*Wochen!$G75</f>
        <v>69.335649756775538</v>
      </c>
      <c r="AF92" s="87">
        <f>AF$10/Wochen!$G$69*Wochen!$G75</f>
        <v>67.995830437804031</v>
      </c>
      <c r="AG92" s="87">
        <f>AG$10/Wochen!$G$69*Wochen!$G75</f>
        <v>70.984658149355852</v>
      </c>
      <c r="AH92" s="87">
        <f>AH$10/Wochen!$G$69*Wochen!$G75</f>
        <v>68.279253755278773</v>
      </c>
      <c r="AI92" s="87">
        <f>AI$10/Wochen!$G$69*Wochen!$G75</f>
        <v>64.826642433313737</v>
      </c>
      <c r="AJ92" s="87">
        <f>AJ$10/Wochen!$H$69*Wochen!$H75</f>
        <v>71.960633753312067</v>
      </c>
      <c r="AK92" s="87">
        <f>AK$10/Wochen!$H$69*Wochen!$H75</f>
        <v>73.62353322878927</v>
      </c>
      <c r="AL92" s="87">
        <f>AL$10/Wochen!$H$69*Wochen!$H75</f>
        <v>67.535175471800144</v>
      </c>
      <c r="AM92" s="87">
        <f>AM$10/Wochen!$H$69*Wochen!$H75</f>
        <v>69.171253987995456</v>
      </c>
      <c r="AN92" s="87">
        <f>AN$10/Wochen!$H$69*Wochen!$H75</f>
        <v>71.048721137727782</v>
      </c>
      <c r="AO92" s="87">
        <f>AO$10/Wochen!$H$69*Wochen!$H75</f>
        <v>72.416590061104202</v>
      </c>
      <c r="AP92" s="87">
        <f>AP$10/Wochen!$H$69*Wochen!$H75</f>
        <v>70.244092359271079</v>
      </c>
      <c r="AQ92" s="87">
        <f>AQ$10/Wochen!$I$69*Wochen!$I75</f>
        <v>74.399115473814788</v>
      </c>
      <c r="AR92" s="87">
        <f>AR$10/Wochen!$I$69*Wochen!$I75</f>
        <v>73.756539560972982</v>
      </c>
      <c r="AS92" s="87">
        <f>AS$10/Wochen!$I$69*Wochen!$I75</f>
        <v>76.857666792513882</v>
      </c>
      <c r="AT92" s="87">
        <f>AT$10/Wochen!$I$69*Wochen!$I75</f>
        <v>72.471387735289355</v>
      </c>
      <c r="AU92" s="87">
        <f>AU$10/Wochen!$I$69*Wochen!$I75</f>
        <v>73.197777897632278</v>
      </c>
      <c r="AV92" s="87">
        <f>AV$10/Wochen!$I$69*Wochen!$I75</f>
        <v>75.460762634162123</v>
      </c>
      <c r="AW92" s="87">
        <f>AW$10/Wochen!$I$69*Wochen!$I75</f>
        <v>71.856749905614592</v>
      </c>
      <c r="AX92" s="87">
        <f>AX$10/Wochen!$J$69*Wochen!$J75</f>
        <v>66.922252881025813</v>
      </c>
      <c r="AY92" s="87">
        <f>AY$10/Wochen!$J$69*Wochen!$J75</f>
        <v>63.453335497484176</v>
      </c>
      <c r="AZ92" s="87">
        <f>AZ$10/Wochen!$J$69*Wochen!$J75</f>
        <v>67.63122869664015</v>
      </c>
      <c r="BA92" s="87">
        <f>BA$10/Wochen!$J$69*Wochen!$J75</f>
        <v>67.681869826326903</v>
      </c>
      <c r="BB92" s="87">
        <f>BB$10/Wochen!$J$69*Wochen!$J75</f>
        <v>69.125142022398961</v>
      </c>
      <c r="BC92" s="87">
        <f>BC$10/Wochen!$J$69*Wochen!$J75</f>
        <v>67.378023048206458</v>
      </c>
      <c r="BD92" s="87">
        <f>BD$10/Wochen!$J$69*Wochen!$J75</f>
        <v>65.808148027917554</v>
      </c>
      <c r="BE92" s="87">
        <f>BE$10/Wochen!$K$69*Wochen!$K75</f>
        <v>70.158267929634647</v>
      </c>
      <c r="BF92" s="87">
        <f>BF$10/Wochen!$K$69*Wochen!$K75</f>
        <v>69.58787550744249</v>
      </c>
      <c r="BG92" s="87">
        <f>BG$10/Wochen!$K$69*Wochen!$K75</f>
        <v>67.876698240866034</v>
      </c>
      <c r="BH92" s="87">
        <f>BH$10/Wochen!$K$69*Wochen!$K75</f>
        <v>68.913775372124491</v>
      </c>
      <c r="BI92" s="87">
        <f>BI$10/Wochen!$K$69*Wochen!$K75</f>
        <v>70.080487144790254</v>
      </c>
      <c r="BJ92" s="87">
        <f>BJ$10/Wochen!$K$69*Wochen!$K75</f>
        <v>67.021109607577799</v>
      </c>
      <c r="BK92" s="87">
        <f>BK$10/Wochen!$K$69*Wochen!$K75</f>
        <v>65.361786197564271</v>
      </c>
      <c r="BL92" s="87">
        <f>BL$10/Wochen!$K$69*Wochen!$K75</f>
        <v>68.110040595399184</v>
      </c>
      <c r="BM92" s="87">
        <f>BM$10/Wochen!$K$69*Wochen!$K75</f>
        <v>69.82121786197564</v>
      </c>
      <c r="BN92" s="87">
        <f>BN$10/Wochen!$K$69*Wochen!$K75</f>
        <v>72.439837618403246</v>
      </c>
      <c r="BO92" s="87">
        <f>BO$10/Wochen!$K$69*Wochen!$K75</f>
        <v>70.780514208389718</v>
      </c>
      <c r="BP92" s="87">
        <f>BP$10/Wochen!$K$69*Wochen!$K75</f>
        <v>72.673179972936396</v>
      </c>
      <c r="BQ92" s="87">
        <f>BQ$10/Wochen!$K$69*Wochen!$K75</f>
        <v>68.810067658998648</v>
      </c>
      <c r="BR92" s="87">
        <f>BR$10/Wochen!$K$69*Wochen!$K75</f>
        <v>68.05818673883627</v>
      </c>
      <c r="BS92" s="87">
        <f>BS$10/Wochen!$M$69*Wochen!$M75</f>
        <v>70.21230410842864</v>
      </c>
      <c r="BT92" s="87">
        <f>BT$10/Wochen!$M$69*Wochen!$M75</f>
        <v>71.882782719186778</v>
      </c>
      <c r="BU92" s="87">
        <f>BU$10/Wochen!$M$69*Wochen!$M75</f>
        <v>72.274301143583216</v>
      </c>
      <c r="BV92" s="87">
        <f>BV$10/Wochen!$M$69*Wochen!$M75</f>
        <v>70.003494282083864</v>
      </c>
      <c r="BW92" s="87">
        <f>BW$10/Wochen!$M$69*Wochen!$M75</f>
        <v>70.83873358746294</v>
      </c>
      <c r="BX92" s="87">
        <f>BX$10/Wochen!$M$69*Wochen!$M75</f>
        <v>68.202509529860222</v>
      </c>
      <c r="BY92" s="87">
        <f>BY$10/Wochen!$M$69*Wochen!$M75</f>
        <v>69.585874629394326</v>
      </c>
      <c r="BZ92" s="87">
        <f>BZ$10/Wochen!$N$69*Wochen!$N75</f>
        <v>72.591587159348478</v>
      </c>
      <c r="CA92" s="87">
        <f>CA$10/Wochen!$N$69*Wochen!$N75</f>
        <v>72.272152232354642</v>
      </c>
      <c r="CB92" s="87">
        <f>CB$10/Wochen!$N$69*Wochen!$N75</f>
        <v>71.500184492119544</v>
      </c>
      <c r="CC92" s="87">
        <f>CC$10/Wochen!$N$69*Wochen!$N75</f>
        <v>74.880870802804282</v>
      </c>
      <c r="CD92" s="87">
        <f>CD$10/Wochen!$N$69*Wochen!$N75</f>
        <v>72.165673923356707</v>
      </c>
      <c r="CE92" s="87">
        <f>CE$10/Wochen!$N$69*Wochen!$N75</f>
        <v>71.633282378366985</v>
      </c>
      <c r="CF92" s="87">
        <f>CF$10/Wochen!$N$69*Wochen!$N75</f>
        <v>69.956249011649362</v>
      </c>
      <c r="CG92" s="87">
        <f>CG$10/Wochen!$O$69*Wochen!$O75</f>
        <v>70.344204823116968</v>
      </c>
      <c r="CH92" s="87">
        <f>CH$10/Wochen!$O$69*Wochen!$O75</f>
        <v>69.334962286199939</v>
      </c>
      <c r="CI92" s="87">
        <f>CI$10/Wochen!$O$69*Wochen!$O75</f>
        <v>70.924519281844255</v>
      </c>
      <c r="CJ92" s="87">
        <f>CJ$10/Wochen!$O$69*Wochen!$O75</f>
        <v>67.114628704982465</v>
      </c>
      <c r="CK92" s="87">
        <f>CK$10/Wochen!$O$69*Wochen!$O75</f>
        <v>67.518325719749285</v>
      </c>
      <c r="CL92" s="87">
        <f>CL$10/Wochen!$O$69*Wochen!$O75</f>
        <v>67.013704451290764</v>
      </c>
      <c r="CM92" s="87">
        <f>CM$10/Wochen!$O$69*Wochen!$O75</f>
        <v>62.749654732816317</v>
      </c>
      <c r="CN92" s="87">
        <f>CN$10/Wochen!$P$69*Wochen!$P75</f>
        <v>63.579738948273082</v>
      </c>
      <c r="CO92" s="87">
        <f>CO$10/Wochen!$P$69*Wochen!$P75</f>
        <v>68.713971101681253</v>
      </c>
      <c r="CP92" s="87">
        <f>CP$10/Wochen!$P$69*Wochen!$P75</f>
        <v>66.495783423752485</v>
      </c>
      <c r="CQ92" s="87">
        <f>CQ$10/Wochen!$P$69*Wochen!$P75</f>
        <v>67.492721705967668</v>
      </c>
      <c r="CR92" s="87">
        <f>CR$10/Wochen!$P$69*Wochen!$P75</f>
        <v>66.670247623140142</v>
      </c>
      <c r="CS92" s="87">
        <f>CS$10/Wochen!$P$69*Wochen!$P75</f>
        <v>65.723156255035718</v>
      </c>
      <c r="CT92" s="87">
        <f>CT$10/Wochen!$P$69*Wochen!$P75</f>
        <v>65.324380942149645</v>
      </c>
      <c r="CU92" s="87">
        <f>CU$10/Wochen!$Q$69*Wochen!$Q75</f>
        <v>67.655667616750705</v>
      </c>
      <c r="CV92" s="87">
        <f>CV$10/Wochen!$Q$69*Wochen!$Q75</f>
        <v>67.956917342688001</v>
      </c>
      <c r="CW92" s="87">
        <f>CW$10/Wochen!$Q$69*Wochen!$Q75</f>
        <v>66.525981144485854</v>
      </c>
      <c r="CX92" s="87">
        <f>CX$10/Wochen!$Q$69*Wochen!$Q75</f>
        <v>64.869107651830745</v>
      </c>
      <c r="CY92" s="87">
        <f>CY$10/Wochen!$Q$69*Wochen!$Q75</f>
        <v>66.601293575970175</v>
      </c>
      <c r="CZ92" s="87">
        <f>CZ$10/Wochen!$Q$69*Wochen!$Q75</f>
        <v>63.56369217276913</v>
      </c>
      <c r="DA92" s="87">
        <f>DA$10/Wochen!$Q$69*Wochen!$Q75</f>
        <v>60.827340495505368</v>
      </c>
      <c r="DB92" s="87">
        <f>DB$10/Wochen!$R$69*Wochen!$R75</f>
        <v>73.884598012646805</v>
      </c>
      <c r="DC92" s="87">
        <f>DC$10/Wochen!$R$69*Wochen!$R75</f>
        <v>75.974028906955738</v>
      </c>
      <c r="DD92" s="87">
        <f>DD$10/Wochen!$R$69*Wochen!$R75</f>
        <v>76.061088527551945</v>
      </c>
      <c r="DE92" s="87">
        <f>DE$10/Wochen!$R$69*Wochen!$R75</f>
        <v>73.072041553748861</v>
      </c>
      <c r="DF92" s="87">
        <f>DF$10/Wochen!$R$69*Wochen!$R75</f>
        <v>73.826558265582662</v>
      </c>
      <c r="DG92" s="87">
        <f>DG$10/Wochen!$R$69*Wochen!$R75</f>
        <v>71.708107497741636</v>
      </c>
      <c r="DH92" s="87">
        <f>DH$10/Wochen!$R$69*Wochen!$R75</f>
        <v>69.473577235772353</v>
      </c>
      <c r="DI92" s="87">
        <f>DI$10/Wochen!$S$69*Wochen!$S75</f>
        <v>61.740089418777949</v>
      </c>
      <c r="DJ92" s="87">
        <f>DJ$10/Wochen!$S$69*Wochen!$S75</f>
        <v>61.245126676602084</v>
      </c>
      <c r="DK92" s="87">
        <f>DK$10/Wochen!$S$69*Wochen!$S75</f>
        <v>63.172876304023845</v>
      </c>
      <c r="DL92" s="87">
        <f>DL$10/Wochen!$S$69*Wochen!$S75</f>
        <v>63.09472429210134</v>
      </c>
      <c r="DM92" s="87">
        <f>DM$10/Wochen!$S$69*Wochen!$S75</f>
        <v>64.240953800298072</v>
      </c>
      <c r="DN92" s="87">
        <f>DN$10/Wochen!$S$69*Wochen!$S75</f>
        <v>63.25102831594635</v>
      </c>
      <c r="DO92" s="87">
        <f>DO$10/Wochen!$S$69*Wochen!$S75</f>
        <v>60.255201192250375</v>
      </c>
      <c r="DP92" s="87">
        <f>DP$10/Wochen!$T$69*Wochen!$T75</f>
        <v>60.528821908168645</v>
      </c>
      <c r="DQ92" s="87">
        <f>DQ$10/Wochen!$T$69*Wochen!$T75</f>
        <v>60.878555092945525</v>
      </c>
      <c r="DR92" s="87">
        <f>DR$10/Wochen!$T$69*Wochen!$T75</f>
        <v>62.502316307981005</v>
      </c>
      <c r="DS92" s="87">
        <f>DS$10/Wochen!$T$69*Wochen!$T75</f>
        <v>60.279012490470883</v>
      </c>
      <c r="DT92" s="87">
        <f>DT$10/Wochen!$T$69*Wochen!$T75</f>
        <v>59.429660470298479</v>
      </c>
      <c r="DU92" s="87">
        <f>DU$10/Wochen!$T$69*Wochen!$T75</f>
        <v>62.377411599132117</v>
      </c>
      <c r="DV92" s="87">
        <f>DV$10/Wochen!$T$69*Wochen!$T75</f>
        <v>60.004222131003338</v>
      </c>
      <c r="DW92" s="87">
        <f>DW$10/Wochen!$U$69*Wochen!$U75</f>
        <v>66.029702384474291</v>
      </c>
      <c r="DX92" s="87">
        <f>DX$10/Wochen!$U$69*Wochen!$U75</f>
        <v>63.511508194781378</v>
      </c>
      <c r="DY92" s="87">
        <f>DY$10/Wochen!$U$69*Wochen!$U75</f>
        <v>63.962132418200106</v>
      </c>
      <c r="DZ92" s="87">
        <f>DZ$10/Wochen!$U$69*Wochen!$U75</f>
        <v>59.005265960594052</v>
      </c>
      <c r="EA92" s="87">
        <f>EA$10/Wochen!$U$69*Wochen!$U75</f>
        <v>66.400804686113247</v>
      </c>
      <c r="EB92" s="87">
        <f>EB$10/Wochen!$U$69*Wochen!$U75</f>
        <v>66.347790071593394</v>
      </c>
      <c r="EC92" s="87">
        <f>EC$10/Wochen!$U$69*Wochen!$U75</f>
        <v>62.742796284243532</v>
      </c>
      <c r="ED92" s="87">
        <f>ED$10/Wochen!$V$69*Wochen!$V75</f>
        <v>69.195983890180941</v>
      </c>
      <c r="EE92" s="87">
        <f>EE$10/Wochen!$V$69*Wochen!$V75</f>
        <v>71.798967610187759</v>
      </c>
      <c r="EF92" s="87">
        <f>EF$10/Wochen!$V$69*Wochen!$V75</f>
        <v>70.497475750184364</v>
      </c>
      <c r="EG92" s="87">
        <f>EG$10/Wochen!$V$69*Wochen!$V75</f>
        <v>69.76538657893245</v>
      </c>
      <c r="EH92" s="87">
        <f>EH$10/Wochen!$V$69*Wochen!$V75</f>
        <v>69.467128027681667</v>
      </c>
      <c r="EI92" s="87">
        <f>EI$10/Wochen!$V$69*Wochen!$V75</f>
        <v>65.047478586420098</v>
      </c>
      <c r="EJ92" s="87">
        <f>EJ$10/Wochen!$V$69*Wochen!$V75</f>
        <v>62.227579556412728</v>
      </c>
      <c r="EK92" s="87">
        <f>EK$10/Wochen!$W$69*Wochen!$W75</f>
        <v>60.377085717727851</v>
      </c>
      <c r="EL92" s="87">
        <f>EL$10/Wochen!$W$69*Wochen!$W75</f>
        <v>62.0203602192639</v>
      </c>
      <c r="EM92" s="87">
        <f>EM$10/Wochen!$W$69*Wochen!$W75</f>
        <v>61.808324799710853</v>
      </c>
      <c r="EN92" s="87">
        <f>EN$10/Wochen!$W$69*Wochen!$W75</f>
        <v>64.723811818565153</v>
      </c>
      <c r="EO92" s="87">
        <f>EO$10/Wochen!$W$69*Wochen!$W75</f>
        <v>63.875670140352995</v>
      </c>
      <c r="EP92" s="87">
        <f>EP$10/Wochen!$W$69*Wochen!$W75</f>
        <v>63.637130293355824</v>
      </c>
      <c r="EQ92" s="87">
        <f>EQ$10/Wochen!$W$69*Wochen!$W75</f>
        <v>63.557617011023424</v>
      </c>
      <c r="ER92" s="87">
        <f>ER$10/Wochen!$X$69*Wochen!$X75</f>
        <v>66.803635023946953</v>
      </c>
      <c r="ES92" s="87">
        <f>ES$10/Wochen!$X$69*Wochen!$X75</f>
        <v>65.055139383519588</v>
      </c>
      <c r="ET92" s="87">
        <f>ET$10/Wochen!$X$69*Wochen!$X75</f>
        <v>66.664865528674937</v>
      </c>
      <c r="EU92" s="87">
        <f>EU$10/Wochen!$X$69*Wochen!$X75</f>
        <v>60.892054525359207</v>
      </c>
      <c r="EV92" s="87">
        <f>EV$10/Wochen!$X$69*Wochen!$X75</f>
        <v>65.11064718162838</v>
      </c>
      <c r="EW92" s="87">
        <f>EW$10/Wochen!$X$69*Wochen!$X75</f>
        <v>64.083752916615509</v>
      </c>
      <c r="EX92" s="87">
        <f>EX$10/Wochen!$X$69*Wochen!$X75</f>
        <v>63.389905440255433</v>
      </c>
      <c r="EY92" s="87">
        <f>EY$10/Wochen!$Y$69*Wochen!$Y75</f>
        <v>63.553162853297437</v>
      </c>
      <c r="EZ92" s="87">
        <f>EZ$10/Wochen!$Y$69*Wochen!$Y75</f>
        <v>63.122476446837148</v>
      </c>
      <c r="FA92" s="87">
        <f>FA$10/Wochen!$Y$69*Wochen!$Y75</f>
        <v>63.768506056527592</v>
      </c>
      <c r="FB92" s="87">
        <f>FB$10/Wochen!$Y$69*Wochen!$Y75</f>
        <v>65.0336473755047</v>
      </c>
      <c r="FC92" s="87">
        <f>FC$10/Wochen!$Y$69*Wochen!$Y75</f>
        <v>63.230148048452222</v>
      </c>
      <c r="FD92" s="87">
        <f>FD$10/Wochen!$Y$69*Wochen!$Y75</f>
        <v>62.934051144010773</v>
      </c>
      <c r="FE92" s="87">
        <f>FE$10/Wochen!$Y$69*Wochen!$Y75</f>
        <v>58.358008075370122</v>
      </c>
      <c r="FF92" s="87">
        <f>FF$10/Wochen!$Z$69*Wochen!$Z75</f>
        <v>68.334198366985248</v>
      </c>
      <c r="FG92" s="87">
        <f>FG$10/Wochen!$Z$69*Wochen!$Z75</f>
        <v>67.069814545224375</v>
      </c>
      <c r="FH92" s="87">
        <f>FH$10/Wochen!$Z$69*Wochen!$Z75</f>
        <v>67.673270460155706</v>
      </c>
      <c r="FI92" s="87">
        <f>FI$10/Wochen!$Z$69*Wochen!$Z75</f>
        <v>62.558263181213995</v>
      </c>
      <c r="FJ92" s="87">
        <f>FJ$10/Wochen!$Z$69*Wochen!$Z75</f>
        <v>65.087030824735749</v>
      </c>
      <c r="FK92" s="87">
        <f>FK$10/Wochen!$Z$69*Wochen!$Z75</f>
        <v>60.949047408063805</v>
      </c>
      <c r="FL92" s="87">
        <f>FL$10/Wochen!$Z$69*Wochen!$Z75</f>
        <v>62.328375213621122</v>
      </c>
      <c r="FM92" s="87">
        <f>FM$10/Wochen!$AA$69*Wochen!$AA75</f>
        <v>63.317554240631168</v>
      </c>
      <c r="FN92" s="87">
        <f>FN$10/Wochen!$AA$69*Wochen!$AA75</f>
        <v>63.179487179487182</v>
      </c>
      <c r="FO92" s="87">
        <f>FO$10/Wochen!$AA$69*Wochen!$AA75</f>
        <v>62.378698224852073</v>
      </c>
      <c r="FP92" s="87">
        <f>FP$10/Wochen!$AA$69*Wochen!$AA75</f>
        <v>65.443786982248525</v>
      </c>
      <c r="FQ92" s="87">
        <f>FQ$10/Wochen!$AA$69*Wochen!$AA75</f>
        <v>60.970414201183431</v>
      </c>
      <c r="FR92" s="87">
        <f>FR$10/Wochen!$AA$69*Wochen!$AA75</f>
        <v>60.362919132149905</v>
      </c>
      <c r="FS92" s="87">
        <f>FS$10/Wochen!$AA$69*Wochen!$AA75</f>
        <v>58.347140039447737</v>
      </c>
      <c r="FT92" s="87">
        <f>FT$10/Wochen!$AB$69*Wochen!$AB75</f>
        <v>65.957894736842107</v>
      </c>
      <c r="FU92" s="87">
        <f>FU$10/Wochen!$AB$69*Wochen!$AB75</f>
        <v>66.870017740981666</v>
      </c>
      <c r="FV92" s="87">
        <f>FV$10/Wochen!$AB$69*Wochen!$AB75</f>
        <v>71.43063276167949</v>
      </c>
      <c r="FW92" s="87">
        <f>FW$10/Wochen!$AB$69*Wochen!$AB75</f>
        <v>70.54701360141928</v>
      </c>
      <c r="FX92" s="87">
        <f>FX$10/Wochen!$AB$69*Wochen!$AB75</f>
        <v>77.302424600827919</v>
      </c>
      <c r="FY92" s="87">
        <f>FY$10/Wochen!$AB$69*Wochen!$AB75</f>
        <v>71.031578947368416</v>
      </c>
      <c r="FZ92" s="87">
        <f>FZ$10/Wochen!$AB$69*Wochen!$AB75</f>
        <v>58.860437610881135</v>
      </c>
      <c r="GA92" s="87">
        <f>GA$10/Wochen!$AC$69*Wochen!$AC75</f>
        <v>52.196573030129308</v>
      </c>
      <c r="GB92" s="87">
        <f>GB$10/Wochen!$AC$69*Wochen!$AC75</f>
        <v>54.84094528313905</v>
      </c>
      <c r="GC92" s="87">
        <f>GC$10/Wochen!$AC$69*Wochen!$AC75</f>
        <v>55.936811261863816</v>
      </c>
      <c r="GD92" s="87">
        <f>GD$10/Wochen!$AC$69*Wochen!$AC75</f>
        <v>54.29301229377667</v>
      </c>
      <c r="GE92" s="87">
        <f>GE$10/Wochen!$AC$69*Wochen!$AC75</f>
        <v>57.91413465825849</v>
      </c>
      <c r="GF92" s="87">
        <f>GF$10/Wochen!$AC$69*Wochen!$AC75</f>
        <v>51.100707051404548</v>
      </c>
      <c r="GG92" s="87">
        <f>GG$10/Wochen!$AC$69*Wochen!$AC75</f>
        <v>47.717816421428111</v>
      </c>
      <c r="GH92" s="87">
        <f>GH$10/Wochen!$AD$69*Wochen!$AD75</f>
        <v>63.860866350360467</v>
      </c>
      <c r="GI92" s="87">
        <f>GI$10/Wochen!$AD$69*Wochen!$AD75</f>
        <v>65.806149485488945</v>
      </c>
      <c r="GJ92" s="87">
        <f>GJ$10/Wochen!$AD$69*Wochen!$AD75</f>
        <v>61.998952492451778</v>
      </c>
      <c r="GK92" s="87">
        <f>GK$10/Wochen!$AD$69*Wochen!$AD75</f>
        <v>62.832645264649699</v>
      </c>
      <c r="GL92" s="87">
        <f>GL$10/Wochen!$AD$69*Wochen!$AD75</f>
        <v>68.223858524862891</v>
      </c>
      <c r="GM92" s="87">
        <f>GM$10/Wochen!$AD$69*Wochen!$AD75</f>
        <v>63.471809723334772</v>
      </c>
      <c r="GN92" s="87">
        <f>GN$10/Wochen!$AD$69*Wochen!$AD75</f>
        <v>64.805718158851448</v>
      </c>
      <c r="GO92" s="87">
        <f>GO$10/Wochen!$AE$69*Wochen!$AE75</f>
        <v>65.984603017561213</v>
      </c>
      <c r="GP92" s="87">
        <f>GP$10/Wochen!$AE$69*Wochen!$AE75</f>
        <v>62.787224833044768</v>
      </c>
      <c r="GQ92" s="87">
        <f>GQ$10/Wochen!$AE$69*Wochen!$AE75</f>
        <v>59.641417264407615</v>
      </c>
      <c r="GR92" s="87">
        <f>GR$10/Wochen!$AE$69*Wochen!$AE75</f>
        <v>57.140242394261684</v>
      </c>
      <c r="GS92" s="87">
        <f>GS$10/Wochen!$AE$69*Wochen!$AE75</f>
        <v>55.154773682908733</v>
      </c>
      <c r="GT92" s="87">
        <f>GT$10/Wochen!$AE$69*Wochen!$AE75</f>
        <v>57.372310165718524</v>
      </c>
      <c r="GU92" s="87">
        <f>GU$10/Wochen!$AE$69*Wochen!$AE75</f>
        <v>58.919428642097444</v>
      </c>
      <c r="GV92" s="87">
        <f>GV$10/Wochen!$AF$69*Wochen!$AF75</f>
        <v>60.371975272299089</v>
      </c>
      <c r="GW92" s="87">
        <f>GW$10/Wochen!$AF$69*Wochen!$AF75</f>
        <v>60.950956726523408</v>
      </c>
      <c r="GX92" s="87">
        <f>GX$10/Wochen!$AF$69*Wochen!$AF75</f>
        <v>64.24062408007066</v>
      </c>
      <c r="GY92" s="87">
        <f>GY$10/Wochen!$AF$69*Wochen!$AF75</f>
        <v>68.240859581984111</v>
      </c>
      <c r="GZ92" s="87">
        <f>GZ$10/Wochen!$AF$69*Wochen!$AF75</f>
        <v>69.97780394465704</v>
      </c>
      <c r="HA92" s="87">
        <f>HA$10/Wochen!$AF$69*Wochen!$AF75</f>
        <v>62.266823667942305</v>
      </c>
      <c r="HB92" s="87">
        <f>HB$10/Wochen!$AF$69*Wochen!$AF75</f>
        <v>60.950956726523408</v>
      </c>
      <c r="HC92" s="87">
        <f>HC$10/Wochen!$AG$69*Wochen!$AG75</f>
        <v>65.480472860060658</v>
      </c>
      <c r="HD92" s="87">
        <f>HD$10/Wochen!$AG$69*Wochen!$AG75</f>
        <v>62.699758618555428</v>
      </c>
      <c r="HE92" s="87">
        <f>HE$10/Wochen!$AG$69*Wochen!$AG75</f>
        <v>60.614222937426497</v>
      </c>
      <c r="HF92" s="87">
        <f>HF$10/Wochen!$AG$69*Wochen!$AG75</f>
        <v>61.844154236553813</v>
      </c>
      <c r="HG92" s="87">
        <f>HG$10/Wochen!$AG$69*Wochen!$AG75</f>
        <v>61.790678962678712</v>
      </c>
      <c r="HH92" s="87">
        <f>HH$10/Wochen!$AG$69*Wochen!$AG75</f>
        <v>60.159683109488149</v>
      </c>
      <c r="HI92" s="87">
        <f>HI$10/Wochen!$AG$69*Wochen!$AG75</f>
        <v>59.411029275236743</v>
      </c>
      <c r="HJ92" s="87">
        <f>HJ$10/Wochen!$AH$69*Wochen!$AH75</f>
        <v>58.770710538247293</v>
      </c>
      <c r="HK92" s="87">
        <f>HK$10/Wochen!$AH$69*Wochen!$AH75</f>
        <v>59.278968845132461</v>
      </c>
      <c r="HL92" s="87">
        <f>HL$10/Wochen!$AH$69*Wochen!$AH75</f>
        <v>61.659757756331366</v>
      </c>
      <c r="HM92" s="87">
        <f>HM$10/Wochen!$AH$69*Wochen!$AH75</f>
        <v>60.696742016970006</v>
      </c>
      <c r="HN92" s="87">
        <f>HN$10/Wochen!$AH$69*Wochen!$AH75</f>
        <v>58.904462724269706</v>
      </c>
      <c r="HO92" s="87">
        <f>HO$10/Wochen!$AH$69*Wochen!$AH75</f>
        <v>57.486689552432154</v>
      </c>
      <c r="HP92" s="87">
        <f>HP$10/Wochen!$AH$69*Wochen!$AH75</f>
        <v>56.202668566617014</v>
      </c>
      <c r="HQ92" s="87">
        <f>HQ$10/Wochen!$AI$69*Wochen!$AI75</f>
        <v>64.799186414412077</v>
      </c>
      <c r="HR92" s="87">
        <f>HR$10/Wochen!$AI$69*Wochen!$AI75</f>
        <v>59.939949635177896</v>
      </c>
      <c r="HS92" s="87">
        <f>HS$10/Wochen!$AI$69*Wochen!$AI75</f>
        <v>61.540969845677019</v>
      </c>
      <c r="HT92" s="87">
        <f>HT$10/Wochen!$AI$69*Wochen!$AI75</f>
        <v>59.18157164073093</v>
      </c>
      <c r="HU92" s="87">
        <f>HU$10/Wochen!$AI$69*Wochen!$AI75</f>
        <v>62.608316652676436</v>
      </c>
      <c r="HV92" s="87">
        <f>HV$10/Wochen!$AI$69*Wochen!$AI75</f>
        <v>65.360947891780214</v>
      </c>
      <c r="HW92" s="87">
        <f>HW$10/Wochen!$AI$69*Wochen!$AI75</f>
        <v>61.569057919545429</v>
      </c>
      <c r="HX92" s="87">
        <f>HX$10/Wochen!$AJ$69*Wochen!$AJ75</f>
        <v>58.900233731086239</v>
      </c>
      <c r="HY92" s="87">
        <f>HY$10/Wochen!$AJ$69*Wochen!$AJ75</f>
        <v>55.062123262393904</v>
      </c>
      <c r="HZ92" s="87">
        <f>HZ$10/Wochen!$AJ$69*Wochen!$AJ75</f>
        <v>58.43277155861729</v>
      </c>
      <c r="IA92" s="87">
        <f>IA$10/Wochen!$AJ$69*Wochen!$AJ75</f>
        <v>58.211342108500432</v>
      </c>
      <c r="IB92" s="87">
        <f>IB$10/Wochen!$AJ$69*Wochen!$AJ75</f>
        <v>57.178004674621732</v>
      </c>
      <c r="IC92" s="87">
        <f>IC$10/Wochen!$AJ$69*Wochen!$AJ75</f>
        <v>57.054988313445691</v>
      </c>
      <c r="ID92" s="87">
        <f>ID$10/Wochen!$AJ$69*Wochen!$AJ75</f>
        <v>55.160536351334734</v>
      </c>
      <c r="IE92" s="87">
        <f>IE$10/Wochen!$AK$69*Wochen!$AK75</f>
        <v>59.422581209541029</v>
      </c>
      <c r="IF92" s="87">
        <f>IF$10/Wochen!$AK$69*Wochen!$AK75</f>
        <v>59.65300052487315</v>
      </c>
      <c r="IG92" s="87">
        <f>IG$10/Wochen!$AK$69*Wochen!$AK75</f>
        <v>63.467720300927276</v>
      </c>
      <c r="IH92" s="87">
        <f>IH$10/Wochen!$AK$69*Wochen!$AK75</f>
        <v>63.467720300927276</v>
      </c>
      <c r="II92" s="87">
        <f>II$10/Wochen!$AK$69*Wochen!$AK75</f>
        <v>64.286988977663725</v>
      </c>
      <c r="IJ92" s="87">
        <f>IJ$10/Wochen!$AK$69*Wochen!$AK75</f>
        <v>63.672537470111386</v>
      </c>
      <c r="IK92" s="87">
        <f>IK$10/Wochen!$AK$69*Wochen!$AK75</f>
        <v>65.029451215956144</v>
      </c>
      <c r="IL92" s="87">
        <f>IL$10/Wochen!$AL$69*Wochen!$AL75</f>
        <v>67.161232221601139</v>
      </c>
      <c r="IM92" s="87">
        <f>IM$10/Wochen!$AL$69*Wochen!$AL75</f>
        <v>62.016148065337553</v>
      </c>
      <c r="IN92" s="87">
        <f>IN$10/Wochen!$AL$69*Wochen!$AL75</f>
        <v>62.428855350599342</v>
      </c>
      <c r="IO92" s="87">
        <f>IO$10/Wochen!$AL$69*Wochen!$AL75</f>
        <v>66.555928203217192</v>
      </c>
      <c r="IP92" s="87">
        <f>IP$10/Wochen!$AL$69*Wochen!$AL75</f>
        <v>63.116700826035647</v>
      </c>
      <c r="IQ92" s="87">
        <f>IQ$10/Wochen!$AL$69*Wochen!$AL75</f>
        <v>60.998136761691818</v>
      </c>
      <c r="IR92" s="87">
        <f>IR$10/Wochen!$AL$69*Wochen!$AL75</f>
        <v>60.722998571517302</v>
      </c>
      <c r="IS92" s="87">
        <f>IS$10/Wochen!$AM$69*Wochen!$AM75</f>
        <v>61.545793000744602</v>
      </c>
      <c r="IT92" s="87">
        <f>IT$10/Wochen!$AM$69*Wochen!$AM75</f>
        <v>63.908662199056835</v>
      </c>
      <c r="IU92" s="87">
        <f>IU$10/Wochen!$AM$69*Wochen!$AM75</f>
        <v>63.463886820551004</v>
      </c>
      <c r="IV92" s="87">
        <f>IV$10/Wochen!$AM$69*Wochen!$AM75</f>
        <v>66.660709853561684</v>
      </c>
      <c r="IW92" s="87">
        <f>IW$10/Wochen!$AM$69*Wochen!$AM75</f>
        <v>67.605857532886574</v>
      </c>
      <c r="IX92" s="87">
        <f>IX$10/Wochen!$AM$69*Wochen!$AM75</f>
        <v>61.962769918093819</v>
      </c>
      <c r="IY92" s="87">
        <f>IY$10/Wochen!$AM$69*Wochen!$AM75</f>
        <v>62.852320675105489</v>
      </c>
      <c r="IZ92" s="87">
        <f>IZ$10/Wochen!$AN$69*Wochen!$AN75</f>
        <v>57.382970925971172</v>
      </c>
      <c r="JA92" s="87">
        <f>JA$10/Wochen!$AN$69*Wochen!$AN75</f>
        <v>59.912044954800876</v>
      </c>
      <c r="JB92" s="87">
        <f>JB$10/Wochen!$AN$69*Wochen!$AN75</f>
        <v>59.789274370877109</v>
      </c>
      <c r="JC92" s="87">
        <f>JC$10/Wochen!$AN$69*Wochen!$AN75</f>
        <v>59.445516735890543</v>
      </c>
      <c r="JD92" s="87">
        <f>JD$10/Wochen!$AN$69*Wochen!$AN75</f>
        <v>58.119594429513803</v>
      </c>
      <c r="JE92" s="87">
        <f>JE$10/Wochen!$AN$69*Wochen!$AN75</f>
        <v>55.541412167114579</v>
      </c>
      <c r="JF92" s="87">
        <f>JF$10/Wochen!$AN$69*Wochen!$AN75</f>
        <v>51.809186415831903</v>
      </c>
      <c r="JG92" s="87">
        <f>JG$10/Wochen!$AO$69*Wochen!$AO75</f>
        <v>54.792067153658856</v>
      </c>
      <c r="JH92" s="87">
        <f>JH$10/Wochen!$AO$69*Wochen!$AO75</f>
        <v>55.112777136998595</v>
      </c>
      <c r="JI92" s="87">
        <f>JI$10/Wochen!$AO$69*Wochen!$AO75</f>
        <v>55.532167115212097</v>
      </c>
      <c r="JJ92" s="87">
        <f>JJ$10/Wochen!$AO$69*Wochen!$AO75</f>
        <v>53.903947199794956</v>
      </c>
      <c r="JK92" s="87">
        <f>JK$10/Wochen!$AO$69*Wochen!$AO75</f>
        <v>55.014097142124825</v>
      </c>
      <c r="JL92" s="87">
        <f>JL$10/Wochen!$AO$69*Wochen!$AO75</f>
        <v>56.76566705113418</v>
      </c>
      <c r="JM92" s="87">
        <f>JM$10/Wochen!$AO$69*Wochen!$AO75</f>
        <v>53.879277201076512</v>
      </c>
      <c r="JN92" s="87">
        <f>JN$10/Wochen!$AP$69*Wochen!$AP75</f>
        <v>59.710577864838392</v>
      </c>
      <c r="JO92" s="87">
        <f>JO$10/Wochen!$AP$69*Wochen!$AP75</f>
        <v>60.608288442703234</v>
      </c>
      <c r="JP92" s="87">
        <f>JP$10/Wochen!$AP$69*Wochen!$AP75</f>
        <v>58.120347698334967</v>
      </c>
      <c r="JQ92" s="87">
        <f>JQ$10/Wochen!$AP$69*Wochen!$AP75</f>
        <v>60.993021547502451</v>
      </c>
      <c r="JR92" s="87">
        <f>JR$10/Wochen!$AP$69*Wochen!$AP75</f>
        <v>63.378366797257591</v>
      </c>
      <c r="JS92" s="87">
        <f>JS$10/Wochen!$AP$69*Wochen!$AP75</f>
        <v>57.940805582761996</v>
      </c>
      <c r="JT92" s="87">
        <f>JT$10/Wochen!$AP$69*Wochen!$AP75</f>
        <v>58.248592066601368</v>
      </c>
      <c r="JU92" s="87">
        <f>JU$10/Wochen!$AQ$69*Wochen!$AQ75</f>
        <v>61.47303082191781</v>
      </c>
      <c r="JV92" s="87">
        <f>JV$10/Wochen!$AQ$69*Wochen!$AQ75</f>
        <v>63.91089774951076</v>
      </c>
      <c r="JW92" s="87">
        <f>JW$10/Wochen!$AQ$69*Wochen!$AQ75</f>
        <v>63.550758317025448</v>
      </c>
      <c r="JX92" s="87">
        <f>JX$10/Wochen!$AQ$69*Wochen!$AQ75</f>
        <v>67.290667808219183</v>
      </c>
      <c r="JY92" s="87">
        <f>JY$10/Wochen!$AQ$69*Wochen!$AQ75</f>
        <v>65.600782778864968</v>
      </c>
      <c r="JZ92" s="87">
        <f>JZ$10/Wochen!$AQ$69*Wochen!$AQ75</f>
        <v>67.678510273972606</v>
      </c>
      <c r="KA92" s="87">
        <f>KA$10/Wochen!$AQ$69*Wochen!$AQ75</f>
        <v>63.49535225048924</v>
      </c>
      <c r="KB92" s="87">
        <f>KB$10/Wochen!$AR$69*Wochen!$AR75</f>
        <v>58.740919263212255</v>
      </c>
      <c r="KC92" s="87">
        <f>KC$10/Wochen!$AR$69*Wochen!$AR75</f>
        <v>59.034257187123423</v>
      </c>
      <c r="KD92" s="87">
        <f>KD$10/Wochen!$AR$69*Wochen!$AR75</f>
        <v>59.816491650886555</v>
      </c>
      <c r="KE92" s="87">
        <f>KE$10/Wochen!$AR$69*Wochen!$AR75</f>
        <v>60.598726114649679</v>
      </c>
      <c r="KF92" s="87">
        <f>KF$10/Wochen!$AR$69*Wochen!$AR75</f>
        <v>63.385436391805818</v>
      </c>
      <c r="KG92" s="87">
        <f>KG$10/Wochen!$AR$69*Wochen!$AR75</f>
        <v>64.021001893613359</v>
      </c>
      <c r="KH92" s="87">
        <f>KH$10/Wochen!$AR$69*Wochen!$AR75</f>
        <v>60.403167498708903</v>
      </c>
      <c r="KI92" s="87">
        <f>KI$10/Wochen!$AS$69*Wochen!$AS75</f>
        <v>67.161600090914249</v>
      </c>
      <c r="KJ92" s="87">
        <f>KJ$10/Wochen!$AS$69*Wochen!$AS75</f>
        <v>69.09869878970396</v>
      </c>
      <c r="KK92" s="87">
        <f>KK$10/Wochen!$AS$69*Wochen!$AS75</f>
        <v>67.957668049320986</v>
      </c>
      <c r="KL92" s="87">
        <f>KL$10/Wochen!$AS$69*Wochen!$AS75</f>
        <v>66.365532132507539</v>
      </c>
      <c r="KM92" s="87">
        <f>KM$10/Wochen!$AS$69*Wochen!$AS75</f>
        <v>68.090346042388759</v>
      </c>
      <c r="KN92" s="87">
        <f>KN$10/Wochen!$AS$69*Wochen!$AS75</f>
        <v>63.844650264219553</v>
      </c>
      <c r="KO92" s="87">
        <f>KO$10/Wochen!$AS$69*Wochen!$AS75</f>
        <v>64.48150463094494</v>
      </c>
      <c r="KP92" s="87">
        <f>KP$10/Wochen!$AT$69*Wochen!$AT75</f>
        <v>64.162856817923355</v>
      </c>
      <c r="KQ92" s="87">
        <f>KQ$10/Wochen!$AT$69*Wochen!$AT75</f>
        <v>61.361310133060393</v>
      </c>
      <c r="KR92" s="87">
        <f>KR$10/Wochen!$AT$69*Wochen!$AT75</f>
        <v>63.369498464687815</v>
      </c>
      <c r="KS92" s="87">
        <f>KS$10/Wochen!$AT$69*Wochen!$AT75</f>
        <v>60.642329125440689</v>
      </c>
      <c r="KT92" s="87">
        <f>KT$10/Wochen!$AT$69*Wochen!$AT75</f>
        <v>64.361196406232239</v>
      </c>
      <c r="KU92" s="87">
        <f>KU$10/Wochen!$AT$69*Wochen!$AT75</f>
        <v>61.386102581598998</v>
      </c>
      <c r="KV92" s="87">
        <f>KV$10/Wochen!$AT$69*Wochen!$AT75</f>
        <v>60.716706471056519</v>
      </c>
      <c r="KW92" s="87">
        <f>KW$10/Wochen!$AU$69*Wochen!$AU75</f>
        <v>63.031513083048921</v>
      </c>
      <c r="KX92" s="87">
        <f>KX$10/Wochen!$AU$69*Wochen!$AU75</f>
        <v>63.433788395904429</v>
      </c>
      <c r="KY92" s="87">
        <f>KY$10/Wochen!$AU$69*Wochen!$AU75</f>
        <v>64.188054607508533</v>
      </c>
      <c r="KZ92" s="87">
        <f>KZ$10/Wochen!$AU$69*Wochen!$AU75</f>
        <v>61.900113765642772</v>
      </c>
      <c r="LA92" s="87">
        <f>LA$10/Wochen!$AU$69*Wochen!$AU75</f>
        <v>63.986916951080779</v>
      </c>
      <c r="LB92" s="87">
        <f>LB$10/Wochen!$AU$69*Wochen!$AU75</f>
        <v>64.892036405005683</v>
      </c>
      <c r="LC92" s="87">
        <f>LC$10/Wochen!$AU$69*Wochen!$AU75</f>
        <v>60.567576791808875</v>
      </c>
      <c r="LD92" s="87">
        <f>LD$10/Wochen!$AV$69*Wochen!$AV75</f>
        <v>66.028849398267909</v>
      </c>
      <c r="LE92" s="87">
        <f>LE$10/Wochen!$AV$69*Wochen!$AV75</f>
        <v>65.950399280170956</v>
      </c>
      <c r="LF92" s="87">
        <f>LF$10/Wochen!$AV$69*Wochen!$AV75</f>
        <v>65.898099201439663</v>
      </c>
      <c r="LG92" s="87">
        <f>LG$10/Wochen!$AV$69*Wochen!$AV75</f>
        <v>67.807052075132148</v>
      </c>
      <c r="LH92" s="87">
        <f>LH$10/Wochen!$AV$69*Wochen!$AV75</f>
        <v>66.76105050050613</v>
      </c>
      <c r="LI92" s="87">
        <f>LI$10/Wochen!$AV$69*Wochen!$AV75</f>
        <v>66.499550106849625</v>
      </c>
      <c r="LJ92" s="87">
        <f>LJ$10/Wochen!$AV$69*Wochen!$AV75</f>
        <v>66.054999437633569</v>
      </c>
      <c r="LK92" s="87">
        <f>LK$10/Wochen!$AW$69*Wochen!$AW75</f>
        <v>58.745414447851104</v>
      </c>
      <c r="LL92" s="87">
        <f>LL$10/Wochen!$AW$69*Wochen!$AW75</f>
        <v>58.972406002904627</v>
      </c>
      <c r="LM92" s="87">
        <f>LM$10/Wochen!$AW$69*Wochen!$AW75</f>
        <v>62.876660749825191</v>
      </c>
      <c r="LN92" s="87">
        <f>LN$10/Wochen!$AW$69*Wochen!$AW75</f>
        <v>59.312893335484915</v>
      </c>
      <c r="LO92" s="87">
        <f>LO$10/Wochen!$AW$69*Wochen!$AW75</f>
        <v>60.76563928782744</v>
      </c>
      <c r="LP92" s="87">
        <f>LP$10/Wochen!$AW$69*Wochen!$AW75</f>
        <v>61.53741057500941</v>
      </c>
      <c r="LQ92" s="87">
        <f>LQ$10/Wochen!$AW$69*Wochen!$AW75</f>
        <v>59.789575601097297</v>
      </c>
      <c r="LR92" s="87">
        <f>LR$10/Wochen!$AX$69*Wochen!$AX75</f>
        <v>58.449667801909435</v>
      </c>
      <c r="LS92" s="87">
        <f>LS$10/Wochen!$AX$69*Wochen!$AX75</f>
        <v>59.27776226899671</v>
      </c>
      <c r="LT92" s="87">
        <f>LT$10/Wochen!$AX$69*Wochen!$AX75</f>
        <v>59.27776226899671</v>
      </c>
      <c r="LU92" s="87">
        <f>LU$10/Wochen!$AX$69*Wochen!$AX75</f>
        <v>59.369772765339732</v>
      </c>
      <c r="LV92" s="87">
        <f>LV$10/Wochen!$AX$69*Wochen!$AX75</f>
        <v>60.220869856512756</v>
      </c>
      <c r="LW92" s="87">
        <f>LW$10/Wochen!$AX$69*Wochen!$AX75</f>
        <v>59.07073865222489</v>
      </c>
      <c r="LX92" s="87">
        <f>LX$10/Wochen!$AX$69*Wochen!$AX75</f>
        <v>56.333426386019767</v>
      </c>
      <c r="LY92" s="87">
        <f>LY$10/Wochen!$AY$69*Wochen!$AY75</f>
        <v>67.797200484955368</v>
      </c>
      <c r="LZ92" s="87">
        <f>LZ$10/Wochen!$AY$69*Wochen!$AY75</f>
        <v>68.603989860024242</v>
      </c>
      <c r="MA92" s="87">
        <f>MA$10/Wochen!$AY$69*Wochen!$AY75</f>
        <v>70.486498401851648</v>
      </c>
      <c r="MB92" s="87">
        <f>MB$10/Wochen!$AY$69*Wochen!$AY75</f>
        <v>71.481538631103277</v>
      </c>
      <c r="MC92" s="87">
        <f>MC$10/Wochen!$AY$69*Wochen!$AY75</f>
        <v>74.063264631323705</v>
      </c>
      <c r="MD92" s="87">
        <f>MD$10/Wochen!$AY$69*Wochen!$AY75</f>
        <v>68.093023255813947</v>
      </c>
      <c r="ME92" s="87">
        <f>ME$10/Wochen!$AY$69*Wochen!$AY75</f>
        <v>67.474484734927813</v>
      </c>
      <c r="MF92" s="87">
        <f>MF$10/Wochen!$AZ$69*Wochen!$AZ75</f>
        <v>64.636087905071037</v>
      </c>
      <c r="MG92" s="87">
        <f>MG$10/Wochen!$AZ$69*Wochen!$AZ75</f>
        <v>64.733358165274311</v>
      </c>
      <c r="MH92" s="87">
        <f>MH$10/Wochen!$AZ$69*Wochen!$AZ75</f>
        <v>65.122439206087378</v>
      </c>
      <c r="MI92" s="87">
        <f>MI$10/Wochen!$AZ$69*Wochen!$AZ75</f>
        <v>65.803331027510254</v>
      </c>
      <c r="MJ92" s="87">
        <f>MJ$10/Wochen!$AZ$69*Wochen!$AZ75</f>
        <v>66.313999893577403</v>
      </c>
      <c r="MK92" s="87">
        <f>MK$10/Wochen!$AZ$69*Wochen!$AZ75</f>
        <v>65.633108072154528</v>
      </c>
      <c r="ML92" s="87">
        <f>ML$10/Wochen!$AZ$69*Wochen!$AZ75</f>
        <v>64.757675730325118</v>
      </c>
      <c r="MM92" s="87">
        <f>MM$10/Wochen!$BA$69*Wochen!$BA75</f>
        <v>63.286629600211803</v>
      </c>
      <c r="MN92" s="87">
        <f>MN$10/Wochen!$BA$69*Wochen!$BA75</f>
        <v>63.614297061159647</v>
      </c>
      <c r="MO92" s="87">
        <f>MO$10/Wochen!$BA$69*Wochen!$BA75</f>
        <v>63.193010325655287</v>
      </c>
      <c r="MP92" s="87">
        <f>MP$10/Wochen!$BA$69*Wochen!$BA75</f>
        <v>65.159015091342326</v>
      </c>
      <c r="MQ92" s="87">
        <f>MQ$10/Wochen!$BA$69*Wochen!$BA75</f>
        <v>62.303627217368273</v>
      </c>
      <c r="MR92" s="87">
        <f>MR$10/Wochen!$BA$69*Wochen!$BA75</f>
        <v>61.531268202276941</v>
      </c>
      <c r="MS92" s="87">
        <f>MS$10/Wochen!$BA$69*Wochen!$BA75</f>
        <v>62.912152501985702</v>
      </c>
      <c r="MT92" s="87">
        <f>MT$10/Wochen!$BB$69*Wochen!$BB75</f>
        <v>64.104872006606101</v>
      </c>
      <c r="MU92" s="87">
        <f>MU$10/Wochen!$BB$69*Wochen!$BB75</f>
        <v>65.037985136251024</v>
      </c>
      <c r="MV92" s="87">
        <f>MV$10/Wochen!$BB$69*Wochen!$BB75</f>
        <v>63.358381502890175</v>
      </c>
      <c r="MW92" s="87">
        <f>MW$10/Wochen!$BB$69*Wochen!$BB75</f>
        <v>64.501445086705203</v>
      </c>
      <c r="MX92" s="87">
        <f>MX$10/Wochen!$BB$69*Wochen!$BB75</f>
        <v>63.661643270024776</v>
      </c>
      <c r="MY92" s="87">
        <f>MY$10/Wochen!$BB$69*Wochen!$BB75</f>
        <v>68.070602807597027</v>
      </c>
      <c r="MZ92" s="87">
        <f>MZ$10/Wochen!$BB$69*Wochen!$BB75</f>
        <v>63.26507018992568</v>
      </c>
      <c r="NA92" s="87">
        <f>NA$10/Wochen!$BC$69*Wochen!$BC75</f>
        <v>61.271019043760127</v>
      </c>
      <c r="NB92" s="87">
        <f>NB$10/Wochen!$BC$69*Wochen!$BC75</f>
        <v>62.548875607779586</v>
      </c>
      <c r="NC92" s="87">
        <f>NC$10/Wochen!$BC$69*Wochen!$BC75</f>
        <v>62.372619529983794</v>
      </c>
      <c r="ND92" s="87">
        <f>ND$10/Wochen!$BC$69*Wochen!$BC75</f>
        <v>60.610058752025928</v>
      </c>
      <c r="NE92" s="87">
        <f>NE$10/Wochen!$BC$69*Wochen!$BC75</f>
        <v>62.43871555915721</v>
      </c>
      <c r="NF92" s="87">
        <f>NF$10/Wochen!$BC$69*Wochen!$BC75</f>
        <v>61.601499189627226</v>
      </c>
    </row>
    <row r="93" spans="1:375">
      <c r="A93" s="28" t="str">
        <f>Wochen!C76</f>
        <v>55-60</v>
      </c>
      <c r="E93" s="87">
        <f t="shared" ref="E93:G93" si="1369">E224</f>
        <v>109</v>
      </c>
      <c r="F93" s="87">
        <f t="shared" si="1369"/>
        <v>99</v>
      </c>
      <c r="G93" s="87">
        <f t="shared" si="1369"/>
        <v>93</v>
      </c>
      <c r="H93" s="87">
        <f>H$10/Wochen!$D$69*Wochen!$D76</f>
        <v>105.46000974711649</v>
      </c>
      <c r="I93" s="87">
        <f>I$10/Wochen!$D$69*Wochen!$D76</f>
        <v>101.23084420858829</v>
      </c>
      <c r="J93" s="87">
        <f>J$10/Wochen!$D$69*Wochen!$D76</f>
        <v>99.116261439324191</v>
      </c>
      <c r="K93" s="87">
        <f>K$10/Wochen!$D$69*Wochen!$D76</f>
        <v>99.346943195971193</v>
      </c>
      <c r="L93" s="87">
        <f>L$10/Wochen!$D$69*Wochen!$D76</f>
        <v>106.30584285482212</v>
      </c>
      <c r="M93" s="87">
        <f>M$10/Wochen!$D$69*Wochen!$D76</f>
        <v>99.154708398765365</v>
      </c>
      <c r="N93" s="87">
        <f>N$10/Wochen!$D$69*Wochen!$D76</f>
        <v>99.385390155412352</v>
      </c>
      <c r="O93" s="87">
        <f>O$10/Wochen!$E$69*Wochen!$E76</f>
        <v>111.15000813493138</v>
      </c>
      <c r="P93" s="87">
        <f>P$10/Wochen!$E$69*Wochen!$E76</f>
        <v>106.13997505287706</v>
      </c>
      <c r="Q93" s="87">
        <f>Q$10/Wochen!$E$69*Wochen!$E76</f>
        <v>109.00862302727914</v>
      </c>
      <c r="R93" s="87">
        <f>R$10/Wochen!$E$69*Wochen!$E76</f>
        <v>104.28141439340527</v>
      </c>
      <c r="S93" s="87">
        <f>S$10/Wochen!$E$69*Wochen!$E76</f>
        <v>107.35207983079341</v>
      </c>
      <c r="T93" s="87">
        <f>T$10/Wochen!$E$69*Wochen!$E76</f>
        <v>106.13997505287706</v>
      </c>
      <c r="U93" s="87">
        <f>U$10/Wochen!$E$69*Wochen!$E76</f>
        <v>100.92792450783665</v>
      </c>
      <c r="V93" s="87">
        <f>V$10/Wochen!$F$69*Wochen!$F76</f>
        <v>96.214742041123102</v>
      </c>
      <c r="W93" s="87">
        <f>W$10/Wochen!$F$69*Wochen!$F76</f>
        <v>96.838084500993176</v>
      </c>
      <c r="X93" s="87">
        <f>X$10/Wochen!$F$69*Wochen!$F76</f>
        <v>96.801417297471417</v>
      </c>
      <c r="Y93" s="87">
        <f>Y$10/Wochen!$F$69*Wochen!$F76</f>
        <v>98.451441455951041</v>
      </c>
      <c r="Z93" s="87">
        <f>Z$10/Wochen!$F$69*Wochen!$F76</f>
        <v>97.828098996080953</v>
      </c>
      <c r="AA93" s="87">
        <f>AA$10/Wochen!$F$69*Wochen!$F76</f>
        <v>98.561443066516347</v>
      </c>
      <c r="AB93" s="87">
        <f>AB$10/Wochen!$F$69*Wochen!$F76</f>
        <v>98.304772641863948</v>
      </c>
      <c r="AC93" s="87">
        <f>AC$10/Wochen!$G$69*Wochen!$G76</f>
        <v>104.20986796386379</v>
      </c>
      <c r="AD93" s="87">
        <f>AD$10/Wochen!$G$69*Wochen!$G76</f>
        <v>100.53231410701876</v>
      </c>
      <c r="AE93" s="87">
        <f>AE$10/Wochen!$G$69*Wochen!$G76</f>
        <v>100.98262682418346</v>
      </c>
      <c r="AF93" s="87">
        <f>AF$10/Wochen!$G$69*Wochen!$G76</f>
        <v>99.031271716469774</v>
      </c>
      <c r="AG93" s="87">
        <f>AG$10/Wochen!$G$69*Wochen!$G76</f>
        <v>103.38429464906184</v>
      </c>
      <c r="AH93" s="87">
        <f>AH$10/Wochen!$G$69*Wochen!$G76</f>
        <v>99.444058373870746</v>
      </c>
      <c r="AI93" s="87">
        <f>AI$10/Wochen!$G$69*Wochen!$G76</f>
        <v>94.415566365531618</v>
      </c>
      <c r="AJ93" s="87">
        <f>AJ$10/Wochen!$H$69*Wochen!$H76</f>
        <v>96.914724490347695</v>
      </c>
      <c r="AK93" s="87">
        <f>AK$10/Wochen!$H$69*Wochen!$H76</f>
        <v>99.15427459038554</v>
      </c>
      <c r="AL93" s="87">
        <f>AL$10/Wochen!$H$69*Wochen!$H76</f>
        <v>90.95463148218245</v>
      </c>
      <c r="AM93" s="87">
        <f>AM$10/Wochen!$H$69*Wochen!$H76</f>
        <v>93.158059806413235</v>
      </c>
      <c r="AN93" s="87">
        <f>AN$10/Wochen!$H$69*Wochen!$H76</f>
        <v>95.686584112907582</v>
      </c>
      <c r="AO93" s="87">
        <f>AO$10/Wochen!$H$69*Wochen!$H76</f>
        <v>97.528794679067758</v>
      </c>
      <c r="AP93" s="87">
        <f>AP$10/Wochen!$H$69*Wochen!$H76</f>
        <v>94.602930838695727</v>
      </c>
      <c r="AQ93" s="87">
        <f>AQ$10/Wochen!$I$69*Wochen!$I76</f>
        <v>109.87514157812416</v>
      </c>
      <c r="AR93" s="87">
        <f>AR$10/Wochen!$I$69*Wochen!$I76</f>
        <v>108.92616363734426</v>
      </c>
      <c r="AS93" s="87">
        <f>AS$10/Wochen!$I$69*Wochen!$I76</f>
        <v>113.50601369936896</v>
      </c>
      <c r="AT93" s="87">
        <f>AT$10/Wochen!$I$69*Wochen!$I76</f>
        <v>107.02820775578448</v>
      </c>
      <c r="AU93" s="87">
        <f>AU$10/Wochen!$I$69*Wochen!$I76</f>
        <v>108.10096542797045</v>
      </c>
      <c r="AV93" s="87">
        <f>AV$10/Wochen!$I$69*Wochen!$I76</f>
        <v>111.44301817593441</v>
      </c>
      <c r="AW93" s="87">
        <f>AW$10/Wochen!$I$69*Wochen!$I76</f>
        <v>106.12048972547329</v>
      </c>
      <c r="AX93" s="87">
        <f>AX$10/Wochen!$J$69*Wochen!$J76</f>
        <v>103.81528972569389</v>
      </c>
      <c r="AY93" s="87">
        <f>AY$10/Wochen!$J$69*Wochen!$J76</f>
        <v>98.434020451225464</v>
      </c>
      <c r="AZ93" s="87">
        <f>AZ$10/Wochen!$J$69*Wochen!$J76</f>
        <v>104.91511118324946</v>
      </c>
      <c r="BA93" s="87">
        <f>BA$10/Wochen!$J$69*Wochen!$J76</f>
        <v>104.99366985878916</v>
      </c>
      <c r="BB93" s="87">
        <f>BB$10/Wochen!$J$69*Wochen!$J76</f>
        <v>107.23259211167017</v>
      </c>
      <c r="BC93" s="87">
        <f>BC$10/Wochen!$J$69*Wochen!$J76</f>
        <v>104.52231780555105</v>
      </c>
      <c r="BD93" s="87">
        <f>BD$10/Wochen!$J$69*Wochen!$J76</f>
        <v>102.08699886382081</v>
      </c>
      <c r="BE93" s="87">
        <f>BE$10/Wochen!$K$69*Wochen!$K76</f>
        <v>104.72476319350474</v>
      </c>
      <c r="BF93" s="87">
        <f>BF$10/Wochen!$K$69*Wochen!$K76</f>
        <v>103.87334235453315</v>
      </c>
      <c r="BG93" s="87">
        <f>BG$10/Wochen!$K$69*Wochen!$K76</f>
        <v>101.3190798376184</v>
      </c>
      <c r="BH93" s="87">
        <f>BH$10/Wochen!$K$69*Wochen!$K76</f>
        <v>102.86711772665764</v>
      </c>
      <c r="BI93" s="87">
        <f>BI$10/Wochen!$K$69*Wochen!$K76</f>
        <v>104.60866035182679</v>
      </c>
      <c r="BJ93" s="87">
        <f>BJ$10/Wochen!$K$69*Wochen!$K76</f>
        <v>100.04194857916102</v>
      </c>
      <c r="BK93" s="87">
        <f>BK$10/Wochen!$K$69*Wochen!$K76</f>
        <v>97.565087956698235</v>
      </c>
      <c r="BL93" s="87">
        <f>BL$10/Wochen!$K$69*Wochen!$K76</f>
        <v>101.66738836265223</v>
      </c>
      <c r="BM93" s="87">
        <f>BM$10/Wochen!$K$69*Wochen!$K76</f>
        <v>104.22165087956698</v>
      </c>
      <c r="BN93" s="87">
        <f>BN$10/Wochen!$K$69*Wochen!$K76</f>
        <v>108.13044654939107</v>
      </c>
      <c r="BO93" s="87">
        <f>BO$10/Wochen!$K$69*Wochen!$K76</f>
        <v>105.65358592692827</v>
      </c>
      <c r="BP93" s="87">
        <f>BP$10/Wochen!$K$69*Wochen!$K76</f>
        <v>108.4787550744249</v>
      </c>
      <c r="BQ93" s="87">
        <f>BQ$10/Wochen!$K$69*Wochen!$K76</f>
        <v>102.71231393775372</v>
      </c>
      <c r="BR93" s="87">
        <f>BR$10/Wochen!$K$69*Wochen!$K76</f>
        <v>101.58998646820028</v>
      </c>
      <c r="BS93" s="87">
        <f>BS$10/Wochen!$M$69*Wochen!$M76</f>
        <v>107.24110546378654</v>
      </c>
      <c r="BT93" s="87">
        <f>BT$10/Wochen!$M$69*Wochen!$M76</f>
        <v>109.7925667090216</v>
      </c>
      <c r="BU93" s="87">
        <f>BU$10/Wochen!$M$69*Wochen!$M76</f>
        <v>110.39056543837356</v>
      </c>
      <c r="BV93" s="87">
        <f>BV$10/Wochen!$M$69*Wochen!$M76</f>
        <v>106.92217280813215</v>
      </c>
      <c r="BW93" s="87">
        <f>BW$10/Wochen!$M$69*Wochen!$M76</f>
        <v>108.19790343074969</v>
      </c>
      <c r="BX93" s="87">
        <f>BX$10/Wochen!$M$69*Wochen!$M76</f>
        <v>104.17137865311308</v>
      </c>
      <c r="BY93" s="87">
        <f>BY$10/Wochen!$M$69*Wochen!$M76</f>
        <v>106.28430749682337</v>
      </c>
      <c r="BZ93" s="87">
        <f>BZ$10/Wochen!$N$69*Wochen!$N76</f>
        <v>102.05945917452954</v>
      </c>
      <c r="CA93" s="87">
        <f>CA$10/Wochen!$N$69*Wochen!$N76</f>
        <v>101.61035264350851</v>
      </c>
      <c r="CB93" s="87">
        <f>CB$10/Wochen!$N$69*Wochen!$N76</f>
        <v>100.52501186020768</v>
      </c>
      <c r="CC93" s="87">
        <f>CC$10/Wochen!$N$69*Wochen!$N76</f>
        <v>105.27805598018027</v>
      </c>
      <c r="CD93" s="87">
        <f>CD$10/Wochen!$N$69*Wochen!$N76</f>
        <v>101.46065046650151</v>
      </c>
      <c r="CE93" s="87">
        <f>CE$10/Wochen!$N$69*Wochen!$N76</f>
        <v>100.71213958146645</v>
      </c>
      <c r="CF93" s="87">
        <f>CF$10/Wochen!$N$69*Wochen!$N76</f>
        <v>98.35433029360604</v>
      </c>
      <c r="CG93" s="87">
        <f>CG$10/Wochen!$O$69*Wochen!$O76</f>
        <v>107.51556358227982</v>
      </c>
      <c r="CH93" s="87">
        <f>CH$10/Wochen!$O$69*Wochen!$O76</f>
        <v>105.97301604164454</v>
      </c>
      <c r="CI93" s="87">
        <f>CI$10/Wochen!$O$69*Wochen!$O76</f>
        <v>108.40252841814511</v>
      </c>
      <c r="CJ93" s="87">
        <f>CJ$10/Wochen!$O$69*Wochen!$O76</f>
        <v>102.57941145224689</v>
      </c>
      <c r="CK93" s="87">
        <f>CK$10/Wochen!$O$69*Wochen!$O76</f>
        <v>103.19643046850102</v>
      </c>
      <c r="CL93" s="87">
        <f>CL$10/Wochen!$O$69*Wochen!$O76</f>
        <v>102.42515669818336</v>
      </c>
      <c r="CM93" s="87">
        <f>CM$10/Wochen!$O$69*Wochen!$O76</f>
        <v>95.907893338999259</v>
      </c>
      <c r="CN93" s="87">
        <f>CN$10/Wochen!$P$69*Wochen!$P76</f>
        <v>97.973089112101846</v>
      </c>
      <c r="CO93" s="87">
        <f>CO$10/Wochen!$P$69*Wochen!$P76</f>
        <v>105.88467529677176</v>
      </c>
      <c r="CP93" s="87">
        <f>CP$10/Wochen!$P$69*Wochen!$P76</f>
        <v>102.46656281892894</v>
      </c>
      <c r="CQ93" s="87">
        <f>CQ$10/Wochen!$P$69*Wochen!$P76</f>
        <v>104.00279314604931</v>
      </c>
      <c r="CR93" s="87">
        <f>CR$10/Wochen!$P$69*Wochen!$P76</f>
        <v>102.735403126175</v>
      </c>
      <c r="CS93" s="87">
        <f>CS$10/Wochen!$P$69*Wochen!$P76</f>
        <v>101.27598431541064</v>
      </c>
      <c r="CT93" s="87">
        <f>CT$10/Wochen!$P$69*Wochen!$P76</f>
        <v>100.66149218456249</v>
      </c>
      <c r="CU93" s="87">
        <f>CU$10/Wochen!$Q$69*Wochen!$Q76</f>
        <v>108.42633194474895</v>
      </c>
      <c r="CV93" s="87">
        <f>CV$10/Wochen!$Q$69*Wochen!$Q76</f>
        <v>108.9091208068406</v>
      </c>
      <c r="CW93" s="87">
        <f>CW$10/Wochen!$Q$69*Wochen!$Q76</f>
        <v>106.61587371190528</v>
      </c>
      <c r="CX93" s="87">
        <f>CX$10/Wochen!$Q$69*Wochen!$Q76</f>
        <v>103.96053497040124</v>
      </c>
      <c r="CY93" s="87">
        <f>CY$10/Wochen!$Q$69*Wochen!$Q76</f>
        <v>106.73657092742819</v>
      </c>
      <c r="CZ93" s="87">
        <f>CZ$10/Wochen!$Q$69*Wochen!$Q76</f>
        <v>101.86844990133743</v>
      </c>
      <c r="DA93" s="87">
        <f>DA$10/Wochen!$Q$69*Wochen!$Q76</f>
        <v>97.483117737338304</v>
      </c>
      <c r="DB93" s="87">
        <f>DB$10/Wochen!$R$69*Wochen!$R76</f>
        <v>99.902326106594401</v>
      </c>
      <c r="DC93" s="87">
        <f>DC$10/Wochen!$R$69*Wochen!$R76</f>
        <v>102.72752935862692</v>
      </c>
      <c r="DD93" s="87">
        <f>DD$10/Wochen!$R$69*Wochen!$R76</f>
        <v>102.84524616079494</v>
      </c>
      <c r="DE93" s="87">
        <f>DE$10/Wochen!$R$69*Wochen!$R76</f>
        <v>98.803635953026188</v>
      </c>
      <c r="DF93" s="87">
        <f>DF$10/Wochen!$R$69*Wochen!$R76</f>
        <v>99.823848238482384</v>
      </c>
      <c r="DG93" s="87">
        <f>DG$10/Wochen!$R$69*Wochen!$R76</f>
        <v>96.959406052393859</v>
      </c>
      <c r="DH93" s="87">
        <f>DH$10/Wochen!$R$69*Wochen!$R76</f>
        <v>93.9380081300813</v>
      </c>
      <c r="DI93" s="87">
        <f>DI$10/Wochen!$S$69*Wochen!$S76</f>
        <v>94.658718330849482</v>
      </c>
      <c r="DJ93" s="87">
        <f>DJ$10/Wochen!$S$69*Wochen!$S76</f>
        <v>93.899850968703419</v>
      </c>
      <c r="DK93" s="87">
        <f>DK$10/Wochen!$S$69*Wochen!$S76</f>
        <v>96.855439642324882</v>
      </c>
      <c r="DL93" s="87">
        <f>DL$10/Wochen!$S$69*Wochen!$S76</f>
        <v>96.73561847988077</v>
      </c>
      <c r="DM93" s="87">
        <f>DM$10/Wochen!$S$69*Wochen!$S76</f>
        <v>98.492995529061105</v>
      </c>
      <c r="DN93" s="87">
        <f>DN$10/Wochen!$S$69*Wochen!$S76</f>
        <v>96.975260804769007</v>
      </c>
      <c r="DO93" s="87">
        <f>DO$10/Wochen!$S$69*Wochen!$S76</f>
        <v>92.382116244411336</v>
      </c>
      <c r="DP93" s="87">
        <f>DP$10/Wochen!$T$69*Wochen!$T76</f>
        <v>87.525244824957483</v>
      </c>
      <c r="DQ93" s="87">
        <f>DQ$10/Wochen!$T$69*Wochen!$T76</f>
        <v>88.030962294024519</v>
      </c>
      <c r="DR93" s="87">
        <f>DR$10/Wochen!$T$69*Wochen!$T76</f>
        <v>90.378936257549995</v>
      </c>
      <c r="DS93" s="87">
        <f>DS$10/Wochen!$T$69*Wochen!$T76</f>
        <v>87.164018061338183</v>
      </c>
      <c r="DT93" s="87">
        <f>DT$10/Wochen!$T$69*Wochen!$T76</f>
        <v>85.935847065032547</v>
      </c>
      <c r="DU93" s="87">
        <f>DU$10/Wochen!$T$69*Wochen!$T76</f>
        <v>90.198322875740345</v>
      </c>
      <c r="DV93" s="87">
        <f>DV$10/Wochen!$T$69*Wochen!$T76</f>
        <v>86.766668621356942</v>
      </c>
      <c r="DW93" s="87">
        <f>DW$10/Wochen!$U$69*Wochen!$U76</f>
        <v>98.602390391101125</v>
      </c>
      <c r="DX93" s="87">
        <f>DX$10/Wochen!$U$69*Wochen!$U76</f>
        <v>94.841962014082014</v>
      </c>
      <c r="DY93" s="87">
        <f>DY$10/Wochen!$U$69*Wochen!$U76</f>
        <v>95.514880776285423</v>
      </c>
      <c r="DZ93" s="87">
        <f>DZ$10/Wochen!$U$69*Wochen!$U76</f>
        <v>88.112774392047811</v>
      </c>
      <c r="EA93" s="87">
        <f>EA$10/Wochen!$U$69*Wochen!$U76</f>
        <v>99.156558783503925</v>
      </c>
      <c r="EB93" s="87">
        <f>EB$10/Wochen!$U$69*Wochen!$U76</f>
        <v>99.077391870303529</v>
      </c>
      <c r="EC93" s="87">
        <f>EC$10/Wochen!$U$69*Wochen!$U76</f>
        <v>93.694041772676172</v>
      </c>
      <c r="ED93" s="87">
        <f>ED$10/Wochen!$V$69*Wochen!$V76</f>
        <v>100.46446196607862</v>
      </c>
      <c r="EE93" s="87">
        <f>EE$10/Wochen!$V$69*Wochen!$V76</f>
        <v>104.24368937546089</v>
      </c>
      <c r="EF93" s="87">
        <f>EF$10/Wochen!$V$69*Wochen!$V76</f>
        <v>102.35407567076976</v>
      </c>
      <c r="EG93" s="87">
        <f>EG$10/Wochen!$V$69*Wochen!$V76</f>
        <v>101.291167961881</v>
      </c>
      <c r="EH93" s="87">
        <f>EH$10/Wochen!$V$69*Wochen!$V76</f>
        <v>100.85813148788928</v>
      </c>
      <c r="EI93" s="87">
        <f>EI$10/Wochen!$V$69*Wochen!$V76</f>
        <v>94.441318282375619</v>
      </c>
      <c r="EJ93" s="87">
        <f>EJ$10/Wochen!$V$69*Wochen!$V76</f>
        <v>90.347155255544834</v>
      </c>
      <c r="EK93" s="87">
        <f>EK$10/Wochen!$W$69*Wochen!$W76</f>
        <v>86.037347147762191</v>
      </c>
      <c r="EL93" s="87">
        <f>EL$10/Wochen!$W$69*Wochen!$W76</f>
        <v>88.37901331245105</v>
      </c>
      <c r="EM93" s="87">
        <f>EM$10/Wochen!$W$69*Wochen!$W76</f>
        <v>88.076862839587974</v>
      </c>
      <c r="EN93" s="87">
        <f>EN$10/Wochen!$W$69*Wochen!$W76</f>
        <v>92.231431841455333</v>
      </c>
      <c r="EO93" s="87">
        <f>EO$10/Wochen!$W$69*Wochen!$W76</f>
        <v>91.022829950003015</v>
      </c>
      <c r="EP93" s="87">
        <f>EP$10/Wochen!$W$69*Wochen!$W76</f>
        <v>90.682910668032051</v>
      </c>
      <c r="EQ93" s="87">
        <f>EQ$10/Wochen!$W$69*Wochen!$W76</f>
        <v>90.569604240708387</v>
      </c>
      <c r="ER93" s="87">
        <f>ER$10/Wochen!$X$69*Wochen!$X76</f>
        <v>91.337713373449589</v>
      </c>
      <c r="ES93" s="87">
        <f>ES$10/Wochen!$X$69*Wochen!$X76</f>
        <v>88.94707110401572</v>
      </c>
      <c r="ET93" s="87">
        <f>ET$10/Wochen!$X$69*Wochen!$X76</f>
        <v>91.147979860002451</v>
      </c>
      <c r="EU93" s="87">
        <f>EU$10/Wochen!$X$69*Wochen!$X76</f>
        <v>83.255065700601747</v>
      </c>
      <c r="EV93" s="87">
        <f>EV$10/Wochen!$X$69*Wochen!$X76</f>
        <v>89.022964509394569</v>
      </c>
      <c r="EW93" s="87">
        <f>EW$10/Wochen!$X$69*Wochen!$X76</f>
        <v>87.618936509885799</v>
      </c>
      <c r="EX93" s="87">
        <f>EX$10/Wochen!$X$69*Wochen!$X76</f>
        <v>86.670268942650125</v>
      </c>
      <c r="EY93" s="87">
        <f>EY$10/Wochen!$Y$69*Wochen!$Y76</f>
        <v>95.763061299400462</v>
      </c>
      <c r="EZ93" s="87">
        <f>EZ$10/Wochen!$Y$69*Wochen!$Y76</f>
        <v>95.114095191484154</v>
      </c>
      <c r="FA93" s="87">
        <f>FA$10/Wochen!$Y$69*Wochen!$Y76</f>
        <v>96.087544353358624</v>
      </c>
      <c r="FB93" s="87">
        <f>FB$10/Wochen!$Y$69*Wochen!$Y76</f>
        <v>97.993882295362766</v>
      </c>
      <c r="FC93" s="87">
        <f>FC$10/Wochen!$Y$69*Wochen!$Y76</f>
        <v>95.276336718463227</v>
      </c>
      <c r="FD93" s="87">
        <f>FD$10/Wochen!$Y$69*Wochen!$Y76</f>
        <v>94.830172519270775</v>
      </c>
      <c r="FE93" s="87">
        <f>FE$10/Wochen!$Y$69*Wochen!$Y76</f>
        <v>87.934907622659978</v>
      </c>
      <c r="FF93" s="87">
        <f>FF$10/Wochen!$Z$69*Wochen!$Z76</f>
        <v>97.233242610291782</v>
      </c>
      <c r="FG93" s="87">
        <f>FG$10/Wochen!$Z$69*Wochen!$Z76</f>
        <v>95.434141401354509</v>
      </c>
      <c r="FH93" s="87">
        <f>FH$10/Wochen!$Z$69*Wochen!$Z76</f>
        <v>96.292803341983657</v>
      </c>
      <c r="FI93" s="87">
        <f>FI$10/Wochen!$Z$69*Wochen!$Z76</f>
        <v>89.014621178555601</v>
      </c>
      <c r="FJ93" s="87">
        <f>FJ$10/Wochen!$Z$69*Wochen!$Z76</f>
        <v>92.612823596430147</v>
      </c>
      <c r="FK93" s="87">
        <f>FK$10/Wochen!$Z$69*Wochen!$Z76</f>
        <v>86.724856003544531</v>
      </c>
      <c r="FL93" s="87">
        <f>FL$10/Wochen!$Z$69*Wochen!$Z76</f>
        <v>88.687511867839746</v>
      </c>
      <c r="FM93" s="87">
        <f>FM$10/Wochen!$AA$69*Wochen!$AA76</f>
        <v>90.453648915187387</v>
      </c>
      <c r="FN93" s="87">
        <f>FN$10/Wochen!$AA$69*Wochen!$AA76</f>
        <v>90.256410256410263</v>
      </c>
      <c r="FO93" s="87">
        <f>FO$10/Wochen!$AA$69*Wochen!$AA76</f>
        <v>89.112426035502963</v>
      </c>
      <c r="FP93" s="87">
        <f>FP$10/Wochen!$AA$69*Wochen!$AA76</f>
        <v>93.491124260355036</v>
      </c>
      <c r="FQ93" s="87">
        <f>FQ$10/Wochen!$AA$69*Wochen!$AA76</f>
        <v>87.100591715976321</v>
      </c>
      <c r="FR93" s="87">
        <f>FR$10/Wochen!$AA$69*Wochen!$AA76</f>
        <v>86.232741617357007</v>
      </c>
      <c r="FS93" s="87">
        <f>FS$10/Wochen!$AA$69*Wochen!$AA76</f>
        <v>83.353057199211051</v>
      </c>
      <c r="FT93" s="87">
        <f>FT$10/Wochen!$AB$69*Wochen!$AB76</f>
        <v>95.652631578947378</v>
      </c>
      <c r="FU93" s="87">
        <f>FU$10/Wochen!$AB$69*Wochen!$AB76</f>
        <v>96.975399172087521</v>
      </c>
      <c r="FV93" s="87">
        <f>FV$10/Wochen!$AB$69*Wochen!$AB76</f>
        <v>103.5892371377883</v>
      </c>
      <c r="FW93" s="87">
        <f>FW$10/Wochen!$AB$69*Wochen!$AB76</f>
        <v>102.30780603193377</v>
      </c>
      <c r="FX93" s="87">
        <f>FX$10/Wochen!$AB$69*Wochen!$AB76</f>
        <v>112.10455351862804</v>
      </c>
      <c r="FY93" s="87">
        <f>FY$10/Wochen!$AB$69*Wochen!$AB76</f>
        <v>103.01052631578946</v>
      </c>
      <c r="FZ93" s="87">
        <f>FZ$10/Wochen!$AB$69*Wochen!$AB76</f>
        <v>85.359846244825548</v>
      </c>
      <c r="GA93" s="87">
        <f>GA$10/Wochen!$AC$69*Wochen!$AC76</f>
        <v>89.180775845595264</v>
      </c>
      <c r="GB93" s="87">
        <f>GB$10/Wochen!$AC$69*Wochen!$AC76</f>
        <v>93.698834320657355</v>
      </c>
      <c r="GC93" s="87">
        <f>GC$10/Wochen!$AC$69*Wochen!$AC76</f>
        <v>95.571182877890323</v>
      </c>
      <c r="GD93" s="87">
        <f>GD$10/Wochen!$AC$69*Wochen!$AC76</f>
        <v>92.762660042040892</v>
      </c>
      <c r="GE93" s="87">
        <f>GE$10/Wochen!$AC$69*Wochen!$AC76</f>
        <v>98.94955092681063</v>
      </c>
      <c r="GF93" s="87">
        <f>GF$10/Wochen!$AC$69*Wochen!$AC76</f>
        <v>87.308427288362324</v>
      </c>
      <c r="GG93" s="87">
        <f>GG$10/Wochen!$AC$69*Wochen!$AC76</f>
        <v>81.528568698643213</v>
      </c>
      <c r="GH93" s="87">
        <f>GH$10/Wochen!$AD$69*Wochen!$AD76</f>
        <v>96.994885698441067</v>
      </c>
      <c r="GI93" s="87">
        <f>GI$10/Wochen!$AD$69*Wochen!$AD76</f>
        <v>99.949473165321336</v>
      </c>
      <c r="GJ93" s="87">
        <f>GJ$10/Wochen!$AD$69*Wochen!$AD76</f>
        <v>94.16692340871279</v>
      </c>
      <c r="GK93" s="87">
        <f>GK$10/Wochen!$AD$69*Wochen!$AD76</f>
        <v>95.433175180232908</v>
      </c>
      <c r="GL93" s="87">
        <f>GL$10/Wochen!$AD$69*Wochen!$AD76</f>
        <v>103.62160330272968</v>
      </c>
      <c r="GM93" s="87">
        <f>GM$10/Wochen!$AD$69*Wochen!$AD76</f>
        <v>96.403968205065013</v>
      </c>
      <c r="GN93" s="87">
        <f>GN$10/Wochen!$AD$69*Wochen!$AD76</f>
        <v>98.429971039497204</v>
      </c>
      <c r="GO93" s="87">
        <f>GO$10/Wochen!$AE$69*Wochen!$AE76</f>
        <v>103.17017066534751</v>
      </c>
      <c r="GP93" s="87">
        <f>GP$10/Wochen!$AE$69*Wochen!$AE76</f>
        <v>98.170912688597582</v>
      </c>
      <c r="GQ93" s="87">
        <f>GQ$10/Wochen!$AE$69*Wochen!$AE76</f>
        <v>93.252287905021021</v>
      </c>
      <c r="GR93" s="87">
        <f>GR$10/Wochen!$AE$69*Wochen!$AE76</f>
        <v>89.341578036111798</v>
      </c>
      <c r="GS93" s="87">
        <f>GS$10/Wochen!$AE$69*Wochen!$AE76</f>
        <v>86.237200098936441</v>
      </c>
      <c r="GT93" s="87">
        <f>GT$10/Wochen!$AE$69*Wochen!$AE76</f>
        <v>89.704427405392025</v>
      </c>
      <c r="GU93" s="87">
        <f>GU$10/Wochen!$AE$69*Wochen!$AE76</f>
        <v>92.123423200593606</v>
      </c>
      <c r="GV93" s="87">
        <f>GV$10/Wochen!$AF$69*Wochen!$AF76</f>
        <v>92.381277597880484</v>
      </c>
      <c r="GW93" s="87">
        <f>GW$10/Wochen!$AF$69*Wochen!$AF76</f>
        <v>93.267235796290848</v>
      </c>
      <c r="GX93" s="87">
        <f>GX$10/Wochen!$AF$69*Wochen!$AF76</f>
        <v>98.301089196349722</v>
      </c>
      <c r="GY93" s="87">
        <f>GY$10/Wochen!$AF$69*Wochen!$AF76</f>
        <v>104.42225493082132</v>
      </c>
      <c r="GZ93" s="87">
        <f>GZ$10/Wochen!$AF$69*Wochen!$AF76</f>
        <v>107.08012952605239</v>
      </c>
      <c r="HA93" s="87">
        <f>HA$10/Wochen!$AF$69*Wochen!$AF76</f>
        <v>95.2807771563144</v>
      </c>
      <c r="HB93" s="87">
        <f>HB$10/Wochen!$AF$69*Wochen!$AF76</f>
        <v>93.267235796290848</v>
      </c>
      <c r="HC93" s="87">
        <f>HC$10/Wochen!$AG$69*Wochen!$AG76</f>
        <v>91.702977037816424</v>
      </c>
      <c r="HD93" s="87">
        <f>HD$10/Wochen!$AG$69*Wochen!$AG76</f>
        <v>87.808689732004709</v>
      </c>
      <c r="HE93" s="87">
        <f>HE$10/Wochen!$AG$69*Wochen!$AG76</f>
        <v>84.887974252645904</v>
      </c>
      <c r="HF93" s="87">
        <f>HF$10/Wochen!$AG$69*Wochen!$AG76</f>
        <v>86.610447484062632</v>
      </c>
      <c r="HG93" s="87">
        <f>HG$10/Wochen!$AG$69*Wochen!$AG76</f>
        <v>86.535557343566254</v>
      </c>
      <c r="HH93" s="87">
        <f>HH$10/Wochen!$AG$69*Wochen!$AG76</f>
        <v>84.251408058426691</v>
      </c>
      <c r="HI93" s="87">
        <f>HI$10/Wochen!$AG$69*Wochen!$AG76</f>
        <v>83.202946091477386</v>
      </c>
      <c r="HJ93" s="87">
        <f>HJ$10/Wochen!$AH$69*Wochen!$AH76</f>
        <v>86.661895200466347</v>
      </c>
      <c r="HK93" s="87">
        <f>HK$10/Wochen!$AH$69*Wochen!$AH76</f>
        <v>87.411360839432604</v>
      </c>
      <c r="HL93" s="87">
        <f>HL$10/Wochen!$AH$69*Wochen!$AH76</f>
        <v>90.922015674590313</v>
      </c>
      <c r="HM93" s="87">
        <f>HM$10/Wochen!$AH$69*Wochen!$AH76</f>
        <v>89.501975516548995</v>
      </c>
      <c r="HN93" s="87">
        <f>HN$10/Wochen!$AH$69*Wochen!$AH76</f>
        <v>86.859123000194316</v>
      </c>
      <c r="HO93" s="87">
        <f>HO$10/Wochen!$AH$69*Wochen!$AH76</f>
        <v>84.768508323077924</v>
      </c>
      <c r="HP93" s="87">
        <f>HP$10/Wochen!$AH$69*Wochen!$AH76</f>
        <v>82.875121445689487</v>
      </c>
      <c r="HQ93" s="87">
        <f>HQ$10/Wochen!$AI$69*Wochen!$AI76</f>
        <v>95.932588622715812</v>
      </c>
      <c r="HR93" s="87">
        <f>HR$10/Wochen!$AI$69*Wochen!$AI76</f>
        <v>88.7386840575967</v>
      </c>
      <c r="HS93" s="87">
        <f>HS$10/Wochen!$AI$69*Wochen!$AI76</f>
        <v>91.108930070381618</v>
      </c>
      <c r="HT93" s="87">
        <f>HT$10/Wochen!$AI$69*Wochen!$AI76</f>
        <v>87.615935946277517</v>
      </c>
      <c r="HU93" s="87">
        <f>HU$10/Wochen!$AI$69*Wochen!$AI76</f>
        <v>92.689094078904887</v>
      </c>
      <c r="HV93" s="87">
        <f>HV$10/Wochen!$AI$69*Wochen!$AI76</f>
        <v>96.764253890359669</v>
      </c>
      <c r="HW93" s="87">
        <f>HW$10/Wochen!$AI$69*Wochen!$AI76</f>
        <v>91.150513333763797</v>
      </c>
      <c r="HX93" s="87">
        <f>HX$10/Wochen!$AJ$69*Wochen!$AJ76</f>
        <v>99.541395005535747</v>
      </c>
      <c r="HY93" s="87">
        <f>HY$10/Wochen!$AJ$69*Wochen!$AJ76</f>
        <v>93.054988313445691</v>
      </c>
      <c r="HZ93" s="87">
        <f>HZ$10/Wochen!$AJ$69*Wochen!$AJ76</f>
        <v>98.751383934063227</v>
      </c>
      <c r="IA93" s="87">
        <f>IA$10/Wochen!$AJ$69*Wochen!$AJ76</f>
        <v>98.377168163365724</v>
      </c>
      <c r="IB93" s="87">
        <f>IB$10/Wochen!$AJ$69*Wochen!$AJ76</f>
        <v>96.630827900110717</v>
      </c>
      <c r="IC93" s="87">
        <f>IC$10/Wochen!$AJ$69*Wochen!$AJ76</f>
        <v>96.422930249723208</v>
      </c>
      <c r="ID93" s="87">
        <f>ID$10/Wochen!$AJ$69*Wochen!$AJ76</f>
        <v>93.2213064337557</v>
      </c>
      <c r="IE93" s="87">
        <f>IE$10/Wochen!$AK$69*Wochen!$AK76</f>
        <v>87.577243832740422</v>
      </c>
      <c r="IF93" s="87">
        <f>IF$10/Wochen!$AK$69*Wochen!$AK76</f>
        <v>87.91683676444859</v>
      </c>
      <c r="IG93" s="87">
        <f>IG$10/Wochen!$AK$69*Wochen!$AK76</f>
        <v>93.538986411617188</v>
      </c>
      <c r="IH93" s="87">
        <f>IH$10/Wochen!$AK$69*Wochen!$AK76</f>
        <v>93.538986411617188</v>
      </c>
      <c r="II93" s="87">
        <f>II$10/Wochen!$AK$69*Wochen!$AK76</f>
        <v>94.746427946579573</v>
      </c>
      <c r="IJ93" s="87">
        <f>IJ$10/Wochen!$AK$69*Wochen!$AK76</f>
        <v>93.840846795357791</v>
      </c>
      <c r="IK93" s="87">
        <f>IK$10/Wochen!$AK$69*Wochen!$AK76</f>
        <v>95.840671837639235</v>
      </c>
      <c r="IL93" s="87">
        <f>IL$10/Wochen!$AL$69*Wochen!$AL76</f>
        <v>94.753431463884226</v>
      </c>
      <c r="IM93" s="87">
        <f>IM$10/Wochen!$AL$69*Wochen!$AL76</f>
        <v>87.494565554934468</v>
      </c>
      <c r="IN93" s="87">
        <f>IN$10/Wochen!$AL$69*Wochen!$AL76</f>
        <v>88.076827526240606</v>
      </c>
      <c r="IO93" s="87">
        <f>IO$10/Wochen!$AL$69*Wochen!$AL76</f>
        <v>93.899447239301907</v>
      </c>
      <c r="IP93" s="87">
        <f>IP$10/Wochen!$AL$69*Wochen!$AL76</f>
        <v>89.047264145084156</v>
      </c>
      <c r="IQ93" s="87">
        <f>IQ$10/Wochen!$AL$69*Wochen!$AL76</f>
        <v>86.05831935904601</v>
      </c>
      <c r="IR93" s="87">
        <f>IR$10/Wochen!$AL$69*Wochen!$AL76</f>
        <v>85.670144711508613</v>
      </c>
      <c r="IS93" s="87">
        <f>IS$10/Wochen!$AM$69*Wochen!$AM76</f>
        <v>88.472077438570366</v>
      </c>
      <c r="IT93" s="87">
        <f>IT$10/Wochen!$AM$69*Wochen!$AM76</f>
        <v>91.8687019111442</v>
      </c>
      <c r="IU93" s="87">
        <f>IU$10/Wochen!$AM$69*Wochen!$AM76</f>
        <v>91.229337304542071</v>
      </c>
      <c r="IV93" s="87">
        <f>IV$10/Wochen!$AM$69*Wochen!$AM76</f>
        <v>95.824770414494907</v>
      </c>
      <c r="IW93" s="87">
        <f>IW$10/Wochen!$AM$69*Wochen!$AM76</f>
        <v>97.183420203524449</v>
      </c>
      <c r="IX93" s="87">
        <f>IX$10/Wochen!$AM$69*Wochen!$AM76</f>
        <v>89.071481757259861</v>
      </c>
      <c r="IY93" s="87">
        <f>IY$10/Wochen!$AM$69*Wochen!$AM76</f>
        <v>90.350210970464133</v>
      </c>
      <c r="IZ93" s="87">
        <f>IZ$10/Wochen!$AN$69*Wochen!$AN76</f>
        <v>94.496335206450041</v>
      </c>
      <c r="JA93" s="87">
        <f>JA$10/Wochen!$AN$69*Wochen!$AN76</f>
        <v>98.66112875641339</v>
      </c>
      <c r="JB93" s="87">
        <f>JB$10/Wochen!$AN$69*Wochen!$AN76</f>
        <v>98.458954312240408</v>
      </c>
      <c r="JC93" s="87">
        <f>JC$10/Wochen!$AN$69*Wochen!$AN76</f>
        <v>97.892865868556072</v>
      </c>
      <c r="JD93" s="87">
        <f>JD$10/Wochen!$AN$69*Wochen!$AN76</f>
        <v>95.709381871487906</v>
      </c>
      <c r="JE93" s="87">
        <f>JE$10/Wochen!$AN$69*Wochen!$AN76</f>
        <v>91.46371854385535</v>
      </c>
      <c r="JF93" s="87">
        <f>JF$10/Wochen!$AN$69*Wochen!$AN76</f>
        <v>85.317615440996818</v>
      </c>
      <c r="JG93" s="87">
        <f>JG$10/Wochen!$AO$69*Wochen!$AO76</f>
        <v>89.090478021273881</v>
      </c>
      <c r="JH93" s="87">
        <f>JH$10/Wochen!$AO$69*Wochen!$AO76</f>
        <v>89.611944124054858</v>
      </c>
      <c r="JI93" s="87">
        <f>JI$10/Wochen!$AO$69*Wochen!$AO76</f>
        <v>90.293861335383824</v>
      </c>
      <c r="JJ93" s="87">
        <f>JJ$10/Wochen!$AO$69*Wochen!$AO76</f>
        <v>87.646418044341928</v>
      </c>
      <c r="JK93" s="87">
        <f>JK$10/Wochen!$AO$69*Wochen!$AO76</f>
        <v>89.45149301550687</v>
      </c>
      <c r="JL93" s="87">
        <f>JL$10/Wochen!$AO$69*Wochen!$AO76</f>
        <v>92.299500192233751</v>
      </c>
      <c r="JM93" s="87">
        <f>JM$10/Wochen!$AO$69*Wochen!$AO76</f>
        <v>87.606305267204917</v>
      </c>
      <c r="JN93" s="87">
        <f>JN$10/Wochen!$AP$69*Wochen!$AP76</f>
        <v>98.187561214495588</v>
      </c>
      <c r="JO93" s="87">
        <f>JO$10/Wochen!$AP$69*Wochen!$AP76</f>
        <v>99.66374877571009</v>
      </c>
      <c r="JP93" s="87">
        <f>JP$10/Wochen!$AP$69*Wochen!$AP76</f>
        <v>95.572600391772781</v>
      </c>
      <c r="JQ93" s="87">
        <f>JQ$10/Wochen!$AP$69*Wochen!$AP76</f>
        <v>100.29640058765916</v>
      </c>
      <c r="JR93" s="87">
        <f>JR$10/Wochen!$AP$69*Wochen!$AP76</f>
        <v>104.21884182174338</v>
      </c>
      <c r="JS93" s="87">
        <f>JS$10/Wochen!$AP$69*Wochen!$AP76</f>
        <v>95.277362879529861</v>
      </c>
      <c r="JT93" s="87">
        <f>JT$10/Wochen!$AP$69*Wochen!$AP76</f>
        <v>95.783484329089134</v>
      </c>
      <c r="JU93" s="87">
        <f>JU$10/Wochen!$AQ$69*Wochen!$AQ76</f>
        <v>94.312928082191775</v>
      </c>
      <c r="JV93" s="87">
        <f>JV$10/Wochen!$AQ$69*Wochen!$AQ76</f>
        <v>98.053143346379642</v>
      </c>
      <c r="JW93" s="87">
        <f>JW$10/Wochen!$AQ$69*Wochen!$AQ76</f>
        <v>97.500611545988264</v>
      </c>
      <c r="JX93" s="87">
        <f>JX$10/Wochen!$AQ$69*Wochen!$AQ76</f>
        <v>103.23844178082192</v>
      </c>
      <c r="JY93" s="87">
        <f>JY$10/Wochen!$AQ$69*Wochen!$AQ76</f>
        <v>100.64579256360078</v>
      </c>
      <c r="JZ93" s="87">
        <f>JZ$10/Wochen!$AQ$69*Wochen!$AQ76</f>
        <v>103.83347602739725</v>
      </c>
      <c r="KA93" s="87">
        <f>KA$10/Wochen!$AQ$69*Wochen!$AQ76</f>
        <v>97.415606653620358</v>
      </c>
      <c r="KB93" s="87">
        <f>KB$10/Wochen!$AR$69*Wochen!$AR76</f>
        <v>93.902737132036492</v>
      </c>
      <c r="KC93" s="87">
        <f>KC$10/Wochen!$AR$69*Wochen!$AR76</f>
        <v>94.37166465828885</v>
      </c>
      <c r="KD93" s="87">
        <f>KD$10/Wochen!$AR$69*Wochen!$AR76</f>
        <v>95.622138061628505</v>
      </c>
      <c r="KE93" s="87">
        <f>KE$10/Wochen!$AR$69*Wochen!$AR76</f>
        <v>96.872611464968145</v>
      </c>
      <c r="KF93" s="87">
        <f>KF$10/Wochen!$AR$69*Wochen!$AR76</f>
        <v>101.32742296436564</v>
      </c>
      <c r="KG93" s="87">
        <f>KG$10/Wochen!$AR$69*Wochen!$AR76</f>
        <v>102.34343260457911</v>
      </c>
      <c r="KH93" s="87">
        <f>KH$10/Wochen!$AR$69*Wochen!$AR76</f>
        <v>96.559993114133249</v>
      </c>
      <c r="KI93" s="87">
        <f>KI$10/Wochen!$AS$69*Wochen!$AS76</f>
        <v>96.068412978010116</v>
      </c>
      <c r="KJ93" s="87">
        <f>KJ$10/Wochen!$AS$69*Wochen!$AS76</f>
        <v>98.839252230240362</v>
      </c>
      <c r="KK93" s="87">
        <f>KK$10/Wochen!$AS$69*Wochen!$AS76</f>
        <v>97.207114040570488</v>
      </c>
      <c r="KL93" s="87">
        <f>KL$10/Wochen!$AS$69*Wochen!$AS76</f>
        <v>94.929711915449744</v>
      </c>
      <c r="KM93" s="87">
        <f>KM$10/Wochen!$AS$69*Wochen!$AS76</f>
        <v>97.39689755099721</v>
      </c>
      <c r="KN93" s="87">
        <f>KN$10/Wochen!$AS$69*Wochen!$AS76</f>
        <v>91.323825217341891</v>
      </c>
      <c r="KO93" s="87">
        <f>KO$10/Wochen!$AS$69*Wochen!$AS76</f>
        <v>92.234786067390203</v>
      </c>
      <c r="KP93" s="87">
        <f>KP$10/Wochen!$AT$69*Wochen!$AT76</f>
        <v>104.92687364949391</v>
      </c>
      <c r="KQ93" s="87">
        <f>KQ$10/Wochen!$AT$69*Wochen!$AT76</f>
        <v>100.34544524053224</v>
      </c>
      <c r="KR93" s="87">
        <f>KR$10/Wochen!$AT$69*Wochen!$AT76</f>
        <v>103.62947799385874</v>
      </c>
      <c r="KS93" s="87">
        <f>KS$10/Wochen!$AT$69*Wochen!$AT76</f>
        <v>99.16968042761286</v>
      </c>
      <c r="KT93" s="87">
        <f>KT$10/Wochen!$AT$69*Wochen!$AT76</f>
        <v>105.25122256340272</v>
      </c>
      <c r="KU93" s="87">
        <f>KU$10/Wochen!$AT$69*Wochen!$AT76</f>
        <v>100.38598885477083</v>
      </c>
      <c r="KV93" s="87">
        <f>KV$10/Wochen!$AT$69*Wochen!$AT76</f>
        <v>99.291311270328663</v>
      </c>
      <c r="KW93" s="87">
        <f>KW$10/Wochen!$AU$69*Wochen!$AU76</f>
        <v>92.550796359499429</v>
      </c>
      <c r="KX93" s="87">
        <f>KX$10/Wochen!$AU$69*Wochen!$AU76</f>
        <v>93.141467576791797</v>
      </c>
      <c r="KY93" s="87">
        <f>KY$10/Wochen!$AU$69*Wochen!$AU76</f>
        <v>94.248976109215022</v>
      </c>
      <c r="KZ93" s="87">
        <f>KZ$10/Wochen!$AU$69*Wochen!$AU76</f>
        <v>90.889533560864621</v>
      </c>
      <c r="LA93" s="87">
        <f>LA$10/Wochen!$AU$69*Wochen!$AU76</f>
        <v>93.953640500568838</v>
      </c>
      <c r="LB93" s="87">
        <f>LB$10/Wochen!$AU$69*Wochen!$AU76</f>
        <v>95.282650739476665</v>
      </c>
      <c r="LC93" s="87">
        <f>LC$10/Wochen!$AU$69*Wochen!$AU76</f>
        <v>88.932935153583628</v>
      </c>
      <c r="LD93" s="87">
        <f>LD$10/Wochen!$AV$69*Wochen!$AV76</f>
        <v>94.854347092565519</v>
      </c>
      <c r="LE93" s="87">
        <f>LE$10/Wochen!$AV$69*Wochen!$AV76</f>
        <v>94.741648858396132</v>
      </c>
      <c r="LF93" s="87">
        <f>LF$10/Wochen!$AV$69*Wochen!$AV76</f>
        <v>94.666516702283204</v>
      </c>
      <c r="LG93" s="87">
        <f>LG$10/Wochen!$AV$69*Wochen!$AV76</f>
        <v>97.408840400404898</v>
      </c>
      <c r="LH93" s="87">
        <f>LH$10/Wochen!$AV$69*Wochen!$AV76</f>
        <v>95.906197278146436</v>
      </c>
      <c r="LI93" s="87">
        <f>LI$10/Wochen!$AV$69*Wochen!$AV76</f>
        <v>95.530536497581821</v>
      </c>
      <c r="LJ93" s="87">
        <f>LJ$10/Wochen!$AV$69*Wochen!$AV76</f>
        <v>94.89191317062199</v>
      </c>
      <c r="LK93" s="87">
        <f>LK$10/Wochen!$AW$69*Wochen!$AW76</f>
        <v>96.74896455274056</v>
      </c>
      <c r="LL93" s="87">
        <f>LL$10/Wochen!$AW$69*Wochen!$AW76</f>
        <v>97.122801355494587</v>
      </c>
      <c r="LM93" s="87">
        <f>LM$10/Wochen!$AW$69*Wochen!$AW76</f>
        <v>103.55279436286376</v>
      </c>
      <c r="LN93" s="87">
        <f>LN$10/Wochen!$AW$69*Wochen!$AW76</f>
        <v>97.683556559625629</v>
      </c>
      <c r="LO93" s="87">
        <f>LO$10/Wochen!$AW$69*Wochen!$AW76</f>
        <v>100.07611209725135</v>
      </c>
      <c r="LP93" s="87">
        <f>LP$10/Wochen!$AW$69*Wochen!$AW76</f>
        <v>101.34715722661502</v>
      </c>
      <c r="LQ93" s="87">
        <f>LQ$10/Wochen!$AW$69*Wochen!$AW76</f>
        <v>98.468613845409067</v>
      </c>
      <c r="LR93" s="87">
        <f>LR$10/Wochen!$AX$69*Wochen!$AX76</f>
        <v>93.065490480710167</v>
      </c>
      <c r="LS93" s="87">
        <f>LS$10/Wochen!$AX$69*Wochen!$AX76</f>
        <v>94.384009826363695</v>
      </c>
      <c r="LT93" s="87">
        <f>LT$10/Wochen!$AX$69*Wochen!$AX76</f>
        <v>94.384009826363695</v>
      </c>
      <c r="LU93" s="87">
        <f>LU$10/Wochen!$AX$69*Wochen!$AX76</f>
        <v>94.530511975880742</v>
      </c>
      <c r="LV93" s="87">
        <f>LV$10/Wochen!$AX$69*Wochen!$AX76</f>
        <v>95.885656858913521</v>
      </c>
      <c r="LW93" s="87">
        <f>LW$10/Wochen!$AX$69*Wochen!$AX76</f>
        <v>94.054379989950306</v>
      </c>
      <c r="LX93" s="87">
        <f>LX$10/Wochen!$AX$69*Wochen!$AX76</f>
        <v>89.695941041817875</v>
      </c>
      <c r="LY93" s="87">
        <f>LY$10/Wochen!$AY$69*Wochen!$AY76</f>
        <v>101.69580072743305</v>
      </c>
      <c r="LZ93" s="87">
        <f>LZ$10/Wochen!$AY$69*Wochen!$AY76</f>
        <v>102.90598479003637</v>
      </c>
      <c r="MA93" s="87">
        <f>MA$10/Wochen!$AY$69*Wochen!$AY76</f>
        <v>105.72974760277746</v>
      </c>
      <c r="MB93" s="87">
        <f>MB$10/Wochen!$AY$69*Wochen!$AY76</f>
        <v>107.22230794665492</v>
      </c>
      <c r="MC93" s="87">
        <f>MC$10/Wochen!$AY$69*Wochen!$AY76</f>
        <v>111.09489694698557</v>
      </c>
      <c r="MD93" s="87">
        <f>MD$10/Wochen!$AY$69*Wochen!$AY76</f>
        <v>102.13953488372093</v>
      </c>
      <c r="ME93" s="87">
        <f>ME$10/Wochen!$AY$69*Wochen!$AY76</f>
        <v>101.21172710239172</v>
      </c>
      <c r="MF93" s="87">
        <f>MF$10/Wochen!$AZ$69*Wochen!$AZ76</f>
        <v>101.97509711062629</v>
      </c>
      <c r="MG93" s="87">
        <f>MG$10/Wochen!$AZ$69*Wochen!$AZ76</f>
        <v>102.12855850582665</v>
      </c>
      <c r="MH93" s="87">
        <f>MH$10/Wochen!$AZ$69*Wochen!$AZ76</f>
        <v>102.742404086628</v>
      </c>
      <c r="MI93" s="87">
        <f>MI$10/Wochen!$AZ$69*Wochen!$AZ76</f>
        <v>103.8166338530304</v>
      </c>
      <c r="MJ93" s="87">
        <f>MJ$10/Wochen!$AZ$69*Wochen!$AZ76</f>
        <v>104.62230617783217</v>
      </c>
      <c r="MK93" s="87">
        <f>MK$10/Wochen!$AZ$69*Wochen!$AZ76</f>
        <v>103.54807641142979</v>
      </c>
      <c r="ML93" s="87">
        <f>ML$10/Wochen!$AZ$69*Wochen!$AZ76</f>
        <v>102.16692385462673</v>
      </c>
      <c r="MM93" s="87">
        <f>MM$10/Wochen!$BA$69*Wochen!$BA76</f>
        <v>92.352660841938032</v>
      </c>
      <c r="MN93" s="87">
        <f>MN$10/Wochen!$BA$69*Wochen!$BA76</f>
        <v>92.830818109610803</v>
      </c>
      <c r="MO93" s="87">
        <f>MO$10/Wochen!$BA$69*Wochen!$BA76</f>
        <v>92.216044479745833</v>
      </c>
      <c r="MP93" s="87">
        <f>MP$10/Wochen!$BA$69*Wochen!$BA76</f>
        <v>95.084988085782356</v>
      </c>
      <c r="MQ93" s="87">
        <f>MQ$10/Wochen!$BA$69*Wochen!$BA76</f>
        <v>90.918189038919763</v>
      </c>
      <c r="MR93" s="87">
        <f>MR$10/Wochen!$BA$69*Wochen!$BA76</f>
        <v>89.791104050833994</v>
      </c>
      <c r="MS93" s="87">
        <f>MS$10/Wochen!$BA$69*Wochen!$BA76</f>
        <v>91.806195393169176</v>
      </c>
      <c r="MT93" s="87">
        <f>MT$10/Wochen!$BB$69*Wochen!$BB76</f>
        <v>95.448183319570603</v>
      </c>
      <c r="MU93" s="87">
        <f>MU$10/Wochen!$BB$69*Wochen!$BB76</f>
        <v>96.837530966143675</v>
      </c>
      <c r="MV93" s="87">
        <f>MV$10/Wochen!$BB$69*Wochen!$BB76</f>
        <v>94.336705202312132</v>
      </c>
      <c r="MW93" s="87">
        <f>MW$10/Wochen!$BB$69*Wochen!$BB76</f>
        <v>96.038656069364166</v>
      </c>
      <c r="MX93" s="87">
        <f>MX$10/Wochen!$BB$69*Wochen!$BB76</f>
        <v>94.788243187448401</v>
      </c>
      <c r="MY93" s="87">
        <f>MY$10/Wochen!$BB$69*Wochen!$BB76</f>
        <v>101.3529108175062</v>
      </c>
      <c r="MZ93" s="87">
        <f>MZ$10/Wochen!$BB$69*Wochen!$BB76</f>
        <v>94.197770437654825</v>
      </c>
      <c r="NA93" s="87">
        <f>NA$10/Wochen!$BC$69*Wochen!$BC76</f>
        <v>95.357425040518635</v>
      </c>
      <c r="NB93" s="87">
        <f>NB$10/Wochen!$BC$69*Wochen!$BC76</f>
        <v>97.346181118314433</v>
      </c>
      <c r="NC93" s="87">
        <f>NC$10/Wochen!$BC$69*Wochen!$BC76</f>
        <v>97.071869935170184</v>
      </c>
      <c r="ND93" s="87">
        <f>ND$10/Wochen!$BC$69*Wochen!$BC76</f>
        <v>94.328758103727708</v>
      </c>
      <c r="NE93" s="87">
        <f>NE$10/Wochen!$BC$69*Wochen!$BC76</f>
        <v>97.174736628849274</v>
      </c>
      <c r="NF93" s="87">
        <f>NF$10/Wochen!$BC$69*Wochen!$BC76</f>
        <v>95.871758508914098</v>
      </c>
    </row>
    <row r="94" spans="1:375">
      <c r="A94" s="28" t="str">
        <f>Wochen!C77</f>
        <v>60-65</v>
      </c>
      <c r="E94" s="87">
        <f t="shared" ref="E94:G94" si="1370">E225</f>
        <v>138</v>
      </c>
      <c r="F94" s="87">
        <f t="shared" si="1370"/>
        <v>130</v>
      </c>
      <c r="G94" s="87">
        <f t="shared" si="1370"/>
        <v>116</v>
      </c>
      <c r="H94" s="87">
        <f>H$10/Wochen!$D$69*Wochen!$D77</f>
        <v>145.26745004602807</v>
      </c>
      <c r="I94" s="87">
        <f>I$10/Wochen!$D$69*Wochen!$D77</f>
        <v>139.44192343098499</v>
      </c>
      <c r="J94" s="87">
        <f>J$10/Wochen!$D$69*Wochen!$D77</f>
        <v>136.52916012346347</v>
      </c>
      <c r="K94" s="87">
        <f>K$10/Wochen!$D$69*Wochen!$D77</f>
        <v>136.84691612064765</v>
      </c>
      <c r="L94" s="87">
        <f>L$10/Wochen!$D$69*Wochen!$D77</f>
        <v>146.43255536903666</v>
      </c>
      <c r="M94" s="87">
        <f>M$10/Wochen!$D$69*Wochen!$D77</f>
        <v>136.58211945632752</v>
      </c>
      <c r="N94" s="87">
        <f>N$10/Wochen!$D$69*Wochen!$D77</f>
        <v>136.89987545351167</v>
      </c>
      <c r="O94" s="87">
        <f>O$10/Wochen!$E$69*Wochen!$E77</f>
        <v>146.65833288139268</v>
      </c>
      <c r="P94" s="87">
        <f>P$10/Wochen!$E$69*Wochen!$E77</f>
        <v>140.04777916372905</v>
      </c>
      <c r="Q94" s="87">
        <f>Q$10/Wochen!$E$69*Wochen!$E77</f>
        <v>143.83285427626228</v>
      </c>
      <c r="R94" s="87">
        <f>R$10/Wochen!$E$69*Wochen!$E77</f>
        <v>137.59547697814415</v>
      </c>
      <c r="S94" s="87">
        <f>S$10/Wochen!$E$69*Wochen!$E77</f>
        <v>141.64710667606701</v>
      </c>
      <c r="T94" s="87">
        <f>T$10/Wochen!$E$69*Wochen!$E77</f>
        <v>140.04777916372905</v>
      </c>
      <c r="U94" s="87">
        <f>U$10/Wochen!$E$69*Wochen!$E77</f>
        <v>133.17067086067573</v>
      </c>
      <c r="V94" s="87">
        <f>V$10/Wochen!$F$69*Wochen!$F77</f>
        <v>128.61502120577657</v>
      </c>
      <c r="W94" s="87">
        <f>W$10/Wochen!$F$69*Wochen!$F77</f>
        <v>129.44827401084447</v>
      </c>
      <c r="X94" s="87">
        <f>X$10/Wochen!$F$69*Wochen!$F77</f>
        <v>129.39925913995813</v>
      </c>
      <c r="Y94" s="87">
        <f>Y$10/Wochen!$F$69*Wochen!$F77</f>
        <v>131.60492832984377</v>
      </c>
      <c r="Z94" s="87">
        <f>Z$10/Wochen!$F$69*Wochen!$F77</f>
        <v>130.77167552477587</v>
      </c>
      <c r="AA94" s="87">
        <f>AA$10/Wochen!$F$69*Wochen!$F77</f>
        <v>131.75197294250282</v>
      </c>
      <c r="AB94" s="87">
        <f>AB$10/Wochen!$F$69*Wochen!$F77</f>
        <v>131.40886884629836</v>
      </c>
      <c r="AC94" s="87">
        <f>AC$10/Wochen!$G$69*Wochen!$G77</f>
        <v>140.28251456673971</v>
      </c>
      <c r="AD94" s="87">
        <f>AD$10/Wochen!$G$69*Wochen!$G77</f>
        <v>135.33196129790986</v>
      </c>
      <c r="AE94" s="87">
        <f>AE$10/Wochen!$G$69*Wochen!$G77</f>
        <v>135.93815149409312</v>
      </c>
      <c r="AF94" s="87">
        <f>AF$10/Wochen!$G$69*Wochen!$G77</f>
        <v>133.31132731063238</v>
      </c>
      <c r="AG94" s="87">
        <f>AG$10/Wochen!$G$69*Wochen!$G77</f>
        <v>139.1711658737371</v>
      </c>
      <c r="AH94" s="87">
        <f>AH$10/Wochen!$G$69*Wochen!$G77</f>
        <v>133.8670016571337</v>
      </c>
      <c r="AI94" s="87">
        <f>AI$10/Wochen!$G$69*Wochen!$G77</f>
        <v>127.0978777997541</v>
      </c>
      <c r="AJ94" s="87">
        <f>AJ$10/Wochen!$H$69*Wochen!$H77</f>
        <v>136.81225328502677</v>
      </c>
      <c r="AK94" s="87">
        <f>AK$10/Wochen!$H$69*Wochen!$H77</f>
        <v>139.97377386037959</v>
      </c>
      <c r="AL94" s="87">
        <f>AL$10/Wochen!$H$69*Wochen!$H77</f>
        <v>128.39852917320067</v>
      </c>
      <c r="AM94" s="87">
        <f>AM$10/Wochen!$H$69*Wochen!$H77</f>
        <v>131.50905748120911</v>
      </c>
      <c r="AN94" s="87">
        <f>AN$10/Wochen!$H$69*Wochen!$H77</f>
        <v>135.07851619531712</v>
      </c>
      <c r="AO94" s="87">
        <f>AO$10/Wochen!$H$69*Wochen!$H77</f>
        <v>137.67912182988158</v>
      </c>
      <c r="AP94" s="87">
        <f>AP$10/Wochen!$H$69*Wochen!$H77</f>
        <v>133.54874817498512</v>
      </c>
      <c r="AQ94" s="87">
        <f>AQ$10/Wochen!$I$69*Wochen!$I77</f>
        <v>141.18596623698829</v>
      </c>
      <c r="AR94" s="87">
        <f>AR$10/Wochen!$I$69*Wochen!$I77</f>
        <v>139.96656059543713</v>
      </c>
      <c r="AS94" s="87">
        <f>AS$10/Wochen!$I$69*Wochen!$I77</f>
        <v>145.85151825683621</v>
      </c>
      <c r="AT94" s="87">
        <f>AT$10/Wochen!$I$69*Wochen!$I77</f>
        <v>137.52774931233481</v>
      </c>
      <c r="AU94" s="87">
        <f>AU$10/Wochen!$I$69*Wochen!$I77</f>
        <v>138.90620786365352</v>
      </c>
      <c r="AV94" s="87">
        <f>AV$10/Wochen!$I$69*Wochen!$I77</f>
        <v>143.20063642737716</v>
      </c>
      <c r="AW94" s="87">
        <f>AW$10/Wochen!$I$69*Wochen!$I77</f>
        <v>136.36136130737287</v>
      </c>
      <c r="AX94" s="87">
        <f>AX$10/Wochen!$J$69*Wochen!$J77</f>
        <v>136.56143483200779</v>
      </c>
      <c r="AY94" s="87">
        <f>AY$10/Wochen!$J$69*Wochen!$J77</f>
        <v>129.48276794892604</v>
      </c>
      <c r="AZ94" s="87">
        <f>AZ$10/Wochen!$J$69*Wochen!$J77</f>
        <v>138.00816966942597</v>
      </c>
      <c r="BA94" s="87">
        <f>BA$10/Wochen!$J$69*Wochen!$J77</f>
        <v>138.11150787209868</v>
      </c>
      <c r="BB94" s="87">
        <f>BB$10/Wochen!$J$69*Wochen!$J77</f>
        <v>141.05664664827137</v>
      </c>
      <c r="BC94" s="87">
        <f>BC$10/Wochen!$J$69*Wochen!$J77</f>
        <v>137.49147865606233</v>
      </c>
      <c r="BD94" s="87">
        <f>BD$10/Wochen!$J$69*Wochen!$J77</f>
        <v>134.28799437320782</v>
      </c>
      <c r="BE94" s="87">
        <f>BE$10/Wochen!$K$69*Wochen!$K77</f>
        <v>147.63994587280109</v>
      </c>
      <c r="BF94" s="87">
        <f>BF$10/Wochen!$K$69*Wochen!$K77</f>
        <v>146.43962110960757</v>
      </c>
      <c r="BG94" s="87">
        <f>BG$10/Wochen!$K$69*Wochen!$K77</f>
        <v>142.83864682002707</v>
      </c>
      <c r="BH94" s="87">
        <f>BH$10/Wochen!$K$69*Wochen!$K77</f>
        <v>145.02105548037889</v>
      </c>
      <c r="BI94" s="87">
        <f>BI$10/Wochen!$K$69*Wochen!$K77</f>
        <v>147.47626522327468</v>
      </c>
      <c r="BJ94" s="87">
        <f>BJ$10/Wochen!$K$69*Wochen!$K77</f>
        <v>141.03815967523678</v>
      </c>
      <c r="BK94" s="87">
        <f>BK$10/Wochen!$K$69*Wochen!$K77</f>
        <v>137.54630581867389</v>
      </c>
      <c r="BL94" s="87">
        <f>BL$10/Wochen!$K$69*Wochen!$K77</f>
        <v>143.32968876860622</v>
      </c>
      <c r="BM94" s="87">
        <f>BM$10/Wochen!$K$69*Wochen!$K77</f>
        <v>146.93066305818672</v>
      </c>
      <c r="BN94" s="87">
        <f>BN$10/Wochen!$K$69*Wochen!$K77</f>
        <v>152.44124492557509</v>
      </c>
      <c r="BO94" s="87">
        <f>BO$10/Wochen!$K$69*Wochen!$K77</f>
        <v>148.94939106901217</v>
      </c>
      <c r="BP94" s="87">
        <f>BP$10/Wochen!$K$69*Wochen!$K77</f>
        <v>152.93228687415427</v>
      </c>
      <c r="BQ94" s="87">
        <f>BQ$10/Wochen!$K$69*Wochen!$K77</f>
        <v>144.8028146143437</v>
      </c>
      <c r="BR94" s="87">
        <f>BR$10/Wochen!$K$69*Wochen!$K77</f>
        <v>143.22056833558864</v>
      </c>
      <c r="BS94" s="87">
        <f>BS$10/Wochen!$M$69*Wochen!$M77</f>
        <v>137.57623888182974</v>
      </c>
      <c r="BT94" s="87">
        <f>BT$10/Wochen!$M$69*Wochen!$M77</f>
        <v>140.84942820838629</v>
      </c>
      <c r="BU94" s="87">
        <f>BU$10/Wochen!$M$69*Wochen!$M77</f>
        <v>141.61658195679797</v>
      </c>
      <c r="BV94" s="87">
        <f>BV$10/Wochen!$M$69*Wochen!$M77</f>
        <v>137.16709021601017</v>
      </c>
      <c r="BW94" s="87">
        <f>BW$10/Wochen!$M$69*Wochen!$M77</f>
        <v>138.80368487928845</v>
      </c>
      <c r="BX94" s="87">
        <f>BX$10/Wochen!$M$69*Wochen!$M77</f>
        <v>133.63818297331639</v>
      </c>
      <c r="BY94" s="87">
        <f>BY$10/Wochen!$M$69*Wochen!$M77</f>
        <v>136.34879288437102</v>
      </c>
      <c r="BZ94" s="87">
        <f>BZ$10/Wochen!$N$69*Wochen!$N77</f>
        <v>136.41468557271625</v>
      </c>
      <c r="CA94" s="87">
        <f>CA$10/Wochen!$N$69*Wochen!$N77</f>
        <v>135.81440092773178</v>
      </c>
      <c r="CB94" s="87">
        <f>CB$10/Wochen!$N$69*Wochen!$N77</f>
        <v>134.36371303568603</v>
      </c>
      <c r="CC94" s="87">
        <f>CC$10/Wochen!$N$69*Wochen!$N77</f>
        <v>140.71672552843813</v>
      </c>
      <c r="CD94" s="87">
        <f>CD$10/Wochen!$N$69*Wochen!$N77</f>
        <v>135.61430604607031</v>
      </c>
      <c r="CE94" s="87">
        <f>CE$10/Wochen!$N$69*Wochen!$N77</f>
        <v>134.6138316377629</v>
      </c>
      <c r="CF94" s="87">
        <f>CF$10/Wochen!$N$69*Wochen!$N77</f>
        <v>131.46233725159453</v>
      </c>
      <c r="CG94" s="87">
        <f>CG$10/Wochen!$O$69*Wochen!$O77</f>
        <v>150.01827260172104</v>
      </c>
      <c r="CH94" s="87">
        <f>CH$10/Wochen!$O$69*Wochen!$O77</f>
        <v>147.86593009667482</v>
      </c>
      <c r="CI94" s="87">
        <f>CI$10/Wochen!$O$69*Wochen!$O77</f>
        <v>151.25586954212258</v>
      </c>
      <c r="CJ94" s="87">
        <f>CJ$10/Wochen!$O$69*Wochen!$O77</f>
        <v>143.13077658557313</v>
      </c>
      <c r="CK94" s="87">
        <f>CK$10/Wochen!$O$69*Wochen!$O77</f>
        <v>143.99171358759165</v>
      </c>
      <c r="CL94" s="87">
        <f>CL$10/Wochen!$O$69*Wochen!$O77</f>
        <v>142.91554233506852</v>
      </c>
      <c r="CM94" s="87">
        <f>CM$10/Wochen!$O$69*Wochen!$O77</f>
        <v>133.82189525124826</v>
      </c>
      <c r="CN94" s="87">
        <f>CN$10/Wochen!$P$69*Wochen!$P77</f>
        <v>129.21485738840843</v>
      </c>
      <c r="CO94" s="87">
        <f>CO$10/Wochen!$P$69*Wochen!$P77</f>
        <v>139.64929902777033</v>
      </c>
      <c r="CP94" s="87">
        <f>CP$10/Wochen!$P$69*Wochen!$P77</f>
        <v>135.14121501853143</v>
      </c>
      <c r="CQ94" s="87">
        <f>CQ$10/Wochen!$P$69*Wochen!$P77</f>
        <v>137.1673201912231</v>
      </c>
      <c r="CR94" s="87">
        <f>CR$10/Wochen!$P$69*Wochen!$P77</f>
        <v>135.49578342375247</v>
      </c>
      <c r="CS94" s="87">
        <f>CS$10/Wochen!$P$69*Wochen!$P77</f>
        <v>133.57098350969542</v>
      </c>
      <c r="CT94" s="87">
        <f>CT$10/Wochen!$P$69*Wochen!$P77</f>
        <v>132.76054144061879</v>
      </c>
      <c r="CU94" s="87">
        <f>CU$10/Wochen!$Q$69*Wochen!$Q77</f>
        <v>139.29976978732734</v>
      </c>
      <c r="CV94" s="87">
        <f>CV$10/Wochen!$Q$69*Wochen!$Q77</f>
        <v>139.92002850252138</v>
      </c>
      <c r="CW94" s="87">
        <f>CW$10/Wochen!$Q$69*Wochen!$Q77</f>
        <v>136.97379960534971</v>
      </c>
      <c r="CX94" s="87">
        <f>CX$10/Wochen!$Q$69*Wochen!$Q77</f>
        <v>133.56237667178252</v>
      </c>
      <c r="CY94" s="87">
        <f>CY$10/Wochen!$Q$69*Wochen!$Q77</f>
        <v>137.12886428414819</v>
      </c>
      <c r="CZ94" s="87">
        <f>CZ$10/Wochen!$Q$69*Wochen!$Q77</f>
        <v>130.87458890594169</v>
      </c>
      <c r="DA94" s="87">
        <f>DA$10/Wochen!$Q$69*Wochen!$Q77</f>
        <v>125.24057224292918</v>
      </c>
      <c r="DB94" s="87">
        <f>DB$10/Wochen!$R$69*Wochen!$R77</f>
        <v>130.66361788617888</v>
      </c>
      <c r="DC94" s="87">
        <f>DC$10/Wochen!$R$69*Wochen!$R77</f>
        <v>134.35873983739839</v>
      </c>
      <c r="DD94" s="87">
        <f>DD$10/Wochen!$R$69*Wochen!$R77</f>
        <v>134.51270325203251</v>
      </c>
      <c r="DE94" s="87">
        <f>DE$10/Wochen!$R$69*Wochen!$R77</f>
        <v>129.22662601626016</v>
      </c>
      <c r="DF94" s="87">
        <f>DF$10/Wochen!$R$69*Wochen!$R77</f>
        <v>130.5609756097561</v>
      </c>
      <c r="DG94" s="87">
        <f>DG$10/Wochen!$R$69*Wochen!$R77</f>
        <v>126.8145325203252</v>
      </c>
      <c r="DH94" s="87">
        <f>DH$10/Wochen!$R$69*Wochen!$R77</f>
        <v>122.86280487804878</v>
      </c>
      <c r="DI94" s="87">
        <f>DI$10/Wochen!$S$69*Wochen!$S77</f>
        <v>125.74068554396425</v>
      </c>
      <c r="DJ94" s="87">
        <f>DJ$10/Wochen!$S$69*Wochen!$S77</f>
        <v>124.73263785394933</v>
      </c>
      <c r="DK94" s="87">
        <f>DK$10/Wochen!$S$69*Wochen!$S77</f>
        <v>128.65871833084947</v>
      </c>
      <c r="DL94" s="87">
        <f>DL$10/Wochen!$S$69*Wochen!$S77</f>
        <v>128.49955290611027</v>
      </c>
      <c r="DM94" s="87">
        <f>DM$10/Wochen!$S$69*Wochen!$S77</f>
        <v>130.83397913561848</v>
      </c>
      <c r="DN94" s="87">
        <f>DN$10/Wochen!$S$69*Wochen!$S77</f>
        <v>128.81788375558867</v>
      </c>
      <c r="DO94" s="87">
        <f>DO$10/Wochen!$S$69*Wochen!$S77</f>
        <v>122.71654247391953</v>
      </c>
      <c r="DP94" s="87">
        <f>DP$10/Wochen!$T$69*Wochen!$T77</f>
        <v>134.69794171113585</v>
      </c>
      <c r="DQ94" s="87">
        <f>DQ$10/Wochen!$T$69*Wochen!$T77</f>
        <v>135.47622119275201</v>
      </c>
      <c r="DR94" s="87">
        <f>DR$10/Wochen!$T$69*Wochen!$T77</f>
        <v>139.08966164311266</v>
      </c>
      <c r="DS94" s="87">
        <f>DS$10/Wochen!$T$69*Wochen!$T77</f>
        <v>134.14202779569578</v>
      </c>
      <c r="DT94" s="87">
        <f>DT$10/Wochen!$T$69*Wochen!$T77</f>
        <v>132.25192048319943</v>
      </c>
      <c r="DU94" s="87">
        <f>DU$10/Wochen!$T$69*Wochen!$T77</f>
        <v>138.81170468539261</v>
      </c>
      <c r="DV94" s="87">
        <f>DV$10/Wochen!$T$69*Wochen!$T77</f>
        <v>133.53052248871165</v>
      </c>
      <c r="DW94" s="87">
        <f>DW$10/Wochen!$U$69*Wochen!$U77</f>
        <v>130.88030294065442</v>
      </c>
      <c r="DX94" s="87">
        <f>DX$10/Wochen!$U$69*Wochen!$U77</f>
        <v>125.88888231465594</v>
      </c>
      <c r="DY94" s="87">
        <f>DY$10/Wochen!$U$69*Wochen!$U77</f>
        <v>126.78208390036093</v>
      </c>
      <c r="DZ94" s="87">
        <f>DZ$10/Wochen!$U$69*Wochen!$U77</f>
        <v>116.95686645760607</v>
      </c>
      <c r="EA94" s="87">
        <f>EA$10/Wochen!$U$69*Wochen!$U77</f>
        <v>131.61588071711731</v>
      </c>
      <c r="EB94" s="87">
        <f>EB$10/Wochen!$U$69*Wochen!$U77</f>
        <v>131.51079817762263</v>
      </c>
      <c r="EC94" s="87">
        <f>EC$10/Wochen!$U$69*Wochen!$U77</f>
        <v>124.36518549198271</v>
      </c>
      <c r="ED94" s="87">
        <f>ED$10/Wochen!$V$69*Wochen!$V77</f>
        <v>129.41675648079868</v>
      </c>
      <c r="EE94" s="87">
        <f>EE$10/Wochen!$V$69*Wochen!$V77</f>
        <v>134.28509841738045</v>
      </c>
      <c r="EF94" s="87">
        <f>EF$10/Wochen!$V$69*Wochen!$V77</f>
        <v>131.85092744908957</v>
      </c>
      <c r="EG94" s="87">
        <f>EG$10/Wochen!$V$69*Wochen!$V77</f>
        <v>130.48170627942596</v>
      </c>
      <c r="EH94" s="87">
        <f>EH$10/Wochen!$V$69*Wochen!$V77</f>
        <v>129.92387543252596</v>
      </c>
      <c r="EI94" s="87">
        <f>EI$10/Wochen!$V$69*Wochen!$V77</f>
        <v>121.65783651937149</v>
      </c>
      <c r="EJ94" s="87">
        <f>EJ$10/Wochen!$V$69*Wochen!$V77</f>
        <v>116.3837994214079</v>
      </c>
      <c r="EK94" s="87">
        <f>EK$10/Wochen!$W$69*Wochen!$W77</f>
        <v>115.40256611047528</v>
      </c>
      <c r="EL94" s="87">
        <f>EL$10/Wochen!$W$69*Wochen!$W77</f>
        <v>118.54346123727485</v>
      </c>
      <c r="EM94" s="87">
        <f>EM$10/Wochen!$W$69*Wochen!$W77</f>
        <v>118.13818444672006</v>
      </c>
      <c r="EN94" s="87">
        <f>EN$10/Wochen!$W$69*Wochen!$W77</f>
        <v>123.71074031684839</v>
      </c>
      <c r="EO94" s="87">
        <f>EO$10/Wochen!$W$69*Wochen!$W77</f>
        <v>122.08963315462925</v>
      </c>
      <c r="EP94" s="87">
        <f>EP$10/Wochen!$W$69*Wochen!$W77</f>
        <v>121.63369676525511</v>
      </c>
      <c r="EQ94" s="87">
        <f>EQ$10/Wochen!$W$69*Wochen!$W77</f>
        <v>121.48171796879706</v>
      </c>
      <c r="ER94" s="87">
        <f>ER$10/Wochen!$X$69*Wochen!$X77</f>
        <v>122.96598305292889</v>
      </c>
      <c r="ES94" s="87">
        <f>ES$10/Wochen!$X$69*Wochen!$X77</f>
        <v>119.74751320152278</v>
      </c>
      <c r="ET94" s="87">
        <f>ET$10/Wochen!$X$69*Wochen!$X77</f>
        <v>122.71054893773793</v>
      </c>
      <c r="EU94" s="87">
        <f>EU$10/Wochen!$X$69*Wochen!$X77</f>
        <v>112.08448974579395</v>
      </c>
      <c r="EV94" s="87">
        <f>EV$10/Wochen!$X$69*Wochen!$X77</f>
        <v>119.84968684759916</v>
      </c>
      <c r="EW94" s="87">
        <f>EW$10/Wochen!$X$69*Wochen!$X77</f>
        <v>117.95947439518606</v>
      </c>
      <c r="EX94" s="87">
        <f>EX$10/Wochen!$X$69*Wochen!$X77</f>
        <v>116.68230381923124</v>
      </c>
      <c r="EY94" s="87">
        <f>EY$10/Wochen!$Y$69*Wochen!$Y77</f>
        <v>130.86173987519882</v>
      </c>
      <c r="EZ94" s="87">
        <f>EZ$10/Wochen!$Y$69*Wochen!$Y77</f>
        <v>129.97491741098739</v>
      </c>
      <c r="FA94" s="87">
        <f>FA$10/Wochen!$Y$69*Wochen!$Y77</f>
        <v>131.30515110730454</v>
      </c>
      <c r="FB94" s="87">
        <f>FB$10/Wochen!$Y$69*Wochen!$Y77</f>
        <v>133.91019209592559</v>
      </c>
      <c r="FC94" s="87">
        <f>FC$10/Wochen!$Y$69*Wochen!$Y77</f>
        <v>130.19662302704026</v>
      </c>
      <c r="FD94" s="87">
        <f>FD$10/Wochen!$Y$69*Wochen!$Y77</f>
        <v>129.58693258289492</v>
      </c>
      <c r="FE94" s="87">
        <f>FE$10/Wochen!$Y$69*Wochen!$Y77</f>
        <v>120.16444390064848</v>
      </c>
      <c r="FF94" s="87">
        <f>FF$10/Wochen!$Z$69*Wochen!$Z77</f>
        <v>126.88486613076776</v>
      </c>
      <c r="FG94" s="87">
        <f>FG$10/Wochen!$Z$69*Wochen!$Z77</f>
        <v>124.53712260269637</v>
      </c>
      <c r="FH94" s="87">
        <f>FH$10/Wochen!$Z$69*Wochen!$Z77</f>
        <v>125.65763655927589</v>
      </c>
      <c r="FI94" s="87">
        <f>FI$10/Wochen!$Z$69*Wochen!$Z77</f>
        <v>116.15994683207798</v>
      </c>
      <c r="FJ94" s="87">
        <f>FJ$10/Wochen!$Z$69*Wochen!$Z77</f>
        <v>120.85543388822077</v>
      </c>
      <c r="FK94" s="87">
        <f>FK$10/Wochen!$Z$69*Wochen!$Z77</f>
        <v>113.17190961453257</v>
      </c>
      <c r="FL94" s="87">
        <f>FL$10/Wochen!$Z$69*Wochen!$Z77</f>
        <v>115.73308437242865</v>
      </c>
      <c r="FM94" s="87">
        <f>FM$10/Wochen!$AA$69*Wochen!$AA77</f>
        <v>122.69599796398805</v>
      </c>
      <c r="FN94" s="87">
        <f>FN$10/Wochen!$AA$69*Wochen!$AA77</f>
        <v>122.42845326716295</v>
      </c>
      <c r="FO94" s="87">
        <f>FO$10/Wochen!$AA$69*Wochen!$AA77</f>
        <v>120.87669402557741</v>
      </c>
      <c r="FP94" s="87">
        <f>FP$10/Wochen!$AA$69*Wochen!$AA77</f>
        <v>126.8161862950945</v>
      </c>
      <c r="FQ94" s="87">
        <f>FQ$10/Wochen!$AA$69*Wochen!$AA77</f>
        <v>118.14773811796144</v>
      </c>
      <c r="FR94" s="87">
        <f>FR$10/Wochen!$AA$69*Wochen!$AA77</f>
        <v>116.97054145193104</v>
      </c>
      <c r="FS94" s="87">
        <f>FS$10/Wochen!$AA$69*Wochen!$AA77</f>
        <v>113.06438887828467</v>
      </c>
      <c r="FT94" s="87">
        <f>FT$10/Wochen!$AB$69*Wochen!$AB77</f>
        <v>131.91578947368421</v>
      </c>
      <c r="FU94" s="87">
        <f>FU$10/Wochen!$AB$69*Wochen!$AB77</f>
        <v>133.74003548196333</v>
      </c>
      <c r="FV94" s="87">
        <f>FV$10/Wochen!$AB$69*Wochen!$AB77</f>
        <v>142.86126552335898</v>
      </c>
      <c r="FW94" s="87">
        <f>FW$10/Wochen!$AB$69*Wochen!$AB77</f>
        <v>141.09402720283856</v>
      </c>
      <c r="FX94" s="87">
        <f>FX$10/Wochen!$AB$69*Wochen!$AB77</f>
        <v>154.60484920165584</v>
      </c>
      <c r="FY94" s="87">
        <f>FY$10/Wochen!$AB$69*Wochen!$AB77</f>
        <v>142.06315789473683</v>
      </c>
      <c r="FZ94" s="87">
        <f>FZ$10/Wochen!$AB$69*Wochen!$AB77</f>
        <v>117.72087522176227</v>
      </c>
      <c r="GA94" s="87">
        <f>GA$10/Wochen!$AC$69*Wochen!$AC77</f>
        <v>115.83731447862921</v>
      </c>
      <c r="GB94" s="87">
        <f>GB$10/Wochen!$AC$69*Wochen!$AC77</f>
        <v>121.7058411363781</v>
      </c>
      <c r="GC94" s="87">
        <f>GC$10/Wochen!$AC$69*Wochen!$AC77</f>
        <v>124.13784317472451</v>
      </c>
      <c r="GD94" s="87">
        <f>GD$10/Wochen!$AC$69*Wochen!$AC77</f>
        <v>120.48984011720491</v>
      </c>
      <c r="GE94" s="87">
        <f>GE$10/Wochen!$AC$69*Wochen!$AC77</f>
        <v>128.52602076565387</v>
      </c>
      <c r="GF94" s="87">
        <f>GF$10/Wochen!$AC$69*Wochen!$AC77</f>
        <v>113.40531244028283</v>
      </c>
      <c r="GG94" s="87">
        <f>GG$10/Wochen!$AC$69*Wochen!$AC77</f>
        <v>105.89782788712655</v>
      </c>
      <c r="GH94" s="87">
        <f>GH$10/Wochen!$AD$69*Wochen!$AD77</f>
        <v>127.72173270072093</v>
      </c>
      <c r="GI94" s="87">
        <f>GI$10/Wochen!$AD$69*Wochen!$AD77</f>
        <v>131.61229897097789</v>
      </c>
      <c r="GJ94" s="87">
        <f>GJ$10/Wochen!$AD$69*Wochen!$AD77</f>
        <v>123.99790498490356</v>
      </c>
      <c r="GK94" s="87">
        <f>GK$10/Wochen!$AD$69*Wochen!$AD77</f>
        <v>125.6652905292994</v>
      </c>
      <c r="GL94" s="87">
        <f>GL$10/Wochen!$AD$69*Wochen!$AD77</f>
        <v>136.44771704972578</v>
      </c>
      <c r="GM94" s="87">
        <f>GM$10/Wochen!$AD$69*Wochen!$AD77</f>
        <v>126.94361944666954</v>
      </c>
      <c r="GN94" s="87">
        <f>GN$10/Wochen!$AD$69*Wochen!$AD77</f>
        <v>129.6114363177029</v>
      </c>
      <c r="GO94" s="87">
        <f>GO$10/Wochen!$AE$69*Wochen!$AE77</f>
        <v>140.51397477120949</v>
      </c>
      <c r="GP94" s="87">
        <f>GP$10/Wochen!$AE$69*Wochen!$AE77</f>
        <v>133.70516942864211</v>
      </c>
      <c r="GQ94" s="87">
        <f>GQ$10/Wochen!$AE$69*Wochen!$AE77</f>
        <v>127.00618352708385</v>
      </c>
      <c r="GR94" s="87">
        <f>GR$10/Wochen!$AE$69*Wochen!$AE77</f>
        <v>121.67994063814</v>
      </c>
      <c r="GS94" s="87">
        <f>GS$10/Wochen!$AE$69*Wochen!$AE77</f>
        <v>117.45189215928767</v>
      </c>
      <c r="GT94" s="87">
        <f>GT$10/Wochen!$AE$69*Wochen!$AE77</f>
        <v>122.17412812268117</v>
      </c>
      <c r="GU94" s="87">
        <f>GU$10/Wochen!$AE$69*Wochen!$AE77</f>
        <v>125.46871135295571</v>
      </c>
      <c r="GV94" s="87">
        <f>GV$10/Wochen!$AF$69*Wochen!$AF77</f>
        <v>121.28419193405948</v>
      </c>
      <c r="GW94" s="87">
        <f>GW$10/Wochen!$AF$69*Wochen!$AF77</f>
        <v>122.44733588460407</v>
      </c>
      <c r="GX94" s="87">
        <f>GX$10/Wochen!$AF$69*Wochen!$AF77</f>
        <v>129.05610833088019</v>
      </c>
      <c r="GY94" s="87">
        <f>GY$10/Wochen!$AF$69*Wochen!$AF77</f>
        <v>137.09237562555197</v>
      </c>
      <c r="GZ94" s="87">
        <f>GZ$10/Wochen!$AF$69*Wochen!$AF77</f>
        <v>140.58180747718575</v>
      </c>
      <c r="HA94" s="87">
        <f>HA$10/Wochen!$AF$69*Wochen!$AF77</f>
        <v>125.09084486311453</v>
      </c>
      <c r="HB94" s="87">
        <f>HB$10/Wochen!$AF$69*Wochen!$AF77</f>
        <v>122.44733588460407</v>
      </c>
      <c r="HC94" s="87">
        <f>HC$10/Wochen!$AG$69*Wochen!$AG77</f>
        <v>131.56724639475149</v>
      </c>
      <c r="HD94" s="87">
        <f>HD$10/Wochen!$AG$69*Wochen!$AG77</f>
        <v>125.98007055765304</v>
      </c>
      <c r="HE94" s="87">
        <f>HE$10/Wochen!$AG$69*Wochen!$AG77</f>
        <v>121.78968867982917</v>
      </c>
      <c r="HF94" s="87">
        <f>HF$10/Wochen!$AG$69*Wochen!$AG77</f>
        <v>124.26093953085349</v>
      </c>
      <c r="HG94" s="87">
        <f>HG$10/Wochen!$AG$69*Wochen!$AG77</f>
        <v>124.15349384167853</v>
      </c>
      <c r="HH94" s="87">
        <f>HH$10/Wochen!$AG$69*Wochen!$AG77</f>
        <v>120.87640032184194</v>
      </c>
      <c r="HI94" s="87">
        <f>HI$10/Wochen!$AG$69*Wochen!$AG77</f>
        <v>119.37216067339234</v>
      </c>
      <c r="HJ94" s="87">
        <f>HJ$10/Wochen!$AH$69*Wochen!$AH77</f>
        <v>111.1378327611892</v>
      </c>
      <c r="HK94" s="87">
        <f>HK$10/Wochen!$AH$69*Wochen!$AH77</f>
        <v>112.09897014055315</v>
      </c>
      <c r="HL94" s="87">
        <f>HL$10/Wochen!$AH$69*Wochen!$AH77</f>
        <v>116.60113997020532</v>
      </c>
      <c r="HM94" s="87">
        <f>HM$10/Wochen!$AH$69*Wochen!$AH77</f>
        <v>114.78003756719994</v>
      </c>
      <c r="HN94" s="87">
        <f>HN$10/Wochen!$AH$69*Wochen!$AH77</f>
        <v>111.3907636504955</v>
      </c>
      <c r="HO94" s="87">
        <f>HO$10/Wochen!$AH$69*Wochen!$AH77</f>
        <v>108.7096962238487</v>
      </c>
      <c r="HP94" s="87">
        <f>HP$10/Wochen!$AH$69*Wochen!$AH77</f>
        <v>106.2815596865082</v>
      </c>
      <c r="HQ94" s="87">
        <f>HQ$10/Wochen!$AI$69*Wochen!$AI77</f>
        <v>126.76806353716019</v>
      </c>
      <c r="HR94" s="87">
        <f>HR$10/Wochen!$AI$69*Wochen!$AI77</f>
        <v>117.26183250468135</v>
      </c>
      <c r="HS94" s="87">
        <f>HS$10/Wochen!$AI$69*Wochen!$AI77</f>
        <v>120.39394330728999</v>
      </c>
      <c r="HT94" s="87">
        <f>HT$10/Wochen!$AI$69*Wochen!$AI77</f>
        <v>115.77820107186672</v>
      </c>
      <c r="HU94" s="87">
        <f>HU$10/Wochen!$AI$69*Wochen!$AI77</f>
        <v>122.48201717569574</v>
      </c>
      <c r="HV94" s="87">
        <f>HV$10/Wochen!$AI$69*Wochen!$AI77</f>
        <v>127.86704978368955</v>
      </c>
      <c r="HW94" s="87">
        <f>HW$10/Wochen!$AI$69*Wochen!$AI77</f>
        <v>120.44889261961646</v>
      </c>
      <c r="HX94" s="87">
        <f>HX$10/Wochen!$AJ$69*Wochen!$AJ77</f>
        <v>131.49477180465001</v>
      </c>
      <c r="HY94" s="87">
        <f>HY$10/Wochen!$AJ$69*Wochen!$AJ77</f>
        <v>122.92619018329439</v>
      </c>
      <c r="HZ94" s="87">
        <f>HZ$10/Wochen!$AJ$69*Wochen!$AJ77</f>
        <v>130.45116250461311</v>
      </c>
      <c r="IA94" s="87">
        <f>IA$10/Wochen!$AJ$69*Wochen!$AJ77</f>
        <v>129.9568212572272</v>
      </c>
      <c r="IB94" s="87">
        <f>IB$10/Wochen!$AJ$69*Wochen!$AJ77</f>
        <v>127.64989543609302</v>
      </c>
      <c r="IC94" s="87">
        <f>IC$10/Wochen!$AJ$69*Wochen!$AJ77</f>
        <v>127.37526140976749</v>
      </c>
      <c r="ID94" s="87">
        <f>ID$10/Wochen!$AJ$69*Wochen!$AJ77</f>
        <v>123.14589740435478</v>
      </c>
      <c r="IE94" s="87">
        <f>IE$10/Wochen!$AK$69*Wochen!$AK77</f>
        <v>126.2899049396396</v>
      </c>
      <c r="IF94" s="87">
        <f>IF$10/Wochen!$AK$69*Wochen!$AK77</f>
        <v>126.7796115938648</v>
      </c>
      <c r="IG94" s="87">
        <f>IG$10/Wochen!$AK$69*Wochen!$AK77</f>
        <v>134.88697731381583</v>
      </c>
      <c r="IH94" s="87">
        <f>IH$10/Wochen!$AK$69*Wochen!$AK77</f>
        <v>134.88697731381583</v>
      </c>
      <c r="II94" s="87">
        <f>II$10/Wochen!$AK$69*Wochen!$AK77</f>
        <v>136.62815652883887</v>
      </c>
      <c r="IJ94" s="87">
        <f>IJ$10/Wochen!$AK$69*Wochen!$AK77</f>
        <v>135.32227211757157</v>
      </c>
      <c r="IK94" s="87">
        <f>IK$10/Wochen!$AK$69*Wochen!$AK77</f>
        <v>138.2061001924535</v>
      </c>
      <c r="IL94" s="87">
        <f>IL$10/Wochen!$AL$69*Wochen!$AL77</f>
        <v>130.07751071362026</v>
      </c>
      <c r="IM94" s="87">
        <f>IM$10/Wochen!$AL$69*Wochen!$AL77</f>
        <v>120.11253959381405</v>
      </c>
      <c r="IN94" s="87">
        <f>IN$10/Wochen!$AL$69*Wochen!$AL77</f>
        <v>120.9118688280231</v>
      </c>
      <c r="IO94" s="87">
        <f>IO$10/Wochen!$AL$69*Wochen!$AL77</f>
        <v>128.90516117011367</v>
      </c>
      <c r="IP94" s="87">
        <f>IP$10/Wochen!$AL$69*Wochen!$AL77</f>
        <v>122.24408421837153</v>
      </c>
      <c r="IQ94" s="87">
        <f>IQ$10/Wochen!$AL$69*Wochen!$AL77</f>
        <v>118.14086081609837</v>
      </c>
      <c r="IR94" s="87">
        <f>IR$10/Wochen!$AL$69*Wochen!$AL77</f>
        <v>117.60797465995901</v>
      </c>
      <c r="IS94" s="87">
        <f>IS$10/Wochen!$AM$69*Wochen!$AM77</f>
        <v>116.77215189873418</v>
      </c>
      <c r="IT94" s="87">
        <f>IT$10/Wochen!$AM$69*Wochen!$AM77</f>
        <v>121.25527426160338</v>
      </c>
      <c r="IU94" s="87">
        <f>IU$10/Wochen!$AM$69*Wochen!$AM77</f>
        <v>120.41139240506328</v>
      </c>
      <c r="IV94" s="87">
        <f>IV$10/Wochen!$AM$69*Wochen!$AM77</f>
        <v>126.47679324894514</v>
      </c>
      <c r="IW94" s="87">
        <f>IW$10/Wochen!$AM$69*Wochen!$AM77</f>
        <v>128.27004219409284</v>
      </c>
      <c r="IX94" s="87">
        <f>IX$10/Wochen!$AM$69*Wochen!$AM77</f>
        <v>117.5632911392405</v>
      </c>
      <c r="IY94" s="87">
        <f>IY$10/Wochen!$AM$69*Wochen!$AM77</f>
        <v>119.25105485232068</v>
      </c>
      <c r="IZ94" s="87">
        <f>IZ$10/Wochen!$AN$69*Wochen!$AN77</f>
        <v>122.18861470803812</v>
      </c>
      <c r="JA94" s="87">
        <f>JA$10/Wochen!$AN$69*Wochen!$AN77</f>
        <v>127.57390666992426</v>
      </c>
      <c r="JB94" s="87">
        <f>JB$10/Wochen!$AN$69*Wochen!$AN77</f>
        <v>127.31248473002688</v>
      </c>
      <c r="JC94" s="87">
        <f>JC$10/Wochen!$AN$69*Wochen!$AN77</f>
        <v>126.58050329831418</v>
      </c>
      <c r="JD94" s="87">
        <f>JD$10/Wochen!$AN$69*Wochen!$AN77</f>
        <v>123.75714634742243</v>
      </c>
      <c r="JE94" s="87">
        <f>JE$10/Wochen!$AN$69*Wochen!$AN77</f>
        <v>118.26728560957731</v>
      </c>
      <c r="JF94" s="87">
        <f>JF$10/Wochen!$AN$69*Wochen!$AN77</f>
        <v>110.3200586366968</v>
      </c>
      <c r="JG94" s="87">
        <f>JG$10/Wochen!$AO$69*Wochen!$AO77</f>
        <v>113.99596309111881</v>
      </c>
      <c r="JH94" s="87">
        <f>JH$10/Wochen!$AO$69*Wochen!$AO77</f>
        <v>114.66320645905421</v>
      </c>
      <c r="JI94" s="87">
        <f>JI$10/Wochen!$AO$69*Wochen!$AO77</f>
        <v>115.53575547866204</v>
      </c>
      <c r="JJ94" s="87">
        <f>JJ$10/Wochen!$AO$69*Wochen!$AO77</f>
        <v>112.1482122260669</v>
      </c>
      <c r="JK94" s="87">
        <f>JK$10/Wochen!$AO$69*Wochen!$AO77</f>
        <v>114.45790080738179</v>
      </c>
      <c r="JL94" s="87">
        <f>JL$10/Wochen!$AO$69*Wochen!$AO77</f>
        <v>118.10207612456747</v>
      </c>
      <c r="JM94" s="87">
        <f>JM$10/Wochen!$AO$69*Wochen!$AO77</f>
        <v>112.09688581314879</v>
      </c>
      <c r="JN94" s="87">
        <f>JN$10/Wochen!$AP$69*Wochen!$AP77</f>
        <v>120.13369245837414</v>
      </c>
      <c r="JO94" s="87">
        <f>JO$10/Wochen!$AP$69*Wochen!$AP77</f>
        <v>121.93982615083252</v>
      </c>
      <c r="JP94" s="87">
        <f>JP$10/Wochen!$AP$69*Wochen!$AP77</f>
        <v>116.93425563173361</v>
      </c>
      <c r="JQ94" s="87">
        <f>JQ$10/Wochen!$AP$69*Wochen!$AP77</f>
        <v>122.7138834476004</v>
      </c>
      <c r="JR94" s="87">
        <f>JR$10/Wochen!$AP$69*Wochen!$AP77</f>
        <v>127.51303868756121</v>
      </c>
      <c r="JS94" s="87">
        <f>JS$10/Wochen!$AP$69*Wochen!$AP77</f>
        <v>116.57302889324191</v>
      </c>
      <c r="JT94" s="87">
        <f>JT$10/Wochen!$AP$69*Wochen!$AP77</f>
        <v>117.19227473065622</v>
      </c>
      <c r="JU94" s="87">
        <f>JU$10/Wochen!$AQ$69*Wochen!$AQ77</f>
        <v>115.75385273972603</v>
      </c>
      <c r="JV94" s="87">
        <f>JV$10/Wochen!$AQ$69*Wochen!$AQ77</f>
        <v>120.34436154598825</v>
      </c>
      <c r="JW94" s="87">
        <f>JW$10/Wochen!$AQ$69*Wochen!$AQ77</f>
        <v>119.66621819960862</v>
      </c>
      <c r="JX94" s="87">
        <f>JX$10/Wochen!$AQ$69*Wochen!$AQ77</f>
        <v>126.70847602739725</v>
      </c>
      <c r="JY94" s="87">
        <f>JY$10/Wochen!$AQ$69*Wochen!$AQ77</f>
        <v>123.52641878669276</v>
      </c>
      <c r="JZ94" s="87">
        <f>JZ$10/Wochen!$AQ$69*Wochen!$AQ77</f>
        <v>127.43878424657534</v>
      </c>
      <c r="KA94" s="87">
        <f>KA$10/Wochen!$AQ$69*Wochen!$AQ77</f>
        <v>119.56188845401175</v>
      </c>
      <c r="KB94" s="87">
        <f>KB$10/Wochen!$AR$69*Wochen!$AR77</f>
        <v>121.6185229815803</v>
      </c>
      <c r="KC94" s="87">
        <f>KC$10/Wochen!$AR$69*Wochen!$AR77</f>
        <v>122.22585642967807</v>
      </c>
      <c r="KD94" s="87">
        <f>KD$10/Wochen!$AR$69*Wochen!$AR77</f>
        <v>123.84541229127215</v>
      </c>
      <c r="KE94" s="87">
        <f>KE$10/Wochen!$AR$69*Wochen!$AR77</f>
        <v>125.46496815286623</v>
      </c>
      <c r="KF94" s="87">
        <f>KF$10/Wochen!$AR$69*Wochen!$AR77</f>
        <v>131.23463590979514</v>
      </c>
      <c r="KG94" s="87">
        <f>KG$10/Wochen!$AR$69*Wochen!$AR77</f>
        <v>132.55052504734033</v>
      </c>
      <c r="KH94" s="87">
        <f>KH$10/Wochen!$AR$69*Wochen!$AR77</f>
        <v>125.06007918746772</v>
      </c>
      <c r="KI94" s="87">
        <f>KI$10/Wochen!$AS$69*Wochen!$AS77</f>
        <v>126.5571907494744</v>
      </c>
      <c r="KJ94" s="87">
        <f>KJ$10/Wochen!$AS$69*Wochen!$AS77</f>
        <v>130.20739814762203</v>
      </c>
      <c r="KK94" s="87">
        <f>KK$10/Wochen!$AS$69*Wochen!$AS77</f>
        <v>128.05727598158987</v>
      </c>
      <c r="KL94" s="87">
        <f>KL$10/Wochen!$AS$69*Wochen!$AS77</f>
        <v>125.05710551735895</v>
      </c>
      <c r="KM94" s="87">
        <f>KM$10/Wochen!$AS$69*Wochen!$AS77</f>
        <v>128.30729018694242</v>
      </c>
      <c r="KN94" s="87">
        <f>KN$10/Wochen!$AS$69*Wochen!$AS77</f>
        <v>120.30683561565998</v>
      </c>
      <c r="KO94" s="87">
        <f>KO$10/Wochen!$AS$69*Wochen!$AS77</f>
        <v>121.50690380135237</v>
      </c>
      <c r="KP94" s="87">
        <f>KP$10/Wochen!$AT$69*Wochen!$AT77</f>
        <v>133.18207665188217</v>
      </c>
      <c r="KQ94" s="87">
        <f>KQ$10/Wochen!$AT$69*Wochen!$AT77</f>
        <v>127.36693961105425</v>
      </c>
      <c r="KR94" s="87">
        <f>KR$10/Wochen!$AT$69*Wochen!$AT77</f>
        <v>131.53531218014328</v>
      </c>
      <c r="KS94" s="87">
        <f>KS$10/Wochen!$AT$69*Wochen!$AT77</f>
        <v>125.87455930854087</v>
      </c>
      <c r="KT94" s="87">
        <f>KT$10/Wochen!$AT$69*Wochen!$AT77</f>
        <v>133.59376776981691</v>
      </c>
      <c r="KU94" s="87">
        <f>KU$10/Wochen!$AT$69*Wochen!$AT77</f>
        <v>127.41840100079608</v>
      </c>
      <c r="KV94" s="87">
        <f>KV$10/Wochen!$AT$69*Wochen!$AT77</f>
        <v>126.02894347776639</v>
      </c>
      <c r="KW94" s="87">
        <f>KW$10/Wochen!$AU$69*Wochen!$AU77</f>
        <v>129.91336746302616</v>
      </c>
      <c r="KX94" s="87">
        <f>KX$10/Wochen!$AU$69*Wochen!$AU77</f>
        <v>130.74249146757677</v>
      </c>
      <c r="KY94" s="87">
        <f>KY$10/Wochen!$AU$69*Wochen!$AU77</f>
        <v>132.29709897610923</v>
      </c>
      <c r="KZ94" s="87">
        <f>KZ$10/Wochen!$AU$69*Wochen!$AU77</f>
        <v>127.58145620022752</v>
      </c>
      <c r="LA94" s="87">
        <f>LA$10/Wochen!$AU$69*Wochen!$AU77</f>
        <v>131.88253697383391</v>
      </c>
      <c r="LB94" s="87">
        <f>LB$10/Wochen!$AU$69*Wochen!$AU77</f>
        <v>133.74806598407281</v>
      </c>
      <c r="LC94" s="87">
        <f>LC$10/Wochen!$AU$69*Wochen!$AU77</f>
        <v>124.83498293515359</v>
      </c>
      <c r="LD94" s="87">
        <f>LD$10/Wochen!$AV$69*Wochen!$AV77</f>
        <v>132.48369137329883</v>
      </c>
      <c r="LE94" s="87">
        <f>LE$10/Wochen!$AV$69*Wochen!$AV77</f>
        <v>132.32628500731076</v>
      </c>
      <c r="LF94" s="87">
        <f>LF$10/Wochen!$AV$69*Wochen!$AV77</f>
        <v>132.22134742998537</v>
      </c>
      <c r="LG94" s="87">
        <f>LG$10/Wochen!$AV$69*Wochen!$AV77</f>
        <v>136.05156900236193</v>
      </c>
      <c r="LH94" s="87">
        <f>LH$10/Wochen!$AV$69*Wochen!$AV77</f>
        <v>133.95281745585422</v>
      </c>
      <c r="LI94" s="87">
        <f>LI$10/Wochen!$AV$69*Wochen!$AV77</f>
        <v>133.42812956922731</v>
      </c>
      <c r="LJ94" s="87">
        <f>LJ$10/Wochen!$AV$69*Wochen!$AV77</f>
        <v>132.53616016196153</v>
      </c>
      <c r="LK94" s="87">
        <f>LK$10/Wochen!$AW$69*Wochen!$AW77</f>
        <v>131.55075036307889</v>
      </c>
      <c r="LL94" s="87">
        <f>LL$10/Wochen!$AW$69*Wochen!$AW77</f>
        <v>132.05906083588832</v>
      </c>
      <c r="LM94" s="87">
        <f>LM$10/Wochen!$AW$69*Wochen!$AW77</f>
        <v>140.80200096821042</v>
      </c>
      <c r="LN94" s="87">
        <f>LN$10/Wochen!$AW$69*Wochen!$AW77</f>
        <v>132.82152654510247</v>
      </c>
      <c r="LO94" s="87">
        <f>LO$10/Wochen!$AW$69*Wochen!$AW77</f>
        <v>136.07471357108278</v>
      </c>
      <c r="LP94" s="87">
        <f>LP$10/Wochen!$AW$69*Wochen!$AW77</f>
        <v>137.80296917863481</v>
      </c>
      <c r="LQ94" s="87">
        <f>LQ$10/Wochen!$AW$69*Wochen!$AW77</f>
        <v>133.88897853800225</v>
      </c>
      <c r="LR94" s="87">
        <f>LR$10/Wochen!$AX$69*Wochen!$AX77</f>
        <v>125.41142314778627</v>
      </c>
      <c r="LS94" s="87">
        <f>LS$10/Wochen!$AX$69*Wochen!$AX77</f>
        <v>127.18820836357546</v>
      </c>
      <c r="LT94" s="87">
        <f>LT$10/Wochen!$AX$69*Wochen!$AX77</f>
        <v>127.18820836357546</v>
      </c>
      <c r="LU94" s="87">
        <f>LU$10/Wochen!$AX$69*Wochen!$AX77</f>
        <v>127.38562894310759</v>
      </c>
      <c r="LV94" s="87">
        <f>LV$10/Wochen!$AX$69*Wochen!$AX77</f>
        <v>129.21176930377979</v>
      </c>
      <c r="LW94" s="87">
        <f>LW$10/Wochen!$AX$69*Wochen!$AX77</f>
        <v>126.74401205962816</v>
      </c>
      <c r="LX94" s="87">
        <f>LX$10/Wochen!$AX$69*Wochen!$AX77</f>
        <v>120.87074981854727</v>
      </c>
      <c r="LY94" s="87">
        <f>LY$10/Wochen!$AY$69*Wochen!$AY77</f>
        <v>125.03582056651605</v>
      </c>
      <c r="LZ94" s="87">
        <f>LZ$10/Wochen!$AY$69*Wochen!$AY77</f>
        <v>126.52375179102832</v>
      </c>
      <c r="MA94" s="87">
        <f>MA$10/Wochen!$AY$69*Wochen!$AY77</f>
        <v>129.99559131489033</v>
      </c>
      <c r="MB94" s="87">
        <f>MB$10/Wochen!$AY$69*Wochen!$AY77</f>
        <v>131.83070649178885</v>
      </c>
      <c r="MC94" s="87">
        <f>MC$10/Wochen!$AY$69*Wochen!$AY77</f>
        <v>136.59208641022815</v>
      </c>
      <c r="MD94" s="87">
        <f>MD$10/Wochen!$AY$69*Wochen!$AY77</f>
        <v>125.58139534883721</v>
      </c>
      <c r="ME94" s="87">
        <f>ME$10/Wochen!$AY$69*Wochen!$AY77</f>
        <v>124.44064807671113</v>
      </c>
      <c r="MF94" s="87">
        <f>MF$10/Wochen!$AZ$69*Wochen!$AZ77</f>
        <v>129.55504709200233</v>
      </c>
      <c r="MG94" s="87">
        <f>MG$10/Wochen!$AZ$69*Wochen!$AZ77</f>
        <v>129.75001330282552</v>
      </c>
      <c r="MH94" s="87">
        <f>MH$10/Wochen!$AZ$69*Wochen!$AZ77</f>
        <v>130.52987814611822</v>
      </c>
      <c r="MI94" s="87">
        <f>MI$10/Wochen!$AZ$69*Wochen!$AZ77</f>
        <v>131.89464162188051</v>
      </c>
      <c r="MJ94" s="87">
        <f>MJ$10/Wochen!$AZ$69*Wochen!$AZ77</f>
        <v>132.9182142287022</v>
      </c>
      <c r="MK94" s="87">
        <f>MK$10/Wochen!$AZ$69*Wochen!$AZ77</f>
        <v>131.55345075293991</v>
      </c>
      <c r="ML94" s="87">
        <f>ML$10/Wochen!$AZ$69*Wochen!$AZ77</f>
        <v>129.79875485553131</v>
      </c>
      <c r="MM94" s="87">
        <f>MM$10/Wochen!$BA$69*Wochen!$BA77</f>
        <v>133.5891977760127</v>
      </c>
      <c r="MN94" s="87">
        <f>MN$10/Wochen!$BA$69*Wochen!$BA77</f>
        <v>134.28085782366958</v>
      </c>
      <c r="MO94" s="87">
        <f>MO$10/Wochen!$BA$69*Wochen!$BA77</f>
        <v>133.39158061953933</v>
      </c>
      <c r="MP94" s="87">
        <f>MP$10/Wochen!$BA$69*Wochen!$BA77</f>
        <v>137.54154090548053</v>
      </c>
      <c r="MQ94" s="87">
        <f>MQ$10/Wochen!$BA$69*Wochen!$BA77</f>
        <v>131.51421763304208</v>
      </c>
      <c r="MR94" s="87">
        <f>MR$10/Wochen!$BA$69*Wochen!$BA77</f>
        <v>129.8838760921366</v>
      </c>
      <c r="MS94" s="87">
        <f>MS$10/Wochen!$BA$69*Wochen!$BA77</f>
        <v>132.79872915011913</v>
      </c>
      <c r="MT94" s="87">
        <f>MT$10/Wochen!$BB$69*Wochen!$BB77</f>
        <v>138.13748967795209</v>
      </c>
      <c r="MU94" s="87">
        <f>MU$10/Wochen!$BB$69*Wochen!$BB77</f>
        <v>140.14822460776216</v>
      </c>
      <c r="MV94" s="87">
        <f>MV$10/Wochen!$BB$69*Wochen!$BB77</f>
        <v>136.52890173410404</v>
      </c>
      <c r="MW94" s="87">
        <f>MW$10/Wochen!$BB$69*Wochen!$BB77</f>
        <v>138.9920520231214</v>
      </c>
      <c r="MX94" s="87">
        <f>MX$10/Wochen!$BB$69*Wochen!$BB77</f>
        <v>137.18239058629234</v>
      </c>
      <c r="MY94" s="87">
        <f>MY$10/Wochen!$BB$69*Wochen!$BB77</f>
        <v>146.68311312964494</v>
      </c>
      <c r="MZ94" s="87">
        <f>MZ$10/Wochen!$BB$69*Wochen!$BB77</f>
        <v>136.32782824112303</v>
      </c>
      <c r="NA94" s="87">
        <f>NA$10/Wochen!$BC$69*Wochen!$BC77</f>
        <v>131.55662479740681</v>
      </c>
      <c r="NB94" s="87">
        <f>NB$10/Wochen!$BC$69*Wochen!$BC77</f>
        <v>134.30034440842789</v>
      </c>
      <c r="NC94" s="87">
        <f>NC$10/Wochen!$BC$69*Wochen!$BC77</f>
        <v>133.92190032414911</v>
      </c>
      <c r="ND94" s="87">
        <f>ND$10/Wochen!$BC$69*Wochen!$BC77</f>
        <v>130.13745948136142</v>
      </c>
      <c r="NE94" s="87">
        <f>NE$10/Wochen!$BC$69*Wochen!$BC77</f>
        <v>134.06381685575366</v>
      </c>
      <c r="NF94" s="87">
        <f>NF$10/Wochen!$BC$69*Wochen!$BC77</f>
        <v>132.26620745542948</v>
      </c>
    </row>
    <row r="95" spans="1:375">
      <c r="A95" s="28" t="str">
        <f>Wochen!C78</f>
        <v>65-70</v>
      </c>
      <c r="E95" s="87">
        <f t="shared" ref="E95:G95" si="1371">E226</f>
        <v>166</v>
      </c>
      <c r="F95" s="87">
        <f t="shared" si="1371"/>
        <v>155</v>
      </c>
      <c r="G95" s="87">
        <f t="shared" si="1371"/>
        <v>136</v>
      </c>
      <c r="H95" s="87">
        <f>H$10/Wochen!$D$69*Wochen!$D78</f>
        <v>181.06443927004929</v>
      </c>
      <c r="I95" s="87">
        <f>I$10/Wochen!$D$69*Wochen!$D78</f>
        <v>173.80337900037904</v>
      </c>
      <c r="J95" s="87">
        <f>J$10/Wochen!$D$69*Wochen!$D78</f>
        <v>170.17284886554393</v>
      </c>
      <c r="K95" s="87">
        <f>K$10/Wochen!$D$69*Wochen!$D78</f>
        <v>170.56890669843503</v>
      </c>
      <c r="L95" s="87">
        <f>L$10/Wochen!$D$69*Wochen!$D78</f>
        <v>182.51665132398333</v>
      </c>
      <c r="M95" s="87">
        <f>M$10/Wochen!$D$69*Wochen!$D78</f>
        <v>170.23885850435911</v>
      </c>
      <c r="N95" s="87">
        <f>N$10/Wochen!$D$69*Wochen!$D78</f>
        <v>170.63491633725022</v>
      </c>
      <c r="O95" s="87">
        <f>O$10/Wochen!$E$69*Wochen!$E78</f>
        <v>179.77954335918432</v>
      </c>
      <c r="P95" s="87">
        <f>P$10/Wochen!$E$69*Wochen!$E78</f>
        <v>171.67606703183469</v>
      </c>
      <c r="Q95" s="87">
        <f>Q$10/Wochen!$E$69*Wochen!$E78</f>
        <v>176.31596073539779</v>
      </c>
      <c r="R95" s="87">
        <f>R$10/Wochen!$E$69*Wochen!$E78</f>
        <v>168.66993871685014</v>
      </c>
      <c r="S95" s="87">
        <f>S$10/Wochen!$E$69*Wochen!$E78</f>
        <v>173.63658549812897</v>
      </c>
      <c r="T95" s="87">
        <f>T$10/Wochen!$E$69*Wochen!$E78</f>
        <v>171.67606703183469</v>
      </c>
      <c r="U95" s="87">
        <f>U$10/Wochen!$E$69*Wochen!$E78</f>
        <v>163.24583762676934</v>
      </c>
      <c r="V95" s="87">
        <f>V$10/Wochen!$F$69*Wochen!$F78</f>
        <v>173.27105814140765</v>
      </c>
      <c r="W95" s="87">
        <f>W$10/Wochen!$F$69*Wochen!$F78</f>
        <v>174.39362216137863</v>
      </c>
      <c r="X95" s="87">
        <f>X$10/Wochen!$F$69*Wochen!$F78</f>
        <v>174.32758898373331</v>
      </c>
      <c r="Y95" s="87">
        <f>Y$10/Wochen!$F$69*Wochen!$F78</f>
        <v>177.29908197777422</v>
      </c>
      <c r="Z95" s="87">
        <f>Z$10/Wochen!$F$69*Wochen!$F78</f>
        <v>176.17651795780318</v>
      </c>
      <c r="AA95" s="87">
        <f>AA$10/Wochen!$F$69*Wochen!$F78</f>
        <v>177.49718151071025</v>
      </c>
      <c r="AB95" s="87">
        <f>AB$10/Wochen!$F$69*Wochen!$F78</f>
        <v>177.03494926719279</v>
      </c>
      <c r="AC95" s="87">
        <f>AC$10/Wochen!$G$69*Wochen!$G78</f>
        <v>184.66819906986689</v>
      </c>
      <c r="AD95" s="87">
        <f>AD$10/Wochen!$G$69*Wochen!$G78</f>
        <v>178.15128026941787</v>
      </c>
      <c r="AE95" s="87">
        <f>AE$10/Wochen!$G$69*Wochen!$G78</f>
        <v>178.9492703266157</v>
      </c>
      <c r="AF95" s="87">
        <f>AF$10/Wochen!$G$69*Wochen!$G78</f>
        <v>175.49131341209173</v>
      </c>
      <c r="AG95" s="87">
        <f>AG$10/Wochen!$G$69*Wochen!$G78</f>
        <v>183.20521729833752</v>
      </c>
      <c r="AH95" s="87">
        <f>AH$10/Wochen!$G$69*Wochen!$G78</f>
        <v>176.22280429785641</v>
      </c>
      <c r="AI95" s="87">
        <f>AI$10/Wochen!$G$69*Wochen!$G78</f>
        <v>167.31191532581386</v>
      </c>
      <c r="AJ95" s="87">
        <f>AJ$10/Wochen!$H$69*Wochen!$H78</f>
        <v>175.11388092791867</v>
      </c>
      <c r="AK95" s="87">
        <f>AK$10/Wochen!$H$69*Wochen!$H78</f>
        <v>179.16049315957389</v>
      </c>
      <c r="AL95" s="87">
        <f>AL$10/Wochen!$H$69*Wochen!$H78</f>
        <v>164.34467095657817</v>
      </c>
      <c r="AM95" s="87">
        <f>AM$10/Wochen!$H$69*Wochen!$H78</f>
        <v>168.32601524901312</v>
      </c>
      <c r="AN95" s="87">
        <f>AN$10/Wochen!$H$69*Wochen!$H78</f>
        <v>172.8947709944303</v>
      </c>
      <c r="AO95" s="87">
        <f>AO$10/Wochen!$H$69*Wochen!$H78</f>
        <v>176.22343589466286</v>
      </c>
      <c r="AP95" s="87">
        <f>AP$10/Wochen!$H$69*Wochen!$H78</f>
        <v>170.93673281782296</v>
      </c>
      <c r="AQ95" s="87">
        <f>AQ$10/Wochen!$I$69*Wochen!$I78</f>
        <v>173.78943962030095</v>
      </c>
      <c r="AR95" s="87">
        <f>AR$10/Wochen!$I$69*Wochen!$I78</f>
        <v>172.28844183161641</v>
      </c>
      <c r="AS95" s="87">
        <f>AS$10/Wochen!$I$69*Wochen!$I78</f>
        <v>179.53238768135483</v>
      </c>
      <c r="AT95" s="87">
        <f>AT$10/Wochen!$I$69*Wochen!$I78</f>
        <v>169.28644625424732</v>
      </c>
      <c r="AU95" s="87">
        <f>AU$10/Wochen!$I$69*Wochen!$I78</f>
        <v>170.98322636319509</v>
      </c>
      <c r="AV95" s="87">
        <f>AV$10/Wochen!$I$69*Wochen!$I78</f>
        <v>176.26934901030148</v>
      </c>
      <c r="AW95" s="87">
        <f>AW$10/Wochen!$I$69*Wochen!$I78</f>
        <v>167.85070923898388</v>
      </c>
      <c r="AX95" s="87">
        <f>AX$10/Wochen!$J$69*Wochen!$J78</f>
        <v>176.31439701347185</v>
      </c>
      <c r="AY95" s="87">
        <f>AY$10/Wochen!$J$69*Wochen!$J78</f>
        <v>167.17513390683331</v>
      </c>
      <c r="AZ95" s="87">
        <f>AZ$10/Wochen!$J$69*Wochen!$J78</f>
        <v>178.18227560460963</v>
      </c>
      <c r="BA95" s="87">
        <f>BA$10/Wochen!$J$69*Wochen!$J78</f>
        <v>178.31569550397663</v>
      </c>
      <c r="BB95" s="87">
        <f>BB$10/Wochen!$J$69*Wochen!$J78</f>
        <v>182.1181626359357</v>
      </c>
      <c r="BC95" s="87">
        <f>BC$10/Wochen!$J$69*Wochen!$J78</f>
        <v>177.51517610777472</v>
      </c>
      <c r="BD95" s="87">
        <f>BD$10/Wochen!$J$69*Wochen!$J78</f>
        <v>173.37915922739816</v>
      </c>
      <c r="BE95" s="87">
        <f>BE$10/Wochen!$K$69*Wochen!$K78</f>
        <v>174.00422192151558</v>
      </c>
      <c r="BF95" s="87">
        <f>BF$10/Wochen!$K$69*Wochen!$K78</f>
        <v>172.58955345060892</v>
      </c>
      <c r="BG95" s="87">
        <f>BG$10/Wochen!$K$69*Wochen!$K78</f>
        <v>168.34554803788905</v>
      </c>
      <c r="BH95" s="87">
        <f>BH$10/Wochen!$K$69*Wochen!$K78</f>
        <v>170.91767253044654</v>
      </c>
      <c r="BI95" s="87">
        <f>BI$10/Wochen!$K$69*Wochen!$K78</f>
        <v>173.81131258457373</v>
      </c>
      <c r="BJ95" s="87">
        <f>BJ$10/Wochen!$K$69*Wochen!$K78</f>
        <v>166.2235453315291</v>
      </c>
      <c r="BK95" s="87">
        <f>BK$10/Wochen!$K$69*Wochen!$K78</f>
        <v>162.10814614343707</v>
      </c>
      <c r="BL95" s="87">
        <f>BL$10/Wochen!$K$69*Wochen!$K78</f>
        <v>168.92427604871449</v>
      </c>
      <c r="BM95" s="87">
        <f>BM$10/Wochen!$K$69*Wochen!$K78</f>
        <v>173.16828146143436</v>
      </c>
      <c r="BN95" s="87">
        <f>BN$10/Wochen!$K$69*Wochen!$K78</f>
        <v>179.66289580514209</v>
      </c>
      <c r="BO95" s="87">
        <f>BO$10/Wochen!$K$69*Wochen!$K78</f>
        <v>175.54749661705006</v>
      </c>
      <c r="BP95" s="87">
        <f>BP$10/Wochen!$K$69*Wochen!$K78</f>
        <v>180.24162381596753</v>
      </c>
      <c r="BQ95" s="87">
        <f>BQ$10/Wochen!$K$69*Wochen!$K78</f>
        <v>170.66046008119079</v>
      </c>
      <c r="BR95" s="87">
        <f>BR$10/Wochen!$K$69*Wochen!$K78</f>
        <v>168.79566982408662</v>
      </c>
      <c r="BS95" s="87">
        <f>BS$10/Wochen!$M$69*Wochen!$M78</f>
        <v>178.73517577297756</v>
      </c>
      <c r="BT95" s="87">
        <f>BT$10/Wochen!$M$69*Wochen!$M78</f>
        <v>182.98761118170268</v>
      </c>
      <c r="BU95" s="87">
        <f>BU$10/Wochen!$M$69*Wochen!$M78</f>
        <v>183.98427573062261</v>
      </c>
      <c r="BV95" s="87">
        <f>BV$10/Wochen!$M$69*Wochen!$M78</f>
        <v>178.20362134688691</v>
      </c>
      <c r="BW95" s="87">
        <f>BW$10/Wochen!$M$69*Wochen!$M78</f>
        <v>180.32983905124948</v>
      </c>
      <c r="BX95" s="87">
        <f>BX$10/Wochen!$M$69*Wochen!$M78</f>
        <v>173.61896442185514</v>
      </c>
      <c r="BY95" s="87">
        <f>BY$10/Wochen!$M$69*Wochen!$M78</f>
        <v>177.14051249470563</v>
      </c>
      <c r="BZ95" s="87">
        <f>BZ$10/Wochen!$N$69*Wochen!$N78</f>
        <v>178.81967213114751</v>
      </c>
      <c r="CA95" s="87">
        <f>CA$10/Wochen!$N$69*Wochen!$N78</f>
        <v>178.03278688524588</v>
      </c>
      <c r="CB95" s="87">
        <f>CB$10/Wochen!$N$69*Wochen!$N78</f>
        <v>176.13114754098359</v>
      </c>
      <c r="CC95" s="87">
        <f>CC$10/Wochen!$N$69*Wochen!$N78</f>
        <v>184.4590163934426</v>
      </c>
      <c r="CD95" s="87">
        <f>CD$10/Wochen!$N$69*Wochen!$N78</f>
        <v>177.7704918032787</v>
      </c>
      <c r="CE95" s="87">
        <f>CE$10/Wochen!$N$69*Wochen!$N78</f>
        <v>176.45901639344262</v>
      </c>
      <c r="CF95" s="87">
        <f>CF$10/Wochen!$N$69*Wochen!$N78</f>
        <v>172.32786885245903</v>
      </c>
      <c r="CG95" s="87">
        <f>CG$10/Wochen!$O$69*Wochen!$O78</f>
        <v>175.63837246361416</v>
      </c>
      <c r="CH95" s="87">
        <f>CH$10/Wochen!$O$69*Wochen!$O78</f>
        <v>173.11845320301711</v>
      </c>
      <c r="CI95" s="87">
        <f>CI$10/Wochen!$O$69*Wochen!$O78</f>
        <v>177.08732603845746</v>
      </c>
      <c r="CJ95" s="87">
        <f>CJ$10/Wochen!$O$69*Wochen!$O78</f>
        <v>167.57463082970358</v>
      </c>
      <c r="CK95" s="87">
        <f>CK$10/Wochen!$O$69*Wochen!$O78</f>
        <v>168.58259853394244</v>
      </c>
      <c r="CL95" s="87">
        <f>CL$10/Wochen!$O$69*Wochen!$O78</f>
        <v>167.32263890364391</v>
      </c>
      <c r="CM95" s="87">
        <f>CM$10/Wochen!$O$69*Wochen!$O78</f>
        <v>156.67598002762136</v>
      </c>
      <c r="CN95" s="87">
        <f>CN$10/Wochen!$P$69*Wochen!$P78</f>
        <v>169.08921953053661</v>
      </c>
      <c r="CO95" s="87">
        <f>CO$10/Wochen!$P$69*Wochen!$P78</f>
        <v>182.74362142128163</v>
      </c>
      <c r="CP95" s="87">
        <f>CP$10/Wochen!$P$69*Wochen!$P78</f>
        <v>176.84438953644516</v>
      </c>
      <c r="CQ95" s="87">
        <f>CQ$10/Wochen!$P$69*Wochen!$P78</f>
        <v>179.4957297094054</v>
      </c>
      <c r="CR95" s="87">
        <f>CR$10/Wochen!$P$69*Wochen!$P78</f>
        <v>177.30837406671321</v>
      </c>
      <c r="CS95" s="87">
        <f>CS$10/Wochen!$P$69*Wochen!$P78</f>
        <v>174.78960090240102</v>
      </c>
      <c r="CT95" s="87">
        <f>CT$10/Wochen!$P$69*Wochen!$P78</f>
        <v>173.72906483321694</v>
      </c>
      <c r="CU95" s="87">
        <f>CU$10/Wochen!$Q$69*Wochen!$Q78</f>
        <v>175.49112036834026</v>
      </c>
      <c r="CV95" s="87">
        <f>CV$10/Wochen!$Q$69*Wochen!$Q78</f>
        <v>176.27252795439597</v>
      </c>
      <c r="CW95" s="87">
        <f>CW$10/Wochen!$Q$69*Wochen!$Q78</f>
        <v>172.56084192063145</v>
      </c>
      <c r="CX95" s="87">
        <f>CX$10/Wochen!$Q$69*Wochen!$Q78</f>
        <v>168.26310019732517</v>
      </c>
      <c r="CY95" s="87">
        <f>CY$10/Wochen!$Q$69*Wochen!$Q78</f>
        <v>172.75619381714534</v>
      </c>
      <c r="CZ95" s="87">
        <f>CZ$10/Wochen!$Q$69*Wochen!$Q78</f>
        <v>164.8770006577505</v>
      </c>
      <c r="DA95" s="87">
        <f>DA$10/Wochen!$Q$69*Wochen!$Q78</f>
        <v>157.77921508441131</v>
      </c>
      <c r="DB95" s="87">
        <f>DB$10/Wochen!$R$69*Wochen!$R78</f>
        <v>166.74345076784101</v>
      </c>
      <c r="DC95" s="87">
        <f>DC$10/Wochen!$R$69*Wochen!$R78</f>
        <v>171.45889792231256</v>
      </c>
      <c r="DD95" s="87">
        <f>DD$10/Wochen!$R$69*Wochen!$R78</f>
        <v>171.65537488708219</v>
      </c>
      <c r="DE95" s="87">
        <f>DE$10/Wochen!$R$69*Wochen!$R78</f>
        <v>164.90966576332428</v>
      </c>
      <c r="DF95" s="87">
        <f>DF$10/Wochen!$R$69*Wochen!$R78</f>
        <v>166.61246612466124</v>
      </c>
      <c r="DG95" s="87">
        <f>DG$10/Wochen!$R$69*Wochen!$R78</f>
        <v>161.83152664859981</v>
      </c>
      <c r="DH95" s="87">
        <f>DH$10/Wochen!$R$69*Wochen!$R78</f>
        <v>156.78861788617886</v>
      </c>
      <c r="DI95" s="87">
        <f>DI$10/Wochen!$S$69*Wochen!$S78</f>
        <v>152.58420268256336</v>
      </c>
      <c r="DJ95" s="87">
        <f>DJ$10/Wochen!$S$69*Wochen!$S78</f>
        <v>151.36095380029806</v>
      </c>
      <c r="DK95" s="87">
        <f>DK$10/Wochen!$S$69*Wochen!$S78</f>
        <v>156.12518628912071</v>
      </c>
      <c r="DL95" s="87">
        <f>DL$10/Wochen!$S$69*Wochen!$S78</f>
        <v>155.93204172876304</v>
      </c>
      <c r="DM95" s="87">
        <f>DM$10/Wochen!$S$69*Wochen!$S78</f>
        <v>158.76482861400896</v>
      </c>
      <c r="DN95" s="87">
        <f>DN$10/Wochen!$S$69*Wochen!$S78</f>
        <v>156.3183308494784</v>
      </c>
      <c r="DO95" s="87">
        <f>DO$10/Wochen!$S$69*Wochen!$S78</f>
        <v>148.91445603576753</v>
      </c>
      <c r="DP95" s="87">
        <f>DP$10/Wochen!$T$69*Wochen!$T78</f>
        <v>155.86882073535446</v>
      </c>
      <c r="DQ95" s="87">
        <f>DQ$10/Wochen!$T$69*Wochen!$T78</f>
        <v>156.76942473465081</v>
      </c>
      <c r="DR95" s="87">
        <f>DR$10/Wochen!$T$69*Wochen!$T78</f>
        <v>160.95080044566939</v>
      </c>
      <c r="DS95" s="87">
        <f>DS$10/Wochen!$T$69*Wochen!$T78</f>
        <v>155.22553216442856</v>
      </c>
      <c r="DT95" s="87">
        <f>DT$10/Wochen!$T$69*Wochen!$T78</f>
        <v>153.03835102328037</v>
      </c>
      <c r="DU95" s="87">
        <f>DU$10/Wochen!$T$69*Wochen!$T78</f>
        <v>160.62915616020641</v>
      </c>
      <c r="DV95" s="87">
        <f>DV$10/Wochen!$T$69*Wochen!$T78</f>
        <v>154.51791473641001</v>
      </c>
      <c r="DW95" s="87">
        <f>DW$10/Wochen!$U$69*Wochen!$U78</f>
        <v>166.69552097509023</v>
      </c>
      <c r="DX95" s="87">
        <f>DX$10/Wochen!$U$69*Wochen!$U78</f>
        <v>160.33820483995029</v>
      </c>
      <c r="DY95" s="87">
        <f>DY$10/Wochen!$U$69*Wochen!$U78</f>
        <v>161.4758298325543</v>
      </c>
      <c r="DZ95" s="87">
        <f>DZ$10/Wochen!$U$69*Wochen!$U78</f>
        <v>148.96195491391043</v>
      </c>
      <c r="EA95" s="87">
        <f>EA$10/Wochen!$U$69*Wochen!$U78</f>
        <v>167.63238861605819</v>
      </c>
      <c r="EB95" s="87">
        <f>EB$10/Wochen!$U$69*Wochen!$U78</f>
        <v>167.49855038163423</v>
      </c>
      <c r="EC95" s="87">
        <f>EC$10/Wochen!$U$69*Wochen!$U78</f>
        <v>158.39755044080232</v>
      </c>
      <c r="ED95" s="87">
        <f>ED$10/Wochen!$V$69*Wochen!$V78</f>
        <v>165.60712462419875</v>
      </c>
      <c r="EE95" s="87">
        <f>EE$10/Wochen!$V$69*Wochen!$V78</f>
        <v>171.83685971977991</v>
      </c>
      <c r="EF95" s="87">
        <f>EF$10/Wochen!$V$69*Wochen!$V78</f>
        <v>168.72199217198934</v>
      </c>
      <c r="EG95" s="87">
        <f>EG$10/Wochen!$V$69*Wochen!$V78</f>
        <v>166.96987917635715</v>
      </c>
      <c r="EH95" s="87">
        <f>EH$10/Wochen!$V$69*Wochen!$V78</f>
        <v>166.25605536332182</v>
      </c>
      <c r="EI95" s="87">
        <f>EI$10/Wochen!$V$69*Wochen!$V78</f>
        <v>155.67848431561629</v>
      </c>
      <c r="EJ95" s="87">
        <f>EJ$10/Wochen!$V$69*Wochen!$V78</f>
        <v>148.92960462873674</v>
      </c>
      <c r="EK95" s="87">
        <f>EK$10/Wochen!$W$69*Wochen!$W78</f>
        <v>160.54815974941269</v>
      </c>
      <c r="EL95" s="87">
        <f>EL$10/Wochen!$W$69*Wochen!$W78</f>
        <v>164.91777603758808</v>
      </c>
      <c r="EM95" s="87">
        <f>EM$10/Wochen!$W$69*Wochen!$W78</f>
        <v>164.35395458104932</v>
      </c>
      <c r="EN95" s="87">
        <f>EN$10/Wochen!$W$69*Wochen!$W78</f>
        <v>172.10649960845734</v>
      </c>
      <c r="EO95" s="87">
        <f>EO$10/Wochen!$W$69*Wochen!$W78</f>
        <v>169.8512137823023</v>
      </c>
      <c r="EP95" s="87">
        <f>EP$10/Wochen!$W$69*Wochen!$W78</f>
        <v>169.21691464369616</v>
      </c>
      <c r="EQ95" s="87">
        <f>EQ$10/Wochen!$W$69*Wochen!$W78</f>
        <v>169.00548159749411</v>
      </c>
      <c r="ER95" s="87">
        <f>ER$10/Wochen!$X$69*Wochen!$X78</f>
        <v>170.11279626673215</v>
      </c>
      <c r="ES95" s="87">
        <f>ES$10/Wochen!$X$69*Wochen!$X78</f>
        <v>165.66032174874124</v>
      </c>
      <c r="ET95" s="87">
        <f>ET$10/Wochen!$X$69*Wochen!$X78</f>
        <v>169.75942527324082</v>
      </c>
      <c r="EU95" s="87">
        <f>EU$10/Wochen!$X$69*Wochen!$X78</f>
        <v>155.05919194400099</v>
      </c>
      <c r="EV95" s="87">
        <f>EV$10/Wochen!$X$69*Wochen!$X78</f>
        <v>165.80167014613778</v>
      </c>
      <c r="EW95" s="87">
        <f>EW$10/Wochen!$X$69*Wochen!$X78</f>
        <v>163.18672479430188</v>
      </c>
      <c r="EX95" s="87">
        <f>EX$10/Wochen!$X$69*Wochen!$X78</f>
        <v>161.41986982684514</v>
      </c>
      <c r="EY95" s="87">
        <f>EY$10/Wochen!$Y$69*Wochen!$Y78</f>
        <v>161.48280924996939</v>
      </c>
      <c r="EZ95" s="87">
        <f>EZ$10/Wochen!$Y$69*Wochen!$Y78</f>
        <v>160.38847424446348</v>
      </c>
      <c r="FA95" s="87">
        <f>FA$10/Wochen!$Y$69*Wochen!$Y78</f>
        <v>162.02997675272238</v>
      </c>
      <c r="FB95" s="87">
        <f>FB$10/Wochen!$Y$69*Wochen!$Y78</f>
        <v>165.24458583139605</v>
      </c>
      <c r="FC95" s="87">
        <f>FC$10/Wochen!$Y$69*Wochen!$Y78</f>
        <v>160.66205799583994</v>
      </c>
      <c r="FD95" s="87">
        <f>FD$10/Wochen!$Y$69*Wochen!$Y78</f>
        <v>159.90970267955464</v>
      </c>
      <c r="FE95" s="87">
        <f>FE$10/Wochen!$Y$69*Wochen!$Y78</f>
        <v>148.28239324605408</v>
      </c>
      <c r="FF95" s="87">
        <f>FF$10/Wochen!$Z$69*Wochen!$Z78</f>
        <v>152.62307740996263</v>
      </c>
      <c r="FG95" s="87">
        <f>FG$10/Wochen!$Z$69*Wochen!$Z78</f>
        <v>149.79910120893726</v>
      </c>
      <c r="FH95" s="87">
        <f>FH$10/Wochen!$Z$69*Wochen!$Z78</f>
        <v>151.14690803215393</v>
      </c>
      <c r="FI95" s="87">
        <f>FI$10/Wochen!$Z$69*Wochen!$Z78</f>
        <v>139.72264067346035</v>
      </c>
      <c r="FJ95" s="87">
        <f>FJ$10/Wochen!$Z$69*Wochen!$Z78</f>
        <v>145.3705930755111</v>
      </c>
      <c r="FK95" s="87">
        <f>FK$10/Wochen!$Z$69*Wochen!$Z78</f>
        <v>136.12848914488259</v>
      </c>
      <c r="FL95" s="87">
        <f>FL$10/Wochen!$Z$69*Wochen!$Z78</f>
        <v>139.20919045509211</v>
      </c>
      <c r="FM95" s="87">
        <f>FM$10/Wochen!$AA$69*Wochen!$AA78</f>
        <v>151.29102245975696</v>
      </c>
      <c r="FN95" s="87">
        <f>FN$10/Wochen!$AA$69*Wochen!$AA78</f>
        <v>150.96112489660879</v>
      </c>
      <c r="FO95" s="87">
        <f>FO$10/Wochen!$AA$69*Wochen!$AA78</f>
        <v>149.0477190303493</v>
      </c>
      <c r="FP95" s="87">
        <f>FP$10/Wochen!$AA$69*Wochen!$AA78</f>
        <v>156.371444932239</v>
      </c>
      <c r="FQ95" s="87">
        <f>FQ$10/Wochen!$AA$69*Wochen!$AA78</f>
        <v>145.68276388623784</v>
      </c>
      <c r="FR95" s="87">
        <f>FR$10/Wochen!$AA$69*Wochen!$AA78</f>
        <v>144.23121460838584</v>
      </c>
      <c r="FS95" s="87">
        <f>FS$10/Wochen!$AA$69*Wochen!$AA78</f>
        <v>139.41471018642235</v>
      </c>
      <c r="FT95" s="87">
        <f>FT$10/Wochen!$AB$69*Wochen!$AB78</f>
        <v>159.2842105263158</v>
      </c>
      <c r="FU95" s="87">
        <f>FU$10/Wochen!$AB$69*Wochen!$AB78</f>
        <v>161.48693081017149</v>
      </c>
      <c r="FV95" s="87">
        <f>FV$10/Wochen!$AB$69*Wochen!$AB78</f>
        <v>172.50053222945004</v>
      </c>
      <c r="FW95" s="87">
        <f>FW$10/Wochen!$AB$69*Wochen!$AB78</f>
        <v>170.36664695446481</v>
      </c>
      <c r="FX95" s="87">
        <f>FX$10/Wochen!$AB$69*Wochen!$AB78</f>
        <v>186.68054405677114</v>
      </c>
      <c r="FY95" s="87">
        <f>FY$10/Wochen!$AB$69*Wochen!$AB78</f>
        <v>171.53684210526313</v>
      </c>
      <c r="FZ95" s="87">
        <f>FZ$10/Wochen!$AB$69*Wochen!$AB78</f>
        <v>142.14429331756355</v>
      </c>
      <c r="GA95" s="87">
        <f>GA$10/Wochen!$AC$69*Wochen!$AC78</f>
        <v>150.30938276323332</v>
      </c>
      <c r="GB95" s="87">
        <f>GB$10/Wochen!$AC$69*Wochen!$AC78</f>
        <v>157.92432639021592</v>
      </c>
      <c r="GC95" s="87">
        <f>GC$10/Wochen!$AC$69*Wochen!$AC78</f>
        <v>161.08006879419074</v>
      </c>
      <c r="GD95" s="87">
        <f>GD$10/Wochen!$AC$69*Wochen!$AC78</f>
        <v>156.34645518822853</v>
      </c>
      <c r="GE95" s="87">
        <f>GE$10/Wochen!$AC$69*Wochen!$AC78</f>
        <v>166.77412574049305</v>
      </c>
      <c r="GF95" s="87">
        <f>GF$10/Wochen!$AC$69*Wochen!$AC78</f>
        <v>147.15364035925856</v>
      </c>
      <c r="GG95" s="87">
        <f>GG$10/Wochen!$AC$69*Wochen!$AC78</f>
        <v>137.41200076437988</v>
      </c>
      <c r="GH95" s="87">
        <f>GH$10/Wochen!$AD$69*Wochen!$AD78</f>
        <v>154.62542362437611</v>
      </c>
      <c r="GI95" s="87">
        <f>GI$10/Wochen!$AD$69*Wochen!$AD78</f>
        <v>159.33551050588454</v>
      </c>
      <c r="GJ95" s="87">
        <f>GJ$10/Wochen!$AD$69*Wochen!$AD78</f>
        <v>150.11719760921807</v>
      </c>
      <c r="GK95" s="87">
        <f>GK$10/Wochen!$AD$69*Wochen!$AD78</f>
        <v>152.13580627272165</v>
      </c>
      <c r="GL95" s="87">
        <f>GL$10/Wochen!$AD$69*Wochen!$AD78</f>
        <v>165.18947563004497</v>
      </c>
      <c r="GM95" s="87">
        <f>GM$10/Wochen!$AD$69*Wochen!$AD78</f>
        <v>153.68340624807445</v>
      </c>
      <c r="GN95" s="87">
        <f>GN$10/Wochen!$AD$69*Wochen!$AD78</f>
        <v>156.91318010968021</v>
      </c>
      <c r="GO95" s="87">
        <f>GO$10/Wochen!$AE$69*Wochen!$AE78</f>
        <v>169.3130101409844</v>
      </c>
      <c r="GP95" s="87">
        <f>GP$10/Wochen!$AE$69*Wochen!$AE78</f>
        <v>161.10870640613405</v>
      </c>
      <c r="GQ95" s="87">
        <f>GQ$10/Wochen!$AE$69*Wochen!$AE78</f>
        <v>153.03673015087807</v>
      </c>
      <c r="GR95" s="87">
        <f>GR$10/Wochen!$AE$69*Wochen!$AE78</f>
        <v>146.61884739055157</v>
      </c>
      <c r="GS95" s="87">
        <f>GS$10/Wochen!$AE$69*Wochen!$AE78</f>
        <v>141.52423942616869</v>
      </c>
      <c r="GT95" s="87">
        <f>GT$10/Wochen!$AE$69*Wochen!$AE78</f>
        <v>147.21432104872619</v>
      </c>
      <c r="GU95" s="87">
        <f>GU$10/Wochen!$AE$69*Wochen!$AE78</f>
        <v>151.184145436557</v>
      </c>
      <c r="GV95" s="87">
        <f>GV$10/Wochen!$AF$69*Wochen!$AF78</f>
        <v>161.93735649102149</v>
      </c>
      <c r="GW95" s="87">
        <f>GW$10/Wochen!$AF$69*Wochen!$AF78</f>
        <v>163.49037385928762</v>
      </c>
      <c r="GX95" s="87">
        <f>GX$10/Wochen!$AF$69*Wochen!$AF78</f>
        <v>172.31433617898148</v>
      </c>
      <c r="GY95" s="87">
        <f>GY$10/Wochen!$AF$69*Wochen!$AF78</f>
        <v>183.0442743597292</v>
      </c>
      <c r="GZ95" s="87">
        <f>GZ$10/Wochen!$AF$69*Wochen!$AF78</f>
        <v>187.70332646452752</v>
      </c>
      <c r="HA95" s="87">
        <f>HA$10/Wochen!$AF$69*Wochen!$AF78</f>
        <v>167.01995878716517</v>
      </c>
      <c r="HB95" s="87">
        <f>HB$10/Wochen!$AF$69*Wochen!$AF78</f>
        <v>163.49037385928762</v>
      </c>
      <c r="HC95" s="87">
        <f>HC$10/Wochen!$AG$69*Wochen!$AG78</f>
        <v>172.7956922696045</v>
      </c>
      <c r="HD95" s="87">
        <f>HD$10/Wochen!$AG$69*Wochen!$AG78</f>
        <v>165.45769635452126</v>
      </c>
      <c r="HE95" s="87">
        <f>HE$10/Wochen!$AG$69*Wochen!$AG78</f>
        <v>159.95419941820882</v>
      </c>
      <c r="HF95" s="87">
        <f>HF$10/Wochen!$AG$69*Wochen!$AG78</f>
        <v>163.19985145757255</v>
      </c>
      <c r="HG95" s="87">
        <f>HG$10/Wochen!$AG$69*Wochen!$AG78</f>
        <v>163.05873615151327</v>
      </c>
      <c r="HH95" s="87">
        <f>HH$10/Wochen!$AG$69*Wochen!$AG78</f>
        <v>158.75471931670484</v>
      </c>
      <c r="HI95" s="87">
        <f>HI$10/Wochen!$AG$69*Wochen!$AG78</f>
        <v>156.77910503187474</v>
      </c>
      <c r="HJ95" s="87">
        <f>HJ$10/Wochen!$AH$69*Wochen!$AH78</f>
        <v>150.55547639095798</v>
      </c>
      <c r="HK95" s="87">
        <f>HK$10/Wochen!$AH$69*Wochen!$AH78</f>
        <v>151.85750372433449</v>
      </c>
      <c r="HL95" s="87">
        <f>HL$10/Wochen!$AH$69*Wochen!$AH78</f>
        <v>157.95647386488761</v>
      </c>
      <c r="HM95" s="87">
        <f>HM$10/Wochen!$AH$69*Wochen!$AH78</f>
        <v>155.48947470691107</v>
      </c>
      <c r="HN95" s="87">
        <f>HN$10/Wochen!$AH$69*Wochen!$AH78</f>
        <v>150.89811516289916</v>
      </c>
      <c r="HO95" s="87">
        <f>HO$10/Wochen!$AH$69*Wochen!$AH78</f>
        <v>147.26614418032256</v>
      </c>
      <c r="HP95" s="87">
        <f>HP$10/Wochen!$AH$69*Wochen!$AH78</f>
        <v>143.97681196968716</v>
      </c>
      <c r="HQ95" s="87">
        <f>HQ$10/Wochen!$AI$69*Wochen!$AI78</f>
        <v>169.96752114676823</v>
      </c>
      <c r="HR95" s="87">
        <f>HR$10/Wochen!$AI$69*Wochen!$AI78</f>
        <v>157.2217989281333</v>
      </c>
      <c r="HS95" s="87">
        <f>HS$10/Wochen!$AI$69*Wochen!$AI78</f>
        <v>161.42125653774133</v>
      </c>
      <c r="HT95" s="87">
        <f>HT$10/Wochen!$AI$69*Wochen!$AI78</f>
        <v>155.23258216568735</v>
      </c>
      <c r="HU95" s="87">
        <f>HU$10/Wochen!$AI$69*Wochen!$AI78</f>
        <v>164.22089494414669</v>
      </c>
      <c r="HV95" s="87">
        <f>HV$10/Wochen!$AI$69*Wochen!$AI78</f>
        <v>171.44101504487637</v>
      </c>
      <c r="HW95" s="87">
        <f>HW$10/Wochen!$AI$69*Wochen!$AI78</f>
        <v>161.49493123264673</v>
      </c>
      <c r="HX95" s="87">
        <f>HX$10/Wochen!$AJ$69*Wochen!$AJ78</f>
        <v>164.18440152540288</v>
      </c>
      <c r="HY95" s="87">
        <f>HY$10/Wochen!$AJ$69*Wochen!$AJ78</f>
        <v>153.48566859392301</v>
      </c>
      <c r="HZ95" s="87">
        <f>HZ$10/Wochen!$AJ$69*Wochen!$AJ78</f>
        <v>162.8813507196457</v>
      </c>
      <c r="IA95" s="87">
        <f>IA$10/Wochen!$AJ$69*Wochen!$AJ78</f>
        <v>162.26411612744494</v>
      </c>
      <c r="IB95" s="87">
        <f>IB$10/Wochen!$AJ$69*Wochen!$AJ78</f>
        <v>159.38368803050807</v>
      </c>
      <c r="IC95" s="87">
        <f>IC$10/Wochen!$AJ$69*Wochen!$AJ78</f>
        <v>159.04077992372984</v>
      </c>
      <c r="ID95" s="87">
        <f>ID$10/Wochen!$AJ$69*Wochen!$AJ78</f>
        <v>153.75999507934557</v>
      </c>
      <c r="IE95" s="87">
        <f>IE$10/Wochen!$AK$69*Wochen!$AK78</f>
        <v>154.98600338251592</v>
      </c>
      <c r="IF95" s="87">
        <f>IF$10/Wochen!$AK$69*Wochen!$AK78</f>
        <v>155.58698314573977</v>
      </c>
      <c r="IG95" s="87">
        <f>IG$10/Wochen!$AK$69*Wochen!$AK78</f>
        <v>165.53653700355747</v>
      </c>
      <c r="IH95" s="87">
        <f>IH$10/Wochen!$AK$69*Wochen!$AK78</f>
        <v>165.53653700355747</v>
      </c>
      <c r="II95" s="87">
        <f>II$10/Wochen!$AK$69*Wochen!$AK78</f>
        <v>167.67335393946462</v>
      </c>
      <c r="IJ95" s="87">
        <f>IJ$10/Wochen!$AK$69*Wochen!$AK78</f>
        <v>166.07074123753426</v>
      </c>
      <c r="IK95" s="87">
        <f>IK$10/Wochen!$AK$69*Wochen!$AK78</f>
        <v>169.60984428763049</v>
      </c>
      <c r="IL95" s="87">
        <f>IL$10/Wochen!$AL$69*Wochen!$AL78</f>
        <v>169.94975467362275</v>
      </c>
      <c r="IM95" s="87">
        <f>IM$10/Wochen!$AL$69*Wochen!$AL78</f>
        <v>156.93025277933046</v>
      </c>
      <c r="IN95" s="87">
        <f>IN$10/Wochen!$AL$69*Wochen!$AL78</f>
        <v>157.97459785106517</v>
      </c>
      <c r="IO95" s="87">
        <f>IO$10/Wochen!$AL$69*Wochen!$AL78</f>
        <v>168.4180485684119</v>
      </c>
      <c r="IP95" s="87">
        <f>IP$10/Wochen!$AL$69*Wochen!$AL78</f>
        <v>159.71517297062294</v>
      </c>
      <c r="IQ95" s="87">
        <f>IQ$10/Wochen!$AL$69*Wochen!$AL78</f>
        <v>154.35420160238493</v>
      </c>
      <c r="IR95" s="87">
        <f>IR$10/Wochen!$AL$69*Wochen!$AL78</f>
        <v>153.65797155456184</v>
      </c>
      <c r="IS95" s="87">
        <f>IS$10/Wochen!$AM$69*Wochen!$AM78</f>
        <v>150.01787043931498</v>
      </c>
      <c r="IT95" s="87">
        <f>IT$10/Wochen!$AM$69*Wochen!$AM78</f>
        <v>155.77736411020103</v>
      </c>
      <c r="IU95" s="87">
        <f>IU$10/Wochen!$AM$69*Wochen!$AM78</f>
        <v>154.69322412509305</v>
      </c>
      <c r="IV95" s="87">
        <f>IV$10/Wochen!$AM$69*Wochen!$AM78</f>
        <v>162.48548026805659</v>
      </c>
      <c r="IW95" s="87">
        <f>IW$10/Wochen!$AM$69*Wochen!$AM78</f>
        <v>164.78927773641101</v>
      </c>
      <c r="IX95" s="87">
        <f>IX$10/Wochen!$AM$69*Wochen!$AM78</f>
        <v>151.03425167535369</v>
      </c>
      <c r="IY95" s="87">
        <f>IY$10/Wochen!$AM$69*Wochen!$AM78</f>
        <v>153.20253164556962</v>
      </c>
      <c r="IZ95" s="87">
        <f>IZ$10/Wochen!$AN$69*Wochen!$AN78</f>
        <v>161.30039091131201</v>
      </c>
      <c r="JA95" s="87">
        <f>JA$10/Wochen!$AN$69*Wochen!$AN78</f>
        <v>168.40947959931589</v>
      </c>
      <c r="JB95" s="87">
        <f>JB$10/Wochen!$AN$69*Wochen!$AN78</f>
        <v>168.06437820669436</v>
      </c>
      <c r="JC95" s="87">
        <f>JC$10/Wochen!$AN$69*Wochen!$AN78</f>
        <v>167.09809430735402</v>
      </c>
      <c r="JD95" s="87">
        <f>JD$10/Wochen!$AN$69*Wochen!$AN78</f>
        <v>163.3709992670413</v>
      </c>
      <c r="JE95" s="87">
        <f>JE$10/Wochen!$AN$69*Wochen!$AN78</f>
        <v>156.12387002198875</v>
      </c>
      <c r="JF95" s="87">
        <f>JF$10/Wochen!$AN$69*Wochen!$AN78</f>
        <v>145.63278768629365</v>
      </c>
      <c r="JG95" s="87">
        <f>JG$10/Wochen!$AO$69*Wochen!$AO78</f>
        <v>157.82961681404589</v>
      </c>
      <c r="JH95" s="87">
        <f>JH$10/Wochen!$AO$69*Wochen!$AO78</f>
        <v>158.75342816865307</v>
      </c>
      <c r="JI95" s="87">
        <f>JI$10/Wochen!$AO$69*Wochen!$AO78</f>
        <v>159.96148917083173</v>
      </c>
      <c r="JJ95" s="87">
        <f>JJ$10/Wochen!$AO$69*Wochen!$AO78</f>
        <v>155.27136998590288</v>
      </c>
      <c r="JK95" s="87">
        <f>JK$10/Wochen!$AO$69*Wochen!$AO78</f>
        <v>158.46917852108166</v>
      </c>
      <c r="JL95" s="87">
        <f>JL$10/Wochen!$AO$69*Wochen!$AO78</f>
        <v>163.5146097654748</v>
      </c>
      <c r="JM95" s="87">
        <f>JM$10/Wochen!$AO$69*Wochen!$AO78</f>
        <v>155.20030757401</v>
      </c>
      <c r="JN95" s="87">
        <f>JN$10/Wochen!$AP$69*Wochen!$AP78</f>
        <v>162.17335945151811</v>
      </c>
      <c r="JO95" s="87">
        <f>JO$10/Wochen!$AP$69*Wochen!$AP78</f>
        <v>164.61153281096963</v>
      </c>
      <c r="JP95" s="87">
        <f>JP$10/Wochen!$AP$69*Wochen!$AP78</f>
        <v>157.85430950048973</v>
      </c>
      <c r="JQ95" s="87">
        <f>JQ$10/Wochen!$AP$69*Wochen!$AP78</f>
        <v>165.65646425073459</v>
      </c>
      <c r="JR95" s="87">
        <f>JR$10/Wochen!$AP$69*Wochen!$AP78</f>
        <v>172.13503917727718</v>
      </c>
      <c r="JS95" s="87">
        <f>JS$10/Wochen!$AP$69*Wochen!$AP78</f>
        <v>157.3666748285994</v>
      </c>
      <c r="JT95" s="87">
        <f>JT$10/Wochen!$AP$69*Wochen!$AP78</f>
        <v>158.20261998041136</v>
      </c>
      <c r="JU95" s="87">
        <f>JU$10/Wochen!$AQ$69*Wochen!$AQ78</f>
        <v>152.93621575342465</v>
      </c>
      <c r="JV95" s="87">
        <f>JV$10/Wochen!$AQ$69*Wochen!$AQ78</f>
        <v>159.00128424657532</v>
      </c>
      <c r="JW95" s="87">
        <f>JW$10/Wochen!$AQ$69*Wochen!$AQ78</f>
        <v>158.10530821917808</v>
      </c>
      <c r="JX95" s="87">
        <f>JX$10/Wochen!$AQ$69*Wochen!$AQ78</f>
        <v>167.40967465753425</v>
      </c>
      <c r="JY95" s="87">
        <f>JY$10/Wochen!$AQ$69*Wochen!$AQ78</f>
        <v>163.20547945205479</v>
      </c>
      <c r="JZ95" s="87">
        <f>JZ$10/Wochen!$AQ$69*Wochen!$AQ78</f>
        <v>168.37457191780823</v>
      </c>
      <c r="KA95" s="87">
        <f>KA$10/Wochen!$AQ$69*Wochen!$AQ78</f>
        <v>157.96746575342468</v>
      </c>
      <c r="KB95" s="87">
        <f>KB$10/Wochen!$AR$69*Wochen!$AR78</f>
        <v>164.08848338784645</v>
      </c>
      <c r="KC95" s="87">
        <f>KC$10/Wochen!$AR$69*Wochen!$AR78</f>
        <v>164.90790153210534</v>
      </c>
      <c r="KD95" s="87">
        <f>KD$10/Wochen!$AR$69*Wochen!$AR78</f>
        <v>167.09301658346243</v>
      </c>
      <c r="KE95" s="87">
        <f>KE$10/Wochen!$AR$69*Wochen!$AR78</f>
        <v>169.27813163481952</v>
      </c>
      <c r="KF95" s="87">
        <f>KF$10/Wochen!$AR$69*Wochen!$AR78</f>
        <v>177.06260400527916</v>
      </c>
      <c r="KG95" s="87">
        <f>KG$10/Wochen!$AR$69*Wochen!$AR78</f>
        <v>178.83800998450681</v>
      </c>
      <c r="KH95" s="87">
        <f>KH$10/Wochen!$AR$69*Wochen!$AR78</f>
        <v>168.73185287198027</v>
      </c>
      <c r="KI95" s="87">
        <f>KI$10/Wochen!$AS$69*Wochen!$AS78</f>
        <v>166.53775782714925</v>
      </c>
      <c r="KJ95" s="87">
        <f>KJ$10/Wochen!$AS$69*Wochen!$AS78</f>
        <v>171.34109892607535</v>
      </c>
      <c r="KK95" s="87">
        <f>KK$10/Wochen!$AS$69*Wochen!$AS78</f>
        <v>168.51173362122847</v>
      </c>
      <c r="KL95" s="87">
        <f>KL$10/Wochen!$AS$69*Wochen!$AS78</f>
        <v>164.56378203307008</v>
      </c>
      <c r="KM95" s="87">
        <f>KM$10/Wochen!$AS$69*Wochen!$AS78</f>
        <v>168.84072958690834</v>
      </c>
      <c r="KN95" s="87">
        <f>KN$10/Wochen!$AS$69*Wochen!$AS78</f>
        <v>158.31285868515255</v>
      </c>
      <c r="KO95" s="87">
        <f>KO$10/Wochen!$AS$69*Wochen!$AS78</f>
        <v>159.89203932041593</v>
      </c>
      <c r="KP95" s="87">
        <f>KP$10/Wochen!$AT$69*Wochen!$AT78</f>
        <v>176.59501876492664</v>
      </c>
      <c r="KQ95" s="87">
        <f>KQ$10/Wochen!$AT$69*Wochen!$AT78</f>
        <v>168.88433981576253</v>
      </c>
      <c r="KR95" s="87">
        <f>KR$10/Wochen!$AT$69*Wochen!$AT78</f>
        <v>174.41146366427839</v>
      </c>
      <c r="KS95" s="87">
        <f>KS$10/Wochen!$AT$69*Wochen!$AT78</f>
        <v>166.90549300580005</v>
      </c>
      <c r="KT95" s="87">
        <f>KT$10/Wochen!$AT$69*Wochen!$AT78</f>
        <v>177.14090754008873</v>
      </c>
      <c r="KU95" s="87">
        <f>KU$10/Wochen!$AT$69*Wochen!$AT78</f>
        <v>168.95257591265778</v>
      </c>
      <c r="KV95" s="87">
        <f>KV$10/Wochen!$AT$69*Wochen!$AT78</f>
        <v>167.11020129648583</v>
      </c>
      <c r="KW95" s="87">
        <f>KW$10/Wochen!$AU$69*Wochen!$AU78</f>
        <v>161.71433447098977</v>
      </c>
      <c r="KX95" s="87">
        <f>KX$10/Wochen!$AU$69*Wochen!$AU78</f>
        <v>162.74641638225253</v>
      </c>
      <c r="KY95" s="87">
        <f>KY$10/Wochen!$AU$69*Wochen!$AU78</f>
        <v>164.68156996587032</v>
      </c>
      <c r="KZ95" s="87">
        <f>KZ$10/Wochen!$AU$69*Wochen!$AU78</f>
        <v>158.81160409556313</v>
      </c>
      <c r="LA95" s="87">
        <f>LA$10/Wochen!$AU$69*Wochen!$AU78</f>
        <v>164.16552901023891</v>
      </c>
      <c r="LB95" s="87">
        <f>LB$10/Wochen!$AU$69*Wochen!$AU78</f>
        <v>166.4877133105802</v>
      </c>
      <c r="LC95" s="87">
        <f>LC$10/Wochen!$AU$69*Wochen!$AU78</f>
        <v>155.39283276450513</v>
      </c>
      <c r="LD95" s="87">
        <f>LD$10/Wochen!$AV$69*Wochen!$AV78</f>
        <v>174.37296142166235</v>
      </c>
      <c r="LE95" s="87">
        <f>LE$10/Wochen!$AV$69*Wochen!$AV78</f>
        <v>174.16578562591386</v>
      </c>
      <c r="LF95" s="87">
        <f>LF$10/Wochen!$AV$69*Wochen!$AV78</f>
        <v>174.02766842874817</v>
      </c>
      <c r="LG95" s="87">
        <f>LG$10/Wochen!$AV$69*Wochen!$AV78</f>
        <v>179.06894612529524</v>
      </c>
      <c r="LH95" s="87">
        <f>LH$10/Wochen!$AV$69*Wochen!$AV78</f>
        <v>176.30660218198176</v>
      </c>
      <c r="LI95" s="87">
        <f>LI$10/Wochen!$AV$69*Wochen!$AV78</f>
        <v>175.61601619615342</v>
      </c>
      <c r="LJ95" s="87">
        <f>LJ$10/Wochen!$AV$69*Wochen!$AV78</f>
        <v>174.4420200202452</v>
      </c>
      <c r="LK95" s="87">
        <f>LK$10/Wochen!$AW$69*Wochen!$AW78</f>
        <v>166.49174331665859</v>
      </c>
      <c r="LL95" s="87">
        <f>LL$10/Wochen!$AW$69*Wochen!$AW78</f>
        <v>167.13506535420365</v>
      </c>
      <c r="LM95" s="87">
        <f>LM$10/Wochen!$AW$69*Wochen!$AW78</f>
        <v>178.2002043999785</v>
      </c>
      <c r="LN95" s="87">
        <f>LN$10/Wochen!$AW$69*Wochen!$AW78</f>
        <v>168.10004841052123</v>
      </c>
      <c r="LO95" s="87">
        <f>LO$10/Wochen!$AW$69*Wochen!$AW78</f>
        <v>172.21730945080952</v>
      </c>
      <c r="LP95" s="87">
        <f>LP$10/Wochen!$AW$69*Wochen!$AW78</f>
        <v>174.40460437846269</v>
      </c>
      <c r="LQ95" s="87">
        <f>LQ$10/Wochen!$AW$69*Wochen!$AW78</f>
        <v>169.45102468936579</v>
      </c>
      <c r="LR95" s="87">
        <f>LR$10/Wochen!$AX$69*Wochen!$AX78</f>
        <v>157.89922394059516</v>
      </c>
      <c r="LS95" s="87">
        <f>LS$10/Wochen!$AX$69*Wochen!$AX78</f>
        <v>160.13628496454695</v>
      </c>
      <c r="LT95" s="87">
        <f>LT$10/Wochen!$AX$69*Wochen!$AX78</f>
        <v>160.13628496454695</v>
      </c>
      <c r="LU95" s="87">
        <f>LU$10/Wochen!$AX$69*Wochen!$AX78</f>
        <v>160.38484730054157</v>
      </c>
      <c r="LV95" s="87">
        <f>LV$10/Wochen!$AX$69*Wochen!$AX78</f>
        <v>162.684048908492</v>
      </c>
      <c r="LW95" s="87">
        <f>LW$10/Wochen!$AX$69*Wochen!$AX78</f>
        <v>159.57701970855899</v>
      </c>
      <c r="LX95" s="87">
        <f>LX$10/Wochen!$AX$69*Wochen!$AX78</f>
        <v>152.18229021271844</v>
      </c>
      <c r="LY95" s="87">
        <f>LY$10/Wochen!$AY$69*Wochen!$AY78</f>
        <v>168.10371431720492</v>
      </c>
      <c r="LZ95" s="87">
        <f>LZ$10/Wochen!$AY$69*Wochen!$AY78</f>
        <v>170.10415518571585</v>
      </c>
      <c r="MA95" s="87">
        <f>MA$10/Wochen!$AY$69*Wochen!$AY78</f>
        <v>174.77185054557478</v>
      </c>
      <c r="MB95" s="87">
        <f>MB$10/Wochen!$AY$69*Wochen!$AY78</f>
        <v>177.23906095007166</v>
      </c>
      <c r="MC95" s="87">
        <f>MC$10/Wochen!$AY$69*Wochen!$AY78</f>
        <v>183.64047172930674</v>
      </c>
      <c r="MD95" s="87">
        <f>MD$10/Wochen!$AY$69*Wochen!$AY78</f>
        <v>168.83720930232559</v>
      </c>
      <c r="ME95" s="87">
        <f>ME$10/Wochen!$AY$69*Wochen!$AY78</f>
        <v>167.30353796980052</v>
      </c>
      <c r="MF95" s="87">
        <f>MF$10/Wochen!$AZ$69*Wochen!$AZ78</f>
        <v>171.13712552546161</v>
      </c>
      <c r="MG95" s="87">
        <f>MG$10/Wochen!$AZ$69*Wochen!$AZ78</f>
        <v>171.39466822753155</v>
      </c>
      <c r="MH95" s="87">
        <f>MH$10/Wochen!$AZ$69*Wochen!$AZ78</f>
        <v>172.4248390358112</v>
      </c>
      <c r="MI95" s="87">
        <f>MI$10/Wochen!$AZ$69*Wochen!$AZ78</f>
        <v>174.22763795030065</v>
      </c>
      <c r="MJ95" s="87">
        <f>MJ$10/Wochen!$AZ$69*Wochen!$AZ78</f>
        <v>175.57973713616772</v>
      </c>
      <c r="MK95" s="87">
        <f>MK$10/Wochen!$AZ$69*Wochen!$AZ78</f>
        <v>173.77693822167828</v>
      </c>
      <c r="ML95" s="87">
        <f>ML$10/Wochen!$AZ$69*Wochen!$AZ78</f>
        <v>171.45905390304901</v>
      </c>
      <c r="MM95" s="87">
        <f>MM$10/Wochen!$BA$69*Wochen!$BA78</f>
        <v>178.69166004765685</v>
      </c>
      <c r="MN95" s="87">
        <f>MN$10/Wochen!$BA$69*Wochen!$BA78</f>
        <v>179.61683876092135</v>
      </c>
      <c r="MO95" s="87">
        <f>MO$10/Wochen!$BA$69*Wochen!$BA78</f>
        <v>178.42732327243846</v>
      </c>
      <c r="MP95" s="87">
        <f>MP$10/Wochen!$BA$69*Wochen!$BA78</f>
        <v>183.9783955520254</v>
      </c>
      <c r="MQ95" s="87">
        <f>MQ$10/Wochen!$BA$69*Wochen!$BA78</f>
        <v>175.91612390786338</v>
      </c>
      <c r="MR95" s="87">
        <f>MR$10/Wochen!$BA$69*Wochen!$BA78</f>
        <v>173.73534551231137</v>
      </c>
      <c r="MS95" s="87">
        <f>MS$10/Wochen!$BA$69*Wochen!$BA78</f>
        <v>177.63431294678315</v>
      </c>
      <c r="MT95" s="87">
        <f>MT$10/Wochen!$BB$69*Wochen!$BB78</f>
        <v>182.38687035507843</v>
      </c>
      <c r="MU95" s="87">
        <f>MU$10/Wochen!$BB$69*Wochen!$BB78</f>
        <v>185.04170107349296</v>
      </c>
      <c r="MV95" s="87">
        <f>MV$10/Wochen!$BB$69*Wochen!$BB78</f>
        <v>180.26300578034682</v>
      </c>
      <c r="MW95" s="87">
        <f>MW$10/Wochen!$BB$69*Wochen!$BB78</f>
        <v>183.51517341040463</v>
      </c>
      <c r="MX95" s="87">
        <f>MX$10/Wochen!$BB$69*Wochen!$BB78</f>
        <v>181.12582576383156</v>
      </c>
      <c r="MY95" s="87">
        <f>MY$10/Wochen!$BB$69*Wochen!$BB78</f>
        <v>193.66990090834022</v>
      </c>
      <c r="MZ95" s="87">
        <f>MZ$10/Wochen!$BB$69*Wochen!$BB78</f>
        <v>179.99752270850536</v>
      </c>
      <c r="NA95" s="87">
        <f>NA$10/Wochen!$BC$69*Wochen!$BC78</f>
        <v>180.85514586709886</v>
      </c>
      <c r="NB95" s="87">
        <f>NB$10/Wochen!$BC$69*Wochen!$BC78</f>
        <v>184.6270259319287</v>
      </c>
      <c r="NC95" s="87">
        <f>NC$10/Wochen!$BC$69*Wochen!$BC78</f>
        <v>184.10676661264182</v>
      </c>
      <c r="ND95" s="87">
        <f>ND$10/Wochen!$BC$69*Wochen!$BC78</f>
        <v>178.90417341977309</v>
      </c>
      <c r="NE95" s="87">
        <f>NE$10/Wochen!$BC$69*Wochen!$BC78</f>
        <v>184.3018638573744</v>
      </c>
      <c r="NF95" s="87">
        <f>NF$10/Wochen!$BC$69*Wochen!$BC78</f>
        <v>181.83063209076175</v>
      </c>
    </row>
    <row r="96" spans="1:375">
      <c r="A96" s="28" t="str">
        <f>Wochen!C79</f>
        <v>70-75</v>
      </c>
      <c r="E96" s="87">
        <f t="shared" ref="E96:G96" si="1372">E227</f>
        <v>249</v>
      </c>
      <c r="F96" s="87">
        <f t="shared" si="1372"/>
        <v>232</v>
      </c>
      <c r="G96" s="87">
        <f t="shared" si="1372"/>
        <v>207</v>
      </c>
      <c r="H96" s="87">
        <f>H$10/Wochen!$D$69*Wochen!$D79</f>
        <v>239.29024746845727</v>
      </c>
      <c r="I96" s="87">
        <f>I$10/Wochen!$D$69*Wochen!$D79</f>
        <v>229.69421129582497</v>
      </c>
      <c r="J96" s="87">
        <f>J$10/Wochen!$D$69*Wochen!$D79</f>
        <v>224.89619320950885</v>
      </c>
      <c r="K96" s="87">
        <f>K$10/Wochen!$D$69*Wochen!$D79</f>
        <v>225.4196133643797</v>
      </c>
      <c r="L96" s="87">
        <f>L$10/Wochen!$D$69*Wochen!$D79</f>
        <v>241.20945470298369</v>
      </c>
      <c r="M96" s="87">
        <f>M$10/Wochen!$D$69*Wochen!$D79</f>
        <v>224.98342990198734</v>
      </c>
      <c r="N96" s="87">
        <f>N$10/Wochen!$D$69*Wochen!$D79</f>
        <v>225.50685005685818</v>
      </c>
      <c r="O96" s="87">
        <f>O$10/Wochen!$E$69*Wochen!$E79</f>
        <v>236.47350724008894</v>
      </c>
      <c r="P96" s="87">
        <f>P$10/Wochen!$E$69*Wochen!$E79</f>
        <v>225.81457779706059</v>
      </c>
      <c r="Q96" s="87">
        <f>Q$10/Wochen!$E$69*Wochen!$E79</f>
        <v>231.91767449427846</v>
      </c>
      <c r="R96" s="87">
        <f>R$10/Wochen!$E$69*Wochen!$E79</f>
        <v>221.86045881013069</v>
      </c>
      <c r="S96" s="87">
        <f>S$10/Wochen!$E$69*Wochen!$E79</f>
        <v>228.39335104940614</v>
      </c>
      <c r="T96" s="87">
        <f>T$10/Wochen!$E$69*Wochen!$E79</f>
        <v>225.81457779706059</v>
      </c>
      <c r="U96" s="87">
        <f>U$10/Wochen!$E$69*Wochen!$E79</f>
        <v>214.72585281197462</v>
      </c>
      <c r="V96" s="87">
        <f>V$10/Wochen!$F$69*Wochen!$F79</f>
        <v>232.85939764857466</v>
      </c>
      <c r="W96" s="87">
        <f>W$10/Wochen!$F$69*Wochen!$F79</f>
        <v>234.36801417297471</v>
      </c>
      <c r="X96" s="87">
        <f>X$10/Wochen!$F$69*Wochen!$F79</f>
        <v>234.2792720244806</v>
      </c>
      <c r="Y96" s="87">
        <f>Y$10/Wochen!$F$69*Wochen!$F79</f>
        <v>238.27266870671608</v>
      </c>
      <c r="Z96" s="87">
        <f>Z$10/Wochen!$F$69*Wochen!$F79</f>
        <v>236.76405218231599</v>
      </c>
      <c r="AA96" s="87">
        <f>AA$10/Wochen!$F$69*Wochen!$F79</f>
        <v>238.53889515219842</v>
      </c>
      <c r="AB96" s="87">
        <f>AB$10/Wochen!$F$69*Wochen!$F79</f>
        <v>237.91770011273957</v>
      </c>
      <c r="AC96" s="87">
        <f>AC$10/Wochen!$G$69*Wochen!$G79</f>
        <v>243.15635858234884</v>
      </c>
      <c r="AD96" s="87">
        <f>AD$10/Wochen!$G$69*Wochen!$G79</f>
        <v>234.57539958304378</v>
      </c>
      <c r="AE96" s="87">
        <f>AE$10/Wochen!$G$69*Wochen!$G79</f>
        <v>235.62612925642804</v>
      </c>
      <c r="AF96" s="87">
        <f>AF$10/Wochen!$G$69*Wochen!$G79</f>
        <v>231.07296733842946</v>
      </c>
      <c r="AG96" s="87">
        <f>AG$10/Wochen!$G$69*Wochen!$G79</f>
        <v>241.23002084781098</v>
      </c>
      <c r="AH96" s="87">
        <f>AH$10/Wochen!$G$69*Wochen!$G79</f>
        <v>232.0361362056984</v>
      </c>
      <c r="AI96" s="87">
        <f>AI$10/Wochen!$G$69*Wochen!$G79</f>
        <v>220.30298818624044</v>
      </c>
      <c r="AJ96" s="87">
        <f>AJ$10/Wochen!$H$69*Wochen!$H79</f>
        <v>242.28681122586923</v>
      </c>
      <c r="AK96" s="87">
        <f>AK$10/Wochen!$H$69*Wochen!$H79</f>
        <v>247.88568647596387</v>
      </c>
      <c r="AL96" s="87">
        <f>AL$10/Wochen!$H$69*Wochen!$H79</f>
        <v>227.38657870545612</v>
      </c>
      <c r="AM96" s="87">
        <f>AM$10/Wochen!$H$69*Wochen!$H79</f>
        <v>232.89514951603309</v>
      </c>
      <c r="AN96" s="87">
        <f>AN$10/Wochen!$H$69*Wochen!$H79</f>
        <v>239.21646028226894</v>
      </c>
      <c r="AO96" s="87">
        <f>AO$10/Wochen!$H$69*Wochen!$H79</f>
        <v>243.82198669766939</v>
      </c>
      <c r="AP96" s="87">
        <f>AP$10/Wochen!$H$69*Wochen!$H79</f>
        <v>236.50732709673932</v>
      </c>
      <c r="AQ96" s="87">
        <f>AQ$10/Wochen!$I$69*Wochen!$I79</f>
        <v>229.80421767973681</v>
      </c>
      <c r="AR96" s="87">
        <f>AR$10/Wochen!$I$69*Wochen!$I79</f>
        <v>227.81942721536055</v>
      </c>
      <c r="AS96" s="87">
        <f>AS$10/Wochen!$I$69*Wochen!$I79</f>
        <v>237.3981985869155</v>
      </c>
      <c r="AT96" s="87">
        <f>AT$10/Wochen!$I$69*Wochen!$I79</f>
        <v>223.84984628660806</v>
      </c>
      <c r="AU96" s="87">
        <f>AU$10/Wochen!$I$69*Wochen!$I79</f>
        <v>226.09352246372904</v>
      </c>
      <c r="AV96" s="87">
        <f>AV$10/Wochen!$I$69*Wochen!$I79</f>
        <v>233.08343670783665</v>
      </c>
      <c r="AW96" s="87">
        <f>AW$10/Wochen!$I$69*Wochen!$I79</f>
        <v>221.95135105981342</v>
      </c>
      <c r="AX96" s="87">
        <f>AX$10/Wochen!$J$69*Wochen!$J79</f>
        <v>237.6597954877455</v>
      </c>
      <c r="AY96" s="87">
        <f>AY$10/Wochen!$J$69*Wochen!$J79</f>
        <v>225.3406914461938</v>
      </c>
      <c r="AZ96" s="87">
        <f>AZ$10/Wochen!$J$69*Wochen!$J79</f>
        <v>240.17756857652978</v>
      </c>
      <c r="BA96" s="87">
        <f>BA$10/Wochen!$J$69*Wochen!$J79</f>
        <v>240.35740951144297</v>
      </c>
      <c r="BB96" s="87">
        <f>BB$10/Wochen!$J$69*Wochen!$J79</f>
        <v>245.48287615646808</v>
      </c>
      <c r="BC96" s="87">
        <f>BC$10/Wochen!$J$69*Wochen!$J79</f>
        <v>239.27836390196398</v>
      </c>
      <c r="BD96" s="87">
        <f>BD$10/Wochen!$J$69*Wochen!$J79</f>
        <v>233.70329491965592</v>
      </c>
      <c r="BE96" s="87">
        <f>BE$10/Wochen!$K$69*Wochen!$K79</f>
        <v>235.81380243572397</v>
      </c>
      <c r="BF96" s="87">
        <f>BF$10/Wochen!$K$69*Wochen!$K79</f>
        <v>233.89661705006765</v>
      </c>
      <c r="BG96" s="87">
        <f>BG$10/Wochen!$K$69*Wochen!$K79</f>
        <v>228.14506089309879</v>
      </c>
      <c r="BH96" s="87">
        <f>BH$10/Wochen!$K$69*Wochen!$K79</f>
        <v>231.63085250338293</v>
      </c>
      <c r="BI96" s="87">
        <f>BI$10/Wochen!$K$69*Wochen!$K79</f>
        <v>235.55236806495262</v>
      </c>
      <c r="BJ96" s="87">
        <f>BJ$10/Wochen!$K$69*Wochen!$K79</f>
        <v>225.26928281461431</v>
      </c>
      <c r="BK96" s="87">
        <f>BK$10/Wochen!$K$69*Wochen!$K79</f>
        <v>219.69201623815965</v>
      </c>
      <c r="BL96" s="87">
        <f>BL$10/Wochen!$K$69*Wochen!$K79</f>
        <v>228.92936400541274</v>
      </c>
      <c r="BM96" s="87">
        <f>BM$10/Wochen!$K$69*Wochen!$K79</f>
        <v>234.6809201623816</v>
      </c>
      <c r="BN96" s="87">
        <f>BN$10/Wochen!$K$69*Wochen!$K79</f>
        <v>243.4825439783491</v>
      </c>
      <c r="BO96" s="87">
        <f>BO$10/Wochen!$K$69*Wochen!$K79</f>
        <v>237.90527740189444</v>
      </c>
      <c r="BP96" s="87">
        <f>BP$10/Wochen!$K$69*Wochen!$K79</f>
        <v>244.26684709066305</v>
      </c>
      <c r="BQ96" s="87">
        <f>BQ$10/Wochen!$K$69*Wochen!$K79</f>
        <v>231.28227334235453</v>
      </c>
      <c r="BR96" s="87">
        <f>BR$10/Wochen!$K$69*Wochen!$K79</f>
        <v>228.75507442489851</v>
      </c>
      <c r="BS96" s="87">
        <f>BS$10/Wochen!$M$69*Wochen!$M79</f>
        <v>245.81427361287589</v>
      </c>
      <c r="BT96" s="87">
        <f>BT$10/Wochen!$M$69*Wochen!$M79</f>
        <v>251.66264294790341</v>
      </c>
      <c r="BU96" s="87">
        <f>BU$10/Wochen!$M$69*Wochen!$M79</f>
        <v>253.03335451080051</v>
      </c>
      <c r="BV96" s="87">
        <f>BV$10/Wochen!$M$69*Wochen!$M79</f>
        <v>245.08322744599744</v>
      </c>
      <c r="BW96" s="87">
        <f>BW$10/Wochen!$M$69*Wochen!$M79</f>
        <v>248.00741211351124</v>
      </c>
      <c r="BX96" s="87">
        <f>BX$10/Wochen!$M$69*Wochen!$M79</f>
        <v>238.77795425667088</v>
      </c>
      <c r="BY96" s="87">
        <f>BY$10/Wochen!$M$69*Wochen!$M79</f>
        <v>243.62113511224055</v>
      </c>
      <c r="BZ96" s="87">
        <f>BZ$10/Wochen!$N$69*Wochen!$N79</f>
        <v>229.13067313267618</v>
      </c>
      <c r="CA96" s="87">
        <f>CA$10/Wochen!$N$69*Wochen!$N79</f>
        <v>228.12239734331345</v>
      </c>
      <c r="CB96" s="87">
        <f>CB$10/Wochen!$N$69*Wochen!$N79</f>
        <v>225.6857308523536</v>
      </c>
      <c r="CC96" s="87">
        <f>CC$10/Wochen!$N$69*Wochen!$N79</f>
        <v>236.35664962310895</v>
      </c>
      <c r="CD96" s="87">
        <f>CD$10/Wochen!$N$69*Wochen!$N79</f>
        <v>227.78630541352592</v>
      </c>
      <c r="CE96" s="87">
        <f>CE$10/Wochen!$N$69*Wochen!$N79</f>
        <v>226.10584576458805</v>
      </c>
      <c r="CF96" s="87">
        <f>CF$10/Wochen!$N$69*Wochen!$N79</f>
        <v>220.81239787043384</v>
      </c>
      <c r="CG96" s="87">
        <f>CG$10/Wochen!$O$69*Wochen!$O79</f>
        <v>251.758206735366</v>
      </c>
      <c r="CH96" s="87">
        <f>CH$10/Wochen!$O$69*Wochen!$O79</f>
        <v>248.14618081376818</v>
      </c>
      <c r="CI96" s="87">
        <f>CI$10/Wochen!$O$69*Wochen!$O79</f>
        <v>253.83512164028471</v>
      </c>
      <c r="CJ96" s="87">
        <f>CJ$10/Wochen!$O$69*Wochen!$O79</f>
        <v>240.19972378625303</v>
      </c>
      <c r="CK96" s="87">
        <f>CK$10/Wochen!$O$69*Wochen!$O79</f>
        <v>241.6445341548922</v>
      </c>
      <c r="CL96" s="87">
        <f>CL$10/Wochen!$O$69*Wochen!$O79</f>
        <v>239.83852119409326</v>
      </c>
      <c r="CM96" s="87">
        <f>CM$10/Wochen!$O$69*Wochen!$O79</f>
        <v>224.57771167534261</v>
      </c>
      <c r="CN96" s="87">
        <f>CN$10/Wochen!$P$69*Wochen!$P79</f>
        <v>228.55819949508515</v>
      </c>
      <c r="CO96" s="87">
        <f>CO$10/Wochen!$P$69*Wochen!$P79</f>
        <v>247.01487887414729</v>
      </c>
      <c r="CP96" s="87">
        <f>CP$10/Wochen!$P$69*Wochen!$P79</f>
        <v>239.04087661814469</v>
      </c>
      <c r="CQ96" s="87">
        <f>CQ$10/Wochen!$P$69*Wochen!$P79</f>
        <v>242.62469785679755</v>
      </c>
      <c r="CR96" s="87">
        <f>CR$10/Wochen!$P$69*Wochen!$P79</f>
        <v>239.66804533490895</v>
      </c>
      <c r="CS96" s="87">
        <f>CS$10/Wochen!$P$69*Wochen!$P79</f>
        <v>236.26341515818874</v>
      </c>
      <c r="CT96" s="87">
        <f>CT$10/Wochen!$P$69*Wochen!$P79</f>
        <v>234.8298866627276</v>
      </c>
      <c r="CU96" s="87">
        <f>CU$10/Wochen!$Q$69*Wochen!$Q79</f>
        <v>237.38571585178687</v>
      </c>
      <c r="CV96" s="87">
        <f>CV$10/Wochen!$Q$69*Wochen!$Q79</f>
        <v>238.44272089454068</v>
      </c>
      <c r="CW96" s="87">
        <f>CW$10/Wochen!$Q$69*Wochen!$Q79</f>
        <v>233.42194694146019</v>
      </c>
      <c r="CX96" s="87">
        <f>CX$10/Wochen!$Q$69*Wochen!$Q79</f>
        <v>227.60841920631441</v>
      </c>
      <c r="CY96" s="87">
        <f>CY$10/Wochen!$Q$69*Wochen!$Q79</f>
        <v>233.68619820214863</v>
      </c>
      <c r="CZ96" s="87">
        <f>CZ$10/Wochen!$Q$69*Wochen!$Q79</f>
        <v>223.02806402104804</v>
      </c>
      <c r="DA96" s="87">
        <f>DA$10/Wochen!$Q$69*Wochen!$Q79</f>
        <v>213.42693488270115</v>
      </c>
      <c r="DB96" s="87">
        <f>DB$10/Wochen!$R$69*Wochen!$R79</f>
        <v>232.86585365853659</v>
      </c>
      <c r="DC96" s="87">
        <f>DC$10/Wochen!$R$69*Wochen!$R79</f>
        <v>239.45121951219514</v>
      </c>
      <c r="DD96" s="87">
        <f>DD$10/Wochen!$R$69*Wochen!$R79</f>
        <v>239.72560975609755</v>
      </c>
      <c r="DE96" s="87">
        <f>DE$10/Wochen!$R$69*Wochen!$R79</f>
        <v>230.30487804878047</v>
      </c>
      <c r="DF96" s="87">
        <f>DF$10/Wochen!$R$69*Wochen!$R79</f>
        <v>232.6829268292683</v>
      </c>
      <c r="DG96" s="87">
        <f>DG$10/Wochen!$R$69*Wochen!$R79</f>
        <v>226.0060975609756</v>
      </c>
      <c r="DH96" s="87">
        <f>DH$10/Wochen!$R$69*Wochen!$R79</f>
        <v>218.96341463414635</v>
      </c>
      <c r="DI96" s="87">
        <f>DI$10/Wochen!$S$69*Wochen!$S79</f>
        <v>212.62891207153504</v>
      </c>
      <c r="DJ96" s="87">
        <f>DJ$10/Wochen!$S$69*Wochen!$S79</f>
        <v>210.92429210134128</v>
      </c>
      <c r="DK96" s="87">
        <f>DK$10/Wochen!$S$69*Wochen!$S79</f>
        <v>217.56333830104322</v>
      </c>
      <c r="DL96" s="87">
        <f>DL$10/Wochen!$S$69*Wochen!$S79</f>
        <v>217.29418777943368</v>
      </c>
      <c r="DM96" s="87">
        <f>DM$10/Wochen!$S$69*Wochen!$S79</f>
        <v>221.24172876304024</v>
      </c>
      <c r="DN96" s="87">
        <f>DN$10/Wochen!$S$69*Wochen!$S79</f>
        <v>217.83248882265275</v>
      </c>
      <c r="DO96" s="87">
        <f>DO$10/Wochen!$S$69*Wochen!$S79</f>
        <v>207.51505216095381</v>
      </c>
      <c r="DP96" s="87">
        <f>DP$10/Wochen!$T$69*Wochen!$T79</f>
        <v>212.70339529701516</v>
      </c>
      <c r="DQ96" s="87">
        <f>DQ$10/Wochen!$T$69*Wochen!$T79</f>
        <v>213.93238726323816</v>
      </c>
      <c r="DR96" s="87">
        <f>DR$10/Wochen!$T$69*Wochen!$T79</f>
        <v>219.63842139213043</v>
      </c>
      <c r="DS96" s="87">
        <f>DS$10/Wochen!$T$69*Wochen!$T79</f>
        <v>211.82554389257021</v>
      </c>
      <c r="DT96" s="87">
        <f>DT$10/Wochen!$T$69*Wochen!$T79</f>
        <v>208.84084911745734</v>
      </c>
      <c r="DU96" s="87">
        <f>DU$10/Wochen!$T$69*Wochen!$T79</f>
        <v>219.19949568990793</v>
      </c>
      <c r="DV96" s="87">
        <f>DV$10/Wochen!$T$69*Wochen!$T79</f>
        <v>210.85990734768075</v>
      </c>
      <c r="DW96" s="87">
        <f>DW$10/Wochen!$U$69*Wochen!$U79</f>
        <v>214.00698183539438</v>
      </c>
      <c r="DX96" s="87">
        <f>DX$10/Wochen!$U$69*Wochen!$U79</f>
        <v>205.84533459558605</v>
      </c>
      <c r="DY96" s="87">
        <f>DY$10/Wochen!$U$69*Wochen!$U79</f>
        <v>207.30583989113069</v>
      </c>
      <c r="DZ96" s="87">
        <f>DZ$10/Wochen!$U$69*Wochen!$U79</f>
        <v>191.24028164013964</v>
      </c>
      <c r="EA96" s="87">
        <f>EA$10/Wochen!$U$69*Wochen!$U79</f>
        <v>215.20975090231346</v>
      </c>
      <c r="EB96" s="87">
        <f>EB$10/Wochen!$U$69*Wochen!$U79</f>
        <v>215.03792674989646</v>
      </c>
      <c r="EC96" s="87">
        <f>EC$10/Wochen!$U$69*Wochen!$U79</f>
        <v>203.35388438553932</v>
      </c>
      <c r="ED96" s="87">
        <f>ED$10/Wochen!$V$69*Wochen!$V79</f>
        <v>222.64314481819727</v>
      </c>
      <c r="EE96" s="87">
        <f>EE$10/Wochen!$V$69*Wochen!$V79</f>
        <v>231.01843553236145</v>
      </c>
      <c r="EF96" s="87">
        <f>EF$10/Wochen!$V$69*Wochen!$V79</f>
        <v>226.83079017527939</v>
      </c>
      <c r="EG96" s="87">
        <f>EG$10/Wochen!$V$69*Wochen!$V79</f>
        <v>224.47523966192071</v>
      </c>
      <c r="EH96" s="87">
        <f>EH$10/Wochen!$V$69*Wochen!$V79</f>
        <v>223.51557093425606</v>
      </c>
      <c r="EI96" s="87">
        <f>EI$10/Wochen!$V$69*Wochen!$V79</f>
        <v>209.29502524249813</v>
      </c>
      <c r="EJ96" s="87">
        <f>EJ$10/Wochen!$V$69*Wochen!$V79</f>
        <v>200.22179363548696</v>
      </c>
      <c r="EK96" s="87">
        <f>EK$10/Wochen!$W$69*Wochen!$W79</f>
        <v>200.20492741401122</v>
      </c>
      <c r="EL96" s="87">
        <f>EL$10/Wochen!$W$69*Wochen!$W79</f>
        <v>205.65387627251368</v>
      </c>
      <c r="EM96" s="87">
        <f>EM$10/Wochen!$W$69*Wochen!$W79</f>
        <v>204.95078609722304</v>
      </c>
      <c r="EN96" s="87">
        <f>EN$10/Wochen!$W$69*Wochen!$W79</f>
        <v>214.61827600746943</v>
      </c>
      <c r="EO96" s="87">
        <f>EO$10/Wochen!$W$69*Wochen!$W79</f>
        <v>211.80591530630687</v>
      </c>
      <c r="EP96" s="87">
        <f>EP$10/Wochen!$W$69*Wochen!$W79</f>
        <v>211.01493885910489</v>
      </c>
      <c r="EQ96" s="87">
        <f>EQ$10/Wochen!$W$69*Wochen!$W79</f>
        <v>210.75128004337085</v>
      </c>
      <c r="ER96" s="87">
        <f>ER$10/Wochen!$X$69*Wochen!$X79</f>
        <v>206.76611813827827</v>
      </c>
      <c r="ES96" s="87">
        <f>ES$10/Wochen!$X$69*Wochen!$X79</f>
        <v>201.3542920299644</v>
      </c>
      <c r="ET96" s="87">
        <f>ET$10/Wochen!$X$69*Wochen!$X79</f>
        <v>206.33660812968193</v>
      </c>
      <c r="EU96" s="87">
        <f>EU$10/Wochen!$X$69*Wochen!$X79</f>
        <v>188.46899177207419</v>
      </c>
      <c r="EV96" s="87">
        <f>EV$10/Wochen!$X$69*Wochen!$X79</f>
        <v>201.52609603340289</v>
      </c>
      <c r="EW96" s="87">
        <f>EW$10/Wochen!$X$69*Wochen!$X79</f>
        <v>198.34772196979003</v>
      </c>
      <c r="EX96" s="87">
        <f>EX$10/Wochen!$X$69*Wochen!$X79</f>
        <v>196.20017192680831</v>
      </c>
      <c r="EY96" s="87">
        <f>EY$10/Wochen!$Y$69*Wochen!$Y79</f>
        <v>194.41490272849626</v>
      </c>
      <c r="EZ96" s="87">
        <f>EZ$10/Wochen!$Y$69*Wochen!$Y79</f>
        <v>193.09739385782456</v>
      </c>
      <c r="FA96" s="87">
        <f>FA$10/Wochen!$Y$69*Wochen!$Y79</f>
        <v>195.07365716383214</v>
      </c>
      <c r="FB96" s="87">
        <f>FB$10/Wochen!$Y$69*Wochen!$Y79</f>
        <v>198.94383947143029</v>
      </c>
      <c r="FC96" s="87">
        <f>FC$10/Wochen!$Y$69*Wochen!$Y79</f>
        <v>193.42677107549247</v>
      </c>
      <c r="FD96" s="87">
        <f>FD$10/Wochen!$Y$69*Wochen!$Y79</f>
        <v>192.52098372690568</v>
      </c>
      <c r="FE96" s="87">
        <f>FE$10/Wochen!$Y$69*Wochen!$Y79</f>
        <v>178.5224519760186</v>
      </c>
      <c r="FF96" s="87">
        <f>FF$10/Wochen!$Z$69*Wochen!$Z79</f>
        <v>204.85207924552185</v>
      </c>
      <c r="FG96" s="87">
        <f>FG$10/Wochen!$Z$69*Wochen!$Z79</f>
        <v>201.06171276663079</v>
      </c>
      <c r="FH96" s="87">
        <f>FH$10/Wochen!$Z$69*Wochen!$Z79</f>
        <v>202.87075131337426</v>
      </c>
      <c r="FI96" s="87">
        <f>FI$10/Wochen!$Z$69*Wochen!$Z79</f>
        <v>187.53699601240584</v>
      </c>
      <c r="FJ96" s="87">
        <f>FJ$10/Wochen!$Z$69*Wochen!$Z79</f>
        <v>195.11772897018798</v>
      </c>
      <c r="FK96" s="87">
        <f>FK$10/Wochen!$Z$69*Wochen!$Z79</f>
        <v>182.71289322108996</v>
      </c>
      <c r="FL96" s="87">
        <f>FL$10/Wochen!$Z$69*Wochen!$Z79</f>
        <v>186.8478384707893</v>
      </c>
      <c r="FM96" s="87">
        <f>FM$10/Wochen!$AA$69*Wochen!$AA79</f>
        <v>207.16803461220337</v>
      </c>
      <c r="FN96" s="87">
        <f>FN$10/Wochen!$AA$69*Wochen!$AA79</f>
        <v>206.71629445822995</v>
      </c>
      <c r="FO96" s="87">
        <f>FO$10/Wochen!$AA$69*Wochen!$AA79</f>
        <v>204.0962015651842</v>
      </c>
      <c r="FP96" s="87">
        <f>FP$10/Wochen!$AA$69*Wochen!$AA79</f>
        <v>214.12483298339379</v>
      </c>
      <c r="FQ96" s="87">
        <f>FQ$10/Wochen!$AA$69*Wochen!$AA79</f>
        <v>199.48845199465546</v>
      </c>
      <c r="FR96" s="87">
        <f>FR$10/Wochen!$AA$69*Wochen!$AA79</f>
        <v>197.5007953171725</v>
      </c>
      <c r="FS96" s="87">
        <f>FS$10/Wochen!$AA$69*Wochen!$AA79</f>
        <v>190.9053890691608</v>
      </c>
      <c r="FT96" s="87">
        <f>FT$10/Wochen!$AB$69*Wochen!$AB79</f>
        <v>209.6421052631579</v>
      </c>
      <c r="FU96" s="87">
        <f>FU$10/Wochen!$AB$69*Wochen!$AB79</f>
        <v>212.54121821407449</v>
      </c>
      <c r="FV96" s="87">
        <f>FV$10/Wochen!$AB$69*Wochen!$AB79</f>
        <v>227.0367829686576</v>
      </c>
      <c r="FW96" s="87">
        <f>FW$10/Wochen!$AB$69*Wochen!$AB79</f>
        <v>224.22826729745711</v>
      </c>
      <c r="FX96" s="87">
        <f>FX$10/Wochen!$AB$69*Wochen!$AB79</f>
        <v>245.69982259018332</v>
      </c>
      <c r="FY96" s="87">
        <f>FY$10/Wochen!$AB$69*Wochen!$AB79</f>
        <v>225.76842105263157</v>
      </c>
      <c r="FZ96" s="87">
        <f>FZ$10/Wochen!$AB$69*Wochen!$AB79</f>
        <v>187.08338261383795</v>
      </c>
      <c r="GA96" s="87">
        <f>GA$10/Wochen!$AC$69*Wochen!$AC79</f>
        <v>193.29479584686922</v>
      </c>
      <c r="GB96" s="87">
        <f>GB$10/Wochen!$AC$69*Wochen!$AC79</f>
        <v>203.08745779985983</v>
      </c>
      <c r="GC96" s="87">
        <f>GC$10/Wochen!$AC$69*Wochen!$AC79</f>
        <v>207.14567806866683</v>
      </c>
      <c r="GD96" s="87">
        <f>GD$10/Wochen!$AC$69*Wochen!$AC79</f>
        <v>201.05834766545638</v>
      </c>
      <c r="GE96" s="87">
        <f>GE$10/Wochen!$AC$69*Wochen!$AC79</f>
        <v>214.46811898847062</v>
      </c>
      <c r="GF96" s="87">
        <f>GF$10/Wochen!$AC$69*Wochen!$AC79</f>
        <v>189.23657557806231</v>
      </c>
      <c r="GG96" s="87">
        <f>GG$10/Wochen!$AC$69*Wochen!$AC79</f>
        <v>176.7090260526148</v>
      </c>
      <c r="GH96" s="87">
        <f>GH$10/Wochen!$AD$69*Wochen!$AD79</f>
        <v>201.06969006100192</v>
      </c>
      <c r="GI96" s="87">
        <f>GI$10/Wochen!$AD$69*Wochen!$AD79</f>
        <v>207.19452831351285</v>
      </c>
      <c r="GJ96" s="87">
        <f>GJ$10/Wochen!$AD$69*Wochen!$AD79</f>
        <v>195.20734487645572</v>
      </c>
      <c r="GK96" s="87">
        <f>GK$10/Wochen!$AD$69*Wochen!$AD79</f>
        <v>197.83227555610327</v>
      </c>
      <c r="GL96" s="87">
        <f>GL$10/Wochen!$AD$69*Wochen!$AD79</f>
        <v>214.80682728449071</v>
      </c>
      <c r="GM96" s="87">
        <f>GM$10/Wochen!$AD$69*Wochen!$AD79</f>
        <v>199.84472241049974</v>
      </c>
      <c r="GN96" s="87">
        <f>GN$10/Wochen!$AD$69*Wochen!$AD79</f>
        <v>204.04461149793579</v>
      </c>
      <c r="GO96" s="87">
        <f>GO$10/Wochen!$AE$69*Wochen!$AE79</f>
        <v>221.37280484788522</v>
      </c>
      <c r="GP96" s="87">
        <f>GP$10/Wochen!$AE$69*Wochen!$AE79</f>
        <v>210.64586940390799</v>
      </c>
      <c r="GQ96" s="87">
        <f>GQ$10/Wochen!$AE$69*Wochen!$AE79</f>
        <v>200.09194904773682</v>
      </c>
      <c r="GR96" s="87">
        <f>GR$10/Wochen!$AE$69*Wochen!$AE79</f>
        <v>191.70071728914172</v>
      </c>
      <c r="GS96" s="87">
        <f>GS$10/Wochen!$AE$69*Wochen!$AE79</f>
        <v>185.03963640860746</v>
      </c>
      <c r="GT96" s="87">
        <f>GT$10/Wochen!$AE$69*Wochen!$AE79</f>
        <v>192.47928518426909</v>
      </c>
      <c r="GU96" s="87">
        <f>GU$10/Wochen!$AE$69*Wochen!$AE79</f>
        <v>197.66973781845164</v>
      </c>
      <c r="GV96" s="87">
        <f>GV$10/Wochen!$AF$69*Wochen!$AF79</f>
        <v>202.59052104798354</v>
      </c>
      <c r="GW96" s="87">
        <f>GW$10/Wochen!$AF$69*Wochen!$AF79</f>
        <v>204.53341183397117</v>
      </c>
      <c r="GX96" s="87">
        <f>GX$10/Wochen!$AF$69*Wochen!$AF79</f>
        <v>215.57256402708273</v>
      </c>
      <c r="GY96" s="87">
        <f>GY$10/Wochen!$AF$69*Wochen!$AF79</f>
        <v>228.99617309390641</v>
      </c>
      <c r="GZ96" s="87">
        <f>GZ$10/Wochen!$AF$69*Wochen!$AF79</f>
        <v>234.82484545186929</v>
      </c>
      <c r="HA96" s="87">
        <f>HA$10/Wochen!$AF$69*Wochen!$AF79</f>
        <v>208.94907271121579</v>
      </c>
      <c r="HB96" s="87">
        <f>HB$10/Wochen!$AF$69*Wochen!$AF79</f>
        <v>204.53341183397117</v>
      </c>
      <c r="HC96" s="87">
        <f>HC$10/Wochen!$AG$69*Wochen!$AG79</f>
        <v>216.6009160116358</v>
      </c>
      <c r="HD96" s="87">
        <f>HD$10/Wochen!$AG$69*Wochen!$AG79</f>
        <v>207.40267376369377</v>
      </c>
      <c r="HE96" s="87">
        <f>HE$10/Wochen!$AG$69*Wochen!$AG79</f>
        <v>200.50399207773719</v>
      </c>
      <c r="HF96" s="87">
        <f>HF$10/Wochen!$AG$69*Wochen!$AG79</f>
        <v>204.57244537971158</v>
      </c>
      <c r="HG96" s="87">
        <f>HG$10/Wochen!$AG$69*Wochen!$AG79</f>
        <v>204.39555610571267</v>
      </c>
      <c r="HH96" s="87">
        <f>HH$10/Wochen!$AG$69*Wochen!$AG79</f>
        <v>199.0004332487467</v>
      </c>
      <c r="HI96" s="87">
        <f>HI$10/Wochen!$AG$69*Wochen!$AG79</f>
        <v>196.52398341276228</v>
      </c>
      <c r="HJ96" s="87">
        <f>HJ$10/Wochen!$AH$69*Wochen!$AH79</f>
        <v>195.80750048578275</v>
      </c>
      <c r="HK96" s="87">
        <f>HK$10/Wochen!$AH$69*Wochen!$AH79</f>
        <v>197.50087440896431</v>
      </c>
      <c r="HL96" s="87">
        <f>HL$10/Wochen!$AH$69*Wochen!$AH79</f>
        <v>205.43299436492001</v>
      </c>
      <c r="HM96" s="87">
        <f>HM$10/Wochen!$AH$69*Wochen!$AH79</f>
        <v>202.22449640520759</v>
      </c>
      <c r="HN96" s="87">
        <f>HN$10/Wochen!$AH$69*Wochen!$AH79</f>
        <v>196.25312520240948</v>
      </c>
      <c r="HO96" s="87">
        <f>HO$10/Wochen!$AH$69*Wochen!$AH79</f>
        <v>191.5295032061662</v>
      </c>
      <c r="HP96" s="87">
        <f>HP$10/Wochen!$AH$69*Wochen!$AH79</f>
        <v>187.25150592654967</v>
      </c>
      <c r="HQ96" s="87">
        <f>HQ$10/Wochen!$AI$69*Wochen!$AI79</f>
        <v>200.65403241428294</v>
      </c>
      <c r="HR96" s="87">
        <f>HR$10/Wochen!$AI$69*Wochen!$AI79</f>
        <v>185.60715438755085</v>
      </c>
      <c r="HS96" s="87">
        <f>HS$10/Wochen!$AI$69*Wochen!$AI79</f>
        <v>190.56479628075161</v>
      </c>
      <c r="HT96" s="87">
        <f>HT$10/Wochen!$AI$69*Wochen!$AI79</f>
        <v>183.25879770129785</v>
      </c>
      <c r="HU96" s="87">
        <f>HU$10/Wochen!$AI$69*Wochen!$AI79</f>
        <v>193.86989087621876</v>
      </c>
      <c r="HV96" s="87">
        <f>HV$10/Wochen!$AI$69*Wochen!$AI79</f>
        <v>202.39355588558146</v>
      </c>
      <c r="HW96" s="87">
        <f>HW$10/Wochen!$AI$69*Wochen!$AI79</f>
        <v>190.65177245431653</v>
      </c>
      <c r="HX96" s="87">
        <f>HX$10/Wochen!$AJ$69*Wochen!$AJ79</f>
        <v>199.81904293271006</v>
      </c>
      <c r="HY96" s="87">
        <f>HY$10/Wochen!$AJ$69*Wochen!$AJ79</f>
        <v>186.79825316767131</v>
      </c>
      <c r="HZ96" s="87">
        <f>HZ$10/Wochen!$AJ$69*Wochen!$AJ79</f>
        <v>198.23317751260916</v>
      </c>
      <c r="IA96" s="87">
        <f>IA$10/Wochen!$AJ$69*Wochen!$AJ79</f>
        <v>197.4819781030877</v>
      </c>
      <c r="IB96" s="87">
        <f>IB$10/Wochen!$AJ$69*Wochen!$AJ79</f>
        <v>193.97638085865421</v>
      </c>
      <c r="IC96" s="87">
        <f>IC$10/Wochen!$AJ$69*Wochen!$AJ79</f>
        <v>193.55904785336449</v>
      </c>
      <c r="ID96" s="87">
        <f>ID$10/Wochen!$AJ$69*Wochen!$AJ79</f>
        <v>187.13211957190308</v>
      </c>
      <c r="IE96" s="87">
        <f>IE$10/Wochen!$AK$69*Wochen!$AK79</f>
        <v>191.93899807546512</v>
      </c>
      <c r="IF96" s="87">
        <f>IF$10/Wochen!$AK$69*Wochen!$AK79</f>
        <v>192.68326821018252</v>
      </c>
      <c r="IG96" s="87">
        <f>IG$10/Wochen!$AK$69*Wochen!$AK79</f>
        <v>205.00507377383801</v>
      </c>
      <c r="IH96" s="87">
        <f>IH$10/Wochen!$AK$69*Wochen!$AK79</f>
        <v>205.00507377383801</v>
      </c>
      <c r="II96" s="87">
        <f>II$10/Wochen!$AK$69*Wochen!$AK79</f>
        <v>207.65136758616666</v>
      </c>
      <c r="IJ96" s="87">
        <f>IJ$10/Wochen!$AK$69*Wochen!$AK79</f>
        <v>205.66664722692016</v>
      </c>
      <c r="IK96" s="87">
        <f>IK$10/Wochen!$AK$69*Wochen!$AK79</f>
        <v>210.04957135358956</v>
      </c>
      <c r="IL96" s="87">
        <f>IL$10/Wochen!$AL$69*Wochen!$AL79</f>
        <v>216.94745667970932</v>
      </c>
      <c r="IM96" s="87">
        <f>IM$10/Wochen!$AL$69*Wochen!$AL79</f>
        <v>200.32755729457796</v>
      </c>
      <c r="IN96" s="87">
        <f>IN$10/Wochen!$AL$69*Wochen!$AL79</f>
        <v>201.6607043040805</v>
      </c>
      <c r="IO96" s="87">
        <f>IO$10/Wochen!$AL$69*Wochen!$AL79</f>
        <v>214.99217439910564</v>
      </c>
      <c r="IP96" s="87">
        <f>IP$10/Wochen!$AL$69*Wochen!$AL79</f>
        <v>203.88261598658468</v>
      </c>
      <c r="IQ96" s="87">
        <f>IQ$10/Wochen!$AL$69*Wochen!$AL79</f>
        <v>197.03912800447176</v>
      </c>
      <c r="IR96" s="87">
        <f>IR$10/Wochen!$AL$69*Wochen!$AL79</f>
        <v>196.15036333147012</v>
      </c>
      <c r="IS96" s="87">
        <f>IS$10/Wochen!$AM$69*Wochen!$AM79</f>
        <v>183.53834698436339</v>
      </c>
      <c r="IT96" s="87">
        <f>IT$10/Wochen!$AM$69*Wochen!$AM79</f>
        <v>190.58476048647307</v>
      </c>
      <c r="IU96" s="87">
        <f>IU$10/Wochen!$AM$69*Wochen!$AM79</f>
        <v>189.25837676842889</v>
      </c>
      <c r="IV96" s="87">
        <f>IV$10/Wochen!$AM$69*Wochen!$AM79</f>
        <v>198.79175974187143</v>
      </c>
      <c r="IW96" s="87">
        <f>IW$10/Wochen!$AM$69*Wochen!$AM79</f>
        <v>201.61032514271531</v>
      </c>
      <c r="IX96" s="87">
        <f>IX$10/Wochen!$AM$69*Wochen!$AM79</f>
        <v>184.78183172002977</v>
      </c>
      <c r="IY96" s="87">
        <f>IY$10/Wochen!$AM$69*Wochen!$AM79</f>
        <v>187.43459915611817</v>
      </c>
      <c r="IZ96" s="87">
        <f>IZ$10/Wochen!$AN$69*Wochen!$AN79</f>
        <v>194.13144392865868</v>
      </c>
      <c r="JA96" s="87">
        <f>JA$10/Wochen!$AN$69*Wochen!$AN79</f>
        <v>202.68751526997312</v>
      </c>
      <c r="JB96" s="87">
        <f>JB$10/Wochen!$AN$69*Wochen!$AN79</f>
        <v>202.27217200097726</v>
      </c>
      <c r="JC96" s="87">
        <f>JC$10/Wochen!$AN$69*Wochen!$AN79</f>
        <v>201.10921084778892</v>
      </c>
      <c r="JD96" s="87">
        <f>JD$10/Wochen!$AN$69*Wochen!$AN79</f>
        <v>196.62350354263376</v>
      </c>
      <c r="JE96" s="87">
        <f>JE$10/Wochen!$AN$69*Wochen!$AN79</f>
        <v>187.90129489372097</v>
      </c>
      <c r="JF96" s="87">
        <f>JF$10/Wochen!$AN$69*Wochen!$AN79</f>
        <v>175.27485951624723</v>
      </c>
      <c r="JG96" s="87">
        <f>JG$10/Wochen!$AO$69*Wochen!$AO79</f>
        <v>195.40132000512625</v>
      </c>
      <c r="JH96" s="87">
        <f>JH$10/Wochen!$AO$69*Wochen!$AO79</f>
        <v>196.5450467768807</v>
      </c>
      <c r="JI96" s="87">
        <f>JI$10/Wochen!$AO$69*Wochen!$AO79</f>
        <v>198.04068947840574</v>
      </c>
      <c r="JJ96" s="87">
        <f>JJ$10/Wochen!$AO$69*Wochen!$AO79</f>
        <v>192.23407663719084</v>
      </c>
      <c r="JK96" s="87">
        <f>JK$10/Wochen!$AO$69*Wochen!$AO79</f>
        <v>196.1931308471101</v>
      </c>
      <c r="JL96" s="87">
        <f>JL$10/Wochen!$AO$69*Wochen!$AO79</f>
        <v>202.43963860053825</v>
      </c>
      <c r="JM96" s="87">
        <f>JM$10/Wochen!$AO$69*Wochen!$AO79</f>
        <v>192.14609765474816</v>
      </c>
      <c r="JN96" s="87">
        <f>JN$10/Wochen!$AP$69*Wochen!$AP79</f>
        <v>190.53232125367288</v>
      </c>
      <c r="JO96" s="87">
        <f>JO$10/Wochen!$AP$69*Wochen!$AP79</f>
        <v>193.39685357492655</v>
      </c>
      <c r="JP96" s="87">
        <f>JP$10/Wochen!$AP$69*Wochen!$AP79</f>
        <v>185.45800685602353</v>
      </c>
      <c r="JQ96" s="87">
        <f>JQ$10/Wochen!$AP$69*Wochen!$AP79</f>
        <v>194.62451028403527</v>
      </c>
      <c r="JR96" s="87">
        <f>JR$10/Wochen!$AP$69*Wochen!$AP79</f>
        <v>202.23598188050929</v>
      </c>
      <c r="JS96" s="87">
        <f>JS$10/Wochen!$AP$69*Wochen!$AP79</f>
        <v>184.88510039177277</v>
      </c>
      <c r="JT96" s="87">
        <f>JT$10/Wochen!$AP$69*Wochen!$AP79</f>
        <v>185.86722575905975</v>
      </c>
      <c r="JU96" s="87">
        <f>JU$10/Wochen!$AQ$69*Wochen!$AQ79</f>
        <v>186.04751712328766</v>
      </c>
      <c r="JV96" s="87">
        <f>JV$10/Wochen!$AQ$69*Wochen!$AQ79</f>
        <v>193.42569716242659</v>
      </c>
      <c r="JW96" s="87">
        <f>JW$10/Wochen!$AQ$69*Wochen!$AQ79</f>
        <v>192.33573874755382</v>
      </c>
      <c r="JX96" s="87">
        <f>JX$10/Wochen!$AQ$69*Wochen!$AQ79</f>
        <v>203.65453767123287</v>
      </c>
      <c r="JY96" s="87">
        <f>JY$10/Wochen!$AQ$69*Wochen!$AQ79</f>
        <v>198.54011741682973</v>
      </c>
      <c r="JZ96" s="87">
        <f>JZ$10/Wochen!$AQ$69*Wochen!$AQ79</f>
        <v>204.82833904109589</v>
      </c>
      <c r="KA96" s="87">
        <f>KA$10/Wochen!$AQ$69*Wochen!$AQ79</f>
        <v>192.16805283757341</v>
      </c>
      <c r="KB96" s="87">
        <f>KB$10/Wochen!$AR$69*Wochen!$AR79</f>
        <v>200.76708555689447</v>
      </c>
      <c r="KC96" s="87">
        <f>KC$10/Wochen!$AR$69*Wochen!$AR79</f>
        <v>201.7696677569289</v>
      </c>
      <c r="KD96" s="87">
        <f>KD$10/Wochen!$AR$69*Wochen!$AR79</f>
        <v>204.44322029035405</v>
      </c>
      <c r="KE96" s="87">
        <f>KE$10/Wochen!$AR$69*Wochen!$AR79</f>
        <v>207.1167728237792</v>
      </c>
      <c r="KF96" s="87">
        <f>KF$10/Wochen!$AR$69*Wochen!$AR79</f>
        <v>216.64130372410625</v>
      </c>
      <c r="KG96" s="87">
        <f>KG$10/Wochen!$AR$69*Wochen!$AR79</f>
        <v>218.8135651575142</v>
      </c>
      <c r="KH96" s="87">
        <f>KH$10/Wochen!$AR$69*Wochen!$AR79</f>
        <v>206.4483846904229</v>
      </c>
      <c r="KI96" s="87">
        <f>KI$10/Wochen!$AS$69*Wochen!$AS79</f>
        <v>213.13381442127391</v>
      </c>
      <c r="KJ96" s="87">
        <f>KJ$10/Wochen!$AS$69*Wochen!$AS79</f>
        <v>219.28109551679074</v>
      </c>
      <c r="KK96" s="87">
        <f>KK$10/Wochen!$AS$69*Wochen!$AS79</f>
        <v>215.6600943235411</v>
      </c>
      <c r="KL96" s="87">
        <f>KL$10/Wochen!$AS$69*Wochen!$AS79</f>
        <v>210.60753451900678</v>
      </c>
      <c r="KM96" s="87">
        <f>KM$10/Wochen!$AS$69*Wochen!$AS79</f>
        <v>216.08114097391896</v>
      </c>
      <c r="KN96" s="87">
        <f>KN$10/Wochen!$AS$69*Wochen!$AS79</f>
        <v>202.60764816182737</v>
      </c>
      <c r="KO96" s="87">
        <f>KO$10/Wochen!$AS$69*Wochen!$AS79</f>
        <v>204.62867208364113</v>
      </c>
      <c r="KP96" s="87">
        <f>KP$10/Wochen!$AT$69*Wochen!$AT79</f>
        <v>207.05765950187649</v>
      </c>
      <c r="KQ96" s="87">
        <f>KQ$10/Wochen!$AT$69*Wochen!$AT79</f>
        <v>198.01688843398159</v>
      </c>
      <c r="KR96" s="87">
        <f>KR$10/Wochen!$AT$69*Wochen!$AT79</f>
        <v>204.49744114636641</v>
      </c>
      <c r="KS96" s="87">
        <f>KS$10/Wochen!$AT$69*Wochen!$AT79</f>
        <v>195.69669054930057</v>
      </c>
      <c r="KT96" s="87">
        <f>KT$10/Wochen!$AT$69*Wochen!$AT79</f>
        <v>207.69771409075403</v>
      </c>
      <c r="KU96" s="87">
        <f>KU$10/Wochen!$AT$69*Wochen!$AT79</f>
        <v>198.09689525759126</v>
      </c>
      <c r="KV96" s="87">
        <f>KV$10/Wochen!$AT$69*Wochen!$AT79</f>
        <v>195.93671102012962</v>
      </c>
      <c r="KW96" s="87">
        <f>KW$10/Wochen!$AU$69*Wochen!$AU79</f>
        <v>213.05221843003415</v>
      </c>
      <c r="KX96" s="87">
        <f>KX$10/Wochen!$AU$69*Wochen!$AU79</f>
        <v>214.41194539249145</v>
      </c>
      <c r="KY96" s="87">
        <f>KY$10/Wochen!$AU$69*Wochen!$AU79</f>
        <v>216.96143344709898</v>
      </c>
      <c r="KZ96" s="87">
        <f>KZ$10/Wochen!$AU$69*Wochen!$AU79</f>
        <v>209.22798634812287</v>
      </c>
      <c r="LA96" s="87">
        <f>LA$10/Wochen!$AU$69*Wochen!$AU79</f>
        <v>216.28156996587032</v>
      </c>
      <c r="LB96" s="87">
        <f>LB$10/Wochen!$AU$69*Wochen!$AU79</f>
        <v>219.34095563139931</v>
      </c>
      <c r="LC96" s="87">
        <f>LC$10/Wochen!$AU$69*Wochen!$AU79</f>
        <v>204.72389078498296</v>
      </c>
      <c r="LD96" s="87">
        <f>LD$10/Wochen!$AV$69*Wochen!$AV79</f>
        <v>202.34647396243392</v>
      </c>
      <c r="LE96" s="87">
        <f>LE$10/Wochen!$AV$69*Wochen!$AV79</f>
        <v>202.10606231020134</v>
      </c>
      <c r="LF96" s="87">
        <f>LF$10/Wochen!$AV$69*Wochen!$AV79</f>
        <v>201.94578787537961</v>
      </c>
      <c r="LG96" s="87">
        <f>LG$10/Wochen!$AV$69*Wochen!$AV79</f>
        <v>207.79580474637271</v>
      </c>
      <c r="LH96" s="87">
        <f>LH$10/Wochen!$AV$69*Wochen!$AV79</f>
        <v>204.59031604993814</v>
      </c>
      <c r="LI96" s="87">
        <f>LI$10/Wochen!$AV$69*Wochen!$AV79</f>
        <v>203.78894387582949</v>
      </c>
      <c r="LJ96" s="87">
        <f>LJ$10/Wochen!$AV$69*Wochen!$AV79</f>
        <v>202.4266111798448</v>
      </c>
      <c r="LK96" s="87">
        <f>LK$10/Wochen!$AW$69*Wochen!$AW79</f>
        <v>212.43010058630517</v>
      </c>
      <c r="LL96" s="87">
        <f>LL$10/Wochen!$AW$69*Wochen!$AW79</f>
        <v>213.25092786832337</v>
      </c>
      <c r="LM96" s="87">
        <f>LM$10/Wochen!$AW$69*Wochen!$AW79</f>
        <v>227.36915711903612</v>
      </c>
      <c r="LN96" s="87">
        <f>LN$10/Wochen!$AW$69*Wochen!$AW79</f>
        <v>214.48216879135066</v>
      </c>
      <c r="LO96" s="87">
        <f>LO$10/Wochen!$AW$69*Wochen!$AW79</f>
        <v>219.73546339626702</v>
      </c>
      <c r="LP96" s="87">
        <f>LP$10/Wochen!$AW$69*Wochen!$AW79</f>
        <v>222.52627615512881</v>
      </c>
      <c r="LQ96" s="87">
        <f>LQ$10/Wochen!$AW$69*Wochen!$AW79</f>
        <v>216.20590608358881</v>
      </c>
      <c r="LR96" s="87">
        <f>LR$10/Wochen!$AX$69*Wochen!$AX79</f>
        <v>208.12054045000278</v>
      </c>
      <c r="LS96" s="87">
        <f>LS$10/Wochen!$AX$69*Wochen!$AX79</f>
        <v>211.06911953548101</v>
      </c>
      <c r="LT96" s="87">
        <f>LT$10/Wochen!$AX$69*Wochen!$AX79</f>
        <v>211.06911953548101</v>
      </c>
      <c r="LU96" s="87">
        <f>LU$10/Wochen!$AX$69*Wochen!$AX79</f>
        <v>211.39673943386745</v>
      </c>
      <c r="LV96" s="87">
        <f>LV$10/Wochen!$AX$69*Wochen!$AX79</f>
        <v>214.42722349394228</v>
      </c>
      <c r="LW96" s="87">
        <f>LW$10/Wochen!$AX$69*Wochen!$AX79</f>
        <v>210.33197476411144</v>
      </c>
      <c r="LX96" s="87">
        <f>LX$10/Wochen!$AX$69*Wochen!$AX79</f>
        <v>200.58528278711407</v>
      </c>
      <c r="LY96" s="87">
        <f>LY$10/Wochen!$AY$69*Wochen!$AY79</f>
        <v>200.19624159594403</v>
      </c>
      <c r="LZ96" s="87">
        <f>LZ$10/Wochen!$AY$69*Wochen!$AY79</f>
        <v>202.57858481207978</v>
      </c>
      <c r="MA96" s="87">
        <f>MA$10/Wochen!$AY$69*Wochen!$AY79</f>
        <v>208.13738564972996</v>
      </c>
      <c r="MB96" s="87">
        <f>MB$10/Wochen!$AY$69*Wochen!$AY79</f>
        <v>211.07560894963078</v>
      </c>
      <c r="MC96" s="87">
        <f>MC$10/Wochen!$AY$69*Wochen!$AY79</f>
        <v>218.6991072412653</v>
      </c>
      <c r="MD96" s="87">
        <f>MD$10/Wochen!$AY$69*Wochen!$AY79</f>
        <v>201.06976744186045</v>
      </c>
      <c r="ME96" s="87">
        <f>ME$10/Wochen!$AY$69*Wochen!$AY79</f>
        <v>199.2433043094897</v>
      </c>
      <c r="MF96" s="87">
        <f>MF$10/Wochen!$AZ$69*Wochen!$AZ79</f>
        <v>220.63959985100834</v>
      </c>
      <c r="MG96" s="87">
        <f>MG$10/Wochen!$AZ$69*Wochen!$AZ79</f>
        <v>220.97163837599109</v>
      </c>
      <c r="MH96" s="87">
        <f>MH$10/Wochen!$AZ$69*Wochen!$AZ79</f>
        <v>222.29979247592189</v>
      </c>
      <c r="MI96" s="87">
        <f>MI$10/Wochen!$AZ$69*Wochen!$AZ79</f>
        <v>224.62406215080085</v>
      </c>
      <c r="MJ96" s="87">
        <f>MJ$10/Wochen!$AZ$69*Wochen!$AZ79</f>
        <v>226.36726440696006</v>
      </c>
      <c r="MK96" s="87">
        <f>MK$10/Wochen!$AZ$69*Wochen!$AZ79</f>
        <v>224.0429947320811</v>
      </c>
      <c r="ML96" s="87">
        <f>ML$10/Wochen!$AZ$69*Wochen!$AZ79</f>
        <v>221.05464800723675</v>
      </c>
      <c r="MM96" s="87">
        <f>MM$10/Wochen!$BA$69*Wochen!$BA79</f>
        <v>223.93730473921099</v>
      </c>
      <c r="MN96" s="87">
        <f>MN$10/Wochen!$BA$69*Wochen!$BA79</f>
        <v>225.0967434471803</v>
      </c>
      <c r="MO96" s="87">
        <f>MO$10/Wochen!$BA$69*Wochen!$BA79</f>
        <v>223.60603653693408</v>
      </c>
      <c r="MP96" s="87">
        <f>MP$10/Wochen!$BA$69*Wochen!$BA79</f>
        <v>230.5626687847498</v>
      </c>
      <c r="MQ96" s="87">
        <f>MQ$10/Wochen!$BA$69*Wochen!$BA79</f>
        <v>220.45898861530313</v>
      </c>
      <c r="MR96" s="87">
        <f>MR$10/Wochen!$BA$69*Wochen!$BA79</f>
        <v>217.7260259465184</v>
      </c>
      <c r="MS96" s="87">
        <f>MS$10/Wochen!$BA$69*Wochen!$BA79</f>
        <v>222.61223193010326</v>
      </c>
      <c r="MT96" s="87">
        <f>MT$10/Wochen!$BB$69*Wochen!$BB79</f>
        <v>220.2541288191577</v>
      </c>
      <c r="MU96" s="87">
        <f>MU$10/Wochen!$BB$69*Wochen!$BB79</f>
        <v>223.46015689512799</v>
      </c>
      <c r="MV96" s="87">
        <f>MV$10/Wochen!$BB$69*Wochen!$BB79</f>
        <v>217.68930635838151</v>
      </c>
      <c r="MW96" s="87">
        <f>MW$10/Wochen!$BB$69*Wochen!$BB79</f>
        <v>221.61669075144511</v>
      </c>
      <c r="MX96" s="87">
        <f>MX$10/Wochen!$BB$69*Wochen!$BB79</f>
        <v>218.73126548307187</v>
      </c>
      <c r="MY96" s="87">
        <f>MY$10/Wochen!$BB$69*Wochen!$BB79</f>
        <v>233.87974814203139</v>
      </c>
      <c r="MZ96" s="87">
        <f>MZ$10/Wochen!$BB$69*Wochen!$BB79</f>
        <v>217.36870355078446</v>
      </c>
      <c r="NA96" s="87">
        <f>NA$10/Wochen!$BC$69*Wochen!$BC79</f>
        <v>231.4213431928687</v>
      </c>
      <c r="NB96" s="87">
        <f>NB$10/Wochen!$BC$69*Wochen!$BC79</f>
        <v>236.24782212317669</v>
      </c>
      <c r="NC96" s="87">
        <f>NC$10/Wochen!$BC$69*Wochen!$BC79</f>
        <v>235.58210089141005</v>
      </c>
      <c r="ND96" s="87">
        <f>ND$10/Wochen!$BC$69*Wochen!$BC79</f>
        <v>228.92488857374391</v>
      </c>
      <c r="NE96" s="87">
        <f>NE$10/Wochen!$BC$69*Wochen!$BC79</f>
        <v>235.83174635332253</v>
      </c>
      <c r="NF96" s="87">
        <f>NF$10/Wochen!$BC$69*Wochen!$BC79</f>
        <v>232.6695705024311</v>
      </c>
    </row>
    <row r="97" spans="1:370">
      <c r="A97" s="28" t="str">
        <f>Wochen!C80</f>
        <v>75-80</v>
      </c>
      <c r="E97" s="87">
        <f t="shared" ref="E97:G97" si="1373">E228</f>
        <v>368</v>
      </c>
      <c r="F97" s="87">
        <f t="shared" si="1373"/>
        <v>372</v>
      </c>
      <c r="G97" s="87">
        <f t="shared" si="1373"/>
        <v>402</v>
      </c>
      <c r="H97" s="87">
        <f>H$10/Wochen!$D$69*Wochen!$D80</f>
        <v>417.5325174635837</v>
      </c>
      <c r="I97" s="87">
        <f>I$10/Wochen!$D$69*Wochen!$D80</f>
        <v>400.78859587372068</v>
      </c>
      <c r="J97" s="87">
        <f>J$10/Wochen!$D$69*Wochen!$D80</f>
        <v>392.41663507878917</v>
      </c>
      <c r="K97" s="87">
        <f>K$10/Wochen!$D$69*Wochen!$D80</f>
        <v>393.32993989278168</v>
      </c>
      <c r="L97" s="87">
        <f>L$10/Wochen!$D$69*Wochen!$D80</f>
        <v>420.88130178155626</v>
      </c>
      <c r="M97" s="87">
        <f>M$10/Wochen!$D$69*Wochen!$D80</f>
        <v>392.56885254778797</v>
      </c>
      <c r="N97" s="87">
        <f>N$10/Wochen!$D$69*Wochen!$D80</f>
        <v>393.48215736178048</v>
      </c>
      <c r="O97" s="87">
        <f>O$10/Wochen!$E$69*Wochen!$E80</f>
        <v>408.34573458430498</v>
      </c>
      <c r="P97" s="87">
        <f>P$10/Wochen!$E$69*Wochen!$E80</f>
        <v>389.93974727479798</v>
      </c>
      <c r="Q97" s="87">
        <f>Q$10/Wochen!$E$69*Wochen!$E80</f>
        <v>400.47865936330606</v>
      </c>
      <c r="R97" s="87">
        <f>R$10/Wochen!$E$69*Wochen!$E80</f>
        <v>383.11171972449694</v>
      </c>
      <c r="S97" s="87">
        <f>S$10/Wochen!$E$69*Wochen!$E80</f>
        <v>394.39280872064643</v>
      </c>
      <c r="T97" s="87">
        <f>T$10/Wochen!$E$69*Wochen!$E80</f>
        <v>389.93974727479798</v>
      </c>
      <c r="U97" s="87">
        <f>U$10/Wochen!$E$69*Wochen!$E80</f>
        <v>370.79158305764952</v>
      </c>
      <c r="V97" s="87">
        <f>V$10/Wochen!$F$69*Wochen!$F80</f>
        <v>400.49562463091212</v>
      </c>
      <c r="W97" s="87">
        <f>W$10/Wochen!$F$69*Wochen!$F80</f>
        <v>403.09029902829224</v>
      </c>
      <c r="X97" s="87">
        <f>X$10/Wochen!$F$69*Wochen!$F80</f>
        <v>402.93767112256404</v>
      </c>
      <c r="Y97" s="87">
        <f>Y$10/Wochen!$F$69*Wochen!$F80</f>
        <v>409.80592688033505</v>
      </c>
      <c r="Z97" s="87">
        <f>Z$10/Wochen!$F$69*Wochen!$F80</f>
        <v>407.21125248295482</v>
      </c>
      <c r="AA97" s="87">
        <f>AA$10/Wochen!$F$69*Wochen!$F80</f>
        <v>410.26381059751969</v>
      </c>
      <c r="AB97" s="87">
        <f>AB$10/Wochen!$F$69*Wochen!$F80</f>
        <v>409.19541525742198</v>
      </c>
      <c r="AC97" s="87">
        <f>AC$10/Wochen!$G$69*Wochen!$G80</f>
        <v>423.81648580745173</v>
      </c>
      <c r="AD97" s="87">
        <f>AD$10/Wochen!$G$69*Wochen!$G80</f>
        <v>408.86005238680707</v>
      </c>
      <c r="AE97" s="87">
        <f>AE$10/Wochen!$G$69*Wochen!$G80</f>
        <v>410.69145239749821</v>
      </c>
      <c r="AF97" s="87">
        <f>AF$10/Wochen!$G$69*Wochen!$G80</f>
        <v>402.75538568450315</v>
      </c>
      <c r="AG97" s="87">
        <f>AG$10/Wochen!$G$69*Wochen!$G80</f>
        <v>420.45891912118458</v>
      </c>
      <c r="AH97" s="87">
        <f>AH$10/Wochen!$G$69*Wochen!$G80</f>
        <v>404.4341690276367</v>
      </c>
      <c r="AI97" s="87">
        <f>AI$10/Wochen!$G$69*Wochen!$G80</f>
        <v>383.98353557491845</v>
      </c>
      <c r="AJ97" s="87">
        <f>AJ$10/Wochen!$H$69*Wochen!$H80</f>
        <v>413.77364408154438</v>
      </c>
      <c r="AK97" s="87">
        <f>AK$10/Wochen!$H$69*Wochen!$H80</f>
        <v>423.33531606553828</v>
      </c>
      <c r="AL97" s="87">
        <f>AL$10/Wochen!$H$69*Wochen!$H80</f>
        <v>388.32725896285081</v>
      </c>
      <c r="AM97" s="87">
        <f>AM$10/Wochen!$H$69*Wochen!$H80</f>
        <v>397.73471043097391</v>
      </c>
      <c r="AN97" s="87">
        <f>AN$10/Wochen!$H$69*Wochen!$H80</f>
        <v>408.53014654193476</v>
      </c>
      <c r="AO97" s="87">
        <f>AO$10/Wochen!$H$69*Wochen!$H80</f>
        <v>416.39539285134919</v>
      </c>
      <c r="AP97" s="87">
        <f>AP$10/Wochen!$H$69*Wochen!$H80</f>
        <v>403.90353106580869</v>
      </c>
      <c r="AQ97" s="87">
        <f>AQ$10/Wochen!$I$69*Wochen!$I80</f>
        <v>393.5397227765493</v>
      </c>
      <c r="AR97" s="87">
        <f>AR$10/Wochen!$I$69*Wochen!$I80</f>
        <v>390.14076910630496</v>
      </c>
      <c r="AS97" s="87">
        <f>AS$10/Wochen!$I$69*Wochen!$I80</f>
        <v>406.54441508009279</v>
      </c>
      <c r="AT97" s="87">
        <f>AT$10/Wochen!$I$69*Wochen!$I80</f>
        <v>383.34286176581628</v>
      </c>
      <c r="AU97" s="87">
        <f>AU$10/Wochen!$I$69*Wochen!$I80</f>
        <v>387.18515721913599</v>
      </c>
      <c r="AV97" s="87">
        <f>AV$10/Wochen!$I$69*Wochen!$I80</f>
        <v>399.15538536217031</v>
      </c>
      <c r="AW97" s="87">
        <f>AW$10/Wochen!$I$69*Wochen!$I80</f>
        <v>380.09168868993044</v>
      </c>
      <c r="AX97" s="87">
        <f>AX$10/Wochen!$J$69*Wochen!$J80</f>
        <v>402.10550235351405</v>
      </c>
      <c r="AY97" s="87">
        <f>AY$10/Wochen!$J$69*Wochen!$J80</f>
        <v>381.26234918573829</v>
      </c>
      <c r="AZ97" s="87">
        <f>AZ$10/Wochen!$J$69*Wochen!$J80</f>
        <v>406.36541686955582</v>
      </c>
      <c r="BA97" s="87">
        <f>BA$10/Wochen!$J$69*Wochen!$J80</f>
        <v>406.66969647784452</v>
      </c>
      <c r="BB97" s="87">
        <f>BB$10/Wochen!$J$69*Wochen!$J80</f>
        <v>415.34166531407237</v>
      </c>
      <c r="BC97" s="87">
        <f>BC$10/Wochen!$J$69*Wochen!$J80</f>
        <v>404.84401882811233</v>
      </c>
      <c r="BD97" s="87">
        <f>BD$10/Wochen!$J$69*Wochen!$J80</f>
        <v>395.41135097116273</v>
      </c>
      <c r="BE97" s="87">
        <f>BE$10/Wochen!$K$69*Wochen!$K80</f>
        <v>411.5756427604872</v>
      </c>
      <c r="BF97" s="87">
        <f>BF$10/Wochen!$K$69*Wochen!$K80</f>
        <v>408.22949932340998</v>
      </c>
      <c r="BG97" s="87">
        <f>BG$10/Wochen!$K$69*Wochen!$K80</f>
        <v>398.19106901217862</v>
      </c>
      <c r="BH97" s="87">
        <f>BH$10/Wochen!$K$69*Wochen!$K80</f>
        <v>404.27496617050065</v>
      </c>
      <c r="BI97" s="87">
        <f>BI$10/Wochen!$K$69*Wochen!$K80</f>
        <v>411.119350473613</v>
      </c>
      <c r="BJ97" s="87">
        <f>BJ$10/Wochen!$K$69*Wochen!$K80</f>
        <v>393.1718538565629</v>
      </c>
      <c r="BK97" s="87">
        <f>BK$10/Wochen!$K$69*Wochen!$K80</f>
        <v>383.4376184032476</v>
      </c>
      <c r="BL97" s="87">
        <f>BL$10/Wochen!$K$69*Wochen!$K80</f>
        <v>399.55994587280111</v>
      </c>
      <c r="BM97" s="87">
        <f>BM$10/Wochen!$K$69*Wochen!$K80</f>
        <v>409.59837618403247</v>
      </c>
      <c r="BN97" s="87">
        <f>BN$10/Wochen!$K$69*Wochen!$K80</f>
        <v>424.96021650879567</v>
      </c>
      <c r="BO97" s="87">
        <f>BO$10/Wochen!$K$69*Wochen!$K80</f>
        <v>415.22598105548036</v>
      </c>
      <c r="BP97" s="87">
        <f>BP$10/Wochen!$K$69*Wochen!$K80</f>
        <v>426.3290933694181</v>
      </c>
      <c r="BQ97" s="87">
        <f>BQ$10/Wochen!$K$69*Wochen!$K80</f>
        <v>403.66657645466847</v>
      </c>
      <c r="BR97" s="87">
        <f>BR$10/Wochen!$K$69*Wochen!$K80</f>
        <v>399.25575101488499</v>
      </c>
      <c r="BS97" s="87">
        <f>BS$10/Wochen!$M$69*Wochen!$M80</f>
        <v>399.19896230410842</v>
      </c>
      <c r="BT97" s="87">
        <f>BT$10/Wochen!$M$69*Wochen!$M80</f>
        <v>408.69663278271918</v>
      </c>
      <c r="BU97" s="87">
        <f>BU$10/Wochen!$M$69*Wochen!$M80</f>
        <v>410.92264930114357</v>
      </c>
      <c r="BV97" s="87">
        <f>BV$10/Wochen!$M$69*Wochen!$M80</f>
        <v>398.01175349428206</v>
      </c>
      <c r="BW97" s="87">
        <f>BW$10/Wochen!$M$69*Wochen!$M80</f>
        <v>402.7605887335875</v>
      </c>
      <c r="BX97" s="87">
        <f>BX$10/Wochen!$M$69*Wochen!$M80</f>
        <v>387.77207750952982</v>
      </c>
      <c r="BY97" s="87">
        <f>BY$10/Wochen!$M$69*Wochen!$M80</f>
        <v>395.63733587462934</v>
      </c>
      <c r="BZ97" s="87">
        <f>BZ$10/Wochen!$N$69*Wochen!$N80</f>
        <v>433.10584576458803</v>
      </c>
      <c r="CA97" s="87">
        <f>CA$10/Wochen!$N$69*Wochen!$N80</f>
        <v>431.19998945759312</v>
      </c>
      <c r="CB97" s="87">
        <f>CB$10/Wochen!$N$69*Wochen!$N80</f>
        <v>426.59417004902218</v>
      </c>
      <c r="CC97" s="87">
        <f>CC$10/Wochen!$N$69*Wochen!$N80</f>
        <v>446.76448263138474</v>
      </c>
      <c r="CD97" s="87">
        <f>CD$10/Wochen!$N$69*Wochen!$N80</f>
        <v>430.56470402192821</v>
      </c>
      <c r="CE97" s="87">
        <f>CE$10/Wochen!$N$69*Wochen!$N80</f>
        <v>427.38827684360336</v>
      </c>
      <c r="CF97" s="87">
        <f>CF$10/Wochen!$N$69*Wochen!$N80</f>
        <v>417.38253123188025</v>
      </c>
      <c r="CG97" s="87">
        <f>CG$10/Wochen!$O$69*Wochen!$O80</f>
        <v>431.39509189418891</v>
      </c>
      <c r="CH97" s="87">
        <f>CH$10/Wochen!$O$69*Wochen!$O80</f>
        <v>425.20577924147454</v>
      </c>
      <c r="CI97" s="87">
        <f>CI$10/Wochen!$O$69*Wochen!$O80</f>
        <v>434.9539466694996</v>
      </c>
      <c r="CJ97" s="87">
        <f>CJ$10/Wochen!$O$69*Wochen!$O80</f>
        <v>411.58929140550299</v>
      </c>
      <c r="CK97" s="87">
        <f>CK$10/Wochen!$O$69*Wochen!$O80</f>
        <v>414.06501646658882</v>
      </c>
      <c r="CL97" s="87">
        <f>CL$10/Wochen!$O$69*Wochen!$O80</f>
        <v>410.97036014023161</v>
      </c>
      <c r="CM97" s="87">
        <f>CM$10/Wochen!$O$69*Wochen!$O80</f>
        <v>384.82051418251353</v>
      </c>
      <c r="CN97" s="87">
        <f>CN$10/Wochen!$P$69*Wochen!$P80</f>
        <v>391.20722995111993</v>
      </c>
      <c r="CO97" s="87">
        <f>CO$10/Wochen!$P$69*Wochen!$P80</f>
        <v>422.79824891228446</v>
      </c>
      <c r="CP97" s="87">
        <f>CP$10/Wochen!$P$69*Wochen!$P80</f>
        <v>409.14970188537353</v>
      </c>
      <c r="CQ97" s="87">
        <f>CQ$10/Wochen!$P$69*Wochen!$P80</f>
        <v>415.28388032443468</v>
      </c>
      <c r="CR97" s="87">
        <f>CR$10/Wochen!$P$69*Wochen!$P80</f>
        <v>410.22318311220926</v>
      </c>
      <c r="CS97" s="87">
        <f>CS$10/Wochen!$P$69*Wochen!$P80</f>
        <v>404.3957135951012</v>
      </c>
      <c r="CT97" s="87">
        <f>CT$10/Wochen!$P$69*Wochen!$P80</f>
        <v>401.94204221947683</v>
      </c>
      <c r="CU97" s="87">
        <f>CU$10/Wochen!$Q$69*Wochen!$Q80</f>
        <v>412.43367682525763</v>
      </c>
      <c r="CV97" s="87">
        <f>CV$10/Wochen!$Q$69*Wochen!$Q80</f>
        <v>414.27011620258713</v>
      </c>
      <c r="CW97" s="87">
        <f>CW$10/Wochen!$Q$69*Wochen!$Q80</f>
        <v>405.54702916027185</v>
      </c>
      <c r="CX97" s="87">
        <f>CX$10/Wochen!$Q$69*Wochen!$Q80</f>
        <v>395.44661258495944</v>
      </c>
      <c r="CY97" s="87">
        <f>CY$10/Wochen!$Q$69*Wochen!$Q80</f>
        <v>406.00613900460422</v>
      </c>
      <c r="CZ97" s="87">
        <f>CZ$10/Wochen!$Q$69*Wochen!$Q80</f>
        <v>387.48870861653148</v>
      </c>
      <c r="DA97" s="87">
        <f>DA$10/Wochen!$Q$69*Wochen!$Q80</f>
        <v>370.80771760578818</v>
      </c>
      <c r="DB97" s="87">
        <f>DB$10/Wochen!$R$69*Wochen!$R80</f>
        <v>405.93405600722679</v>
      </c>
      <c r="DC97" s="87">
        <f>DC$10/Wochen!$R$69*Wochen!$R80</f>
        <v>417.41373080397472</v>
      </c>
      <c r="DD97" s="87">
        <f>DD$10/Wochen!$R$69*Wochen!$R80</f>
        <v>417.89205058717255</v>
      </c>
      <c r="DE97" s="87">
        <f>DE$10/Wochen!$R$69*Wochen!$R80</f>
        <v>401.46973803071364</v>
      </c>
      <c r="DF97" s="87">
        <f>DF$10/Wochen!$R$69*Wochen!$R80</f>
        <v>405.61517615176155</v>
      </c>
      <c r="DG97" s="87">
        <f>DG$10/Wochen!$R$69*Wochen!$R80</f>
        <v>393.97606142728091</v>
      </c>
      <c r="DH97" s="87">
        <f>DH$10/Wochen!$R$69*Wochen!$R80</f>
        <v>381.69918699186991</v>
      </c>
      <c r="DI97" s="87">
        <f>DI$10/Wochen!$S$69*Wochen!$S80</f>
        <v>363.37645305514161</v>
      </c>
      <c r="DJ97" s="87">
        <f>DJ$10/Wochen!$S$69*Wochen!$S80</f>
        <v>360.46330849478392</v>
      </c>
      <c r="DK97" s="87">
        <f>DK$10/Wochen!$S$69*Wochen!$S80</f>
        <v>371.8092399403875</v>
      </c>
      <c r="DL97" s="87">
        <f>DL$10/Wochen!$S$69*Wochen!$S80</f>
        <v>371.34926974664677</v>
      </c>
      <c r="DM97" s="87">
        <f>DM$10/Wochen!$S$69*Wochen!$S80</f>
        <v>378.09549925484356</v>
      </c>
      <c r="DN97" s="87">
        <f>DN$10/Wochen!$S$69*Wochen!$S80</f>
        <v>372.26921013412817</v>
      </c>
      <c r="DO97" s="87">
        <f>DO$10/Wochen!$S$69*Wochen!$S80</f>
        <v>354.63701937406859</v>
      </c>
      <c r="DP97" s="87">
        <f>DP$10/Wochen!$T$69*Wochen!$T80</f>
        <v>372.55063625168589</v>
      </c>
      <c r="DQ97" s="87">
        <f>DQ$10/Wochen!$T$69*Wochen!$T80</f>
        <v>374.70321937489007</v>
      </c>
      <c r="DR97" s="87">
        <f>DR$10/Wochen!$T$69*Wochen!$T80</f>
        <v>384.69735530405211</v>
      </c>
      <c r="DS97" s="87">
        <f>DS$10/Wochen!$T$69*Wochen!$T80</f>
        <v>371.01307687796867</v>
      </c>
      <c r="DT97" s="87">
        <f>DT$10/Wochen!$T$69*Wochen!$T80</f>
        <v>365.78537500733012</v>
      </c>
      <c r="DU97" s="87">
        <f>DU$10/Wochen!$T$69*Wochen!$T80</f>
        <v>383.92857561719347</v>
      </c>
      <c r="DV97" s="87">
        <f>DV$10/Wochen!$T$69*Wochen!$T80</f>
        <v>369.32176156687973</v>
      </c>
      <c r="DW97" s="87">
        <f>DW$10/Wochen!$U$69*Wochen!$U80</f>
        <v>374.80699366901371</v>
      </c>
      <c r="DX97" s="87">
        <f>DX$10/Wochen!$U$69*Wochen!$U80</f>
        <v>360.51286906100233</v>
      </c>
      <c r="DY97" s="87">
        <f>DY$10/Wochen!$U$69*Wochen!$U80</f>
        <v>363.07076504348856</v>
      </c>
      <c r="DZ97" s="87">
        <f>DZ$10/Wochen!$U$69*Wochen!$U80</f>
        <v>334.93390923613987</v>
      </c>
      <c r="EA97" s="87">
        <f>EA$10/Wochen!$U$69*Wochen!$U80</f>
        <v>376.91349624282583</v>
      </c>
      <c r="EB97" s="87">
        <f>EB$10/Wochen!$U$69*Wochen!$U80</f>
        <v>376.61256730370985</v>
      </c>
      <c r="EC97" s="87">
        <f>EC$10/Wochen!$U$69*Wochen!$U80</f>
        <v>356.14939944381985</v>
      </c>
      <c r="ED97" s="87">
        <f>ED$10/Wochen!$V$69*Wochen!$V80</f>
        <v>382.8940949571728</v>
      </c>
      <c r="EE97" s="87">
        <f>EE$10/Wochen!$V$69*Wochen!$V80</f>
        <v>397.29763457938623</v>
      </c>
      <c r="EF97" s="87">
        <f>EF$10/Wochen!$V$69*Wochen!$V80</f>
        <v>390.09586476827957</v>
      </c>
      <c r="EG97" s="87">
        <f>EG$10/Wochen!$V$69*Wochen!$V80</f>
        <v>386.04486924953204</v>
      </c>
      <c r="EH97" s="87">
        <f>EH$10/Wochen!$V$69*Wochen!$V80</f>
        <v>384.39446366782011</v>
      </c>
      <c r="EI97" s="87">
        <f>EI$10/Wochen!$V$69*Wochen!$V80</f>
        <v>359.9384536842702</v>
      </c>
      <c r="EJ97" s="87">
        <f>EJ$10/Wochen!$V$69*Wochen!$V80</f>
        <v>344.33461909353906</v>
      </c>
      <c r="EK97" s="87">
        <f>EK$10/Wochen!$W$69*Wochen!$W80</f>
        <v>340.85609300644541</v>
      </c>
      <c r="EL97" s="87">
        <f>EL$10/Wochen!$W$69*Wochen!$W80</f>
        <v>350.13312451057163</v>
      </c>
      <c r="EM97" s="87">
        <f>EM$10/Wochen!$W$69*Wochen!$W80</f>
        <v>348.93608818745855</v>
      </c>
      <c r="EN97" s="87">
        <f>EN$10/Wochen!$W$69*Wochen!$W80</f>
        <v>365.39533763026327</v>
      </c>
      <c r="EO97" s="87">
        <f>EO$10/Wochen!$W$69*Wochen!$W80</f>
        <v>360.607192337811</v>
      </c>
      <c r="EP97" s="87">
        <f>EP$10/Wochen!$W$69*Wochen!$W80</f>
        <v>359.26052647430879</v>
      </c>
      <c r="EQ97" s="87">
        <f>EQ$10/Wochen!$W$69*Wochen!$W80</f>
        <v>358.81163785314135</v>
      </c>
      <c r="ER97" s="87">
        <f>ER$10/Wochen!$X$69*Wochen!$X80</f>
        <v>356.18752302591179</v>
      </c>
      <c r="ES97" s="87">
        <f>ES$10/Wochen!$X$69*Wochen!$X80</f>
        <v>346.86479184575711</v>
      </c>
      <c r="ET97" s="87">
        <f>ET$10/Wochen!$X$69*Wochen!$X80</f>
        <v>355.44762372589952</v>
      </c>
      <c r="EU97" s="87">
        <f>EU$10/Wochen!$X$69*Wochen!$X80</f>
        <v>324.66781284538871</v>
      </c>
      <c r="EV97" s="87">
        <f>EV$10/Wochen!$X$69*Wochen!$X80</f>
        <v>347.16075156576198</v>
      </c>
      <c r="EW97" s="87">
        <f>EW$10/Wochen!$X$69*Wochen!$X80</f>
        <v>341.68549674567117</v>
      </c>
      <c r="EX97" s="87">
        <f>EX$10/Wochen!$X$69*Wochen!$X80</f>
        <v>337.98600024560972</v>
      </c>
      <c r="EY97" s="87">
        <f>EY$10/Wochen!$Y$69*Wochen!$Y80</f>
        <v>367.88614951670132</v>
      </c>
      <c r="EZ97" s="87">
        <f>EZ$10/Wochen!$Y$69*Wochen!$Y80</f>
        <v>365.39306252294142</v>
      </c>
      <c r="FA97" s="87">
        <f>FA$10/Wochen!$Y$69*Wochen!$Y80</f>
        <v>369.13269301358133</v>
      </c>
      <c r="FB97" s="87">
        <f>FB$10/Wochen!$Y$69*Wochen!$Y80</f>
        <v>376.45613605775111</v>
      </c>
      <c r="FC97" s="87">
        <f>FC$10/Wochen!$Y$69*Wochen!$Y80</f>
        <v>366.01633427138137</v>
      </c>
      <c r="FD97" s="87">
        <f>FD$10/Wochen!$Y$69*Wochen!$Y80</f>
        <v>364.30233696317146</v>
      </c>
      <c r="FE97" s="87">
        <f>FE$10/Wochen!$Y$69*Wochen!$Y80</f>
        <v>337.81328765447205</v>
      </c>
      <c r="FF97" s="87">
        <f>FF$10/Wochen!$Z$69*Wochen!$Z80</f>
        <v>372.37622634343944</v>
      </c>
      <c r="FG97" s="87">
        <f>FG$10/Wochen!$Z$69*Wochen!$Z80</f>
        <v>365.48617001076019</v>
      </c>
      <c r="FH97" s="87">
        <f>FH$10/Wochen!$Z$69*Wochen!$Z80</f>
        <v>368.77460598772069</v>
      </c>
      <c r="FI97" s="87">
        <f>FI$10/Wochen!$Z$69*Wochen!$Z80</f>
        <v>340.90119627824544</v>
      </c>
      <c r="FJ97" s="87">
        <f>FJ$10/Wochen!$Z$69*Wochen!$Z80</f>
        <v>354.68130894360399</v>
      </c>
      <c r="FK97" s="87">
        <f>FK$10/Wochen!$Z$69*Wochen!$Z80</f>
        <v>332.1320336730173</v>
      </c>
      <c r="FL97" s="87">
        <f>FL$10/Wochen!$Z$69*Wochen!$Z80</f>
        <v>339.64845876321289</v>
      </c>
      <c r="FM97" s="87">
        <f>FM$10/Wochen!$AA$69*Wochen!$AA80</f>
        <v>361.23102373226448</v>
      </c>
      <c r="FN97" s="87">
        <f>FN$10/Wochen!$AA$69*Wochen!$AA80</f>
        <v>360.44334160463194</v>
      </c>
      <c r="FO97" s="87">
        <f>FO$10/Wochen!$AA$69*Wochen!$AA80</f>
        <v>355.87478526436342</v>
      </c>
      <c r="FP97" s="87">
        <f>FP$10/Wochen!$AA$69*Wochen!$AA80</f>
        <v>373.36132849780495</v>
      </c>
      <c r="FQ97" s="87">
        <f>FQ$10/Wochen!$AA$69*Wochen!$AA80</f>
        <v>347.84042756251193</v>
      </c>
      <c r="FR97" s="87">
        <f>FR$10/Wochen!$AA$69*Wochen!$AA80</f>
        <v>344.37462620092896</v>
      </c>
      <c r="FS97" s="87">
        <f>FS$10/Wochen!$AA$69*Wochen!$AA80</f>
        <v>332.87446713749449</v>
      </c>
      <c r="FT97" s="87">
        <f>FT$10/Wochen!$AB$69*Wochen!$AB80</f>
        <v>354.01052631578949</v>
      </c>
      <c r="FU97" s="87">
        <f>FU$10/Wochen!$AB$69*Wochen!$AB80</f>
        <v>358.90609107037255</v>
      </c>
      <c r="FV97" s="87">
        <f>FV$10/Wochen!$AB$69*Wochen!$AB80</f>
        <v>383.38391484328804</v>
      </c>
      <c r="FW97" s="87">
        <f>FW$10/Wochen!$AB$69*Wochen!$AB80</f>
        <v>378.64133648728563</v>
      </c>
      <c r="FX97" s="87">
        <f>FX$10/Wochen!$AB$69*Wochen!$AB80</f>
        <v>414.89911295091662</v>
      </c>
      <c r="FY97" s="87">
        <f>FY$10/Wochen!$AB$69*Wochen!$AB80</f>
        <v>381.24210526315784</v>
      </c>
      <c r="FZ97" s="87">
        <f>FZ$10/Wochen!$AB$69*Wochen!$AB80</f>
        <v>315.91691306918983</v>
      </c>
      <c r="GA97" s="87">
        <f>GA$10/Wochen!$AC$69*Wochen!$AC80</f>
        <v>338.30078348939423</v>
      </c>
      <c r="GB97" s="87">
        <f>GB$10/Wochen!$AC$69*Wochen!$AC80</f>
        <v>355.43970953563917</v>
      </c>
      <c r="GC97" s="87">
        <f>GC$10/Wochen!$AC$69*Wochen!$AC80</f>
        <v>362.54232753678582</v>
      </c>
      <c r="GD97" s="87">
        <f>GD$10/Wochen!$AC$69*Wochen!$AC80</f>
        <v>351.8884005350659</v>
      </c>
      <c r="GE97" s="87">
        <f>GE$10/Wochen!$AC$69*Wochen!$AC80</f>
        <v>375.35792088668069</v>
      </c>
      <c r="GF97" s="87">
        <f>GF$10/Wochen!$AC$69*Wochen!$AC80</f>
        <v>331.1981654882477</v>
      </c>
      <c r="GG97" s="87">
        <f>GG$10/Wochen!$AC$69*Wochen!$AC80</f>
        <v>309.2726925281865</v>
      </c>
      <c r="GH97" s="87">
        <f>GH$10/Wochen!$AD$69*Wochen!$AD80</f>
        <v>357.25269579148437</v>
      </c>
      <c r="GI97" s="87">
        <f>GI$10/Wochen!$AD$69*Wochen!$AD80</f>
        <v>368.13506685562885</v>
      </c>
      <c r="GJ97" s="87">
        <f>GJ$10/Wochen!$AD$69*Wochen!$AD80</f>
        <v>346.8367120586604</v>
      </c>
      <c r="GK97" s="87">
        <f>GK$10/Wochen!$AD$69*Wochen!$AD80</f>
        <v>351.50058537186516</v>
      </c>
      <c r="GL97" s="87">
        <f>GL$10/Wochen!$AD$69*Wochen!$AD80</f>
        <v>381.66029946392257</v>
      </c>
      <c r="GM97" s="87">
        <f>GM$10/Wochen!$AD$69*Wochen!$AD80</f>
        <v>355.07622157865552</v>
      </c>
      <c r="GN97" s="87">
        <f>GN$10/Wochen!$AD$69*Wochen!$AD80</f>
        <v>362.53841887978314</v>
      </c>
      <c r="GO97" s="87">
        <f>GO$10/Wochen!$AE$69*Wochen!$AE80</f>
        <v>385.78048478852338</v>
      </c>
      <c r="GP97" s="87">
        <f>GP$10/Wochen!$AE$69*Wochen!$AE80</f>
        <v>367.08694039079893</v>
      </c>
      <c r="GQ97" s="87">
        <f>GQ$10/Wochen!$AE$69*Wochen!$AE80</f>
        <v>348.69490477368288</v>
      </c>
      <c r="GR97" s="87">
        <f>GR$10/Wochen!$AE$69*Wochen!$AE80</f>
        <v>334.07172891417264</v>
      </c>
      <c r="GS97" s="87">
        <f>GS$10/Wochen!$AE$69*Wochen!$AE80</f>
        <v>322.46364086074698</v>
      </c>
      <c r="GT97" s="87">
        <f>GT$10/Wochen!$AE$69*Wochen!$AE80</f>
        <v>335.42851842691067</v>
      </c>
      <c r="GU97" s="87">
        <f>GU$10/Wochen!$AE$69*Wochen!$AE80</f>
        <v>344.47378184516447</v>
      </c>
      <c r="GV97" s="87">
        <f>GV$10/Wochen!$AF$69*Wochen!$AF80</f>
        <v>339.4066529290551</v>
      </c>
      <c r="GW97" s="87">
        <f>GW$10/Wochen!$AF$69*Wochen!$AF80</f>
        <v>342.66164262584635</v>
      </c>
      <c r="GX97" s="87">
        <f>GX$10/Wochen!$AF$69*Wochen!$AF80</f>
        <v>361.15590226670594</v>
      </c>
      <c r="GY97" s="87">
        <f>GY$10/Wochen!$AF$69*Wochen!$AF80</f>
        <v>383.64492198999119</v>
      </c>
      <c r="GZ97" s="87">
        <f>GZ$10/Wochen!$AF$69*Wochen!$AF80</f>
        <v>393.40989108036501</v>
      </c>
      <c r="HA97" s="87">
        <f>HA$10/Wochen!$AF$69*Wochen!$AF80</f>
        <v>350.05934648219022</v>
      </c>
      <c r="HB97" s="87">
        <f>HB$10/Wochen!$AF$69*Wochen!$AF80</f>
        <v>342.66164262584635</v>
      </c>
      <c r="HC97" s="87">
        <f>HC$10/Wochen!$AG$69*Wochen!$AG80</f>
        <v>367.41820882589587</v>
      </c>
      <c r="HD97" s="87">
        <f>HD$10/Wochen!$AG$69*Wochen!$AG80</f>
        <v>351.81531224856104</v>
      </c>
      <c r="HE97" s="87">
        <f>HE$10/Wochen!$AG$69*Wochen!$AG80</f>
        <v>340.1131398155598</v>
      </c>
      <c r="HF97" s="87">
        <f>HF$10/Wochen!$AG$69*Wochen!$AG80</f>
        <v>347.0144209939964</v>
      </c>
      <c r="HG97" s="87">
        <f>HG$10/Wochen!$AG$69*Wochen!$AG80</f>
        <v>346.7143652905861</v>
      </c>
      <c r="HH97" s="87">
        <f>HH$10/Wochen!$AG$69*Wochen!$AG80</f>
        <v>337.56266633657242</v>
      </c>
      <c r="HI97" s="87">
        <f>HI$10/Wochen!$AG$69*Wochen!$AG80</f>
        <v>333.36188648882842</v>
      </c>
      <c r="HJ97" s="87">
        <f>HJ$10/Wochen!$AH$69*Wochen!$AH80</f>
        <v>330.56745903232076</v>
      </c>
      <c r="HK97" s="87">
        <f>HK$10/Wochen!$AH$69*Wochen!$AH80</f>
        <v>333.42625817734307</v>
      </c>
      <c r="HL97" s="87">
        <f>HL$10/Wochen!$AH$69*Wochen!$AH80</f>
        <v>346.81747522507931</v>
      </c>
      <c r="HM97" s="87">
        <f>HM$10/Wochen!$AH$69*Wochen!$AH80</f>
        <v>341.40080316082646</v>
      </c>
      <c r="HN97" s="87">
        <f>HN$10/Wochen!$AH$69*Wochen!$AH80</f>
        <v>331.3197745968003</v>
      </c>
      <c r="HO97" s="87">
        <f>HO$10/Wochen!$AH$69*Wochen!$AH80</f>
        <v>323.34522961331692</v>
      </c>
      <c r="HP97" s="87">
        <f>HP$10/Wochen!$AH$69*Wochen!$AH80</f>
        <v>316.12300019431314</v>
      </c>
      <c r="HQ97" s="87">
        <f>HQ$10/Wochen!$AI$69*Wochen!$AI80</f>
        <v>352.29902498870018</v>
      </c>
      <c r="HR97" s="87">
        <f>HR$10/Wochen!$AI$69*Wochen!$AI80</f>
        <v>325.88041583263384</v>
      </c>
      <c r="HS97" s="87">
        <f>HS$10/Wochen!$AI$69*Wochen!$AI80</f>
        <v>334.58481306902564</v>
      </c>
      <c r="HT97" s="87">
        <f>HT$10/Wochen!$AI$69*Wochen!$AI80</f>
        <v>321.75728029960607</v>
      </c>
      <c r="HU97" s="87">
        <f>HU$10/Wochen!$AI$69*Wochen!$AI80</f>
        <v>340.38774455995349</v>
      </c>
      <c r="HV97" s="87">
        <f>HV$10/Wochen!$AI$69*Wochen!$AI80</f>
        <v>355.35319945760966</v>
      </c>
      <c r="HW97" s="87">
        <f>HW$10/Wochen!$AI$69*Wochen!$AI80</f>
        <v>334.73752179247111</v>
      </c>
      <c r="HX97" s="87">
        <f>HX$10/Wochen!$AJ$69*Wochen!$AJ80</f>
        <v>359.29142575962607</v>
      </c>
      <c r="HY97" s="87">
        <f>HY$10/Wochen!$AJ$69*Wochen!$AJ80</f>
        <v>335.87895190060283</v>
      </c>
      <c r="HZ97" s="87">
        <f>HZ$10/Wochen!$AJ$69*Wochen!$AJ80</f>
        <v>356.43990650756547</v>
      </c>
      <c r="IA97" s="87">
        <f>IA$10/Wochen!$AJ$69*Wochen!$AJ80</f>
        <v>355.08918686185262</v>
      </c>
      <c r="IB97" s="87">
        <f>IB$10/Wochen!$AJ$69*Wochen!$AJ80</f>
        <v>348.78582851519258</v>
      </c>
      <c r="IC97" s="87">
        <f>IC$10/Wochen!$AJ$69*Wochen!$AJ80</f>
        <v>348.0354287120187</v>
      </c>
      <c r="ID97" s="87">
        <f>ID$10/Wochen!$AJ$69*Wochen!$AJ80</f>
        <v>336.47927174314185</v>
      </c>
      <c r="IE97" s="87">
        <f>IE$10/Wochen!$AK$69*Wochen!$AK80</f>
        <v>356.40012830232695</v>
      </c>
      <c r="IF97" s="87">
        <f>IF$10/Wochen!$AK$69*Wochen!$AK80</f>
        <v>357.78211932116403</v>
      </c>
      <c r="IG97" s="87">
        <f>IG$10/Wochen!$AK$69*Wochen!$AK80</f>
        <v>380.66174841080073</v>
      </c>
      <c r="IH97" s="87">
        <f>IH$10/Wochen!$AK$69*Wochen!$AK80</f>
        <v>380.66174841080073</v>
      </c>
      <c r="II97" s="87">
        <f>II$10/Wochen!$AK$69*Wochen!$AK80</f>
        <v>385.57549425555487</v>
      </c>
      <c r="IJ97" s="87">
        <f>IJ$10/Wochen!$AK$69*Wochen!$AK80</f>
        <v>381.89018487198928</v>
      </c>
      <c r="IK97" s="87">
        <f>IK$10/Wochen!$AK$69*Wochen!$AK80</f>
        <v>390.02857642736342</v>
      </c>
      <c r="IL97" s="87">
        <f>IL$10/Wochen!$AL$69*Wochen!$AL80</f>
        <v>379.9233587975902</v>
      </c>
      <c r="IM97" s="87">
        <f>IM$10/Wochen!$AL$69*Wochen!$AL80</f>
        <v>350.81821004906527</v>
      </c>
      <c r="IN97" s="87">
        <f>IN$10/Wochen!$AL$69*Wochen!$AL80</f>
        <v>353.15284764921432</v>
      </c>
      <c r="IO97" s="87">
        <f>IO$10/Wochen!$AL$69*Wochen!$AL80</f>
        <v>376.49922365070495</v>
      </c>
      <c r="IP97" s="87">
        <f>IP$10/Wochen!$AL$69*Wochen!$AL80</f>
        <v>357.04391031612943</v>
      </c>
      <c r="IQ97" s="87">
        <f>IQ$10/Wochen!$AL$69*Wochen!$AL80</f>
        <v>345.05943730203091</v>
      </c>
      <c r="IR97" s="87">
        <f>IR$10/Wochen!$AL$69*Wochen!$AL80</f>
        <v>343.50301223526492</v>
      </c>
      <c r="IS97" s="87">
        <f>IS$10/Wochen!$AM$69*Wochen!$AM80</f>
        <v>333.14408041697692</v>
      </c>
      <c r="IT97" s="87">
        <f>IT$10/Wochen!$AM$69*Wochen!$AM80</f>
        <v>345.93416480516254</v>
      </c>
      <c r="IU97" s="87">
        <f>IU$10/Wochen!$AM$69*Wochen!$AM80</f>
        <v>343.52661950856287</v>
      </c>
      <c r="IV97" s="87">
        <f>IV$10/Wochen!$AM$69*Wochen!$AM80</f>
        <v>360.83085132787289</v>
      </c>
      <c r="IW97" s="87">
        <f>IW$10/Wochen!$AM$69*Wochen!$AM80</f>
        <v>365.94688508314721</v>
      </c>
      <c r="IX97" s="87">
        <f>IX$10/Wochen!$AM$69*Wochen!$AM80</f>
        <v>335.40115413253909</v>
      </c>
      <c r="IY97" s="87">
        <f>IY$10/Wochen!$AM$69*Wochen!$AM80</f>
        <v>340.21624472573842</v>
      </c>
      <c r="IZ97" s="87">
        <f>IZ$10/Wochen!$AN$69*Wochen!$AN80</f>
        <v>352.14872953823601</v>
      </c>
      <c r="JA97" s="87">
        <f>JA$10/Wochen!$AN$69*Wochen!$AN80</f>
        <v>367.66919130222328</v>
      </c>
      <c r="JB97" s="87">
        <f>JB$10/Wochen!$AN$69*Wochen!$AN80</f>
        <v>366.91577082824335</v>
      </c>
      <c r="JC97" s="87">
        <f>JC$10/Wochen!$AN$69*Wochen!$AN80</f>
        <v>364.80619350109941</v>
      </c>
      <c r="JD97" s="87">
        <f>JD$10/Wochen!$AN$69*Wochen!$AN80</f>
        <v>356.66925238211581</v>
      </c>
      <c r="JE97" s="87">
        <f>JE$10/Wochen!$AN$69*Wochen!$AN80</f>
        <v>340.8474224285365</v>
      </c>
      <c r="JF97" s="87">
        <f>JF$10/Wochen!$AN$69*Wochen!$AN80</f>
        <v>317.94344001954556</v>
      </c>
      <c r="JG97" s="87">
        <f>JG$10/Wochen!$AO$69*Wochen!$AO80</f>
        <v>335.44130462642573</v>
      </c>
      <c r="JH97" s="87">
        <f>JH$10/Wochen!$AO$69*Wochen!$AO80</f>
        <v>337.40471613481998</v>
      </c>
      <c r="JI97" s="87">
        <f>JI$10/Wochen!$AO$69*Wochen!$AO80</f>
        <v>339.9722542611816</v>
      </c>
      <c r="JJ97" s="87">
        <f>JJ$10/Wochen!$AO$69*Wochen!$AO80</f>
        <v>330.00416506471873</v>
      </c>
      <c r="JK97" s="87">
        <f>JK$10/Wochen!$AO$69*Wochen!$AO80</f>
        <v>336.80058951685254</v>
      </c>
      <c r="JL97" s="87">
        <f>JL$10/Wochen!$AO$69*Wochen!$AO80</f>
        <v>347.52383698577466</v>
      </c>
      <c r="JM97" s="87">
        <f>JM$10/Wochen!$AO$69*Wochen!$AO80</f>
        <v>329.85313341022686</v>
      </c>
      <c r="JN97" s="87">
        <f>JN$10/Wochen!$AP$69*Wochen!$AP80</f>
        <v>357.26591576885403</v>
      </c>
      <c r="JO97" s="87">
        <f>JO$10/Wochen!$AP$69*Wochen!$AP80</f>
        <v>362.63718168462293</v>
      </c>
      <c r="JP97" s="87">
        <f>JP$10/Wochen!$AP$69*Wochen!$AP80</f>
        <v>347.7511018609207</v>
      </c>
      <c r="JQ97" s="87">
        <f>JQ$10/Wochen!$AP$69*Wochen!$AP80</f>
        <v>364.93915279138099</v>
      </c>
      <c r="JR97" s="87">
        <f>JR$10/Wochen!$AP$69*Wochen!$AP80</f>
        <v>379.2113736532811</v>
      </c>
      <c r="JS97" s="87">
        <f>JS$10/Wochen!$AP$69*Wochen!$AP80</f>
        <v>346.67684867776688</v>
      </c>
      <c r="JT97" s="87">
        <f>JT$10/Wochen!$AP$69*Wochen!$AP80</f>
        <v>348.51842556317337</v>
      </c>
      <c r="JU97" s="87">
        <f>JU$10/Wochen!$AQ$69*Wochen!$AQ80</f>
        <v>339.52654109589042</v>
      </c>
      <c r="JV97" s="87">
        <f>JV$10/Wochen!$AQ$69*Wochen!$AQ80</f>
        <v>352.99131604696669</v>
      </c>
      <c r="JW97" s="87">
        <f>JW$10/Wochen!$AQ$69*Wochen!$AQ80</f>
        <v>351.00220156555775</v>
      </c>
      <c r="JX97" s="87">
        <f>JX$10/Wochen!$AQ$69*Wochen!$AQ80</f>
        <v>371.65839041095887</v>
      </c>
      <c r="JY97" s="87">
        <f>JY$10/Wochen!$AQ$69*Wochen!$AQ80</f>
        <v>362.32485322896281</v>
      </c>
      <c r="JZ97" s="87">
        <f>JZ$10/Wochen!$AQ$69*Wochen!$AQ80</f>
        <v>373.80051369863014</v>
      </c>
      <c r="KA97" s="87">
        <f>KA$10/Wochen!$AQ$69*Wochen!$AQ80</f>
        <v>350.69618395303331</v>
      </c>
      <c r="KB97" s="87">
        <f>KB$10/Wochen!$AR$69*Wochen!$AR80</f>
        <v>360.99466345326215</v>
      </c>
      <c r="KC97" s="87">
        <f>KC$10/Wochen!$AR$69*Wochen!$AR80</f>
        <v>362.79738337063174</v>
      </c>
      <c r="KD97" s="87">
        <f>KD$10/Wochen!$AR$69*Wochen!$AR80</f>
        <v>367.60463648361736</v>
      </c>
      <c r="KE97" s="87">
        <f>KE$10/Wochen!$AR$69*Wochen!$AR80</f>
        <v>372.41188959660298</v>
      </c>
      <c r="KF97" s="87">
        <f>KF$10/Wochen!$AR$69*Wochen!$AR80</f>
        <v>389.53772881161416</v>
      </c>
      <c r="KG97" s="87">
        <f>KG$10/Wochen!$AR$69*Wochen!$AR80</f>
        <v>393.44362196591499</v>
      </c>
      <c r="KH97" s="87">
        <f>KH$10/Wochen!$AR$69*Wochen!$AR80</f>
        <v>371.21007631835658</v>
      </c>
      <c r="KI97" s="87">
        <f>KI$10/Wochen!$AS$69*Wochen!$AS80</f>
        <v>389.01954656514573</v>
      </c>
      <c r="KJ97" s="87">
        <f>KJ$10/Wochen!$AS$69*Wochen!$AS80</f>
        <v>400.23978635149729</v>
      </c>
      <c r="KK97" s="87">
        <f>KK$10/Wochen!$AS$69*Wochen!$AS80</f>
        <v>393.63060401159157</v>
      </c>
      <c r="KL97" s="87">
        <f>KL$10/Wochen!$AS$69*Wochen!$AS80</f>
        <v>384.40848911869995</v>
      </c>
      <c r="KM97" s="87">
        <f>KM$10/Wochen!$AS$69*Wochen!$AS80</f>
        <v>394.39911358599915</v>
      </c>
      <c r="KN97" s="87">
        <f>KN$10/Wochen!$AS$69*Wochen!$AS80</f>
        <v>369.80680720495479</v>
      </c>
      <c r="KO97" s="87">
        <f>KO$10/Wochen!$AS$69*Wochen!$AS80</f>
        <v>373.49565316211152</v>
      </c>
      <c r="KP97" s="87">
        <f>KP$10/Wochen!$AT$69*Wochen!$AT80</f>
        <v>393.36540429887413</v>
      </c>
      <c r="KQ97" s="87">
        <f>KQ$10/Wochen!$AT$69*Wochen!$AT80</f>
        <v>376.18986693961108</v>
      </c>
      <c r="KR97" s="87">
        <f>KR$10/Wochen!$AT$69*Wochen!$AT80</f>
        <v>388.50153531218012</v>
      </c>
      <c r="KS97" s="87">
        <f>KS$10/Wochen!$AT$69*Wochen!$AT80</f>
        <v>371.7819856704196</v>
      </c>
      <c r="KT97" s="87">
        <f>KT$10/Wochen!$AT$69*Wochen!$AT80</f>
        <v>394.58137154554765</v>
      </c>
      <c r="KU97" s="87">
        <f>KU$10/Wochen!$AT$69*Wochen!$AT80</f>
        <v>376.34186284544523</v>
      </c>
      <c r="KV97" s="87">
        <f>KV$10/Wochen!$AT$69*Wochen!$AT80</f>
        <v>372.23797338792218</v>
      </c>
      <c r="KW97" s="87">
        <f>KW$10/Wochen!$AU$69*Wochen!$AU80</f>
        <v>374.33873720136518</v>
      </c>
      <c r="KX97" s="87">
        <f>KX$10/Wochen!$AU$69*Wochen!$AU80</f>
        <v>376.72781569965866</v>
      </c>
      <c r="KY97" s="87">
        <f>KY$10/Wochen!$AU$69*Wochen!$AU80</f>
        <v>381.2073378839591</v>
      </c>
      <c r="KZ97" s="87">
        <f>KZ$10/Wochen!$AU$69*Wochen!$AU80</f>
        <v>367.61945392491464</v>
      </c>
      <c r="LA97" s="87">
        <f>LA$10/Wochen!$AU$69*Wochen!$AU80</f>
        <v>380.01279863481233</v>
      </c>
      <c r="LB97" s="87">
        <f>LB$10/Wochen!$AU$69*Wochen!$AU80</f>
        <v>385.38822525597266</v>
      </c>
      <c r="LC97" s="87">
        <f>LC$10/Wochen!$AU$69*Wochen!$AU80</f>
        <v>359.70563139931744</v>
      </c>
      <c r="LD97" s="87">
        <f>LD$10/Wochen!$AV$69*Wochen!$AV80</f>
        <v>383.2513215611292</v>
      </c>
      <c r="LE97" s="87">
        <f>LE$10/Wochen!$AV$69*Wochen!$AV80</f>
        <v>382.79597345630413</v>
      </c>
      <c r="LF97" s="87">
        <f>LF$10/Wochen!$AV$69*Wochen!$AV80</f>
        <v>382.49240805308739</v>
      </c>
      <c r="LG97" s="87">
        <f>LG$10/Wochen!$AV$69*Wochen!$AV80</f>
        <v>393.57254527049821</v>
      </c>
      <c r="LH97" s="87">
        <f>LH$10/Wochen!$AV$69*Wochen!$AV80</f>
        <v>387.50123720616352</v>
      </c>
      <c r="LI97" s="87">
        <f>LI$10/Wochen!$AV$69*Wochen!$AV80</f>
        <v>385.98341019007984</v>
      </c>
      <c r="LJ97" s="87">
        <f>LJ$10/Wochen!$AV$69*Wochen!$AV80</f>
        <v>383.40310426273766</v>
      </c>
      <c r="LK97" s="87">
        <f>LK$10/Wochen!$AW$69*Wochen!$AW80</f>
        <v>396.0443225216502</v>
      </c>
      <c r="LL97" s="87">
        <f>LL$10/Wochen!$AW$69*Wochen!$AW80</f>
        <v>397.57463288688069</v>
      </c>
      <c r="LM97" s="87">
        <f>LM$10/Wochen!$AW$69*Wochen!$AW80</f>
        <v>423.89597116884516</v>
      </c>
      <c r="LN97" s="87">
        <f>LN$10/Wochen!$AW$69*Wochen!$AW80</f>
        <v>399.87009843472646</v>
      </c>
      <c r="LO97" s="87">
        <f>LO$10/Wochen!$AW$69*Wochen!$AW80</f>
        <v>409.66408477220159</v>
      </c>
      <c r="LP97" s="87">
        <f>LP$10/Wochen!$AW$69*Wochen!$AW80</f>
        <v>414.86714001398525</v>
      </c>
      <c r="LQ97" s="87">
        <f>LQ$10/Wochen!$AW$69*Wochen!$AW80</f>
        <v>403.08375020171047</v>
      </c>
      <c r="LR97" s="87">
        <f>LR$10/Wochen!$AX$69*Wochen!$AX80</f>
        <v>389.42800513650826</v>
      </c>
      <c r="LS97" s="87">
        <f>LS$10/Wochen!$AX$69*Wochen!$AX80</f>
        <v>394.94528502037855</v>
      </c>
      <c r="LT97" s="87">
        <f>LT$10/Wochen!$AX$69*Wochen!$AX80</f>
        <v>394.94528502037855</v>
      </c>
      <c r="LU97" s="87">
        <f>LU$10/Wochen!$AX$69*Wochen!$AX80</f>
        <v>395.55831611858633</v>
      </c>
      <c r="LV97" s="87">
        <f>LV$10/Wochen!$AX$69*Wochen!$AX80</f>
        <v>401.22885377700857</v>
      </c>
      <c r="LW97" s="87">
        <f>LW$10/Wochen!$AX$69*Wochen!$AX80</f>
        <v>393.56596504941098</v>
      </c>
      <c r="LX97" s="87">
        <f>LX$10/Wochen!$AX$69*Wochen!$AX80</f>
        <v>375.32828987772876</v>
      </c>
      <c r="LY97" s="87">
        <f>LY$10/Wochen!$AY$69*Wochen!$AY80</f>
        <v>376.07996252617659</v>
      </c>
      <c r="LZ97" s="87">
        <f>LZ$10/Wochen!$AY$69*Wochen!$AY80</f>
        <v>380.5553289981263</v>
      </c>
      <c r="MA97" s="87">
        <f>MA$10/Wochen!$AY$69*Wochen!$AY80</f>
        <v>390.99785076600904</v>
      </c>
      <c r="MB97" s="87">
        <f>MB$10/Wochen!$AY$69*Wochen!$AY80</f>
        <v>396.5174694147471</v>
      </c>
      <c r="MC97" s="87">
        <f>MC$10/Wochen!$AY$69*Wochen!$AY80</f>
        <v>410.83864212498622</v>
      </c>
      <c r="MD97" s="87">
        <f>MD$10/Wochen!$AY$69*Wochen!$AY80</f>
        <v>377.72093023255815</v>
      </c>
      <c r="ME97" s="87">
        <f>ME$10/Wochen!$AY$69*Wochen!$AY80</f>
        <v>374.28981593739672</v>
      </c>
      <c r="MF97" s="87">
        <f>MF$10/Wochen!$AZ$69*Wochen!$AZ80</f>
        <v>404.36449741925185</v>
      </c>
      <c r="MG97" s="87">
        <f>MG$10/Wochen!$AZ$69*Wochen!$AZ80</f>
        <v>404.97302186984518</v>
      </c>
      <c r="MH97" s="87">
        <f>MH$10/Wochen!$AZ$69*Wochen!$AZ80</f>
        <v>407.40711967221836</v>
      </c>
      <c r="MI97" s="87">
        <f>MI$10/Wochen!$AZ$69*Wochen!$AZ80</f>
        <v>411.66679082637154</v>
      </c>
      <c r="MJ97" s="87">
        <f>MJ$10/Wochen!$AZ$69*Wochen!$AZ80</f>
        <v>414.86154419198641</v>
      </c>
      <c r="MK97" s="87">
        <f>MK$10/Wochen!$AZ$69*Wochen!$AZ80</f>
        <v>410.60187303783323</v>
      </c>
      <c r="ML97" s="87">
        <f>ML$10/Wochen!$AZ$69*Wochen!$AZ80</f>
        <v>405.12515298249349</v>
      </c>
      <c r="MM97" s="87">
        <f>MM$10/Wochen!$BA$69*Wochen!$BA80</f>
        <v>415.37220015885623</v>
      </c>
      <c r="MN97" s="87">
        <f>MN$10/Wochen!$BA$69*Wochen!$BA80</f>
        <v>417.52279586973788</v>
      </c>
      <c r="MO97" s="87">
        <f>MO$10/Wochen!$BA$69*Wochen!$BA80</f>
        <v>414.75774424146152</v>
      </c>
      <c r="MP97" s="87">
        <f>MP$10/Wochen!$BA$69*Wochen!$BA80</f>
        <v>427.66131850675134</v>
      </c>
      <c r="MQ97" s="87">
        <f>MQ$10/Wochen!$BA$69*Wochen!$BA80</f>
        <v>408.92041302621124</v>
      </c>
      <c r="MR97" s="87">
        <f>MR$10/Wochen!$BA$69*Wochen!$BA80</f>
        <v>403.8511517077045</v>
      </c>
      <c r="MS97" s="87">
        <f>MS$10/Wochen!$BA$69*Wochen!$BA80</f>
        <v>412.91437648927723</v>
      </c>
      <c r="MT97" s="87">
        <f>MT$10/Wochen!$BB$69*Wochen!$BB80</f>
        <v>424.76568951279933</v>
      </c>
      <c r="MU97" s="87">
        <f>MU$10/Wochen!$BB$69*Wochen!$BB80</f>
        <v>430.94859620148634</v>
      </c>
      <c r="MV97" s="87">
        <f>MV$10/Wochen!$BB$69*Wochen!$BB80</f>
        <v>419.81936416184971</v>
      </c>
      <c r="MW97" s="87">
        <f>MW$10/Wochen!$BB$69*Wochen!$BB80</f>
        <v>427.39342485549133</v>
      </c>
      <c r="MX97" s="87">
        <f>MX$10/Wochen!$BB$69*Wochen!$BB80</f>
        <v>421.82880883567304</v>
      </c>
      <c r="MY97" s="87">
        <f>MY$10/Wochen!$BB$69*Wochen!$BB80</f>
        <v>451.04304293971927</v>
      </c>
      <c r="MZ97" s="87">
        <f>MZ$10/Wochen!$BB$69*Wochen!$BB80</f>
        <v>419.20107349298098</v>
      </c>
      <c r="NA97" s="87">
        <f>NA$10/Wochen!$BC$69*Wochen!$BC80</f>
        <v>410.58625405186382</v>
      </c>
      <c r="NB97" s="87">
        <f>NB$10/Wochen!$BC$69*Wochen!$BC80</f>
        <v>419.14936183144249</v>
      </c>
      <c r="NC97" s="87">
        <f>NC$10/Wochen!$BC$69*Wochen!$BC80</f>
        <v>417.96824351701787</v>
      </c>
      <c r="ND97" s="87">
        <f>ND$10/Wochen!$BC$69*Wochen!$BC80</f>
        <v>406.15706037277147</v>
      </c>
      <c r="NE97" s="87">
        <f>NE$10/Wochen!$BC$69*Wochen!$BC80</f>
        <v>418.41116288492708</v>
      </c>
      <c r="NF97" s="87">
        <f>NF$10/Wochen!$BC$69*Wochen!$BC80</f>
        <v>412.80085089141005</v>
      </c>
    </row>
    <row r="98" spans="1:370">
      <c r="A98" s="28" t="str">
        <f>Wochen!C81</f>
        <v>80-85</v>
      </c>
      <c r="E98" s="87">
        <f t="shared" ref="E98:G98" si="1374">E229</f>
        <v>416</v>
      </c>
      <c r="F98" s="87">
        <f t="shared" si="1374"/>
        <v>399</v>
      </c>
      <c r="G98" s="87">
        <f t="shared" si="1374"/>
        <v>414</v>
      </c>
      <c r="H98" s="87">
        <f>H$10/Wochen!$D$69*Wochen!$D81</f>
        <v>456.59728163751561</v>
      </c>
      <c r="I98" s="87">
        <f>I$10/Wochen!$D$69*Wochen!$D81</f>
        <v>438.28678182704283</v>
      </c>
      <c r="J98" s="87">
        <f>J$10/Wochen!$D$69*Wochen!$D81</f>
        <v>429.13153192180647</v>
      </c>
      <c r="K98" s="87">
        <f>K$10/Wochen!$D$69*Wochen!$D81</f>
        <v>430.13028645692316</v>
      </c>
      <c r="L98" s="87">
        <f>L$10/Wochen!$D$69*Wochen!$D81</f>
        <v>460.25938159961009</v>
      </c>
      <c r="M98" s="87">
        <f>M$10/Wochen!$D$69*Wochen!$D81</f>
        <v>429.29799101099258</v>
      </c>
      <c r="N98" s="87">
        <f>N$10/Wochen!$D$69*Wochen!$D81</f>
        <v>430.29674554610926</v>
      </c>
      <c r="O98" s="87">
        <f>O$10/Wochen!$E$69*Wochen!$E81</f>
        <v>468.32198058463035</v>
      </c>
      <c r="P98" s="87">
        <f>P$10/Wochen!$E$69*Wochen!$E81</f>
        <v>447.21259287380013</v>
      </c>
      <c r="Q98" s="87">
        <f>Q$10/Wochen!$E$69*Wochen!$E81</f>
        <v>459.29941970822716</v>
      </c>
      <c r="R98" s="87">
        <f>R$10/Wochen!$E$69*Wochen!$E81</f>
        <v>439.38169098107267</v>
      </c>
      <c r="S98" s="87">
        <f>S$10/Wochen!$E$69*Wochen!$E81</f>
        <v>452.31970280383968</v>
      </c>
      <c r="T98" s="87">
        <f>T$10/Wochen!$E$69*Wochen!$E81</f>
        <v>447.21259287380013</v>
      </c>
      <c r="U98" s="87">
        <f>U$10/Wochen!$E$69*Wochen!$E81</f>
        <v>425.25202017462982</v>
      </c>
      <c r="V98" s="87">
        <f>V$10/Wochen!$F$69*Wochen!$F81</f>
        <v>442.75685832393839</v>
      </c>
      <c r="W98" s="87">
        <f>W$10/Wochen!$F$69*Wochen!$F81</f>
        <v>445.62532882375046</v>
      </c>
      <c r="X98" s="87">
        <f>X$10/Wochen!$F$69*Wochen!$F81</f>
        <v>445.45659526493802</v>
      </c>
      <c r="Y98" s="87">
        <f>Y$10/Wochen!$F$69*Wochen!$F81</f>
        <v>453.0496054114995</v>
      </c>
      <c r="Z98" s="87">
        <f>Z$10/Wochen!$F$69*Wochen!$F81</f>
        <v>450.18113491168731</v>
      </c>
      <c r="AA98" s="87">
        <f>AA$10/Wochen!$F$69*Wochen!$F81</f>
        <v>453.55580608793684</v>
      </c>
      <c r="AB98" s="87">
        <f>AB$10/Wochen!$F$69*Wochen!$F81</f>
        <v>452.37467117624948</v>
      </c>
      <c r="AC98" s="87">
        <f>AC$10/Wochen!$G$69*Wochen!$G81</f>
        <v>465.53012241406958</v>
      </c>
      <c r="AD98" s="87">
        <f>AD$10/Wochen!$G$69*Wochen!$G81</f>
        <v>449.10161971454534</v>
      </c>
      <c r="AE98" s="87">
        <f>AE$10/Wochen!$G$69*Wochen!$G81</f>
        <v>451.11327310632379</v>
      </c>
      <c r="AF98" s="87">
        <f>AF$10/Wochen!$G$69*Wochen!$G81</f>
        <v>442.39610840861712</v>
      </c>
      <c r="AG98" s="87">
        <f>AG$10/Wochen!$G$69*Wochen!$G81</f>
        <v>461.84209119580902</v>
      </c>
      <c r="AH98" s="87">
        <f>AH$10/Wochen!$G$69*Wochen!$G81</f>
        <v>444.24012401774735</v>
      </c>
      <c r="AI98" s="87">
        <f>AI$10/Wochen!$G$69*Wochen!$G81</f>
        <v>421.77666114288769</v>
      </c>
      <c r="AJ98" s="87">
        <f>AJ$10/Wochen!$H$69*Wochen!$H81</f>
        <v>453.23592710755418</v>
      </c>
      <c r="AK98" s="87">
        <f>AK$10/Wochen!$H$69*Wochen!$H81</f>
        <v>463.70951170713244</v>
      </c>
      <c r="AL98" s="87">
        <f>AL$10/Wochen!$H$69*Wochen!$H81</f>
        <v>425.36267776996704</v>
      </c>
      <c r="AM98" s="87">
        <f>AM$10/Wochen!$H$69*Wochen!$H81</f>
        <v>435.66733358568109</v>
      </c>
      <c r="AN98" s="87">
        <f>AN$10/Wochen!$H$69*Wochen!$H81</f>
        <v>447.49234845617258</v>
      </c>
      <c r="AO98" s="87">
        <f>AO$10/Wochen!$H$69*Wochen!$H81</f>
        <v>456.107716433245</v>
      </c>
      <c r="AP98" s="87">
        <f>AP$10/Wochen!$H$69*Wochen!$H81</f>
        <v>442.42448494024768</v>
      </c>
      <c r="AQ98" s="87">
        <f>AQ$10/Wochen!$I$69*Wochen!$I81</f>
        <v>447.54371393128741</v>
      </c>
      <c r="AR98" s="87">
        <f>AR$10/Wochen!$I$69*Wochen!$I81</f>
        <v>443.67833450191466</v>
      </c>
      <c r="AS98" s="87">
        <f>AS$10/Wochen!$I$69*Wochen!$I81</f>
        <v>462.33299174801789</v>
      </c>
      <c r="AT98" s="87">
        <f>AT$10/Wochen!$I$69*Wochen!$I81</f>
        <v>435.94757564316916</v>
      </c>
      <c r="AU98" s="87">
        <f>AU$10/Wochen!$I$69*Wochen!$I81</f>
        <v>440.31713499811229</v>
      </c>
      <c r="AV98" s="87">
        <f>AV$10/Wochen!$I$69*Wochen!$I81</f>
        <v>453.92999298851191</v>
      </c>
      <c r="AW98" s="87">
        <f>AW$10/Wochen!$I$69*Wochen!$I81</f>
        <v>432.25025618898661</v>
      </c>
      <c r="AX98" s="87">
        <f>AX$10/Wochen!$J$69*Wochen!$J81</f>
        <v>457.58805388735595</v>
      </c>
      <c r="AY98" s="87">
        <f>AY$10/Wochen!$J$69*Wochen!$J81</f>
        <v>433.86896066655851</v>
      </c>
      <c r="AZ98" s="87">
        <f>AZ$10/Wochen!$J$69*Wochen!$J81</f>
        <v>462.43575177189848</v>
      </c>
      <c r="BA98" s="87">
        <f>BA$10/Wochen!$J$69*Wochen!$J81</f>
        <v>462.78201590650872</v>
      </c>
      <c r="BB98" s="87">
        <f>BB$10/Wochen!$J$69*Wochen!$J81</f>
        <v>472.65054374289883</v>
      </c>
      <c r="BC98" s="87">
        <f>BC$10/Wochen!$J$69*Wochen!$J81</f>
        <v>460.70443109884758</v>
      </c>
      <c r="BD98" s="87">
        <f>BD$10/Wochen!$J$69*Wochen!$J81</f>
        <v>449.97024292593198</v>
      </c>
      <c r="BE98" s="87">
        <f>BE$10/Wochen!$K$69*Wochen!$K81</f>
        <v>455.80903924221923</v>
      </c>
      <c r="BF98" s="87">
        <f>BF$10/Wochen!$K$69*Wochen!$K81</f>
        <v>452.10327469553448</v>
      </c>
      <c r="BG98" s="87">
        <f>BG$10/Wochen!$K$69*Wochen!$K81</f>
        <v>440.98598105548041</v>
      </c>
      <c r="BH98" s="87">
        <f>BH$10/Wochen!$K$69*Wochen!$K81</f>
        <v>447.72373477672528</v>
      </c>
      <c r="BI98" s="87">
        <f>BI$10/Wochen!$K$69*Wochen!$K81</f>
        <v>455.30370771312585</v>
      </c>
      <c r="BJ98" s="87">
        <f>BJ$10/Wochen!$K$69*Wochen!$K81</f>
        <v>435.42733423545326</v>
      </c>
      <c r="BK98" s="87">
        <f>BK$10/Wochen!$K$69*Wochen!$K81</f>
        <v>424.64692828146138</v>
      </c>
      <c r="BL98" s="87">
        <f>BL$10/Wochen!$K$69*Wochen!$K81</f>
        <v>442.5019756427605</v>
      </c>
      <c r="BM98" s="87">
        <f>BM$10/Wochen!$K$69*Wochen!$K81</f>
        <v>453.61926928281463</v>
      </c>
      <c r="BN98" s="87">
        <f>BN$10/Wochen!$K$69*Wochen!$K81</f>
        <v>470.63209742895805</v>
      </c>
      <c r="BO98" s="87">
        <f>BO$10/Wochen!$K$69*Wochen!$K81</f>
        <v>459.85169147496617</v>
      </c>
      <c r="BP98" s="87">
        <f>BP$10/Wochen!$K$69*Wochen!$K81</f>
        <v>472.14809201623814</v>
      </c>
      <c r="BQ98" s="87">
        <f>BQ$10/Wochen!$K$69*Wochen!$K81</f>
        <v>447.04995940460083</v>
      </c>
      <c r="BR98" s="87">
        <f>BR$10/Wochen!$K$69*Wochen!$K81</f>
        <v>442.16508795669824</v>
      </c>
      <c r="BS98" s="87">
        <f>BS$10/Wochen!$M$69*Wochen!$M81</f>
        <v>460.01164760694621</v>
      </c>
      <c r="BT98" s="87">
        <f>BT$10/Wochen!$M$69*Wochen!$M81</f>
        <v>470.9561626429479</v>
      </c>
      <c r="BU98" s="87">
        <f>BU$10/Wochen!$M$69*Wochen!$M81</f>
        <v>473.52128335451079</v>
      </c>
      <c r="BV98" s="87">
        <f>BV$10/Wochen!$M$69*Wochen!$M81</f>
        <v>458.64358322744596</v>
      </c>
      <c r="BW98" s="87">
        <f>BW$10/Wochen!$M$69*Wochen!$M81</f>
        <v>464.11584074544686</v>
      </c>
      <c r="BX98" s="87">
        <f>BX$10/Wochen!$M$69*Wochen!$M81</f>
        <v>446.84402795425666</v>
      </c>
      <c r="BY98" s="87">
        <f>BY$10/Wochen!$M$69*Wochen!$M81</f>
        <v>455.90745446844556</v>
      </c>
      <c r="BZ98" s="87">
        <f>BZ$10/Wochen!$N$69*Wochen!$N81</f>
        <v>463.43619208265244</v>
      </c>
      <c r="CA98" s="87">
        <f>CA$10/Wochen!$N$69*Wochen!$N81</f>
        <v>461.396868905171</v>
      </c>
      <c r="CB98" s="87">
        <f>CB$10/Wochen!$N$69*Wochen!$N81</f>
        <v>456.46850455959094</v>
      </c>
      <c r="CC98" s="87">
        <f>CC$10/Wochen!$N$69*Wochen!$N81</f>
        <v>478.05134152126925</v>
      </c>
      <c r="CD98" s="87">
        <f>CD$10/Wochen!$N$69*Wochen!$N81</f>
        <v>460.71709451267725</v>
      </c>
      <c r="CE98" s="87">
        <f>CE$10/Wochen!$N$69*Wochen!$N81</f>
        <v>457.31822255020819</v>
      </c>
      <c r="CF98" s="87">
        <f>CF$10/Wochen!$N$69*Wochen!$N81</f>
        <v>446.61177586843081</v>
      </c>
      <c r="CG98" s="87">
        <f>CG$10/Wochen!$O$69*Wochen!$O81</f>
        <v>477.30394135769683</v>
      </c>
      <c r="CH98" s="87">
        <f>CH$10/Wochen!$O$69*Wochen!$O81</f>
        <v>470.45596515457345</v>
      </c>
      <c r="CI98" s="87">
        <f>CI$10/Wochen!$O$69*Wochen!$O81</f>
        <v>481.24152767449272</v>
      </c>
      <c r="CJ98" s="87">
        <f>CJ$10/Wochen!$O$69*Wochen!$O81</f>
        <v>455.39041750770207</v>
      </c>
      <c r="CK98" s="87">
        <f>CK$10/Wochen!$O$69*Wochen!$O81</f>
        <v>458.12960798895148</v>
      </c>
      <c r="CL98" s="87">
        <f>CL$10/Wochen!$O$69*Wochen!$O81</f>
        <v>454.70561988738979</v>
      </c>
      <c r="CM98" s="87">
        <f>CM$10/Wochen!$O$69*Wochen!$O81</f>
        <v>425.77292042919368</v>
      </c>
      <c r="CN98" s="87">
        <f>CN$10/Wochen!$P$69*Wochen!$P81</f>
        <v>424.6414030187463</v>
      </c>
      <c r="CO98" s="87">
        <f>CO$10/Wochen!$P$69*Wochen!$P81</f>
        <v>458.93231992265135</v>
      </c>
      <c r="CP98" s="87">
        <f>CP$10/Wochen!$P$69*Wochen!$P81</f>
        <v>444.11731213407097</v>
      </c>
      <c r="CQ98" s="87">
        <f>CQ$10/Wochen!$P$69*Wochen!$P81</f>
        <v>450.77574260084873</v>
      </c>
      <c r="CR98" s="87">
        <f>CR$10/Wochen!$P$69*Wochen!$P81</f>
        <v>445.28253746575706</v>
      </c>
      <c r="CS98" s="87">
        <f>CS$10/Wochen!$P$69*Wochen!$P81</f>
        <v>438.9570285223183</v>
      </c>
      <c r="CT98" s="87">
        <f>CT$10/Wochen!$P$69*Wochen!$P81</f>
        <v>436.29365633560724</v>
      </c>
      <c r="CU98" s="87">
        <f>CU$10/Wochen!$Q$69*Wochen!$Q81</f>
        <v>446.26151063363295</v>
      </c>
      <c r="CV98" s="87">
        <f>CV$10/Wochen!$Q$69*Wochen!$Q81</f>
        <v>448.24857487393115</v>
      </c>
      <c r="CW98" s="87">
        <f>CW$10/Wochen!$Q$69*Wochen!$Q81</f>
        <v>438.81001973251477</v>
      </c>
      <c r="CX98" s="87">
        <f>CX$10/Wochen!$Q$69*Wochen!$Q81</f>
        <v>427.88116641087481</v>
      </c>
      <c r="CY98" s="87">
        <f>CY$10/Wochen!$Q$69*Wochen!$Q81</f>
        <v>439.30678579258932</v>
      </c>
      <c r="CZ98" s="87">
        <f>CZ$10/Wochen!$Q$69*Wochen!$Q81</f>
        <v>419.27055470291606</v>
      </c>
      <c r="DA98" s="87">
        <f>DA$10/Wochen!$Q$69*Wochen!$Q81</f>
        <v>401.22138785354088</v>
      </c>
      <c r="DB98" s="87">
        <f>DB$10/Wochen!$R$69*Wochen!$R81</f>
        <v>412.83378500451676</v>
      </c>
      <c r="DC98" s="87">
        <f>DC$10/Wochen!$R$69*Wochen!$R81</f>
        <v>424.50858175248419</v>
      </c>
      <c r="DD98" s="87">
        <f>DD$10/Wochen!$R$69*Wochen!$R81</f>
        <v>424.99503161698283</v>
      </c>
      <c r="DE98" s="87">
        <f>DE$10/Wochen!$R$69*Wochen!$R81</f>
        <v>408.293586269196</v>
      </c>
      <c r="DF98" s="87">
        <f>DF$10/Wochen!$R$69*Wochen!$R81</f>
        <v>412.50948509485096</v>
      </c>
      <c r="DG98" s="87">
        <f>DG$10/Wochen!$R$69*Wochen!$R81</f>
        <v>400.67253839205057</v>
      </c>
      <c r="DH98" s="87">
        <f>DH$10/Wochen!$R$69*Wochen!$R81</f>
        <v>388.1869918699187</v>
      </c>
      <c r="DI98" s="87">
        <f>DI$10/Wochen!$S$69*Wochen!$S81</f>
        <v>405.33710879284655</v>
      </c>
      <c r="DJ98" s="87">
        <f>DJ$10/Wochen!$S$69*Wochen!$S81</f>
        <v>402.08757078986588</v>
      </c>
      <c r="DK98" s="87">
        <f>DK$10/Wochen!$S$69*Wochen!$S81</f>
        <v>414.74366616989568</v>
      </c>
      <c r="DL98" s="87">
        <f>DL$10/Wochen!$S$69*Wochen!$S81</f>
        <v>414.23058122205663</v>
      </c>
      <c r="DM98" s="87">
        <f>DM$10/Wochen!$S$69*Wochen!$S81</f>
        <v>421.75582712369601</v>
      </c>
      <c r="DN98" s="87">
        <f>DN$10/Wochen!$S$69*Wochen!$S81</f>
        <v>415.25675111773472</v>
      </c>
      <c r="DO98" s="87">
        <f>DO$10/Wochen!$S$69*Wochen!$S81</f>
        <v>395.58849478390465</v>
      </c>
      <c r="DP98" s="87">
        <f>DP$10/Wochen!$T$69*Wochen!$T81</f>
        <v>414.75030786371894</v>
      </c>
      <c r="DQ98" s="87">
        <f>DQ$10/Wochen!$T$69*Wochen!$T81</f>
        <v>417.14671905236617</v>
      </c>
      <c r="DR98" s="87">
        <f>DR$10/Wochen!$T$69*Wochen!$T81</f>
        <v>428.27291385679945</v>
      </c>
      <c r="DS98" s="87">
        <f>DS$10/Wochen!$T$69*Wochen!$T81</f>
        <v>413.03858558611387</v>
      </c>
      <c r="DT98" s="87">
        <f>DT$10/Wochen!$T$69*Wochen!$T81</f>
        <v>407.21872984225649</v>
      </c>
      <c r="DU98" s="87">
        <f>DU$10/Wochen!$T$69*Wochen!$T81</f>
        <v>427.41705271799685</v>
      </c>
      <c r="DV98" s="87">
        <f>DV$10/Wochen!$T$69*Wochen!$T81</f>
        <v>411.15569108074823</v>
      </c>
      <c r="DW98" s="87">
        <f>DW$10/Wochen!$U$69*Wochen!$U81</f>
        <v>428.75090231347258</v>
      </c>
      <c r="DX98" s="87">
        <f>DX$10/Wochen!$U$69*Wochen!$U81</f>
        <v>412.39950298798891</v>
      </c>
      <c r="DY98" s="87">
        <f>DY$10/Wochen!$U$69*Wochen!$U81</f>
        <v>415.32554286728595</v>
      </c>
      <c r="DZ98" s="87">
        <f>DZ$10/Wochen!$U$69*Wochen!$U81</f>
        <v>383.13910419501804</v>
      </c>
      <c r="EA98" s="87">
        <f>EA$10/Wochen!$U$69*Wochen!$U81</f>
        <v>431.16058221407013</v>
      </c>
      <c r="EB98" s="87">
        <f>EB$10/Wochen!$U$69*Wochen!$U81</f>
        <v>430.81634222827051</v>
      </c>
      <c r="EC98" s="87">
        <f>EC$10/Wochen!$U$69*Wochen!$U81</f>
        <v>407.40802319389383</v>
      </c>
      <c r="ED98" s="87">
        <f>ED$10/Wochen!$V$69*Wochen!$V81</f>
        <v>445.14152816382096</v>
      </c>
      <c r="EE98" s="87">
        <f>EE$10/Wochen!$V$69*Wochen!$V81</f>
        <v>461.88666401951332</v>
      </c>
      <c r="EF98" s="87">
        <f>EF$10/Wochen!$V$69*Wochen!$V81</f>
        <v>453.51409609166717</v>
      </c>
      <c r="EG98" s="87">
        <f>EG$10/Wochen!$V$69*Wochen!$V81</f>
        <v>448.80452663225373</v>
      </c>
      <c r="EH98" s="87">
        <f>EH$10/Wochen!$V$69*Wochen!$V81</f>
        <v>446.88581314878894</v>
      </c>
      <c r="EI98" s="87">
        <f>EI$10/Wochen!$V$69*Wochen!$V81</f>
        <v>418.4539678938113</v>
      </c>
      <c r="EJ98" s="87">
        <f>EJ$10/Wochen!$V$69*Wochen!$V81</f>
        <v>400.31340405014464</v>
      </c>
      <c r="EK98" s="87">
        <f>EK$10/Wochen!$W$69*Wochen!$W81</f>
        <v>396.97933859406061</v>
      </c>
      <c r="EL98" s="87">
        <f>EL$10/Wochen!$W$69*Wochen!$W81</f>
        <v>407.7838684416601</v>
      </c>
      <c r="EM98" s="87">
        <f>EM$10/Wochen!$W$69*Wochen!$W81</f>
        <v>406.38973555809889</v>
      </c>
      <c r="EN98" s="87">
        <f>EN$10/Wochen!$W$69*Wochen!$W81</f>
        <v>425.55906270706583</v>
      </c>
      <c r="EO98" s="87">
        <f>EO$10/Wochen!$W$69*Wochen!$W81</f>
        <v>419.98253117282093</v>
      </c>
      <c r="EP98" s="87">
        <f>EP$10/Wochen!$W$69*Wochen!$W81</f>
        <v>418.41413167881456</v>
      </c>
      <c r="EQ98" s="87">
        <f>EQ$10/Wochen!$W$69*Wochen!$W81</f>
        <v>417.89133184747902</v>
      </c>
      <c r="ER98" s="87">
        <f>ER$10/Wochen!$X$69*Wochen!$X81</f>
        <v>416.4881493307135</v>
      </c>
      <c r="ES98" s="87">
        <f>ES$10/Wochen!$X$69*Wochen!$X81</f>
        <v>405.58713005035003</v>
      </c>
      <c r="ET98" s="87">
        <f>ET$10/Wochen!$X$69*Wochen!$X81</f>
        <v>415.62298907036717</v>
      </c>
      <c r="EU98" s="87">
        <f>EU$10/Wochen!$X$69*Wochen!$X81</f>
        <v>379.63232223996073</v>
      </c>
      <c r="EV98" s="87">
        <f>EV$10/Wochen!$X$69*Wochen!$X81</f>
        <v>405.93319415448849</v>
      </c>
      <c r="EW98" s="87">
        <f>EW$10/Wochen!$X$69*Wochen!$X81</f>
        <v>399.53100822792584</v>
      </c>
      <c r="EX98" s="87">
        <f>EX$10/Wochen!$X$69*Wochen!$X81</f>
        <v>395.20520692619425</v>
      </c>
      <c r="EY98" s="87">
        <f>EY$10/Wochen!$Y$69*Wochen!$Y81</f>
        <v>403.56258411843874</v>
      </c>
      <c r="EZ98" s="87">
        <f>EZ$10/Wochen!$Y$69*Wochen!$Y81</f>
        <v>400.82772543741589</v>
      </c>
      <c r="FA98" s="87">
        <f>FA$10/Wochen!$Y$69*Wochen!$Y81</f>
        <v>404.93001345895021</v>
      </c>
      <c r="FB98" s="87">
        <f>FB$10/Wochen!$Y$69*Wochen!$Y81</f>
        <v>412.96366083445486</v>
      </c>
      <c r="FC98" s="87">
        <f>FC$10/Wochen!$Y$69*Wochen!$Y81</f>
        <v>401.5114401076716</v>
      </c>
      <c r="FD98" s="87">
        <f>FD$10/Wochen!$Y$69*Wochen!$Y81</f>
        <v>399.63122476446841</v>
      </c>
      <c r="FE98" s="87">
        <f>FE$10/Wochen!$Y$69*Wochen!$Y81</f>
        <v>370.57335127860028</v>
      </c>
      <c r="FF98" s="87">
        <f>FF$10/Wochen!$Z$69*Wochen!$Z81</f>
        <v>398.26495347806821</v>
      </c>
      <c r="FG98" s="87">
        <f>FG$10/Wochen!$Z$69*Wochen!$Z81</f>
        <v>390.89587948604338</v>
      </c>
      <c r="FH98" s="87">
        <f>FH$10/Wochen!$Z$69*Wochen!$Z81</f>
        <v>394.41293752769161</v>
      </c>
      <c r="FI98" s="87">
        <f>FI$10/Wochen!$Z$69*Wochen!$Z81</f>
        <v>364.60168365086395</v>
      </c>
      <c r="FJ98" s="87">
        <f>FJ$10/Wochen!$Z$69*Wochen!$Z81</f>
        <v>379.33983163491359</v>
      </c>
      <c r="FK98" s="87">
        <f>FK$10/Wochen!$Z$69*Wochen!$Z81</f>
        <v>355.22286220646879</v>
      </c>
      <c r="FL98" s="87">
        <f>FL$10/Wochen!$Z$69*Wochen!$Z81</f>
        <v>363.26185201595041</v>
      </c>
      <c r="FM98" s="87">
        <f>FM$10/Wochen!$AA$69*Wochen!$AA81</f>
        <v>388.65890437106322</v>
      </c>
      <c r="FN98" s="87">
        <f>FN$10/Wochen!$AA$69*Wochen!$AA81</f>
        <v>387.81141439205959</v>
      </c>
      <c r="FO98" s="87">
        <f>FO$10/Wochen!$AA$69*Wochen!$AA81</f>
        <v>382.89597251383856</v>
      </c>
      <c r="FP98" s="87">
        <f>FP$10/Wochen!$AA$69*Wochen!$AA81</f>
        <v>401.71025004771906</v>
      </c>
      <c r="FQ98" s="87">
        <f>FQ$10/Wochen!$AA$69*Wochen!$AA81</f>
        <v>374.25157472800151</v>
      </c>
      <c r="FR98" s="87">
        <f>FR$10/Wochen!$AA$69*Wochen!$AA81</f>
        <v>370.52261882038562</v>
      </c>
      <c r="FS98" s="87">
        <f>FS$10/Wochen!$AA$69*Wochen!$AA81</f>
        <v>358.14926512693268</v>
      </c>
      <c r="FT98" s="87">
        <f>FT$10/Wochen!$AB$69*Wochen!$AB81</f>
        <v>389.31578947368422</v>
      </c>
      <c r="FU98" s="87">
        <f>FU$10/Wochen!$AB$69*Wochen!$AB81</f>
        <v>394.69958604376109</v>
      </c>
      <c r="FV98" s="87">
        <f>FV$10/Wochen!$AB$69*Wochen!$AB81</f>
        <v>421.61856889414548</v>
      </c>
      <c r="FW98" s="87">
        <f>FW$10/Wochen!$AB$69*Wochen!$AB81</f>
        <v>416.40301596688346</v>
      </c>
      <c r="FX98" s="87">
        <f>FX$10/Wochen!$AB$69*Wochen!$AB81</f>
        <v>456.27675931401535</v>
      </c>
      <c r="FY98" s="87">
        <f>FY$10/Wochen!$AB$69*Wochen!$AB81</f>
        <v>419.26315789473682</v>
      </c>
      <c r="FZ98" s="87">
        <f>FZ$10/Wochen!$AB$69*Wochen!$AB81</f>
        <v>347.42312241277347</v>
      </c>
      <c r="GA98" s="87">
        <f>GA$10/Wochen!$AC$69*Wochen!$AC81</f>
        <v>382.82138989744573</v>
      </c>
      <c r="GB98" s="87">
        <f>GB$10/Wochen!$AC$69*Wochen!$AC81</f>
        <v>402.21580992419894</v>
      </c>
      <c r="GC98" s="87">
        <f>GC$10/Wochen!$AC$69*Wochen!$AC81</f>
        <v>410.25313714249319</v>
      </c>
      <c r="GD98" s="87">
        <f>GD$10/Wochen!$AC$69*Wochen!$AC81</f>
        <v>398.1971463150519</v>
      </c>
      <c r="GE98" s="87">
        <f>GE$10/Wochen!$AC$69*Wochen!$AC81</f>
        <v>424.75527103637177</v>
      </c>
      <c r="GF98" s="87">
        <f>GF$10/Wochen!$AC$69*Wochen!$AC81</f>
        <v>374.78406267915153</v>
      </c>
      <c r="GG98" s="87">
        <f>GG$10/Wochen!$AC$69*Wochen!$AC81</f>
        <v>349.97318300528696</v>
      </c>
      <c r="GH98" s="87">
        <f>GH$10/Wochen!$AD$69*Wochen!$AD81</f>
        <v>380.0500338899501</v>
      </c>
      <c r="GI98" s="87">
        <f>GI$10/Wochen!$AD$69*Wochen!$AD81</f>
        <v>391.62684084047078</v>
      </c>
      <c r="GJ98" s="87">
        <f>GJ$10/Wochen!$AD$69*Wochen!$AD81</f>
        <v>368.96937580873742</v>
      </c>
      <c r="GK98" s="87">
        <f>GK$10/Wochen!$AD$69*Wochen!$AD81</f>
        <v>373.93086450181772</v>
      </c>
      <c r="GL98" s="87">
        <f>GL$10/Wochen!$AD$69*Wochen!$AD81</f>
        <v>406.01515805040356</v>
      </c>
      <c r="GM98" s="87">
        <f>GM$10/Wochen!$AD$69*Wochen!$AD81</f>
        <v>377.734672499846</v>
      </c>
      <c r="GN98" s="87">
        <f>GN$10/Wochen!$AD$69*Wochen!$AD81</f>
        <v>385.67305440877442</v>
      </c>
      <c r="GO98" s="87">
        <f>GO$10/Wochen!$AE$69*Wochen!$AE81</f>
        <v>444.64444719267868</v>
      </c>
      <c r="GP98" s="87">
        <f>GP$10/Wochen!$AE$69*Wochen!$AE81</f>
        <v>423.09856542171656</v>
      </c>
      <c r="GQ98" s="87">
        <f>GQ$10/Wochen!$AE$69*Wochen!$AE81</f>
        <v>401.90019787286667</v>
      </c>
      <c r="GR98" s="87">
        <f>GR$10/Wochen!$AE$69*Wochen!$AE81</f>
        <v>385.04575810042047</v>
      </c>
      <c r="GS98" s="87">
        <f>GS$10/Wochen!$AE$69*Wochen!$AE81</f>
        <v>371.66646054909722</v>
      </c>
      <c r="GT98" s="87">
        <f>GT$10/Wochen!$AE$69*Wochen!$AE81</f>
        <v>386.60957209992574</v>
      </c>
      <c r="GU98" s="87">
        <f>GU$10/Wochen!$AE$69*Wochen!$AE81</f>
        <v>397.03499876329454</v>
      </c>
      <c r="GV98" s="87">
        <f>GV$10/Wochen!$AF$69*Wochen!$AF81</f>
        <v>389.51404180158966</v>
      </c>
      <c r="GW98" s="87">
        <f>GW$10/Wochen!$AF$69*Wochen!$AF81</f>
        <v>393.24957315278192</v>
      </c>
      <c r="GX98" s="87">
        <f>GX$10/Wochen!$AF$69*Wochen!$AF81</f>
        <v>414.47418310273775</v>
      </c>
      <c r="GY98" s="87">
        <f>GY$10/Wochen!$AF$69*Wochen!$AF81</f>
        <v>440.28330880188406</v>
      </c>
      <c r="GZ98" s="87">
        <f>GZ$10/Wochen!$AF$69*Wochen!$AF81</f>
        <v>451.48990285546068</v>
      </c>
      <c r="HA98" s="87">
        <f>HA$10/Wochen!$AF$69*Wochen!$AF81</f>
        <v>401.73941713276423</v>
      </c>
      <c r="HB98" s="87">
        <f>HB$10/Wochen!$AF$69*Wochen!$AF81</f>
        <v>393.24957315278192</v>
      </c>
      <c r="HC98" s="87">
        <f>HC$10/Wochen!$AG$69*Wochen!$AG81</f>
        <v>416.07383796496873</v>
      </c>
      <c r="HD98" s="87">
        <f>HD$10/Wochen!$AG$69*Wochen!$AG81</f>
        <v>398.40471622207093</v>
      </c>
      <c r="HE98" s="87">
        <f>HE$10/Wochen!$AG$69*Wochen!$AG81</f>
        <v>385.15287491489755</v>
      </c>
      <c r="HF98" s="87">
        <f>HF$10/Wochen!$AG$69*Wochen!$AG81</f>
        <v>392.96806337810233</v>
      </c>
      <c r="HG98" s="87">
        <f>HG$10/Wochen!$AG$69*Wochen!$AG81</f>
        <v>392.62827257535429</v>
      </c>
      <c r="HH98" s="87">
        <f>HH$10/Wochen!$AG$69*Wochen!$AG81</f>
        <v>382.26465309153929</v>
      </c>
      <c r="HI98" s="87">
        <f>HI$10/Wochen!$AG$69*Wochen!$AG81</f>
        <v>377.50758185306682</v>
      </c>
      <c r="HJ98" s="87">
        <f>HJ$10/Wochen!$AH$69*Wochen!$AH81</f>
        <v>378.38091845326772</v>
      </c>
      <c r="HK98" s="87">
        <f>HK$10/Wochen!$AH$69*Wochen!$AH81</f>
        <v>381.65321588185765</v>
      </c>
      <c r="HL98" s="87">
        <f>HL$10/Wochen!$AH$69*Wochen!$AH81</f>
        <v>396.98134594209466</v>
      </c>
      <c r="HM98" s="87">
        <f>HM$10/Wochen!$AH$69*Wochen!$AH81</f>
        <v>390.78120344581902</v>
      </c>
      <c r="HN98" s="87">
        <f>HN$10/Wochen!$AH$69*Wochen!$AH81</f>
        <v>379.2420493555282</v>
      </c>
      <c r="HO98" s="87">
        <f>HO$10/Wochen!$AH$69*Wochen!$AH81</f>
        <v>370.11406179156683</v>
      </c>
      <c r="HP98" s="87">
        <f>HP$10/Wochen!$AH$69*Wochen!$AH81</f>
        <v>361.84720512986593</v>
      </c>
      <c r="HQ98" s="87">
        <f>HQ$10/Wochen!$AI$69*Wochen!$AI81</f>
        <v>381.49589978691802</v>
      </c>
      <c r="HR98" s="87">
        <f>HR$10/Wochen!$AI$69*Wochen!$AI81</f>
        <v>352.88784141538065</v>
      </c>
      <c r="HS98" s="87">
        <f>HS$10/Wochen!$AI$69*Wochen!$AI81</f>
        <v>362.31361787305485</v>
      </c>
      <c r="HT98" s="87">
        <f>HT$10/Wochen!$AI$69*Wochen!$AI81</f>
        <v>348.42299993542969</v>
      </c>
      <c r="HU98" s="87">
        <f>HU$10/Wochen!$AI$69*Wochen!$AI81</f>
        <v>368.59746884483758</v>
      </c>
      <c r="HV98" s="87">
        <f>HV$10/Wochen!$AI$69*Wochen!$AI81</f>
        <v>384.8031897720669</v>
      </c>
      <c r="HW98" s="87">
        <f>HW$10/Wochen!$AI$69*Wochen!$AI81</f>
        <v>362.47898237231226</v>
      </c>
      <c r="HX98" s="87">
        <f>HX$10/Wochen!$AJ$69*Wochen!$AJ81</f>
        <v>412.89063845491455</v>
      </c>
      <c r="HY98" s="87">
        <f>HY$10/Wochen!$AJ$69*Wochen!$AJ81</f>
        <v>385.98548406938124</v>
      </c>
      <c r="HZ98" s="87">
        <f>HZ$10/Wochen!$AJ$69*Wochen!$AJ81</f>
        <v>409.61372862590719</v>
      </c>
      <c r="IA98" s="87">
        <f>IA$10/Wochen!$AJ$69*Wochen!$AJ81</f>
        <v>408.06150818058802</v>
      </c>
      <c r="IB98" s="87">
        <f>IB$10/Wochen!$AJ$69*Wochen!$AJ81</f>
        <v>400.81781276909834</v>
      </c>
      <c r="IC98" s="87">
        <f>IC$10/Wochen!$AJ$69*Wochen!$AJ81</f>
        <v>399.95546807725424</v>
      </c>
      <c r="ID98" s="87">
        <f>ID$10/Wochen!$AJ$69*Wochen!$AJ81</f>
        <v>386.67535982285648</v>
      </c>
      <c r="IE98" s="87">
        <f>IE$10/Wochen!$AK$69*Wochen!$AK81</f>
        <v>405.5354289380067</v>
      </c>
      <c r="IF98" s="87">
        <f>IF$10/Wochen!$AK$69*Wochen!$AK81</f>
        <v>407.10794891234616</v>
      </c>
      <c r="IG98" s="87">
        <f>IG$10/Wochen!$AK$69*Wochen!$AK81</f>
        <v>433.14189070974516</v>
      </c>
      <c r="IH98" s="87">
        <f>IH$10/Wochen!$AK$69*Wochen!$AK81</f>
        <v>433.14189070974516</v>
      </c>
      <c r="II98" s="87">
        <f>II$10/Wochen!$AK$69*Wochen!$AK81</f>
        <v>438.73307284073013</v>
      </c>
      <c r="IJ98" s="87">
        <f>IJ$10/Wochen!$AK$69*Wochen!$AK81</f>
        <v>434.53968624249137</v>
      </c>
      <c r="IK98" s="87">
        <f>IK$10/Wochen!$AK$69*Wochen!$AK81</f>
        <v>443.80008164693533</v>
      </c>
      <c r="IL98" s="87">
        <f>IL$10/Wochen!$AL$69*Wochen!$AL81</f>
        <v>426.31463884230794</v>
      </c>
      <c r="IM98" s="87">
        <f>IM$10/Wochen!$AL$69*Wochen!$AL81</f>
        <v>393.6555493447612</v>
      </c>
      <c r="IN98" s="87">
        <f>IN$10/Wochen!$AL$69*Wochen!$AL81</f>
        <v>396.27526240606176</v>
      </c>
      <c r="IO98" s="87">
        <f>IO$10/Wochen!$AL$69*Wochen!$AL81</f>
        <v>422.47239301906717</v>
      </c>
      <c r="IP98" s="87">
        <f>IP$10/Wochen!$AL$69*Wochen!$AL81</f>
        <v>400.64145084156263</v>
      </c>
      <c r="IQ98" s="87">
        <f>IQ$10/Wochen!$AL$69*Wochen!$AL81</f>
        <v>387.19359046021981</v>
      </c>
      <c r="IR98" s="87">
        <f>IR$10/Wochen!$AL$69*Wochen!$AL81</f>
        <v>385.44711508601955</v>
      </c>
      <c r="IS98" s="87">
        <f>IS$10/Wochen!$AM$69*Wochen!$AM81</f>
        <v>379.99032017870439</v>
      </c>
      <c r="IT98" s="87">
        <f>IT$10/Wochen!$AM$69*Wochen!$AM81</f>
        <v>394.57892777364111</v>
      </c>
      <c r="IU98" s="87">
        <f>IU$10/Wochen!$AM$69*Wochen!$AM81</f>
        <v>391.83283693224121</v>
      </c>
      <c r="IV98" s="87">
        <f>IV$10/Wochen!$AM$69*Wochen!$AM81</f>
        <v>411.57036485480268</v>
      </c>
      <c r="IW98" s="87">
        <f>IW$10/Wochen!$AM$69*Wochen!$AM81</f>
        <v>417.40580789277737</v>
      </c>
      <c r="IX98" s="87">
        <f>IX$10/Wochen!$AM$69*Wochen!$AM81</f>
        <v>382.56478034251677</v>
      </c>
      <c r="IY98" s="87">
        <f>IY$10/Wochen!$AM$69*Wochen!$AM81</f>
        <v>388.05696202531647</v>
      </c>
      <c r="IZ98" s="87">
        <f>IZ$10/Wochen!$AN$69*Wochen!$AN81</f>
        <v>401.39530906425603</v>
      </c>
      <c r="JA98" s="87">
        <f>JA$10/Wochen!$AN$69*Wochen!$AN81</f>
        <v>419.08624480820913</v>
      </c>
      <c r="JB98" s="87">
        <f>JB$10/Wochen!$AN$69*Wochen!$AN81</f>
        <v>418.22746151966771</v>
      </c>
      <c r="JC98" s="87">
        <f>JC$10/Wochen!$AN$69*Wochen!$AN81</f>
        <v>415.82286831175173</v>
      </c>
      <c r="JD98" s="87">
        <f>JD$10/Wochen!$AN$69*Wochen!$AN81</f>
        <v>406.54800879550453</v>
      </c>
      <c r="JE98" s="87">
        <f>JE$10/Wochen!$AN$69*Wochen!$AN81</f>
        <v>388.51355973613482</v>
      </c>
      <c r="JF98" s="87">
        <f>JF$10/Wochen!$AN$69*Wochen!$AN81</f>
        <v>362.40654776447593</v>
      </c>
      <c r="JG98" s="87">
        <f>JG$10/Wochen!$AO$69*Wochen!$AO81</f>
        <v>371.58983724208639</v>
      </c>
      <c r="JH98" s="87">
        <f>JH$10/Wochen!$AO$69*Wochen!$AO81</f>
        <v>373.76483403819043</v>
      </c>
      <c r="JI98" s="87">
        <f>JI$10/Wochen!$AO$69*Wochen!$AO81</f>
        <v>376.60906061771112</v>
      </c>
      <c r="JJ98" s="87">
        <f>JJ$10/Wochen!$AO$69*Wochen!$AO81</f>
        <v>365.56676919133668</v>
      </c>
      <c r="JK98" s="87">
        <f>JK$10/Wochen!$AO$69*Wochen!$AO81</f>
        <v>373.09560425477383</v>
      </c>
      <c r="JL98" s="87">
        <f>JL$10/Wochen!$AO$69*Wochen!$AO81</f>
        <v>384.97443291041907</v>
      </c>
      <c r="JM98" s="87">
        <f>JM$10/Wochen!$AO$69*Wochen!$AO81</f>
        <v>365.39946174548248</v>
      </c>
      <c r="JN98" s="87">
        <f>JN$10/Wochen!$AP$69*Wochen!$AP81</f>
        <v>395.74289911851127</v>
      </c>
      <c r="JO98" s="87">
        <f>JO$10/Wochen!$AP$69*Wochen!$AP81</f>
        <v>401.69264201762979</v>
      </c>
      <c r="JP98" s="87">
        <f>JP$10/Wochen!$AP$69*Wochen!$AP81</f>
        <v>385.2033545543585</v>
      </c>
      <c r="JQ98" s="87">
        <f>JQ$10/Wochen!$AP$69*Wochen!$AP81</f>
        <v>404.24253183153769</v>
      </c>
      <c r="JR98" s="87">
        <f>JR$10/Wochen!$AP$69*Wochen!$AP81</f>
        <v>420.05184867776688</v>
      </c>
      <c r="JS98" s="87">
        <f>JS$10/Wochen!$AP$69*Wochen!$AP81</f>
        <v>384.01340597453475</v>
      </c>
      <c r="JT98" s="87">
        <f>JT$10/Wochen!$AP$69*Wochen!$AP81</f>
        <v>386.05331782566111</v>
      </c>
      <c r="JU98" s="87">
        <f>JU$10/Wochen!$AQ$69*Wochen!$AQ81</f>
        <v>376.4375</v>
      </c>
      <c r="JV98" s="87">
        <f>JV$10/Wochen!$AQ$69*Wochen!$AQ81</f>
        <v>391.36607142857139</v>
      </c>
      <c r="JW98" s="87">
        <f>JW$10/Wochen!$AQ$69*Wochen!$AQ81</f>
        <v>389.16071428571433</v>
      </c>
      <c r="JX98" s="87">
        <f>JX$10/Wochen!$AQ$69*Wochen!$AQ81</f>
        <v>412.0625</v>
      </c>
      <c r="JY98" s="87">
        <f>JY$10/Wochen!$AQ$69*Wochen!$AQ81</f>
        <v>401.71428571428567</v>
      </c>
      <c r="JZ98" s="87">
        <f>JZ$10/Wochen!$AQ$69*Wochen!$AQ81</f>
        <v>414.4375</v>
      </c>
      <c r="KA98" s="87">
        <f>KA$10/Wochen!$AQ$69*Wochen!$AQ81</f>
        <v>388.82142857142861</v>
      </c>
      <c r="KB98" s="87">
        <f>KB$10/Wochen!$AR$69*Wochen!$AR81</f>
        <v>413.66844551557926</v>
      </c>
      <c r="KC98" s="87">
        <f>KC$10/Wochen!$AR$69*Wochen!$AR81</f>
        <v>415.7342055431227</v>
      </c>
      <c r="KD98" s="87">
        <f>KD$10/Wochen!$AR$69*Wochen!$AR81</f>
        <v>421.24289894990528</v>
      </c>
      <c r="KE98" s="87">
        <f>KE$10/Wochen!$AR$69*Wochen!$AR81</f>
        <v>426.75159235668787</v>
      </c>
      <c r="KF98" s="87">
        <f>KF$10/Wochen!$AR$69*Wochen!$AR81</f>
        <v>446.37631261835082</v>
      </c>
      <c r="KG98" s="87">
        <f>KG$10/Wochen!$AR$69*Wochen!$AR81</f>
        <v>450.85212601136169</v>
      </c>
      <c r="KH98" s="87">
        <f>KH$10/Wochen!$AR$69*Wochen!$AR81</f>
        <v>425.37441900499226</v>
      </c>
      <c r="KI98" s="87">
        <f>KI$10/Wochen!$AS$69*Wochen!$AS81</f>
        <v>438.49190294903116</v>
      </c>
      <c r="KJ98" s="87">
        <f>KJ$10/Wochen!$AS$69*Wochen!$AS81</f>
        <v>451.13904199102222</v>
      </c>
      <c r="KK98" s="87">
        <f>KK$10/Wochen!$AS$69*Wochen!$AS81</f>
        <v>443.68935734984944</v>
      </c>
      <c r="KL98" s="87">
        <f>KL$10/Wochen!$AS$69*Wochen!$AS81</f>
        <v>433.29444854821298</v>
      </c>
      <c r="KM98" s="87">
        <f>KM$10/Wochen!$AS$69*Wochen!$AS81</f>
        <v>444.55559974998573</v>
      </c>
      <c r="KN98" s="87">
        <f>KN$10/Wochen!$AS$69*Wochen!$AS81</f>
        <v>416.83584294562189</v>
      </c>
      <c r="KO98" s="87">
        <f>KO$10/Wochen!$AS$69*Wochen!$AS81</f>
        <v>420.99380646627651</v>
      </c>
      <c r="KP98" s="87">
        <f>KP$10/Wochen!$AT$69*Wochen!$AT81</f>
        <v>453.55487319458661</v>
      </c>
      <c r="KQ98" s="87">
        <f>KQ$10/Wochen!$AT$69*Wochen!$AT81</f>
        <v>433.75127942681678</v>
      </c>
      <c r="KR98" s="87">
        <f>KR$10/Wochen!$AT$69*Wochen!$AT81</f>
        <v>447.94677584442167</v>
      </c>
      <c r="KS98" s="87">
        <f>KS$10/Wochen!$AT$69*Wochen!$AT81</f>
        <v>428.66894120322979</v>
      </c>
      <c r="KT98" s="87">
        <f>KT$10/Wochen!$AT$69*Wochen!$AT81</f>
        <v>454.95689753212787</v>
      </c>
      <c r="KU98" s="87">
        <f>KU$10/Wochen!$AT$69*Wochen!$AT81</f>
        <v>433.92653246900943</v>
      </c>
      <c r="KV98" s="87">
        <f>KV$10/Wochen!$AT$69*Wochen!$AT81</f>
        <v>429.19470032980774</v>
      </c>
      <c r="KW98" s="87">
        <f>KW$10/Wochen!$AU$69*Wochen!$AU81</f>
        <v>445.92656427758817</v>
      </c>
      <c r="KX98" s="87">
        <f>KX$10/Wochen!$AU$69*Wochen!$AU81</f>
        <v>448.77252559726958</v>
      </c>
      <c r="KY98" s="87">
        <f>KY$10/Wochen!$AU$69*Wochen!$AU81</f>
        <v>454.10870307167238</v>
      </c>
      <c r="KZ98" s="87">
        <f>KZ$10/Wochen!$AU$69*Wochen!$AU81</f>
        <v>437.92229806598408</v>
      </c>
      <c r="LA98" s="87">
        <f>LA$10/Wochen!$AU$69*Wochen!$AU81</f>
        <v>452.68572241183165</v>
      </c>
      <c r="LB98" s="87">
        <f>LB$10/Wochen!$AU$69*Wochen!$AU81</f>
        <v>459.08913538111489</v>
      </c>
      <c r="LC98" s="87">
        <f>LC$10/Wochen!$AU$69*Wochen!$AU81</f>
        <v>428.49505119453926</v>
      </c>
      <c r="LD98" s="87">
        <f>LD$10/Wochen!$AV$69*Wochen!$AV81</f>
        <v>431.81447531211336</v>
      </c>
      <c r="LE98" s="87">
        <f>LE$10/Wochen!$AV$69*Wochen!$AV81</f>
        <v>431.30142841075246</v>
      </c>
      <c r="LF98" s="87">
        <f>LF$10/Wochen!$AV$69*Wochen!$AV81</f>
        <v>430.95939714317848</v>
      </c>
      <c r="LG98" s="87">
        <f>LG$10/Wochen!$AV$69*Wochen!$AV81</f>
        <v>443.44353840962771</v>
      </c>
      <c r="LH98" s="87">
        <f>LH$10/Wochen!$AV$69*Wochen!$AV81</f>
        <v>436.60291305814866</v>
      </c>
      <c r="LI98" s="87">
        <f>LI$10/Wochen!$AV$69*Wochen!$AV81</f>
        <v>434.89275672027895</v>
      </c>
      <c r="LJ98" s="87">
        <f>LJ$10/Wochen!$AV$69*Wochen!$AV81</f>
        <v>431.98549094590038</v>
      </c>
      <c r="LK98" s="87">
        <f>LK$10/Wochen!$AW$69*Wochen!$AW81</f>
        <v>454.92894411274267</v>
      </c>
      <c r="LL98" s="87">
        <f>LL$10/Wochen!$AW$69*Wochen!$AW81</f>
        <v>456.68678392770693</v>
      </c>
      <c r="LM98" s="87">
        <f>LM$10/Wochen!$AW$69*Wochen!$AW81</f>
        <v>486.92162874509177</v>
      </c>
      <c r="LN98" s="87">
        <f>LN$10/Wochen!$AW$69*Wochen!$AW81</f>
        <v>459.32354365015328</v>
      </c>
      <c r="LO98" s="87">
        <f>LO$10/Wochen!$AW$69*Wochen!$AW81</f>
        <v>470.57371846592434</v>
      </c>
      <c r="LP98" s="87">
        <f>LP$10/Wochen!$AW$69*Wochen!$AW81</f>
        <v>476.55037383680275</v>
      </c>
      <c r="LQ98" s="87">
        <f>LQ$10/Wochen!$AW$69*Wochen!$AW81</f>
        <v>463.01500726157815</v>
      </c>
      <c r="LR98" s="87">
        <f>LR$10/Wochen!$AX$69*Wochen!$AX81</f>
        <v>446.317123555357</v>
      </c>
      <c r="LS98" s="87">
        <f>LS$10/Wochen!$AX$69*Wochen!$AX81</f>
        <v>452.64038858801854</v>
      </c>
      <c r="LT98" s="87">
        <f>LT$10/Wochen!$AX$69*Wochen!$AX81</f>
        <v>452.64038858801854</v>
      </c>
      <c r="LU98" s="87">
        <f>LU$10/Wochen!$AX$69*Wochen!$AX81</f>
        <v>453.34297359164759</v>
      </c>
      <c r="LV98" s="87">
        <f>LV$10/Wochen!$AX$69*Wochen!$AX81</f>
        <v>459.84188487521635</v>
      </c>
      <c r="LW98" s="87">
        <f>LW$10/Wochen!$AX$69*Wochen!$AX81</f>
        <v>451.05957232985315</v>
      </c>
      <c r="LX98" s="87">
        <f>LX$10/Wochen!$AX$69*Wochen!$AX81</f>
        <v>430.15766847188877</v>
      </c>
      <c r="LY98" s="87">
        <f>LY$10/Wochen!$AY$69*Wochen!$AY81</f>
        <v>444.15502039016866</v>
      </c>
      <c r="LZ98" s="87">
        <f>LZ$10/Wochen!$AY$69*Wochen!$AY81</f>
        <v>449.44048275101949</v>
      </c>
      <c r="MA98" s="87">
        <f>MA$10/Wochen!$AY$69*Wochen!$AY81</f>
        <v>461.77322825967155</v>
      </c>
      <c r="MB98" s="87">
        <f>MB$10/Wochen!$AY$69*Wochen!$AY81</f>
        <v>468.29196517138769</v>
      </c>
      <c r="MC98" s="87">
        <f>MC$10/Wochen!$AY$69*Wochen!$AY81</f>
        <v>485.20544472611044</v>
      </c>
      <c r="MD98" s="87">
        <f>MD$10/Wochen!$AY$69*Wochen!$AY81</f>
        <v>446.09302325581393</v>
      </c>
      <c r="ME98" s="87">
        <f>ME$10/Wochen!$AY$69*Wochen!$AY81</f>
        <v>442.04083544582829</v>
      </c>
      <c r="MF98" s="87">
        <f>MF$10/Wochen!$AZ$69*Wochen!$AZ81</f>
        <v>461.22162507316551</v>
      </c>
      <c r="MG98" s="87">
        <f>MG$10/Wochen!$AZ$69*Wochen!$AZ81</f>
        <v>461.91571329750445</v>
      </c>
      <c r="MH98" s="87">
        <f>MH$10/Wochen!$AZ$69*Wochen!$AZ81</f>
        <v>464.69206619485976</v>
      </c>
      <c r="MI98" s="87">
        <f>MI$10/Wochen!$AZ$69*Wochen!$AZ81</f>
        <v>469.55068376523178</v>
      </c>
      <c r="MJ98" s="87">
        <f>MJ$10/Wochen!$AZ$69*Wochen!$AZ81</f>
        <v>473.19464694301075</v>
      </c>
      <c r="MK98" s="87">
        <f>MK$10/Wochen!$AZ$69*Wochen!$AZ81</f>
        <v>468.33602937263873</v>
      </c>
      <c r="ML98" s="87">
        <f>ML$10/Wochen!$AZ$69*Wochen!$AZ81</f>
        <v>462.08923535358912</v>
      </c>
      <c r="MM98" s="87">
        <f>MM$10/Wochen!$BA$69*Wochen!$BA81</f>
        <v>465.62922954725968</v>
      </c>
      <c r="MN98" s="87">
        <f>MN$10/Wochen!$BA$69*Wochen!$BA81</f>
        <v>468.04003177124702</v>
      </c>
      <c r="MO98" s="87">
        <f>MO$10/Wochen!$BA$69*Wochen!$BA81</f>
        <v>464.94042891183483</v>
      </c>
      <c r="MP98" s="87">
        <f>MP$10/Wochen!$BA$69*Wochen!$BA81</f>
        <v>479.40524225575854</v>
      </c>
      <c r="MQ98" s="87">
        <f>MQ$10/Wochen!$BA$69*Wochen!$BA81</f>
        <v>458.3968228752978</v>
      </c>
      <c r="MR98" s="87">
        <f>MR$10/Wochen!$BA$69*Wochen!$BA81</f>
        <v>452.7142176330421</v>
      </c>
      <c r="MS98" s="87">
        <f>MS$10/Wochen!$BA$69*Wochen!$BA81</f>
        <v>462.87402700555998</v>
      </c>
      <c r="MT98" s="87">
        <f>MT$10/Wochen!$BB$69*Wochen!$BB81</f>
        <v>491.13976052848881</v>
      </c>
      <c r="MU98" s="87">
        <f>MU$10/Wochen!$BB$69*Wochen!$BB81</f>
        <v>498.28881090008258</v>
      </c>
      <c r="MV98" s="87">
        <f>MV$10/Wochen!$BB$69*Wochen!$BB81</f>
        <v>485.42052023121386</v>
      </c>
      <c r="MW98" s="87">
        <f>MW$10/Wochen!$BB$69*Wochen!$BB81</f>
        <v>494.17810693641621</v>
      </c>
      <c r="MX98" s="87">
        <f>MX$10/Wochen!$BB$69*Wochen!$BB81</f>
        <v>487.74396160198188</v>
      </c>
      <c r="MY98" s="87">
        <f>MY$10/Wochen!$BB$69*Wochen!$BB81</f>
        <v>521.52322460776224</v>
      </c>
      <c r="MZ98" s="87">
        <f>MZ$10/Wochen!$BB$69*Wochen!$BB81</f>
        <v>484.70561519405447</v>
      </c>
      <c r="NA98" s="87">
        <f>NA$10/Wochen!$BC$69*Wochen!$BC81</f>
        <v>487.35109400324149</v>
      </c>
      <c r="NB98" s="87">
        <f>NB$10/Wochen!$BC$69*Wochen!$BC81</f>
        <v>497.51519448946522</v>
      </c>
      <c r="NC98" s="87">
        <f>NC$10/Wochen!$BC$69*Wochen!$BC81</f>
        <v>496.11324959481362</v>
      </c>
      <c r="ND98" s="87">
        <f>ND$10/Wochen!$BC$69*Wochen!$BC81</f>
        <v>482.09380064829816</v>
      </c>
      <c r="NE98" s="87">
        <f>NE$10/Wochen!$BC$69*Wochen!$BC81</f>
        <v>496.63897893030793</v>
      </c>
      <c r="NF98" s="87">
        <f>NF$10/Wochen!$BC$69*Wochen!$BC81</f>
        <v>489.97974068071312</v>
      </c>
    </row>
    <row r="99" spans="1:370">
      <c r="A99" s="28" t="str">
        <f>Wochen!C82</f>
        <v>85-90</v>
      </c>
      <c r="E99" s="87">
        <f t="shared" ref="E99:G99" si="1375">E230</f>
        <v>471</v>
      </c>
      <c r="F99" s="87">
        <f t="shared" si="1375"/>
        <v>462</v>
      </c>
      <c r="G99" s="87">
        <f t="shared" si="1375"/>
        <v>525</v>
      </c>
      <c r="H99" s="87">
        <f>H$10/Wochen!$D$69*Wochen!$D82</f>
        <v>523.88373856067585</v>
      </c>
      <c r="I99" s="87">
        <f>I$10/Wochen!$D$69*Wochen!$D82</f>
        <v>502.87491200519844</v>
      </c>
      <c r="J99" s="87">
        <f>J$10/Wochen!$D$69*Wochen!$D82</f>
        <v>492.37049872745979</v>
      </c>
      <c r="K99" s="87">
        <f>K$10/Wochen!$D$69*Wochen!$D82</f>
        <v>493.51643472139489</v>
      </c>
      <c r="L99" s="87">
        <f>L$10/Wochen!$D$69*Wochen!$D82</f>
        <v>528.08550387177127</v>
      </c>
      <c r="M99" s="87">
        <f>M$10/Wochen!$D$69*Wochen!$D82</f>
        <v>492.56148805978233</v>
      </c>
      <c r="N99" s="87">
        <f>N$10/Wochen!$D$69*Wochen!$D82</f>
        <v>493.70742405371743</v>
      </c>
      <c r="O99" s="87">
        <f>O$10/Wochen!$E$69*Wochen!$E82</f>
        <v>532.62487119691957</v>
      </c>
      <c r="P99" s="87">
        <f>P$10/Wochen!$E$69*Wochen!$E82</f>
        <v>508.61706166277997</v>
      </c>
      <c r="Q99" s="87">
        <f>Q$10/Wochen!$E$69*Wochen!$E82</f>
        <v>522.36346873474702</v>
      </c>
      <c r="R99" s="87">
        <f>R$10/Wochen!$E$69*Wochen!$E82</f>
        <v>499.71093877108297</v>
      </c>
      <c r="S99" s="87">
        <f>S$10/Wochen!$E$69*Wochen!$E82</f>
        <v>514.42540267910408</v>
      </c>
      <c r="T99" s="87">
        <f>T$10/Wochen!$E$69*Wochen!$E82</f>
        <v>508.61706166277997</v>
      </c>
      <c r="U99" s="87">
        <f>U$10/Wochen!$E$69*Wochen!$E82</f>
        <v>483.64119529258636</v>
      </c>
      <c r="V99" s="87">
        <f>V$10/Wochen!$F$69*Wochen!$F82</f>
        <v>501.92258549417517</v>
      </c>
      <c r="W99" s="87">
        <f>W$10/Wochen!$F$69*Wochen!$F82</f>
        <v>505.17437053739195</v>
      </c>
      <c r="X99" s="87">
        <f>X$10/Wochen!$F$69*Wochen!$F82</f>
        <v>504.98308906426161</v>
      </c>
      <c r="Y99" s="87">
        <f>Y$10/Wochen!$F$69*Wochen!$F82</f>
        <v>513.59075535512966</v>
      </c>
      <c r="Z99" s="87">
        <f>Z$10/Wochen!$F$69*Wochen!$F82</f>
        <v>510.33897031191282</v>
      </c>
      <c r="AA99" s="87">
        <f>AA$10/Wochen!$F$69*Wochen!$F82</f>
        <v>514.16459977452087</v>
      </c>
      <c r="AB99" s="87">
        <f>AB$10/Wochen!$F$69*Wochen!$F82</f>
        <v>512.82562946260805</v>
      </c>
      <c r="AC99" s="87">
        <f>AC$10/Wochen!$G$69*Wochen!$G82</f>
        <v>529.95616614101675</v>
      </c>
      <c r="AD99" s="87">
        <f>AD$10/Wochen!$G$69*Wochen!$G82</f>
        <v>511.25407601432613</v>
      </c>
      <c r="AE99" s="87">
        <f>AE$10/Wochen!$G$69*Wochen!$G82</f>
        <v>513.54412786657394</v>
      </c>
      <c r="AF99" s="87">
        <f>AF$10/Wochen!$G$69*Wochen!$G82</f>
        <v>503.62056984016681</v>
      </c>
      <c r="AG99" s="87">
        <f>AG$10/Wochen!$G$69*Wochen!$G82</f>
        <v>525.75773774522906</v>
      </c>
      <c r="AH99" s="87">
        <f>AH$10/Wochen!$G$69*Wochen!$G82</f>
        <v>505.7197840380606</v>
      </c>
      <c r="AI99" s="87">
        <f>AI$10/Wochen!$G$69*Wochen!$G82</f>
        <v>480.14753835462659</v>
      </c>
      <c r="AJ99" s="87">
        <f>AJ$10/Wochen!$H$69*Wochen!$H82</f>
        <v>515.62115395014325</v>
      </c>
      <c r="AK99" s="87">
        <f>AK$10/Wochen!$H$69*Wochen!$H82</f>
        <v>527.53636511112313</v>
      </c>
      <c r="AL99" s="87">
        <f>AL$10/Wochen!$H$69*Wochen!$H82</f>
        <v>483.9113177959228</v>
      </c>
      <c r="AM99" s="87">
        <f>AM$10/Wochen!$H$69*Wochen!$H82</f>
        <v>495.63434813172552</v>
      </c>
      <c r="AN99" s="87">
        <f>AN$10/Wochen!$H$69*Wochen!$H82</f>
        <v>509.08700589412206</v>
      </c>
      <c r="AO99" s="87">
        <f>AO$10/Wochen!$H$69*Wochen!$H82</f>
        <v>518.88822797815385</v>
      </c>
      <c r="AP99" s="87">
        <f>AP$10/Wochen!$H$69*Wochen!$H82</f>
        <v>503.32158113880928</v>
      </c>
      <c r="AQ99" s="87">
        <f>AQ$10/Wochen!$I$69*Wochen!$I82</f>
        <v>517.05948977940784</v>
      </c>
      <c r="AR99" s="87">
        <f>AR$10/Wochen!$I$69*Wochen!$I82</f>
        <v>512.59371123456128</v>
      </c>
      <c r="AS99" s="87">
        <f>AS$10/Wochen!$I$69*Wochen!$I82</f>
        <v>534.14594682055986</v>
      </c>
      <c r="AT99" s="87">
        <f>AT$10/Wochen!$I$69*Wochen!$I82</f>
        <v>503.66215414486811</v>
      </c>
      <c r="AU99" s="87">
        <f>AU$10/Wochen!$I$69*Wochen!$I82</f>
        <v>508.71042554339033</v>
      </c>
      <c r="AV99" s="87">
        <f>AV$10/Wochen!$I$69*Wochen!$I82</f>
        <v>524.43773259263253</v>
      </c>
      <c r="AW99" s="87">
        <f>AW$10/Wochen!$I$69*Wochen!$I82</f>
        <v>499.39053988458016</v>
      </c>
      <c r="AX99" s="87">
        <f>AX$10/Wochen!$J$69*Wochen!$J82</f>
        <v>485.75831845479632</v>
      </c>
      <c r="AY99" s="87">
        <f>AY$10/Wochen!$J$69*Wochen!$J82</f>
        <v>460.57901855759349</v>
      </c>
      <c r="AZ99" s="87">
        <f>AZ$10/Wochen!$J$69*Wochen!$J82</f>
        <v>490.90445274035596</v>
      </c>
      <c r="BA99" s="87">
        <f>BA$10/Wochen!$J$69*Wochen!$J82</f>
        <v>491.27203376075317</v>
      </c>
      <c r="BB99" s="87">
        <f>BB$10/Wochen!$J$69*Wochen!$J82</f>
        <v>501.74809284207106</v>
      </c>
      <c r="BC99" s="87">
        <f>BC$10/Wochen!$J$69*Wochen!$J82</f>
        <v>489.06654763837042</v>
      </c>
      <c r="BD99" s="87">
        <f>BD$10/Wochen!$J$69*Wochen!$J82</f>
        <v>477.67153600605968</v>
      </c>
      <c r="BE99" s="87">
        <f>BE$10/Wochen!$K$69*Wochen!$K82</f>
        <v>515.2751285520975</v>
      </c>
      <c r="BF99" s="87">
        <f>BF$10/Wochen!$K$69*Wochen!$K82</f>
        <v>511.08589986468201</v>
      </c>
      <c r="BG99" s="87">
        <f>BG$10/Wochen!$K$69*Wochen!$K82</f>
        <v>498.51821380243575</v>
      </c>
      <c r="BH99" s="87">
        <f>BH$10/Wochen!$K$69*Wochen!$K82</f>
        <v>506.13499323410008</v>
      </c>
      <c r="BI99" s="87">
        <f>BI$10/Wochen!$K$69*Wochen!$K82</f>
        <v>514.70387009472256</v>
      </c>
      <c r="BJ99" s="87">
        <f>BJ$10/Wochen!$K$69*Wochen!$K82</f>
        <v>492.23437077131257</v>
      </c>
      <c r="BK99" s="87">
        <f>BK$10/Wochen!$K$69*Wochen!$K82</f>
        <v>480.04752368064948</v>
      </c>
      <c r="BL99" s="87">
        <f>BL$10/Wochen!$K$69*Wochen!$K82</f>
        <v>500.23198917456023</v>
      </c>
      <c r="BM99" s="87">
        <f>BM$10/Wochen!$K$69*Wochen!$K82</f>
        <v>512.79967523680648</v>
      </c>
      <c r="BN99" s="87">
        <f>BN$10/Wochen!$K$69*Wochen!$K82</f>
        <v>532.03204330175913</v>
      </c>
      <c r="BO99" s="87">
        <f>BO$10/Wochen!$K$69*Wochen!$K82</f>
        <v>519.84519621109609</v>
      </c>
      <c r="BP99" s="87">
        <f>BP$10/Wochen!$K$69*Wochen!$K82</f>
        <v>533.7458186738836</v>
      </c>
      <c r="BQ99" s="87">
        <f>BQ$10/Wochen!$K$69*Wochen!$K82</f>
        <v>505.3733152909337</v>
      </c>
      <c r="BR99" s="87">
        <f>BR$10/Wochen!$K$69*Wochen!$K82</f>
        <v>499.85115020297701</v>
      </c>
      <c r="BS99" s="87">
        <f>BS$10/Wochen!$M$69*Wochen!$M82</f>
        <v>506.44006776789496</v>
      </c>
      <c r="BT99" s="87">
        <f>BT$10/Wochen!$M$69*Wochen!$M82</f>
        <v>518.48919949174081</v>
      </c>
      <c r="BU99" s="87">
        <f>BU$10/Wochen!$M$69*Wochen!$M82</f>
        <v>521.31321473951709</v>
      </c>
      <c r="BV99" s="87">
        <f>BV$10/Wochen!$M$69*Wochen!$M82</f>
        <v>504.93392630241419</v>
      </c>
      <c r="BW99" s="87">
        <f>BW$10/Wochen!$M$69*Wochen!$M82</f>
        <v>510.9584921643372</v>
      </c>
      <c r="BX99" s="87">
        <f>BX$10/Wochen!$M$69*Wochen!$M82</f>
        <v>491.94345616264292</v>
      </c>
      <c r="BY99" s="87">
        <f>BY$10/Wochen!$M$69*Wochen!$M82</f>
        <v>501.92164337145272</v>
      </c>
      <c r="BZ99" s="87">
        <f>BZ$10/Wochen!$N$69*Wochen!$N82</f>
        <v>515.47214168994776</v>
      </c>
      <c r="CA99" s="87">
        <f>CA$10/Wochen!$N$69*Wochen!$N82</f>
        <v>513.20383743608659</v>
      </c>
      <c r="CB99" s="87">
        <f>CB$10/Wochen!$N$69*Wochen!$N82</f>
        <v>507.72210215592219</v>
      </c>
      <c r="CC99" s="87">
        <f>CC$10/Wochen!$N$69*Wochen!$N82</f>
        <v>531.72832217595271</v>
      </c>
      <c r="CD99" s="87">
        <f>CD$10/Wochen!$N$69*Wochen!$N82</f>
        <v>512.4477360181329</v>
      </c>
      <c r="CE99" s="87">
        <f>CE$10/Wochen!$N$69*Wochen!$N82</f>
        <v>508.66722892836435</v>
      </c>
      <c r="CF99" s="87">
        <f>CF$10/Wochen!$N$69*Wochen!$N82</f>
        <v>496.75863159559327</v>
      </c>
      <c r="CG99" s="87">
        <f>CG$10/Wochen!$O$69*Wochen!$O82</f>
        <v>515.2157654307872</v>
      </c>
      <c r="CH99" s="87">
        <f>CH$10/Wochen!$O$69*Wochen!$O82</f>
        <v>507.82386061829385</v>
      </c>
      <c r="CI99" s="87">
        <f>CI$10/Wochen!$O$69*Wochen!$O82</f>
        <v>519.46611069797086</v>
      </c>
      <c r="CJ99" s="87">
        <f>CJ$10/Wochen!$O$69*Wochen!$O82</f>
        <v>491.56167003080844</v>
      </c>
      <c r="CK99" s="87">
        <f>CK$10/Wochen!$O$69*Wochen!$O82</f>
        <v>494.51843195580585</v>
      </c>
      <c r="CL99" s="87">
        <f>CL$10/Wochen!$O$69*Wochen!$O82</f>
        <v>490.82247954955909</v>
      </c>
      <c r="CM99" s="87">
        <f>CM$10/Wochen!$O$69*Wochen!$O82</f>
        <v>459.59168171677464</v>
      </c>
      <c r="CN99" s="87">
        <f>CN$10/Wochen!$P$69*Wochen!$P82</f>
        <v>473.83348552398348</v>
      </c>
      <c r="CO99" s="87">
        <f>CO$10/Wochen!$P$69*Wochen!$P82</f>
        <v>512.09679325347804</v>
      </c>
      <c r="CP99" s="87">
        <f>CP$10/Wochen!$P$69*Wochen!$P82</f>
        <v>495.56555836063808</v>
      </c>
      <c r="CQ99" s="87">
        <f>CQ$10/Wochen!$P$69*Wochen!$P82</f>
        <v>502.99532685180213</v>
      </c>
      <c r="CR99" s="87">
        <f>CR$10/Wochen!$P$69*Wochen!$P82</f>
        <v>496.86576784659178</v>
      </c>
      <c r="CS99" s="87">
        <f>CS$10/Wochen!$P$69*Wochen!$P82</f>
        <v>489.80748777998599</v>
      </c>
      <c r="CT99" s="87">
        <f>CT$10/Wochen!$P$69*Wochen!$P82</f>
        <v>486.83558038352044</v>
      </c>
      <c r="CU99" s="87">
        <f>CU$10/Wochen!$Q$69*Wochen!$Q82</f>
        <v>522.18948695461518</v>
      </c>
      <c r="CV99" s="87">
        <f>CV$10/Wochen!$Q$69*Wochen!$Q82</f>
        <v>524.51463494847621</v>
      </c>
      <c r="CW99" s="87">
        <f>CW$10/Wochen!$Q$69*Wochen!$Q82</f>
        <v>513.47018197763646</v>
      </c>
      <c r="CX99" s="87">
        <f>CX$10/Wochen!$Q$69*Wochen!$Q82</f>
        <v>500.68186801140104</v>
      </c>
      <c r="CY99" s="87">
        <f>CY$10/Wochen!$Q$69*Wochen!$Q82</f>
        <v>514.05146897610166</v>
      </c>
      <c r="CZ99" s="87">
        <f>CZ$10/Wochen!$Q$69*Wochen!$Q82</f>
        <v>490.60622670467006</v>
      </c>
      <c r="DA99" s="87">
        <f>DA$10/Wochen!$Q$69*Wochen!$Q82</f>
        <v>469.48613242709934</v>
      </c>
      <c r="DB99" s="87">
        <f>DB$10/Wochen!$R$69*Wochen!$R82</f>
        <v>481.39984191508586</v>
      </c>
      <c r="DC99" s="87">
        <f>DC$10/Wochen!$R$69*Wochen!$R82</f>
        <v>495.01366305329719</v>
      </c>
      <c r="DD99" s="87">
        <f>DD$10/Wochen!$R$69*Wochen!$R82</f>
        <v>495.58090560072264</v>
      </c>
      <c r="DE99" s="87">
        <f>DE$10/Wochen!$R$69*Wochen!$R82</f>
        <v>476.1055781391147</v>
      </c>
      <c r="DF99" s="87">
        <f>DF$10/Wochen!$R$69*Wochen!$R82</f>
        <v>481.02168021680217</v>
      </c>
      <c r="DG99" s="87">
        <f>DG$10/Wochen!$R$69*Wochen!$R82</f>
        <v>467.21877822944896</v>
      </c>
      <c r="DH99" s="87">
        <f>DH$10/Wochen!$R$69*Wochen!$R82</f>
        <v>452.65955284552848</v>
      </c>
      <c r="DI99" s="87">
        <f>DI$10/Wochen!$S$69*Wochen!$S82</f>
        <v>444.89597615499258</v>
      </c>
      <c r="DJ99" s="87">
        <f>DJ$10/Wochen!$S$69*Wochen!$S82</f>
        <v>441.32929955290609</v>
      </c>
      <c r="DK99" s="87">
        <f>DK$10/Wochen!$S$69*Wochen!$S82</f>
        <v>455.22056631892696</v>
      </c>
      <c r="DL99" s="87">
        <f>DL$10/Wochen!$S$69*Wochen!$S82</f>
        <v>454.6574068554396</v>
      </c>
      <c r="DM99" s="87">
        <f>DM$10/Wochen!$S$69*Wochen!$S82</f>
        <v>462.91707898658723</v>
      </c>
      <c r="DN99" s="87">
        <f>DN$10/Wochen!$S$69*Wochen!$S82</f>
        <v>455.78372578241431</v>
      </c>
      <c r="DO99" s="87">
        <f>DO$10/Wochen!$S$69*Wochen!$S82</f>
        <v>434.19594634873329</v>
      </c>
      <c r="DP99" s="87">
        <f>DP$10/Wochen!$T$69*Wochen!$T82</f>
        <v>453.68199143845652</v>
      </c>
      <c r="DQ99" s="87">
        <f>DQ$10/Wochen!$T$69*Wochen!$T82</f>
        <v>456.3033483844485</v>
      </c>
      <c r="DR99" s="87">
        <f>DR$10/Wochen!$T$69*Wochen!$T82</f>
        <v>468.47393420512526</v>
      </c>
      <c r="DS99" s="87">
        <f>DS$10/Wochen!$T$69*Wochen!$T82</f>
        <v>451.8095936198909</v>
      </c>
      <c r="DT99" s="87">
        <f>DT$10/Wochen!$T$69*Wochen!$T82</f>
        <v>445.44344103676775</v>
      </c>
      <c r="DU99" s="87">
        <f>DU$10/Wochen!$T$69*Wochen!$T82</f>
        <v>467.53773529584237</v>
      </c>
      <c r="DV99" s="87">
        <f>DV$10/Wochen!$T$69*Wochen!$T82</f>
        <v>449.7499560194687</v>
      </c>
      <c r="DW99" s="87">
        <f>DW$10/Wochen!$U$69*Wochen!$U82</f>
        <v>475.17803680255611</v>
      </c>
      <c r="DX99" s="87">
        <f>DX$10/Wochen!$U$69*Wochen!$U82</f>
        <v>457.05603218744454</v>
      </c>
      <c r="DY99" s="87">
        <f>DY$10/Wochen!$U$69*Wochen!$U82</f>
        <v>460.29891722383292</v>
      </c>
      <c r="DZ99" s="87">
        <f>DZ$10/Wochen!$U$69*Wochen!$U82</f>
        <v>424.62718182356076</v>
      </c>
      <c r="EA99" s="87">
        <f>EA$10/Wochen!$U$69*Wochen!$U82</f>
        <v>477.84864800899351</v>
      </c>
      <c r="EB99" s="87">
        <f>EB$10/Wochen!$U$69*Wochen!$U82</f>
        <v>477.46713212235966</v>
      </c>
      <c r="EC99" s="87">
        <f>EC$10/Wochen!$U$69*Wochen!$U82</f>
        <v>451.52405183125256</v>
      </c>
      <c r="ED99" s="87">
        <f>ED$10/Wochen!$V$69*Wochen!$V82</f>
        <v>466.42146463214021</v>
      </c>
      <c r="EE99" s="87">
        <f>EE$10/Wochen!$V$69*Wochen!$V82</f>
        <v>483.96709966532421</v>
      </c>
      <c r="EF99" s="87">
        <f>EF$10/Wochen!$V$69*Wochen!$V82</f>
        <v>475.19428214873221</v>
      </c>
      <c r="EG99" s="87">
        <f>EG$10/Wochen!$V$69*Wochen!$V82</f>
        <v>470.25957229564926</v>
      </c>
      <c r="EH99" s="87">
        <f>EH$10/Wochen!$V$69*Wochen!$V82</f>
        <v>468.24913494809692</v>
      </c>
      <c r="EI99" s="87">
        <f>EI$10/Wochen!$V$69*Wochen!$V82</f>
        <v>438.45810879800325</v>
      </c>
      <c r="EJ99" s="87">
        <f>EJ$10/Wochen!$V$69*Wochen!$V82</f>
        <v>419.45033751205398</v>
      </c>
      <c r="EK99" s="87">
        <f>EK$10/Wochen!$W$69*Wochen!$W82</f>
        <v>434.44057586892359</v>
      </c>
      <c r="EL99" s="87">
        <f>EL$10/Wochen!$W$69*Wochen!$W82</f>
        <v>446.26468285043069</v>
      </c>
      <c r="EM99" s="87">
        <f>EM$10/Wochen!$W$69*Wochen!$W82</f>
        <v>444.73899162701036</v>
      </c>
      <c r="EN99" s="87">
        <f>EN$10/Wochen!$W$69*Wochen!$W82</f>
        <v>465.71724594903924</v>
      </c>
      <c r="EO99" s="87">
        <f>EO$10/Wochen!$W$69*Wochen!$W82</f>
        <v>459.61448105535817</v>
      </c>
      <c r="EP99" s="87">
        <f>EP$10/Wochen!$W$69*Wochen!$W82</f>
        <v>457.8980784290103</v>
      </c>
      <c r="EQ99" s="87">
        <f>EQ$10/Wochen!$W$69*Wochen!$W82</f>
        <v>457.32594422022765</v>
      </c>
      <c r="ER99" s="87">
        <f>ER$10/Wochen!$X$69*Wochen!$X82</f>
        <v>447.22964509394569</v>
      </c>
      <c r="ES99" s="87">
        <f>ES$10/Wochen!$X$69*Wochen!$X82</f>
        <v>435.5240083507307</v>
      </c>
      <c r="ET99" s="87">
        <f>ET$10/Wochen!$X$69*Wochen!$X82</f>
        <v>446.30062630480165</v>
      </c>
      <c r="EU99" s="87">
        <f>EU$10/Wochen!$X$69*Wochen!$X82</f>
        <v>407.65344467640921</v>
      </c>
      <c r="EV99" s="87">
        <f>EV$10/Wochen!$X$69*Wochen!$X82</f>
        <v>435.89561586638825</v>
      </c>
      <c r="EW99" s="87">
        <f>EW$10/Wochen!$X$69*Wochen!$X82</f>
        <v>429.02087682672237</v>
      </c>
      <c r="EX99" s="87">
        <f>EX$10/Wochen!$X$69*Wochen!$X82</f>
        <v>424.37578288100207</v>
      </c>
      <c r="EY99" s="87">
        <f>EY$10/Wochen!$Y$69*Wochen!$Y82</f>
        <v>436.49467759696557</v>
      </c>
      <c r="EZ99" s="87">
        <f>EZ$10/Wochen!$Y$69*Wochen!$Y82</f>
        <v>433.53664505077694</v>
      </c>
      <c r="FA99" s="87">
        <f>FA$10/Wochen!$Y$69*Wochen!$Y82</f>
        <v>437.97369387006</v>
      </c>
      <c r="FB99" s="87">
        <f>FB$10/Wochen!$Y$69*Wochen!$Y82</f>
        <v>446.66291447448913</v>
      </c>
      <c r="FC99" s="87">
        <f>FC$10/Wochen!$Y$69*Wochen!$Y82</f>
        <v>434.2761531873241</v>
      </c>
      <c r="FD99" s="87">
        <f>FD$10/Wochen!$Y$69*Wochen!$Y82</f>
        <v>432.24250581181946</v>
      </c>
      <c r="FE99" s="87">
        <f>FE$10/Wochen!$Y$69*Wochen!$Y82</f>
        <v>400.8134100085648</v>
      </c>
      <c r="FF99" s="87">
        <f>FF$10/Wochen!$Z$69*Wochen!$Z82</f>
        <v>428.36812456484586</v>
      </c>
      <c r="FG99" s="87">
        <f>FG$10/Wochen!$Z$69*Wochen!$Z82</f>
        <v>420.44205329451228</v>
      </c>
      <c r="FH99" s="87">
        <f>FH$10/Wochen!$Z$69*Wochen!$Z82</f>
        <v>424.22495094626237</v>
      </c>
      <c r="FI99" s="87">
        <f>FI$10/Wochen!$Z$69*Wochen!$Z82</f>
        <v>392.16038989809476</v>
      </c>
      <c r="FJ99" s="87">
        <f>FJ$10/Wochen!$Z$69*Wochen!$Z82</f>
        <v>408.01253243876192</v>
      </c>
      <c r="FK99" s="87">
        <f>FK$10/Wochen!$Z$69*Wochen!$Z82</f>
        <v>382.07266282676119</v>
      </c>
      <c r="FL99" s="87">
        <f>FL$10/Wochen!$Z$69*Wochen!$Z82</f>
        <v>390.71928603076145</v>
      </c>
      <c r="FM99" s="87">
        <f>FM$10/Wochen!$AA$69*Wochen!$AA82</f>
        <v>418.71285868804483</v>
      </c>
      <c r="FN99" s="87">
        <f>FN$10/Wochen!$AA$69*Wochen!$AA82</f>
        <v>417.79983457402818</v>
      </c>
      <c r="FO99" s="87">
        <f>FO$10/Wochen!$AA$69*Wochen!$AA82</f>
        <v>412.50429471273145</v>
      </c>
      <c r="FP99" s="87">
        <f>FP$10/Wochen!$AA$69*Wochen!$AA82</f>
        <v>432.77343004390156</v>
      </c>
      <c r="FQ99" s="87">
        <f>FQ$10/Wochen!$AA$69*Wochen!$AA82</f>
        <v>403.19144874976138</v>
      </c>
      <c r="FR99" s="87">
        <f>FR$10/Wochen!$AA$69*Wochen!$AA82</f>
        <v>399.17414264808809</v>
      </c>
      <c r="FS99" s="87">
        <f>FS$10/Wochen!$AA$69*Wochen!$AA82</f>
        <v>385.84399058344474</v>
      </c>
      <c r="FT99" s="87">
        <f>FT$10/Wochen!$AB$69*Wochen!$AB82</f>
        <v>427.08421052631581</v>
      </c>
      <c r="FU99" s="87">
        <f>FU$10/Wochen!$AB$69*Wochen!$AB82</f>
        <v>432.99030159668831</v>
      </c>
      <c r="FV99" s="87">
        <f>FV$10/Wochen!$AB$69*Wochen!$AB82</f>
        <v>462.5207569485512</v>
      </c>
      <c r="FW99" s="87">
        <f>FW$10/Wochen!$AB$69*Wochen!$AB82</f>
        <v>456.79923122412771</v>
      </c>
      <c r="FX99" s="87">
        <f>FX$10/Wochen!$AB$69*Wochen!$AB82</f>
        <v>500.54121821407449</v>
      </c>
      <c r="FY99" s="87">
        <f>FY$10/Wochen!$AB$69*Wochen!$AB82</f>
        <v>459.93684210526311</v>
      </c>
      <c r="FZ99" s="87">
        <f>FZ$10/Wochen!$AB$69*Wochen!$AB82</f>
        <v>381.12743938497925</v>
      </c>
      <c r="GA99" s="87">
        <f>GA$10/Wochen!$AC$69*Wochen!$AC82</f>
        <v>395.66118861073954</v>
      </c>
      <c r="GB99" s="87">
        <f>GB$10/Wochen!$AC$69*Wochen!$AC82</f>
        <v>415.70609592967702</v>
      </c>
      <c r="GC99" s="87">
        <f>GC$10/Wochen!$AC$69*Wochen!$AC82</f>
        <v>424.01299445824577</v>
      </c>
      <c r="GD99" s="87">
        <f>GD$10/Wochen!$AC$69*Wochen!$AC82</f>
        <v>411.55264666539267</v>
      </c>
      <c r="GE99" s="87">
        <f>GE$10/Wochen!$AC$69*Wochen!$AC82</f>
        <v>439.00152875979364</v>
      </c>
      <c r="GF99" s="87">
        <f>GF$10/Wochen!$AC$69*Wochen!$AC82</f>
        <v>387.35429008217085</v>
      </c>
      <c r="GG99" s="87">
        <f>GG$10/Wochen!$AC$69*Wochen!$AC82</f>
        <v>361.7112554939805</v>
      </c>
      <c r="GH99" s="87">
        <f>GH$10/Wochen!$AD$69*Wochen!$AD82</f>
        <v>415.02483209070186</v>
      </c>
      <c r="GI99" s="87">
        <f>GI$10/Wochen!$AD$69*Wochen!$AD82</f>
        <v>427.66701583584944</v>
      </c>
      <c r="GJ99" s="87">
        <f>GJ$10/Wochen!$AD$69*Wochen!$AD82</f>
        <v>402.92445622034626</v>
      </c>
      <c r="GK99" s="87">
        <f>GK$10/Wochen!$AD$69*Wochen!$AD82</f>
        <v>408.34253496826665</v>
      </c>
      <c r="GL99" s="87">
        <f>GL$10/Wochen!$AD$69*Wochen!$AD82</f>
        <v>443.37944420481853</v>
      </c>
      <c r="GM99" s="87">
        <f>GM$10/Wochen!$AD$69*Wochen!$AD82</f>
        <v>412.49639534167233</v>
      </c>
      <c r="GN99" s="87">
        <f>GN$10/Wochen!$AD$69*Wochen!$AD82</f>
        <v>421.16532133834494</v>
      </c>
      <c r="GO99" s="87">
        <f>GO$10/Wochen!$AE$69*Wochen!$AE82</f>
        <v>482.77943358891912</v>
      </c>
      <c r="GP99" s="87">
        <f>GP$10/Wochen!$AE$69*Wochen!$AE82</f>
        <v>459.38566658421962</v>
      </c>
      <c r="GQ99" s="87">
        <f>GQ$10/Wochen!$AE$69*Wochen!$AE82</f>
        <v>436.36921840217661</v>
      </c>
      <c r="GR99" s="87">
        <f>GR$10/Wochen!$AE$69*Wochen!$AE82</f>
        <v>418.06925550333909</v>
      </c>
      <c r="GS99" s="87">
        <f>GS$10/Wochen!$AE$69*Wochen!$AE82</f>
        <v>403.54248083106603</v>
      </c>
      <c r="GT99" s="87">
        <f>GT$10/Wochen!$AE$69*Wochen!$AE82</f>
        <v>419.76719020529305</v>
      </c>
      <c r="GU99" s="87">
        <f>GU$10/Wochen!$AE$69*Wochen!$AE82</f>
        <v>431.08675488498636</v>
      </c>
      <c r="GV99" s="87">
        <f>GV$10/Wochen!$AF$69*Wochen!$AF82</f>
        <v>421.11816308507508</v>
      </c>
      <c r="GW99" s="87">
        <f>GW$10/Wochen!$AF$69*Wochen!$AF82</f>
        <v>425.15678539888142</v>
      </c>
      <c r="GX99" s="87">
        <f>GX$10/Wochen!$AF$69*Wochen!$AF82</f>
        <v>448.10350309096265</v>
      </c>
      <c r="GY99" s="87">
        <f>GY$10/Wochen!$AF$69*Wochen!$AF82</f>
        <v>476.00671180453344</v>
      </c>
      <c r="GZ99" s="87">
        <f>GZ$10/Wochen!$AF$69*Wochen!$AF82</f>
        <v>488.1225787459523</v>
      </c>
      <c r="HA99" s="87">
        <f>HA$10/Wochen!$AF$69*Wochen!$AF82</f>
        <v>434.33547247571391</v>
      </c>
      <c r="HB99" s="87">
        <f>HB$10/Wochen!$AF$69*Wochen!$AF82</f>
        <v>425.15678539888142</v>
      </c>
      <c r="HC99" s="87">
        <f>HC$10/Wochen!$AG$69*Wochen!$AG82</f>
        <v>455.18023147861607</v>
      </c>
      <c r="HD99" s="87">
        <f>HD$10/Wochen!$AG$69*Wochen!$AG82</f>
        <v>435.85040539704158</v>
      </c>
      <c r="HE99" s="87">
        <f>HE$10/Wochen!$AG$69*Wochen!$AG82</f>
        <v>421.35303583586062</v>
      </c>
      <c r="HF99" s="87">
        <f>HF$10/Wochen!$AG$69*Wochen!$AG82</f>
        <v>429.90276660271087</v>
      </c>
      <c r="HG99" s="87">
        <f>HG$10/Wochen!$AG$69*Wochen!$AG82</f>
        <v>429.53103917806521</v>
      </c>
      <c r="HH99" s="87">
        <f>HH$10/Wochen!$AG$69*Wochen!$AG82</f>
        <v>418.1933527263725</v>
      </c>
      <c r="HI99" s="87">
        <f>HI$10/Wochen!$AG$69*Wochen!$AG82</f>
        <v>412.98916878133321</v>
      </c>
      <c r="HJ99" s="87">
        <f>HJ$10/Wochen!$AH$69*Wochen!$AH82</f>
        <v>413.24489928104151</v>
      </c>
      <c r="HK99" s="87">
        <f>HK$10/Wochen!$AH$69*Wochen!$AH82</f>
        <v>416.81870587473281</v>
      </c>
      <c r="HL99" s="87">
        <f>HL$10/Wochen!$AH$69*Wochen!$AH82</f>
        <v>433.55916833991836</v>
      </c>
      <c r="HM99" s="87">
        <f>HM$10/Wochen!$AH$69*Wochen!$AH82</f>
        <v>426.78774532029274</v>
      </c>
      <c r="HN99" s="87">
        <f>HN$10/Wochen!$AH$69*Wochen!$AH82</f>
        <v>414.18537470043395</v>
      </c>
      <c r="HO99" s="87">
        <f>HO$10/Wochen!$AH$69*Wochen!$AH82</f>
        <v>404.21633525487402</v>
      </c>
      <c r="HP99" s="87">
        <f>HP$10/Wochen!$AH$69*Wochen!$AH82</f>
        <v>395.18777122870654</v>
      </c>
      <c r="HQ99" s="87">
        <f>HQ$10/Wochen!$AI$69*Wochen!$AI82</f>
        <v>418.4388842254794</v>
      </c>
      <c r="HR99" s="87">
        <f>HR$10/Wochen!$AI$69*Wochen!$AI82</f>
        <v>387.06050235681545</v>
      </c>
      <c r="HS99" s="87">
        <f>HS$10/Wochen!$AI$69*Wochen!$AI82</f>
        <v>397.39904435978565</v>
      </c>
      <c r="HT99" s="87">
        <f>HT$10/Wochen!$AI$69*Wochen!$AI82</f>
        <v>382.16329825014526</v>
      </c>
      <c r="HU99" s="87">
        <f>HU$10/Wochen!$AI$69*Wochen!$AI82</f>
        <v>404.29140569509912</v>
      </c>
      <c r="HV99" s="87">
        <f>HV$10/Wochen!$AI$69*Wochen!$AI82</f>
        <v>422.06644282301289</v>
      </c>
      <c r="HW99" s="87">
        <f>HW$10/Wochen!$AI$69*Wochen!$AI82</f>
        <v>397.58042228966229</v>
      </c>
      <c r="HX99" s="87">
        <f>HX$10/Wochen!$AJ$69*Wochen!$AJ82</f>
        <v>441.45725181449137</v>
      </c>
      <c r="HY99" s="87">
        <f>HY$10/Wochen!$AJ$69*Wochen!$AJ82</f>
        <v>412.6906138516423</v>
      </c>
      <c r="HZ99" s="87">
        <f>HZ$10/Wochen!$AJ$69*Wochen!$AJ82</f>
        <v>437.95362283183658</v>
      </c>
      <c r="IA99" s="87">
        <f>IA$10/Wochen!$AJ$69*Wochen!$AJ82</f>
        <v>436.29400910321073</v>
      </c>
      <c r="IB99" s="87">
        <f>IB$10/Wochen!$AJ$69*Wochen!$AJ82</f>
        <v>428.54914503628987</v>
      </c>
      <c r="IC99" s="87">
        <f>IC$10/Wochen!$AJ$69*Wochen!$AJ82</f>
        <v>427.62713740927541</v>
      </c>
      <c r="ID99" s="87">
        <f>ID$10/Wochen!$AJ$69*Wochen!$AJ82</f>
        <v>413.4282199532538</v>
      </c>
      <c r="IE99" s="87">
        <f>IE$10/Wochen!$AK$69*Wochen!$AK82</f>
        <v>441.67626990144055</v>
      </c>
      <c r="IF99" s="87">
        <f>IF$10/Wochen!$AK$69*Wochen!$AK82</f>
        <v>443.38893100833963</v>
      </c>
      <c r="IG99" s="87">
        <f>IG$10/Wochen!$AK$69*Wochen!$AK82</f>
        <v>471.74298711144809</v>
      </c>
      <c r="IH99" s="87">
        <f>IH$10/Wochen!$AK$69*Wochen!$AK82</f>
        <v>471.74298711144809</v>
      </c>
      <c r="II99" s="87">
        <f>II$10/Wochen!$AK$69*Wochen!$AK82</f>
        <v>477.8324488248673</v>
      </c>
      <c r="IJ99" s="87">
        <f>IJ$10/Wochen!$AK$69*Wochen!$AK82</f>
        <v>473.26535253980285</v>
      </c>
      <c r="IK99" s="87">
        <f>IK$10/Wochen!$AK$69*Wochen!$AK82</f>
        <v>483.35102350265356</v>
      </c>
      <c r="IL99" s="87">
        <f>IL$10/Wochen!$AL$69*Wochen!$AL82</f>
        <v>425.85982237128127</v>
      </c>
      <c r="IM99" s="87">
        <f>IM$10/Wochen!$AL$69*Wochen!$AL82</f>
        <v>393.23557543009747</v>
      </c>
      <c r="IN99" s="87">
        <f>IN$10/Wochen!$AL$69*Wochen!$AL82</f>
        <v>395.85249363393581</v>
      </c>
      <c r="IO99" s="87">
        <f>IO$10/Wochen!$AL$69*Wochen!$AL82</f>
        <v>422.02167567231851</v>
      </c>
      <c r="IP99" s="87">
        <f>IP$10/Wochen!$AL$69*Wochen!$AL82</f>
        <v>400.2140239736662</v>
      </c>
      <c r="IQ99" s="87">
        <f>IQ$10/Wochen!$AL$69*Wochen!$AL82</f>
        <v>386.78051052729643</v>
      </c>
      <c r="IR99" s="87">
        <f>IR$10/Wochen!$AL$69*Wochen!$AL82</f>
        <v>385.03589839140432</v>
      </c>
      <c r="IS99" s="87">
        <f>IS$10/Wochen!$AM$69*Wochen!$AM82</f>
        <v>422.30305286671631</v>
      </c>
      <c r="IT99" s="87">
        <f>IT$10/Wochen!$AM$69*Wochen!$AM82</f>
        <v>438.51613303549266</v>
      </c>
      <c r="IU99" s="87">
        <f>IU$10/Wochen!$AM$69*Wochen!$AM82</f>
        <v>435.46425912137005</v>
      </c>
      <c r="IV99" s="87">
        <f>IV$10/Wochen!$AM$69*Wochen!$AM82</f>
        <v>457.39960287912635</v>
      </c>
      <c r="IW99" s="87">
        <f>IW$10/Wochen!$AM$69*Wochen!$AM82</f>
        <v>463.88483494663689</v>
      </c>
      <c r="IX99" s="87">
        <f>IX$10/Wochen!$AM$69*Wochen!$AM82</f>
        <v>425.16418466120626</v>
      </c>
      <c r="IY99" s="87">
        <f>IY$10/Wochen!$AM$69*Wochen!$AM82</f>
        <v>431.26793248945148</v>
      </c>
      <c r="IZ99" s="87">
        <f>IZ$10/Wochen!$AN$69*Wochen!$AN82</f>
        <v>446.7878084534571</v>
      </c>
      <c r="JA99" s="87">
        <f>JA$10/Wochen!$AN$69*Wochen!$AN82</f>
        <v>466.47935499633519</v>
      </c>
      <c r="JB99" s="87">
        <f>JB$10/Wochen!$AN$69*Wochen!$AN82</f>
        <v>465.52345467871976</v>
      </c>
      <c r="JC99" s="87">
        <f>JC$10/Wochen!$AN$69*Wochen!$AN82</f>
        <v>462.84693378939653</v>
      </c>
      <c r="JD99" s="87">
        <f>JD$10/Wochen!$AN$69*Wochen!$AN82</f>
        <v>452.52321035914974</v>
      </c>
      <c r="JE99" s="87">
        <f>JE$10/Wochen!$AN$69*Wochen!$AN82</f>
        <v>432.44930368922547</v>
      </c>
      <c r="JF99" s="87">
        <f>JF$10/Wochen!$AN$69*Wochen!$AN82</f>
        <v>403.38993403371609</v>
      </c>
      <c r="JG99" s="87">
        <f>JG$10/Wochen!$AO$69*Wochen!$AO82</f>
        <v>405.60361399461749</v>
      </c>
      <c r="JH99" s="87">
        <f>JH$10/Wochen!$AO$69*Wochen!$AO82</f>
        <v>407.97770088427529</v>
      </c>
      <c r="JI99" s="87">
        <f>JI$10/Wochen!$AO$69*Wochen!$AO82</f>
        <v>411.08227604767393</v>
      </c>
      <c r="JJ99" s="87">
        <f>JJ$10/Wochen!$AO$69*Wochen!$AO82</f>
        <v>399.02921953094966</v>
      </c>
      <c r="JK99" s="87">
        <f>JK$10/Wochen!$AO$69*Wochen!$AO82</f>
        <v>407.24721261053446</v>
      </c>
      <c r="JL99" s="87">
        <f>JL$10/Wochen!$AO$69*Wochen!$AO82</f>
        <v>420.21337946943481</v>
      </c>
      <c r="JM99" s="87">
        <f>JM$10/Wochen!$AO$69*Wochen!$AO82</f>
        <v>398.84659746251441</v>
      </c>
      <c r="JN99" s="87">
        <f>JN$10/Wochen!$AP$69*Wochen!$AP82</f>
        <v>441.63026444662097</v>
      </c>
      <c r="JO99" s="87">
        <f>JO$10/Wochen!$AP$69*Wochen!$AP82</f>
        <v>448.26989471106759</v>
      </c>
      <c r="JP99" s="87">
        <f>JP$10/Wochen!$AP$69*Wochen!$AP82</f>
        <v>429.86863369245839</v>
      </c>
      <c r="JQ99" s="87">
        <f>JQ$10/Wochen!$AP$69*Wochen!$AP82</f>
        <v>451.11545053868758</v>
      </c>
      <c r="JR99" s="87">
        <f>JR$10/Wochen!$AP$69*Wochen!$AP82</f>
        <v>468.75789666993143</v>
      </c>
      <c r="JS99" s="87">
        <f>JS$10/Wochen!$AP$69*Wochen!$AP82</f>
        <v>428.54070763956901</v>
      </c>
      <c r="JT99" s="87">
        <f>JT$10/Wochen!$AP$69*Wochen!$AP82</f>
        <v>430.81715230166503</v>
      </c>
      <c r="JU99" s="87">
        <f>JU$10/Wochen!$AQ$69*Wochen!$AQ82</f>
        <v>404.66352739726028</v>
      </c>
      <c r="JV99" s="87">
        <f>JV$10/Wochen!$AQ$69*Wochen!$AQ82</f>
        <v>420.71147260273966</v>
      </c>
      <c r="JW99" s="87">
        <f>JW$10/Wochen!$AQ$69*Wochen!$AQ82</f>
        <v>418.34075342465758</v>
      </c>
      <c r="JX99" s="87">
        <f>JX$10/Wochen!$AQ$69*Wochen!$AQ82</f>
        <v>442.95976027397262</v>
      </c>
      <c r="JY99" s="87">
        <f>JY$10/Wochen!$AQ$69*Wochen!$AQ82</f>
        <v>431.83561643835611</v>
      </c>
      <c r="JZ99" s="87">
        <f>JZ$10/Wochen!$AQ$69*Wochen!$AQ82</f>
        <v>445.51284246575341</v>
      </c>
      <c r="KA99" s="87">
        <f>KA$10/Wochen!$AQ$69*Wochen!$AQ82</f>
        <v>417.97602739726034</v>
      </c>
      <c r="KB99" s="87">
        <f>KB$10/Wochen!$AR$69*Wochen!$AR82</f>
        <v>451.17438457565845</v>
      </c>
      <c r="KC99" s="87">
        <f>KC$10/Wochen!$AR$69*Wochen!$AR82</f>
        <v>453.42744017903249</v>
      </c>
      <c r="KD99" s="87">
        <f>KD$10/Wochen!$AR$69*Wochen!$AR82</f>
        <v>459.4355884546967</v>
      </c>
      <c r="KE99" s="87">
        <f>KE$10/Wochen!$AR$69*Wochen!$AR82</f>
        <v>465.44373673036091</v>
      </c>
      <c r="KF99" s="87">
        <f>KF$10/Wochen!$AR$69*Wochen!$AR82</f>
        <v>486.8477649624146</v>
      </c>
      <c r="KG99" s="87">
        <f>KG$10/Wochen!$AR$69*Wochen!$AR82</f>
        <v>491.72938543639179</v>
      </c>
      <c r="KH99" s="87">
        <f>KH$10/Wochen!$AR$69*Wochen!$AR82</f>
        <v>463.94169966144489</v>
      </c>
      <c r="KI99" s="87">
        <f>KI$10/Wochen!$AS$69*Wochen!$AS82</f>
        <v>478.76010000568209</v>
      </c>
      <c r="KJ99" s="87">
        <f>KJ$10/Wochen!$AS$69*Wochen!$AS82</f>
        <v>492.5686686743565</v>
      </c>
      <c r="KK99" s="87">
        <f>KK$10/Wochen!$AS$69*Wochen!$AS82</f>
        <v>484.43485425308256</v>
      </c>
      <c r="KL99" s="87">
        <f>KL$10/Wochen!$AS$69*Wochen!$AS82</f>
        <v>473.08534575828173</v>
      </c>
      <c r="KM99" s="87">
        <f>KM$10/Wochen!$AS$69*Wochen!$AS82</f>
        <v>485.38064662764924</v>
      </c>
      <c r="KN99" s="87">
        <f>KN$10/Wochen!$AS$69*Wochen!$AS82</f>
        <v>455.1152906415137</v>
      </c>
      <c r="KO99" s="87">
        <f>KO$10/Wochen!$AS$69*Wochen!$AS82</f>
        <v>459.65509403943412</v>
      </c>
      <c r="KP99" s="87">
        <f>KP$10/Wochen!$AT$69*Wochen!$AT82</f>
        <v>486.96076424428526</v>
      </c>
      <c r="KQ99" s="87">
        <f>KQ$10/Wochen!$AT$69*Wochen!$AT82</f>
        <v>465.69856704196519</v>
      </c>
      <c r="KR99" s="87">
        <f>KR$10/Wochen!$AT$69*Wochen!$AT82</f>
        <v>480.93961105424768</v>
      </c>
      <c r="KS99" s="87">
        <f>KS$10/Wochen!$AT$69*Wochen!$AT82</f>
        <v>460.24189696349367</v>
      </c>
      <c r="KT99" s="87">
        <f>KT$10/Wochen!$AT$69*Wochen!$AT82</f>
        <v>488.46605254179462</v>
      </c>
      <c r="KU99" s="87">
        <f>KU$10/Wochen!$AT$69*Wochen!$AT82</f>
        <v>465.88672807915384</v>
      </c>
      <c r="KV99" s="87">
        <f>KV$10/Wochen!$AT$69*Wochen!$AT82</f>
        <v>460.80638007505968</v>
      </c>
      <c r="KW99" s="87">
        <f>KW$10/Wochen!$AU$69*Wochen!$AU82</f>
        <v>456.76456200227534</v>
      </c>
      <c r="KX99" s="87">
        <f>KX$10/Wochen!$AU$69*Wochen!$AU82</f>
        <v>459.67969283276449</v>
      </c>
      <c r="KY99" s="87">
        <f>KY$10/Wochen!$AU$69*Wochen!$AU82</f>
        <v>465.14556313993177</v>
      </c>
      <c r="KZ99" s="87">
        <f>KZ$10/Wochen!$AU$69*Wochen!$AU82</f>
        <v>448.56575654152442</v>
      </c>
      <c r="LA99" s="87">
        <f>LA$10/Wochen!$AU$69*Wochen!$AU82</f>
        <v>463.68799772468719</v>
      </c>
      <c r="LB99" s="87">
        <f>LB$10/Wochen!$AU$69*Wochen!$AU82</f>
        <v>470.2470420932878</v>
      </c>
      <c r="LC99" s="87">
        <f>LC$10/Wochen!$AU$69*Wochen!$AU82</f>
        <v>438.90938566552904</v>
      </c>
      <c r="LD99" s="87">
        <f>LD$10/Wochen!$AV$69*Wochen!$AV82</f>
        <v>480.09363401192218</v>
      </c>
      <c r="LE99" s="87">
        <f>LE$10/Wochen!$AV$69*Wochen!$AV82</f>
        <v>479.52322573388824</v>
      </c>
      <c r="LF99" s="87">
        <f>LF$10/Wochen!$AV$69*Wochen!$AV82</f>
        <v>479.1429535485322</v>
      </c>
      <c r="LG99" s="87">
        <f>LG$10/Wochen!$AV$69*Wochen!$AV82</f>
        <v>493.02288831402541</v>
      </c>
      <c r="LH99" s="87">
        <f>LH$10/Wochen!$AV$69*Wochen!$AV82</f>
        <v>485.41744460690586</v>
      </c>
      <c r="LI99" s="87">
        <f>LI$10/Wochen!$AV$69*Wochen!$AV82</f>
        <v>483.51608368012597</v>
      </c>
      <c r="LJ99" s="87">
        <f>LJ$10/Wochen!$AV$69*Wochen!$AV82</f>
        <v>480.28377010460019</v>
      </c>
      <c r="LK99" s="87">
        <f>LK$10/Wochen!$AW$69*Wochen!$AW82</f>
        <v>498.63998709052765</v>
      </c>
      <c r="LL99" s="87">
        <f>LL$10/Wochen!$AW$69*Wochen!$AW82</f>
        <v>500.56672583508146</v>
      </c>
      <c r="LM99" s="87">
        <f>LM$10/Wochen!$AW$69*Wochen!$AW82</f>
        <v>533.70663224140719</v>
      </c>
      <c r="LN99" s="87">
        <f>LN$10/Wochen!$AW$69*Wochen!$AW82</f>
        <v>503.45683395191224</v>
      </c>
      <c r="LO99" s="87">
        <f>LO$10/Wochen!$AW$69*Wochen!$AW82</f>
        <v>515.78796191705669</v>
      </c>
      <c r="LP99" s="87">
        <f>LP$10/Wochen!$AW$69*Wochen!$AW82</f>
        <v>522.33887364853956</v>
      </c>
      <c r="LQ99" s="87">
        <f>LQ$10/Wochen!$AW$69*Wochen!$AW82</f>
        <v>507.5029853154752</v>
      </c>
      <c r="LR99" s="87">
        <f>LR$10/Wochen!$AX$69*Wochen!$AX82</f>
        <v>485.47272625760701</v>
      </c>
      <c r="LS99" s="87">
        <f>LS$10/Wochen!$AX$69*Wochen!$AX82</f>
        <v>492.35073418569596</v>
      </c>
      <c r="LT99" s="87">
        <f>LT$10/Wochen!$AX$69*Wochen!$AX82</f>
        <v>492.35073418569596</v>
      </c>
      <c r="LU99" s="87">
        <f>LU$10/Wochen!$AX$69*Wochen!$AX82</f>
        <v>493.11495728881692</v>
      </c>
      <c r="LV99" s="87">
        <f>LV$10/Wochen!$AX$69*Wochen!$AX82</f>
        <v>500.18402099268604</v>
      </c>
      <c r="LW99" s="87">
        <f>LW$10/Wochen!$AX$69*Wochen!$AX82</f>
        <v>490.63123220367373</v>
      </c>
      <c r="LX99" s="87">
        <f>LX$10/Wochen!$AX$69*Wochen!$AX82</f>
        <v>467.89559488582438</v>
      </c>
      <c r="LY99" s="87">
        <f>LY$10/Wochen!$AY$69*Wochen!$AY82</f>
        <v>484.44434035049051</v>
      </c>
      <c r="LZ99" s="87">
        <f>LZ$10/Wochen!$AY$69*Wochen!$AY82</f>
        <v>490.20924721701749</v>
      </c>
      <c r="MA99" s="87">
        <f>MA$10/Wochen!$AY$69*Wochen!$AY82</f>
        <v>503.66069657224733</v>
      </c>
      <c r="MB99" s="87">
        <f>MB$10/Wochen!$AY$69*Wochen!$AY82</f>
        <v>510.7707483742974</v>
      </c>
      <c r="MC99" s="87">
        <f>MC$10/Wochen!$AY$69*Wochen!$AY82</f>
        <v>529.21845034718399</v>
      </c>
      <c r="MD99" s="87">
        <f>MD$10/Wochen!$AY$69*Wochen!$AY82</f>
        <v>486.55813953488371</v>
      </c>
      <c r="ME99" s="87">
        <f>ME$10/Wochen!$AY$69*Wochen!$AY82</f>
        <v>482.13837760387969</v>
      </c>
      <c r="MF99" s="87">
        <f>MF$10/Wochen!$AZ$69*Wochen!$AZ82</f>
        <v>512.70419837173415</v>
      </c>
      <c r="MG99" s="87">
        <f>MG$10/Wochen!$AZ$69*Wochen!$AZ82</f>
        <v>513.47576225190232</v>
      </c>
      <c r="MH99" s="87">
        <f>MH$10/Wochen!$AZ$69*Wochen!$AZ82</f>
        <v>516.5620177725749</v>
      </c>
      <c r="MI99" s="87">
        <f>MI$10/Wochen!$AZ$69*Wochen!$AZ82</f>
        <v>521.962964933752</v>
      </c>
      <c r="MJ99" s="87">
        <f>MJ$10/Wochen!$AZ$69*Wochen!$AZ82</f>
        <v>526.01367530463472</v>
      </c>
      <c r="MK99" s="87">
        <f>MK$10/Wochen!$AZ$69*Wochen!$AZ82</f>
        <v>520.61272814345762</v>
      </c>
      <c r="ML99" s="87">
        <f>ML$10/Wochen!$AZ$69*Wochen!$AZ82</f>
        <v>513.6686532219444</v>
      </c>
      <c r="MM99" s="87">
        <f>MM$10/Wochen!$BA$69*Wochen!$BA82</f>
        <v>516.74535345512311</v>
      </c>
      <c r="MN99" s="87">
        <f>MN$10/Wochen!$BA$69*Wochen!$BA82</f>
        <v>519.42081016679901</v>
      </c>
      <c r="MO99" s="87">
        <f>MO$10/Wochen!$BA$69*Wochen!$BA82</f>
        <v>515.98093725178717</v>
      </c>
      <c r="MP99" s="87">
        <f>MP$10/Wochen!$BA$69*Wochen!$BA82</f>
        <v>532.03367752184272</v>
      </c>
      <c r="MQ99" s="87">
        <f>MQ$10/Wochen!$BA$69*Wochen!$BA82</f>
        <v>508.71898332009528</v>
      </c>
      <c r="MR99" s="87">
        <f>MR$10/Wochen!$BA$69*Wochen!$BA82</f>
        <v>502.41254964257348</v>
      </c>
      <c r="MS99" s="87">
        <f>MS$10/Wochen!$BA$69*Wochen!$BA82</f>
        <v>513.68768864177923</v>
      </c>
      <c r="MT99" s="87">
        <f>MT$10/Wochen!$BB$69*Wochen!$BB82</f>
        <v>517.51919900908342</v>
      </c>
      <c r="MU99" s="87">
        <f>MU$10/Wochen!$BB$69*Wochen!$BB82</f>
        <v>525.05222956234513</v>
      </c>
      <c r="MV99" s="87">
        <f>MV$10/Wochen!$BB$69*Wochen!$BB82</f>
        <v>511.492774566474</v>
      </c>
      <c r="MW99" s="87">
        <f>MW$10/Wochen!$BB$69*Wochen!$BB82</f>
        <v>520.72073699421969</v>
      </c>
      <c r="MX99" s="87">
        <f>MX$10/Wochen!$BB$69*Wochen!$BB82</f>
        <v>513.9410094962841</v>
      </c>
      <c r="MY99" s="87">
        <f>MY$10/Wochen!$BB$69*Wochen!$BB82</f>
        <v>549.53457886044589</v>
      </c>
      <c r="MZ99" s="87">
        <f>MZ$10/Wochen!$BB$69*Wochen!$BB82</f>
        <v>510.73947151114777</v>
      </c>
      <c r="NA99" s="87">
        <f>NA$10/Wochen!$BC$69*Wochen!$BC82</f>
        <v>535.52279173419765</v>
      </c>
      <c r="NB99" s="87">
        <f>NB$10/Wochen!$BC$69*Wochen!$BC82</f>
        <v>546.6915518638574</v>
      </c>
      <c r="NC99" s="87">
        <f>NC$10/Wochen!$BC$69*Wochen!$BC82</f>
        <v>545.15103322528364</v>
      </c>
      <c r="ND99" s="87">
        <f>ND$10/Wochen!$BC$69*Wochen!$BC82</f>
        <v>529.74584683954618</v>
      </c>
      <c r="NE99" s="87">
        <f>NE$10/Wochen!$BC$69*Wochen!$BC82</f>
        <v>545.72872771474874</v>
      </c>
      <c r="NF99" s="87">
        <f>NF$10/Wochen!$BC$69*Wochen!$BC82</f>
        <v>538.41126418152351</v>
      </c>
    </row>
    <row r="100" spans="1:370">
      <c r="A100" s="28" t="str">
        <f>Wochen!C83</f>
        <v>90-95</v>
      </c>
      <c r="E100" s="87">
        <f t="shared" ref="E100:G100" si="1376">E231</f>
        <v>352</v>
      </c>
      <c r="F100" s="87">
        <f t="shared" si="1376"/>
        <v>319</v>
      </c>
      <c r="G100" s="87">
        <f t="shared" si="1376"/>
        <v>342</v>
      </c>
      <c r="H100" s="87">
        <f>H$10/Wochen!$D$69*Wochen!$D83</f>
        <v>374.16023176476961</v>
      </c>
      <c r="I100" s="87">
        <f>I$10/Wochen!$D$69*Wochen!$D83</f>
        <v>359.15562895976603</v>
      </c>
      <c r="J100" s="87">
        <f>J$10/Wochen!$D$69*Wochen!$D83</f>
        <v>351.65332755726428</v>
      </c>
      <c r="K100" s="87">
        <f>K$10/Wochen!$D$69*Wochen!$D83</f>
        <v>352.47176043753723</v>
      </c>
      <c r="L100" s="87">
        <f>L$10/Wochen!$D$69*Wochen!$D83</f>
        <v>377.16115232577027</v>
      </c>
      <c r="M100" s="87">
        <f>M$10/Wochen!$D$69*Wochen!$D83</f>
        <v>351.78973303730982</v>
      </c>
      <c r="N100" s="87">
        <f>N$10/Wochen!$D$69*Wochen!$D83</f>
        <v>352.60816591758271</v>
      </c>
      <c r="O100" s="87">
        <f>O$10/Wochen!$E$69*Wochen!$E83</f>
        <v>374.62774553934594</v>
      </c>
      <c r="P100" s="87">
        <f>P$10/Wochen!$E$69*Wochen!$E83</f>
        <v>357.74158034600578</v>
      </c>
      <c r="Q100" s="87">
        <f>Q$10/Wochen!$E$69*Wochen!$E83</f>
        <v>367.41027170670861</v>
      </c>
      <c r="R100" s="87">
        <f>R$10/Wochen!$E$69*Wochen!$E83</f>
        <v>351.47735777428272</v>
      </c>
      <c r="S100" s="87">
        <f>S$10/Wochen!$E$69*Wochen!$E83</f>
        <v>361.82694289278157</v>
      </c>
      <c r="T100" s="87">
        <f>T$10/Wochen!$E$69*Wochen!$E83</f>
        <v>357.74158034600578</v>
      </c>
      <c r="U100" s="87">
        <f>U$10/Wochen!$E$69*Wochen!$E83</f>
        <v>340.17452139486954</v>
      </c>
      <c r="V100" s="87">
        <f>V$10/Wochen!$F$69*Wochen!$F83</f>
        <v>370.34927792988674</v>
      </c>
      <c r="W100" s="87">
        <f>W$10/Wochen!$F$69*Wochen!$F83</f>
        <v>372.74864444086541</v>
      </c>
      <c r="X100" s="87">
        <f>X$10/Wochen!$F$69*Wochen!$F83</f>
        <v>372.60750523433728</v>
      </c>
      <c r="Y100" s="87">
        <f>Y$10/Wochen!$F$69*Wochen!$F83</f>
        <v>378.95876952810437</v>
      </c>
      <c r="Z100" s="87">
        <f>Z$10/Wochen!$F$69*Wochen!$F83</f>
        <v>376.55940301712565</v>
      </c>
      <c r="AA100" s="87">
        <f>AA$10/Wochen!$F$69*Wochen!$F83</f>
        <v>379.3821871476888</v>
      </c>
      <c r="AB100" s="87">
        <f>AB$10/Wochen!$F$69*Wochen!$F83</f>
        <v>378.39421270199171</v>
      </c>
      <c r="AC100" s="87">
        <f>AC$10/Wochen!$G$69*Wochen!$G83</f>
        <v>381.80595499011065</v>
      </c>
      <c r="AD100" s="87">
        <f>AD$10/Wochen!$G$69*Wochen!$G83</f>
        <v>368.33206820976102</v>
      </c>
      <c r="AE100" s="87">
        <f>AE$10/Wochen!$G$69*Wochen!$G83</f>
        <v>369.98193189715079</v>
      </c>
      <c r="AF100" s="87">
        <f>AF$10/Wochen!$G$69*Wochen!$G83</f>
        <v>362.83252258512857</v>
      </c>
      <c r="AG100" s="87">
        <f>AG$10/Wochen!$G$69*Wochen!$G83</f>
        <v>378.78120489656277</v>
      </c>
      <c r="AH100" s="87">
        <f>AH$10/Wochen!$G$69*Wochen!$G83</f>
        <v>364.34489763190248</v>
      </c>
      <c r="AI100" s="87">
        <f>AI$10/Wochen!$G$69*Wochen!$G83</f>
        <v>345.92141978938366</v>
      </c>
      <c r="AJ100" s="87">
        <f>AJ$10/Wochen!$H$69*Wochen!$H83</f>
        <v>351.96874493051422</v>
      </c>
      <c r="AK100" s="87">
        <f>AK$10/Wochen!$H$69*Wochen!$H83</f>
        <v>360.10220083274749</v>
      </c>
      <c r="AL100" s="87">
        <f>AL$10/Wochen!$H$69*Wochen!$H83</f>
        <v>330.32325744876442</v>
      </c>
      <c r="AM100" s="87">
        <f>AM$10/Wochen!$H$69*Wochen!$H83</f>
        <v>338.32552857838101</v>
      </c>
      <c r="AN100" s="87">
        <f>AN$10/Wochen!$H$69*Wochen!$H83</f>
        <v>347.50846266154758</v>
      </c>
      <c r="AO100" s="87">
        <f>AO$10/Wochen!$H$69*Wochen!$H83</f>
        <v>354.19888606499757</v>
      </c>
      <c r="AP100" s="87">
        <f>AP$10/Wochen!$H$69*Wochen!$H83</f>
        <v>343.57291948304766</v>
      </c>
      <c r="AQ100" s="87">
        <f>AQ$10/Wochen!$I$69*Wochen!$I83</f>
        <v>356.34016503964187</v>
      </c>
      <c r="AR100" s="87">
        <f>AR$10/Wochen!$I$69*Wochen!$I83</f>
        <v>353.26249932581845</v>
      </c>
      <c r="AS100" s="87">
        <f>AS$10/Wochen!$I$69*Wochen!$I83</f>
        <v>368.11558168383584</v>
      </c>
      <c r="AT100" s="87">
        <f>AT$10/Wochen!$I$69*Wochen!$I83</f>
        <v>347.10716789817161</v>
      </c>
      <c r="AU100" s="87">
        <f>AU$10/Wochen!$I$69*Wochen!$I83</f>
        <v>350.58626827031986</v>
      </c>
      <c r="AV100" s="87">
        <f>AV$10/Wochen!$I$69*Wochen!$I83</f>
        <v>361.42500404508922</v>
      </c>
      <c r="AW100" s="87">
        <f>AW$10/Wochen!$I$69*Wochen!$I83</f>
        <v>344.16331373712319</v>
      </c>
      <c r="AX100" s="87">
        <f>AX$10/Wochen!$J$69*Wochen!$J83</f>
        <v>361.49456257101122</v>
      </c>
      <c r="AY100" s="87">
        <f>AY$10/Wochen!$J$69*Wochen!$J83</f>
        <v>342.75647892658122</v>
      </c>
      <c r="AZ100" s="87">
        <f>AZ$10/Wochen!$J$69*Wochen!$J83</f>
        <v>365.3242438997998</v>
      </c>
      <c r="BA100" s="87">
        <f>BA$10/Wochen!$J$69*Wochen!$J83</f>
        <v>365.59779256614189</v>
      </c>
      <c r="BB100" s="87">
        <f>BB$10/Wochen!$J$69*Wochen!$J83</f>
        <v>373.3939295568901</v>
      </c>
      <c r="BC100" s="87">
        <f>BC$10/Wochen!$J$69*Wochen!$J83</f>
        <v>363.95650056808961</v>
      </c>
      <c r="BD100" s="87">
        <f>BD$10/Wochen!$J$69*Wochen!$J83</f>
        <v>355.47649191148628</v>
      </c>
      <c r="BE100" s="87">
        <f>BE$10/Wochen!$K$69*Wochen!$K83</f>
        <v>370.27161028416782</v>
      </c>
      <c r="BF100" s="87">
        <f>BF$10/Wochen!$K$69*Wochen!$K83</f>
        <v>367.26127198917453</v>
      </c>
      <c r="BG100" s="87">
        <f>BG$10/Wochen!$K$69*Wochen!$K83</f>
        <v>358.23025710419483</v>
      </c>
      <c r="BH100" s="87">
        <f>BH$10/Wochen!$K$69*Wochen!$K83</f>
        <v>363.70359945872798</v>
      </c>
      <c r="BI100" s="87">
        <f>BI$10/Wochen!$K$69*Wochen!$K83</f>
        <v>369.86110960757782</v>
      </c>
      <c r="BJ100" s="87">
        <f>BJ$10/Wochen!$K$69*Wochen!$K83</f>
        <v>353.71474966170496</v>
      </c>
      <c r="BK100" s="87">
        <f>BK$10/Wochen!$K$69*Wochen!$K83</f>
        <v>344.95740189445195</v>
      </c>
      <c r="BL100" s="87">
        <f>BL$10/Wochen!$K$69*Wochen!$K83</f>
        <v>359.46175913396485</v>
      </c>
      <c r="BM100" s="87">
        <f>BM$10/Wochen!$K$69*Wochen!$K83</f>
        <v>368.49277401894449</v>
      </c>
      <c r="BN100" s="87">
        <f>BN$10/Wochen!$K$69*Wochen!$K83</f>
        <v>382.31296346414069</v>
      </c>
      <c r="BO100" s="87">
        <f>BO$10/Wochen!$K$69*Wochen!$K83</f>
        <v>373.55561569688768</v>
      </c>
      <c r="BP100" s="87">
        <f>BP$10/Wochen!$K$69*Wochen!$K83</f>
        <v>383.54446549391071</v>
      </c>
      <c r="BQ100" s="87">
        <f>BQ$10/Wochen!$K$69*Wochen!$K83</f>
        <v>363.15626522327472</v>
      </c>
      <c r="BR100" s="87">
        <f>BR$10/Wochen!$K$69*Wochen!$K83</f>
        <v>359.18809201623816</v>
      </c>
      <c r="BS100" s="87">
        <f>BS$10/Wochen!$M$69*Wochen!$M83</f>
        <v>362.17016094875055</v>
      </c>
      <c r="BT100" s="87">
        <f>BT$10/Wochen!$M$69*Wochen!$M83</f>
        <v>370.78684879288437</v>
      </c>
      <c r="BU100" s="87">
        <f>BU$10/Wochen!$M$69*Wochen!$M83</f>
        <v>372.8063850063532</v>
      </c>
      <c r="BV100" s="87">
        <f>BV$10/Wochen!$M$69*Wochen!$M83</f>
        <v>361.09307496823379</v>
      </c>
      <c r="BW100" s="87">
        <f>BW$10/Wochen!$M$69*Wochen!$M83</f>
        <v>365.40141889030076</v>
      </c>
      <c r="BX100" s="87">
        <f>BX$10/Wochen!$M$69*Wochen!$M83</f>
        <v>351.80320838627699</v>
      </c>
      <c r="BY100" s="87">
        <f>BY$10/Wochen!$M$69*Wochen!$M83</f>
        <v>358.93890300720034</v>
      </c>
      <c r="BZ100" s="87">
        <f>BZ$10/Wochen!$N$69*Wochen!$N83</f>
        <v>368.99525591692583</v>
      </c>
      <c r="CA100" s="87">
        <f>CA$10/Wochen!$N$69*Wochen!$N83</f>
        <v>367.37151441674132</v>
      </c>
      <c r="CB100" s="87">
        <f>CB$10/Wochen!$N$69*Wochen!$N83</f>
        <v>363.44747245796214</v>
      </c>
      <c r="CC100" s="87">
        <f>CC$10/Wochen!$N$69*Wochen!$N83</f>
        <v>380.63207000158133</v>
      </c>
      <c r="CD100" s="87">
        <f>CD$10/Wochen!$N$69*Wochen!$N83</f>
        <v>366.83026725001321</v>
      </c>
      <c r="CE100" s="87">
        <f>CE$10/Wochen!$N$69*Wochen!$N83</f>
        <v>364.12403141637236</v>
      </c>
      <c r="CF100" s="87">
        <f>CF$10/Wochen!$N$69*Wochen!$N83</f>
        <v>355.59938854040377</v>
      </c>
      <c r="CG100" s="87">
        <f>CG$10/Wochen!$O$69*Wochen!$O83</f>
        <v>375.11972803569535</v>
      </c>
      <c r="CH100" s="87">
        <f>CH$10/Wochen!$O$69*Wochen!$O83</f>
        <v>369.73780941251459</v>
      </c>
      <c r="CI100" s="87">
        <f>CI$10/Wochen!$O$69*Wochen!$O83</f>
        <v>378.21433124402421</v>
      </c>
      <c r="CJ100" s="87">
        <f>CJ$10/Wochen!$O$69*Wochen!$O83</f>
        <v>357.89758844151703</v>
      </c>
      <c r="CK100" s="87">
        <f>CK$10/Wochen!$O$69*Wochen!$O83</f>
        <v>360.05035589078938</v>
      </c>
      <c r="CL100" s="87">
        <f>CL$10/Wochen!$O$69*Wochen!$O83</f>
        <v>357.35939657919897</v>
      </c>
      <c r="CM100" s="87">
        <f>CM$10/Wochen!$O$69*Wochen!$O83</f>
        <v>334.62079039626047</v>
      </c>
      <c r="CN100" s="87">
        <f>CN$10/Wochen!$P$69*Wochen!$P83</f>
        <v>349.55153891604448</v>
      </c>
      <c r="CO100" s="87">
        <f>CO$10/Wochen!$P$69*Wochen!$P83</f>
        <v>377.77875060428642</v>
      </c>
      <c r="CP100" s="87">
        <f>CP$10/Wochen!$P$69*Wochen!$P83</f>
        <v>365.58349895257021</v>
      </c>
      <c r="CQ100" s="87">
        <f>CQ$10/Wochen!$P$69*Wochen!$P83</f>
        <v>371.06451093086969</v>
      </c>
      <c r="CR100" s="87">
        <f>CR$10/Wochen!$P$69*Wochen!$P83</f>
        <v>366.54267604877259</v>
      </c>
      <c r="CS100" s="87">
        <f>CS$10/Wochen!$P$69*Wochen!$P83</f>
        <v>361.33571466938815</v>
      </c>
      <c r="CT100" s="87">
        <f>CT$10/Wochen!$P$69*Wochen!$P83</f>
        <v>359.14330987806841</v>
      </c>
      <c r="CU100" s="87">
        <f>CU$10/Wochen!$Q$69*Wochen!$Q83</f>
        <v>359.69770883578161</v>
      </c>
      <c r="CV100" s="87">
        <f>CV$10/Wochen!$Q$69*Wochen!$Q83</f>
        <v>361.29933128699849</v>
      </c>
      <c r="CW100" s="87">
        <f>CW$10/Wochen!$Q$69*Wochen!$Q83</f>
        <v>353.69162464371846</v>
      </c>
      <c r="CX100" s="87">
        <f>CX$10/Wochen!$Q$69*Wochen!$Q83</f>
        <v>344.88270116202591</v>
      </c>
      <c r="CY100" s="87">
        <f>CY$10/Wochen!$Q$69*Wochen!$Q83</f>
        <v>354.09203025652266</v>
      </c>
      <c r="CZ100" s="87">
        <f>CZ$10/Wochen!$Q$69*Wochen!$Q83</f>
        <v>337.94233720675294</v>
      </c>
      <c r="DA100" s="87">
        <f>DA$10/Wochen!$Q$69*Wochen!$Q83</f>
        <v>323.39426660819993</v>
      </c>
      <c r="DB100" s="87">
        <f>DB$10/Wochen!$R$69*Wochen!$R83</f>
        <v>341.10535230352303</v>
      </c>
      <c r="DC100" s="87">
        <f>DC$10/Wochen!$R$69*Wochen!$R83</f>
        <v>350.75169376693771</v>
      </c>
      <c r="DD100" s="87">
        <f>DD$10/Wochen!$R$69*Wochen!$R83</f>
        <v>351.15362466124662</v>
      </c>
      <c r="DE100" s="87">
        <f>DE$10/Wochen!$R$69*Wochen!$R83</f>
        <v>337.35399728997288</v>
      </c>
      <c r="DF100" s="87">
        <f>DF$10/Wochen!$R$69*Wochen!$R83</f>
        <v>340.83739837398377</v>
      </c>
      <c r="DG100" s="87">
        <f>DG$10/Wochen!$R$69*Wochen!$R83</f>
        <v>331.05707994579944</v>
      </c>
      <c r="DH100" s="87">
        <f>DH$10/Wochen!$R$69*Wochen!$R83</f>
        <v>320.74085365853659</v>
      </c>
      <c r="DI100" s="87">
        <f>DI$10/Wochen!$S$69*Wochen!$S83</f>
        <v>307.99403874813714</v>
      </c>
      <c r="DJ100" s="87">
        <f>DJ$10/Wochen!$S$69*Wochen!$S83</f>
        <v>305.52488822652754</v>
      </c>
      <c r="DK100" s="87">
        <f>DK$10/Wochen!$S$69*Wochen!$S83</f>
        <v>315.14157973174366</v>
      </c>
      <c r="DL100" s="87">
        <f>DL$10/Wochen!$S$69*Wochen!$S83</f>
        <v>314.75171385991058</v>
      </c>
      <c r="DM100" s="87">
        <f>DM$10/Wochen!$S$69*Wochen!$S83</f>
        <v>320.46974664679584</v>
      </c>
      <c r="DN100" s="87">
        <f>DN$10/Wochen!$S$69*Wochen!$S83</f>
        <v>315.53144560357674</v>
      </c>
      <c r="DO100" s="87">
        <f>DO$10/Wochen!$S$69*Wochen!$S83</f>
        <v>300.5865871833085</v>
      </c>
      <c r="DP100" s="87">
        <f>DP$10/Wochen!$T$69*Wochen!$T83</f>
        <v>326.65671729314488</v>
      </c>
      <c r="DQ100" s="87">
        <f>DQ$10/Wochen!$T$69*Wochen!$T83</f>
        <v>328.54412713305578</v>
      </c>
      <c r="DR100" s="87">
        <f>DR$10/Wochen!$T$69*Wochen!$T83</f>
        <v>337.3071013897848</v>
      </c>
      <c r="DS100" s="87">
        <f>DS$10/Wochen!$T$69*Wochen!$T83</f>
        <v>325.30856740749425</v>
      </c>
      <c r="DT100" s="87">
        <f>DT$10/Wochen!$T$69*Wochen!$T83</f>
        <v>320.72485779628215</v>
      </c>
      <c r="DU100" s="87">
        <f>DU$10/Wochen!$T$69*Wochen!$T83</f>
        <v>336.63302644695949</v>
      </c>
      <c r="DV100" s="87">
        <f>DV$10/Wochen!$T$69*Wochen!$T83</f>
        <v>323.82560253327858</v>
      </c>
      <c r="DW100" s="87">
        <f>DW$10/Wochen!$U$69*Wochen!$U83</f>
        <v>330.0011241938347</v>
      </c>
      <c r="DX100" s="87">
        <f>DX$10/Wochen!$U$69*Wochen!$U83</f>
        <v>317.41577421454355</v>
      </c>
      <c r="DY100" s="87">
        <f>DY$10/Wochen!$U$69*Wochen!$U83</f>
        <v>319.66788947399561</v>
      </c>
      <c r="DZ100" s="87">
        <f>DZ$10/Wochen!$U$69*Wochen!$U83</f>
        <v>294.89462162002252</v>
      </c>
      <c r="EA100" s="87">
        <f>EA$10/Wochen!$U$69*Wochen!$U83</f>
        <v>331.85580734867756</v>
      </c>
      <c r="EB100" s="87">
        <f>EB$10/Wochen!$U$69*Wochen!$U83</f>
        <v>331.59085261227148</v>
      </c>
      <c r="EC100" s="87">
        <f>EC$10/Wochen!$U$69*Wochen!$U83</f>
        <v>313.57393053665464</v>
      </c>
      <c r="ED100" s="87">
        <f>ED$10/Wochen!$V$69*Wochen!$V83</f>
        <v>340.3342220205343</v>
      </c>
      <c r="EE100" s="87">
        <f>EE$10/Wochen!$V$69*Wochen!$V83</f>
        <v>353.1367632877645</v>
      </c>
      <c r="EF100" s="87">
        <f>EF$10/Wochen!$V$69*Wochen!$V83</f>
        <v>346.73549265414943</v>
      </c>
      <c r="EG100" s="87">
        <f>EG$10/Wochen!$V$69*Wochen!$V83</f>
        <v>343.13477792274097</v>
      </c>
      <c r="EH100" s="87">
        <f>EH$10/Wochen!$V$69*Wochen!$V83</f>
        <v>341.66782006920414</v>
      </c>
      <c r="EI100" s="87">
        <f>EI$10/Wochen!$V$69*Wochen!$V83</f>
        <v>319.93017187588629</v>
      </c>
      <c r="EJ100" s="87">
        <f>EJ$10/Wochen!$V$69*Wochen!$V83</f>
        <v>306.06075216972033</v>
      </c>
      <c r="EK100" s="87">
        <f>EK$10/Wochen!$W$69*Wochen!$W83</f>
        <v>293.2405276790555</v>
      </c>
      <c r="EL100" s="87">
        <f>EL$10/Wochen!$W$69*Wochen!$W83</f>
        <v>301.22161315583395</v>
      </c>
      <c r="EM100" s="87">
        <f>EM$10/Wochen!$W$69*Wochen!$W83</f>
        <v>300.19179567495934</v>
      </c>
      <c r="EN100" s="87">
        <f>EN$10/Wochen!$W$69*Wochen!$W83</f>
        <v>314.35178603698574</v>
      </c>
      <c r="EO100" s="87">
        <f>EO$10/Wochen!$W$69*Wochen!$W83</f>
        <v>310.23251611348718</v>
      </c>
      <c r="EP100" s="87">
        <f>EP$10/Wochen!$W$69*Wochen!$W83</f>
        <v>309.07397144750314</v>
      </c>
      <c r="EQ100" s="87">
        <f>EQ$10/Wochen!$W$69*Wochen!$W83</f>
        <v>308.68778989217515</v>
      </c>
      <c r="ER100" s="87">
        <f>ER$10/Wochen!$X$69*Wochen!$X83</f>
        <v>317.02167505833228</v>
      </c>
      <c r="ES100" s="87">
        <f>ES$10/Wochen!$X$69*Wochen!$X83</f>
        <v>308.7240574726759</v>
      </c>
      <c r="ET100" s="87">
        <f>ET$10/Wochen!$X$69*Wochen!$X83</f>
        <v>316.3631339801056</v>
      </c>
      <c r="EU100" s="87">
        <f>EU$10/Wochen!$X$69*Wochen!$X83</f>
        <v>288.96782512587504</v>
      </c>
      <c r="EV100" s="87">
        <f>EV$10/Wochen!$X$69*Wochen!$X83</f>
        <v>308.98747390396659</v>
      </c>
      <c r="EW100" s="87">
        <f>EW$10/Wochen!$X$69*Wochen!$X83</f>
        <v>304.11426992508905</v>
      </c>
      <c r="EX100" s="87">
        <f>EX$10/Wochen!$X$69*Wochen!$X83</f>
        <v>300.82156453395555</v>
      </c>
      <c r="EY100" s="87">
        <f>EY$10/Wochen!$Y$69*Wochen!$Y83</f>
        <v>306.21069374770582</v>
      </c>
      <c r="EZ100" s="87">
        <f>EZ$10/Wochen!$Y$69*Wochen!$Y83</f>
        <v>304.13556833476082</v>
      </c>
      <c r="FA100" s="87">
        <f>FA$10/Wochen!$Y$69*Wochen!$Y83</f>
        <v>307.24825645417843</v>
      </c>
      <c r="FB100" s="87">
        <f>FB$10/Wochen!$Y$69*Wochen!$Y83</f>
        <v>313.34393735470451</v>
      </c>
      <c r="FC100" s="87">
        <f>FC$10/Wochen!$Y$69*Wochen!$Y83</f>
        <v>304.65434968799707</v>
      </c>
      <c r="FD100" s="87">
        <f>FD$10/Wochen!$Y$69*Wochen!$Y83</f>
        <v>303.22770096659735</v>
      </c>
      <c r="FE100" s="87">
        <f>FE$10/Wochen!$Y$69*Wochen!$Y83</f>
        <v>281.17949345405606</v>
      </c>
      <c r="FF100" s="87">
        <f>FF$10/Wochen!$Z$69*Wochen!$Z83</f>
        <v>317.28742325463634</v>
      </c>
      <c r="FG100" s="87">
        <f>FG$10/Wochen!$Z$69*Wochen!$Z83</f>
        <v>311.41667194126211</v>
      </c>
      <c r="FH100" s="87">
        <f>FH$10/Wochen!$Z$69*Wochen!$Z83</f>
        <v>314.21862143173615</v>
      </c>
      <c r="FI100" s="87">
        <f>FI$10/Wochen!$Z$69*Wochen!$Z83</f>
        <v>290.46876384581299</v>
      </c>
      <c r="FJ100" s="87">
        <f>FJ$10/Wochen!$Z$69*Wochen!$Z83</f>
        <v>302.21026647256156</v>
      </c>
      <c r="FK100" s="87">
        <f>FK$10/Wochen!$Z$69*Wochen!$Z83</f>
        <v>282.99689853788215</v>
      </c>
      <c r="FL100" s="87">
        <f>FL$10/Wochen!$Z$69*Wochen!$Z83</f>
        <v>289.40135451610865</v>
      </c>
      <c r="FM100" s="87">
        <f>FM$10/Wochen!$AA$69*Wochen!$AA83</f>
        <v>297.47579054526949</v>
      </c>
      <c r="FN100" s="87">
        <f>FN$10/Wochen!$AA$69*Wochen!$AA83</f>
        <v>296.82712985938792</v>
      </c>
      <c r="FO100" s="87">
        <f>FO$10/Wochen!$AA$69*Wochen!$AA83</f>
        <v>293.06489788127504</v>
      </c>
      <c r="FP100" s="87">
        <f>FP$10/Wochen!$AA$69*Wochen!$AA83</f>
        <v>307.46516510784505</v>
      </c>
      <c r="FQ100" s="87">
        <f>FQ$10/Wochen!$AA$69*Wochen!$AA83</f>
        <v>286.44855888528343</v>
      </c>
      <c r="FR100" s="87">
        <f>FR$10/Wochen!$AA$69*Wochen!$AA83</f>
        <v>283.59445186740476</v>
      </c>
      <c r="FS100" s="87">
        <f>FS$10/Wochen!$AA$69*Wochen!$AA83</f>
        <v>274.12400585353441</v>
      </c>
      <c r="FT100" s="87">
        <f>FT$10/Wochen!$AB$69*Wochen!$AB83</f>
        <v>287.36842105263162</v>
      </c>
      <c r="FU100" s="87">
        <f>FU$10/Wochen!$AB$69*Wochen!$AB83</f>
        <v>291.34240094618571</v>
      </c>
      <c r="FV100" s="87">
        <f>FV$10/Wochen!$AB$69*Wochen!$AB83</f>
        <v>311.21230041395626</v>
      </c>
      <c r="FW100" s="87">
        <f>FW$10/Wochen!$AB$69*Wochen!$AB83</f>
        <v>307.36250739207566</v>
      </c>
      <c r="FX100" s="87">
        <f>FX$10/Wochen!$AB$69*Wochen!$AB83</f>
        <v>336.79479597871079</v>
      </c>
      <c r="FY100" s="87">
        <f>FY$10/Wochen!$AB$69*Wochen!$AB83</f>
        <v>309.4736842105263</v>
      </c>
      <c r="FZ100" s="87">
        <f>FZ$10/Wochen!$AB$69*Wochen!$AB83</f>
        <v>256.44589000591367</v>
      </c>
      <c r="GA100" s="87">
        <f>GA$10/Wochen!$AC$69*Wochen!$AC83</f>
        <v>284.98770622332631</v>
      </c>
      <c r="GB100" s="87">
        <f>GB$10/Wochen!$AC$69*Wochen!$AC83</f>
        <v>299.42569590419771</v>
      </c>
      <c r="GC100" s="87">
        <f>GC$10/Wochen!$AC$69*Wochen!$AC83</f>
        <v>305.40900694311745</v>
      </c>
      <c r="GD100" s="87">
        <f>GD$10/Wochen!$AC$69*Wochen!$AC83</f>
        <v>296.43404038473784</v>
      </c>
      <c r="GE100" s="87">
        <f>GE$10/Wochen!$AC$69*Wochen!$AC83</f>
        <v>316.20498120899424</v>
      </c>
      <c r="GF100" s="87">
        <f>GF$10/Wochen!$AC$69*Wochen!$AC83</f>
        <v>279.00439518440663</v>
      </c>
      <c r="GG100" s="87">
        <f>GG$10/Wochen!$AC$69*Wochen!$AC83</f>
        <v>260.53417415121982</v>
      </c>
      <c r="GH100" s="87">
        <f>GH$10/Wochen!$AD$69*Wochen!$AD83</f>
        <v>299.90535461211414</v>
      </c>
      <c r="GI100" s="87">
        <f>GI$10/Wochen!$AD$69*Wochen!$AD83</f>
        <v>309.04085279438044</v>
      </c>
      <c r="GJ100" s="87">
        <f>GJ$10/Wochen!$AD$69*Wochen!$AD83</f>
        <v>291.16137778051632</v>
      </c>
      <c r="GK100" s="87">
        <f>GK$10/Wochen!$AD$69*Wochen!$AD83</f>
        <v>295.07659128720189</v>
      </c>
      <c r="GL100" s="87">
        <f>GL$10/Wochen!$AD$69*Wochen!$AD83</f>
        <v>320.39497196376857</v>
      </c>
      <c r="GM100" s="87">
        <f>GM$10/Wochen!$AD$69*Wochen!$AD83</f>
        <v>298.07825497566085</v>
      </c>
      <c r="GN100" s="87">
        <f>GN$10/Wochen!$AD$69*Wochen!$AD83</f>
        <v>304.34259658635779</v>
      </c>
      <c r="GO100" s="87">
        <f>GO$10/Wochen!$AE$69*Wochen!$AE83</f>
        <v>326.28357655206531</v>
      </c>
      <c r="GP100" s="87">
        <f>GP$10/Wochen!$AE$69*Wochen!$AE83</f>
        <v>310.47303982191443</v>
      </c>
      <c r="GQ100" s="87">
        <f>GQ$10/Wochen!$AE$69*Wochen!$AE83</f>
        <v>294.91751174870149</v>
      </c>
      <c r="GR100" s="87">
        <f>GR$10/Wochen!$AE$69*Wochen!$AE83</f>
        <v>282.54959188721244</v>
      </c>
      <c r="GS100" s="87">
        <f>GS$10/Wochen!$AE$69*Wochen!$AE83</f>
        <v>272.73175859510263</v>
      </c>
      <c r="GT100" s="87">
        <f>GT$10/Wochen!$AE$69*Wochen!$AE83</f>
        <v>283.69713084343306</v>
      </c>
      <c r="GU100" s="87">
        <f>GU$10/Wochen!$AE$69*Wochen!$AE83</f>
        <v>291.34739055157058</v>
      </c>
      <c r="GV100" s="87">
        <f>GV$10/Wochen!$AF$69*Wochen!$AF83</f>
        <v>305.91168678245515</v>
      </c>
      <c r="GW100" s="87">
        <f>GW$10/Wochen!$AF$69*Wochen!$AF83</f>
        <v>308.84545186929648</v>
      </c>
      <c r="GX100" s="87">
        <f>GX$10/Wochen!$AF$69*Wochen!$AF83</f>
        <v>325.5145716808949</v>
      </c>
      <c r="GY100" s="87">
        <f>GY$10/Wochen!$AF$69*Wochen!$AF83</f>
        <v>345.78422137179865</v>
      </c>
      <c r="GZ100" s="87">
        <f>GZ$10/Wochen!$AF$69*Wochen!$AF83</f>
        <v>354.58551663232259</v>
      </c>
      <c r="HA100" s="87">
        <f>HA$10/Wochen!$AF$69*Wochen!$AF83</f>
        <v>315.51309979393585</v>
      </c>
      <c r="HB100" s="87">
        <f>HB$10/Wochen!$AF$69*Wochen!$AF83</f>
        <v>308.84545186929648</v>
      </c>
      <c r="HC100" s="87">
        <f>HC$10/Wochen!$AG$69*Wochen!$AG83</f>
        <v>320.12675620474096</v>
      </c>
      <c r="HD100" s="87">
        <f>HD$10/Wochen!$AG$69*Wochen!$AG83</f>
        <v>306.53215324627098</v>
      </c>
      <c r="HE100" s="87">
        <f>HE$10/Wochen!$AG$69*Wochen!$AG83</f>
        <v>296.33620102741844</v>
      </c>
      <c r="HF100" s="87">
        <f>HF$10/Wochen!$AG$69*Wochen!$AG83</f>
        <v>302.34919848981866</v>
      </c>
      <c r="HG100" s="87">
        <f>HG$10/Wochen!$AG$69*Wochen!$AG83</f>
        <v>302.08776381754035</v>
      </c>
      <c r="HH100" s="87">
        <f>HH$10/Wochen!$AG$69*Wochen!$AG83</f>
        <v>294.11400631305321</v>
      </c>
      <c r="HI100" s="87">
        <f>HI$10/Wochen!$AG$69*Wochen!$AG83</f>
        <v>290.4539209011574</v>
      </c>
      <c r="HJ100" s="87">
        <f>HJ$10/Wochen!$AH$69*Wochen!$AH83</f>
        <v>276.35041129606839</v>
      </c>
      <c r="HK100" s="87">
        <f>HK$10/Wochen!$AH$69*Wochen!$AH83</f>
        <v>278.7403329231168</v>
      </c>
      <c r="HL100" s="87">
        <f>HL$10/Wochen!$AH$69*Wochen!$AH83</f>
        <v>289.93522896560654</v>
      </c>
      <c r="HM100" s="87">
        <f>HM$10/Wochen!$AH$69*Wochen!$AH83</f>
        <v>285.40695640909382</v>
      </c>
      <c r="HN100" s="87">
        <f>HN$10/Wochen!$AH$69*Wochen!$AH83</f>
        <v>276.97933804002849</v>
      </c>
      <c r="HO100" s="87">
        <f>HO$10/Wochen!$AH$69*Wochen!$AH83</f>
        <v>270.31271455405141</v>
      </c>
      <c r="HP100" s="87">
        <f>HP$10/Wochen!$AH$69*Wochen!$AH83</f>
        <v>264.27501781203449</v>
      </c>
      <c r="HQ100" s="87">
        <f>HQ$10/Wochen!$AI$69*Wochen!$AI83</f>
        <v>298.82107574094397</v>
      </c>
      <c r="HR100" s="87">
        <f>HR$10/Wochen!$AI$69*Wochen!$AI83</f>
        <v>276.41273326015369</v>
      </c>
      <c r="HS100" s="87">
        <f>HS$10/Wochen!$AI$69*Wochen!$AI83</f>
        <v>283.79582875960483</v>
      </c>
      <c r="HT100" s="87">
        <f>HT$10/Wochen!$AI$69*Wochen!$AI83</f>
        <v>272.91547749725572</v>
      </c>
      <c r="HU100" s="87">
        <f>HU$10/Wochen!$AI$69*Wochen!$AI83</f>
        <v>288.71789242590557</v>
      </c>
      <c r="HV100" s="87">
        <f>HV$10/Wochen!$AI$69*Wochen!$AI83</f>
        <v>301.41163556531285</v>
      </c>
      <c r="HW100" s="87">
        <f>HW$10/Wochen!$AI$69*Wochen!$AI83</f>
        <v>283.92535675082325</v>
      </c>
      <c r="HX100" s="87">
        <f>HX$10/Wochen!$AJ$69*Wochen!$AJ83</f>
        <v>318.50301390084883</v>
      </c>
      <c r="HY100" s="87">
        <f>HY$10/Wochen!$AJ$69*Wochen!$AJ83</f>
        <v>297.74843154139501</v>
      </c>
      <c r="HZ100" s="87">
        <f>HZ$10/Wochen!$AJ$69*Wochen!$AJ83</f>
        <v>315.97521220322301</v>
      </c>
      <c r="IA100" s="87">
        <f>IA$10/Wochen!$AJ$69*Wochen!$AJ83</f>
        <v>314.77783245171605</v>
      </c>
      <c r="IB100" s="87">
        <f>IB$10/Wochen!$AJ$69*Wochen!$AJ83</f>
        <v>309.19006027801703</v>
      </c>
      <c r="IC100" s="87">
        <f>IC$10/Wochen!$AJ$69*Wochen!$AJ83</f>
        <v>308.52484930495757</v>
      </c>
      <c r="ID100" s="87">
        <f>ID$10/Wochen!$AJ$69*Wochen!$AJ83</f>
        <v>298.28060031984256</v>
      </c>
      <c r="IE100" s="87">
        <f>IE$10/Wochen!$AK$69*Wochen!$AK83</f>
        <v>299.27864932641279</v>
      </c>
      <c r="IF100" s="87">
        <f>IF$10/Wochen!$AK$69*Wochen!$AK83</f>
        <v>300.43914387356386</v>
      </c>
      <c r="IG100" s="87">
        <f>IG$10/Wochen!$AK$69*Wochen!$AK83</f>
        <v>319.65177582084328</v>
      </c>
      <c r="IH100" s="87">
        <f>IH$10/Wochen!$AK$69*Wochen!$AK83</f>
        <v>319.65177582084328</v>
      </c>
      <c r="II100" s="87">
        <f>II$10/Wochen!$AK$69*Wochen!$AK83</f>
        <v>323.77797865515834</v>
      </c>
      <c r="IJ100" s="87">
        <f>IJ$10/Wochen!$AK$69*Wochen!$AK83</f>
        <v>320.68332652942206</v>
      </c>
      <c r="IK100" s="87">
        <f>IK$10/Wochen!$AK$69*Wochen!$AK83</f>
        <v>327.51734997375638</v>
      </c>
      <c r="IL100" s="87">
        <f>IL$10/Wochen!$AL$69*Wochen!$AL83</f>
        <v>317.46189677659771</v>
      </c>
      <c r="IM100" s="87">
        <f>IM$10/Wochen!$AL$69*Wochen!$AL83</f>
        <v>293.14179243525246</v>
      </c>
      <c r="IN100" s="87">
        <f>IN$10/Wochen!$AL$69*Wochen!$AL83</f>
        <v>295.09260294391652</v>
      </c>
      <c r="IO100" s="87">
        <f>IO$10/Wochen!$AL$69*Wochen!$AL83</f>
        <v>314.60070803055709</v>
      </c>
      <c r="IP100" s="87">
        <f>IP$10/Wochen!$AL$69*Wochen!$AL83</f>
        <v>298.34395379168996</v>
      </c>
      <c r="IQ100" s="87">
        <f>IQ$10/Wochen!$AL$69*Wochen!$AL83</f>
        <v>288.32979318054777</v>
      </c>
      <c r="IR100" s="87">
        <f>IR$10/Wochen!$AL$69*Wochen!$AL83</f>
        <v>287.02925284143845</v>
      </c>
      <c r="IS100" s="87">
        <f>IS$10/Wochen!$AM$69*Wochen!$AM83</f>
        <v>282.58860759493672</v>
      </c>
      <c r="IT100" s="87">
        <f>IT$10/Wochen!$AM$69*Wochen!$AM83</f>
        <v>293.43776371308019</v>
      </c>
      <c r="IU100" s="87">
        <f>IU$10/Wochen!$AM$69*Wochen!$AM83</f>
        <v>291.39556962025313</v>
      </c>
      <c r="IV100" s="87">
        <f>IV$10/Wochen!$AM$69*Wochen!$AM83</f>
        <v>306.07383966244726</v>
      </c>
      <c r="IW100" s="87">
        <f>IW$10/Wochen!$AM$69*Wochen!$AM83</f>
        <v>310.41350210970467</v>
      </c>
      <c r="IX100" s="87">
        <f>IX$10/Wochen!$AM$69*Wochen!$AM83</f>
        <v>284.50316455696202</v>
      </c>
      <c r="IY100" s="87">
        <f>IY$10/Wochen!$AM$69*Wochen!$AM83</f>
        <v>288.58755274261603</v>
      </c>
      <c r="IZ100" s="87">
        <f>IZ$10/Wochen!$AN$69*Wochen!$AN83</f>
        <v>302.33117517713168</v>
      </c>
      <c r="JA100" s="87">
        <f>JA$10/Wochen!$AN$69*Wochen!$AN83</f>
        <v>315.65599804544343</v>
      </c>
      <c r="JB100" s="87">
        <f>JB$10/Wochen!$AN$69*Wochen!$AN83</f>
        <v>315.00916198387489</v>
      </c>
      <c r="JC100" s="87">
        <f>JC$10/Wochen!$AN$69*Wochen!$AN83</f>
        <v>313.19802101148304</v>
      </c>
      <c r="JD100" s="87">
        <f>JD$10/Wochen!$AN$69*Wochen!$AN83</f>
        <v>306.2121915465429</v>
      </c>
      <c r="JE100" s="87">
        <f>JE$10/Wochen!$AN$69*Wochen!$AN83</f>
        <v>292.62863425360371</v>
      </c>
      <c r="JF100" s="87">
        <f>JF$10/Wochen!$AN$69*Wochen!$AN83</f>
        <v>272.96481798192036</v>
      </c>
      <c r="JG100" s="87">
        <f>JG$10/Wochen!$AO$69*Wochen!$AO83</f>
        <v>303.84691785210816</v>
      </c>
      <c r="JH100" s="87">
        <f>JH$10/Wochen!$AO$69*Wochen!$AO83</f>
        <v>305.62540048699219</v>
      </c>
      <c r="JI100" s="87">
        <f>JI$10/Wochen!$AO$69*Wochen!$AO83</f>
        <v>307.95110854799435</v>
      </c>
      <c r="JJ100" s="87">
        <f>JJ$10/Wochen!$AO$69*Wochen!$AO83</f>
        <v>298.92188901704475</v>
      </c>
      <c r="JK100" s="87">
        <f>JK$10/Wochen!$AO$69*Wochen!$AO83</f>
        <v>305.07817506087406</v>
      </c>
      <c r="JL100" s="87">
        <f>JL$10/Wochen!$AO$69*Wochen!$AO83</f>
        <v>314.79142637447137</v>
      </c>
      <c r="JM100" s="87">
        <f>JM$10/Wochen!$AO$69*Wochen!$AO83</f>
        <v>298.78508266051517</v>
      </c>
      <c r="JN100" s="87">
        <f>JN$10/Wochen!$AP$69*Wochen!$AP83</f>
        <v>304.53819784524973</v>
      </c>
      <c r="JO100" s="87">
        <f>JO$10/Wochen!$AP$69*Wochen!$AP83</f>
        <v>309.11673604309505</v>
      </c>
      <c r="JP100" s="87">
        <f>JP$10/Wochen!$AP$69*Wochen!$AP83</f>
        <v>296.42764446620964</v>
      </c>
      <c r="JQ100" s="87">
        <f>JQ$10/Wochen!$AP$69*Wochen!$AP83</f>
        <v>311.07896669931438</v>
      </c>
      <c r="JR100" s="87">
        <f>JR$10/Wochen!$AP$69*Wochen!$AP83</f>
        <v>323.24479676787462</v>
      </c>
      <c r="JS100" s="87">
        <f>JS$10/Wochen!$AP$69*Wochen!$AP83</f>
        <v>295.51193682664052</v>
      </c>
      <c r="JT100" s="87">
        <f>JT$10/Wochen!$AP$69*Wochen!$AP83</f>
        <v>297.08172135161607</v>
      </c>
      <c r="JU100" s="87">
        <f>JU$10/Wochen!$AQ$69*Wochen!$AQ83</f>
        <v>291.48801369863014</v>
      </c>
      <c r="JV100" s="87">
        <f>JV$10/Wochen!$AQ$69*Wochen!$AQ83</f>
        <v>303.04770058708414</v>
      </c>
      <c r="JW100" s="87">
        <f>JW$10/Wochen!$AQ$69*Wochen!$AQ83</f>
        <v>301.34001956947162</v>
      </c>
      <c r="JX100" s="87">
        <f>JX$10/Wochen!$AQ$69*Wochen!$AQ83</f>
        <v>319.07363013698631</v>
      </c>
      <c r="JY100" s="87">
        <f>JY$10/Wochen!$AQ$69*Wochen!$AQ83</f>
        <v>311.06066536203519</v>
      </c>
      <c r="JZ100" s="87">
        <f>JZ$10/Wochen!$AQ$69*Wochen!$AQ83</f>
        <v>320.91267123287673</v>
      </c>
      <c r="KA100" s="87">
        <f>KA$10/Wochen!$AQ$69*Wochen!$AQ83</f>
        <v>301.07729941291586</v>
      </c>
      <c r="KB100" s="87">
        <f>KB$10/Wochen!$AR$69*Wochen!$AR83</f>
        <v>324.04028232053707</v>
      </c>
      <c r="KC100" s="87">
        <f>KC$10/Wochen!$AR$69*Wochen!$AR83</f>
        <v>325.65846100877945</v>
      </c>
      <c r="KD100" s="87">
        <f>KD$10/Wochen!$AR$69*Wochen!$AR83</f>
        <v>329.97360417742584</v>
      </c>
      <c r="KE100" s="87">
        <f>KE$10/Wochen!$AR$69*Wochen!$AR83</f>
        <v>334.28874734607217</v>
      </c>
      <c r="KF100" s="87">
        <f>KF$10/Wochen!$AR$69*Wochen!$AR83</f>
        <v>349.66144488437482</v>
      </c>
      <c r="KG100" s="87">
        <f>KG$10/Wochen!$AR$69*Wochen!$AR83</f>
        <v>353.16749870889998</v>
      </c>
      <c r="KH100" s="87">
        <f>KH$10/Wochen!$AR$69*Wochen!$AR83</f>
        <v>333.2099615539106</v>
      </c>
      <c r="KI100" s="87">
        <f>KI$10/Wochen!$AS$69*Wochen!$AS83</f>
        <v>340.98534007614069</v>
      </c>
      <c r="KJ100" s="87">
        <f>KJ$10/Wochen!$AS$69*Wochen!$AS83</f>
        <v>350.82016023637709</v>
      </c>
      <c r="KK100" s="87">
        <f>KK$10/Wochen!$AS$69*Wochen!$AS83</f>
        <v>345.02704699130635</v>
      </c>
      <c r="KL100" s="87">
        <f>KL$10/Wochen!$AS$69*Wochen!$AS83</f>
        <v>336.94363316097508</v>
      </c>
      <c r="KM100" s="87">
        <f>KM$10/Wochen!$AS$69*Wochen!$AS83</f>
        <v>345.70066481050054</v>
      </c>
      <c r="KN100" s="87">
        <f>KN$10/Wochen!$AS$69*Wochen!$AS83</f>
        <v>324.14489459628385</v>
      </c>
      <c r="KO100" s="87">
        <f>KO$10/Wochen!$AS$69*Wochen!$AS83</f>
        <v>327.3782601284164</v>
      </c>
      <c r="KP100" s="87">
        <f>KP$10/Wochen!$AT$69*Wochen!$AT83</f>
        <v>351.86557488911637</v>
      </c>
      <c r="KQ100" s="87">
        <f>KQ$10/Wochen!$AT$69*Wochen!$AT83</f>
        <v>336.50204708290687</v>
      </c>
      <c r="KR100" s="87">
        <f>KR$10/Wochen!$AT$69*Wochen!$AT83</f>
        <v>347.51484135107466</v>
      </c>
      <c r="KS100" s="87">
        <f>KS$10/Wochen!$AT$69*Wochen!$AT83</f>
        <v>332.55919481405658</v>
      </c>
      <c r="KT100" s="87">
        <f>KT$10/Wochen!$AT$69*Wochen!$AT83</f>
        <v>352.95325827362677</v>
      </c>
      <c r="KU100" s="87">
        <f>KU$10/Wochen!$AT$69*Wochen!$AT83</f>
        <v>336.63800750597062</v>
      </c>
      <c r="KV100" s="87">
        <f>KV$10/Wochen!$AT$69*Wochen!$AT83</f>
        <v>332.967076083248</v>
      </c>
      <c r="KW100" s="87">
        <f>KW$10/Wochen!$AU$69*Wochen!$AU83</f>
        <v>344.10642775881684</v>
      </c>
      <c r="KX100" s="87">
        <f>KX$10/Wochen!$AU$69*Wochen!$AU83</f>
        <v>346.30255972696244</v>
      </c>
      <c r="KY100" s="87">
        <f>KY$10/Wochen!$AU$69*Wochen!$AU83</f>
        <v>350.42030716723553</v>
      </c>
      <c r="KZ100" s="87">
        <f>KZ$10/Wochen!$AU$69*Wochen!$AU83</f>
        <v>337.92980659840725</v>
      </c>
      <c r="LA100" s="87">
        <f>LA$10/Wochen!$AU$69*Wochen!$AU83</f>
        <v>349.3222411831627</v>
      </c>
      <c r="LB100" s="87">
        <f>LB$10/Wochen!$AU$69*Wochen!$AU83</f>
        <v>354.26353811149028</v>
      </c>
      <c r="LC100" s="87">
        <f>LC$10/Wochen!$AU$69*Wochen!$AU83</f>
        <v>330.65511945392495</v>
      </c>
      <c r="LD100" s="87">
        <f>LD$10/Wochen!$AV$69*Wochen!$AV83</f>
        <v>341.64604656394107</v>
      </c>
      <c r="LE100" s="87">
        <f>LE$10/Wochen!$AV$69*Wochen!$AV83</f>
        <v>341.24013046901359</v>
      </c>
      <c r="LF100" s="87">
        <f>LF$10/Wochen!$AV$69*Wochen!$AV83</f>
        <v>340.96951973906198</v>
      </c>
      <c r="LG100" s="87">
        <f>LG$10/Wochen!$AV$69*Wochen!$AV83</f>
        <v>350.84681138229666</v>
      </c>
      <c r="LH100" s="87">
        <f>LH$10/Wochen!$AV$69*Wochen!$AV83</f>
        <v>345.43459678326394</v>
      </c>
      <c r="LI100" s="87">
        <f>LI$10/Wochen!$AV$69*Wochen!$AV83</f>
        <v>344.08154313350582</v>
      </c>
      <c r="LJ100" s="87">
        <f>LJ$10/Wochen!$AV$69*Wochen!$AV83</f>
        <v>341.78135192891693</v>
      </c>
      <c r="LK100" s="87">
        <f>LK$10/Wochen!$AW$69*Wochen!$AW83</f>
        <v>353.58614383303745</v>
      </c>
      <c r="LL100" s="87">
        <f>LL$10/Wochen!$AW$69*Wochen!$AW83</f>
        <v>354.95239632080035</v>
      </c>
      <c r="LM100" s="87">
        <f>LM$10/Wochen!$AW$69*Wochen!$AW83</f>
        <v>378.4519391103222</v>
      </c>
      <c r="LN100" s="87">
        <f>LN$10/Wochen!$AW$69*Wochen!$AW83</f>
        <v>357.00177505244471</v>
      </c>
      <c r="LO100" s="87">
        <f>LO$10/Wochen!$AW$69*Wochen!$AW83</f>
        <v>365.74579097412726</v>
      </c>
      <c r="LP100" s="87">
        <f>LP$10/Wochen!$AW$69*Wochen!$AW83</f>
        <v>370.39104943252113</v>
      </c>
      <c r="LQ100" s="87">
        <f>LQ$10/Wochen!$AW$69*Wochen!$AW83</f>
        <v>359.87090527674678</v>
      </c>
      <c r="LR100" s="87">
        <f>LR$10/Wochen!$AX$69*Wochen!$AX83</f>
        <v>347.86064429680084</v>
      </c>
      <c r="LS100" s="87">
        <f>LS$10/Wochen!$AX$69*Wochen!$AX83</f>
        <v>352.78901233878622</v>
      </c>
      <c r="LT100" s="87">
        <f>LT$10/Wochen!$AX$69*Wochen!$AX83</f>
        <v>352.78901233878622</v>
      </c>
      <c r="LU100" s="87">
        <f>LU$10/Wochen!$AX$69*Wochen!$AX83</f>
        <v>353.33660878789573</v>
      </c>
      <c r="LV100" s="87">
        <f>LV$10/Wochen!$AX$69*Wochen!$AX83</f>
        <v>358.40187594215848</v>
      </c>
      <c r="LW100" s="87">
        <f>LW$10/Wochen!$AX$69*Wochen!$AX83</f>
        <v>351.55692032828989</v>
      </c>
      <c r="LX100" s="87">
        <f>LX$10/Wochen!$AX$69*Wochen!$AX83</f>
        <v>335.26592596728267</v>
      </c>
      <c r="LY100" s="87">
        <f>LY$10/Wochen!$AY$69*Wochen!$AY83</f>
        <v>338.43028766670341</v>
      </c>
      <c r="LZ100" s="87">
        <f>LZ$10/Wochen!$AY$69*Wochen!$AY83</f>
        <v>342.45762151438333</v>
      </c>
      <c r="MA100" s="87">
        <f>MA$10/Wochen!$AY$69*Wochen!$AY83</f>
        <v>351.85473382563652</v>
      </c>
      <c r="MB100" s="87">
        <f>MB$10/Wochen!$AY$69*Wochen!$AY83</f>
        <v>356.82177890444177</v>
      </c>
      <c r="MC100" s="87">
        <f>MC$10/Wochen!$AY$69*Wochen!$AY83</f>
        <v>369.70924721701755</v>
      </c>
      <c r="MD100" s="87">
        <f>MD$10/Wochen!$AY$69*Wochen!$AY83</f>
        <v>339.90697674418607</v>
      </c>
      <c r="ME100" s="87">
        <f>ME$10/Wochen!$AY$69*Wochen!$AY83</f>
        <v>336.81935412763147</v>
      </c>
      <c r="MF100" s="87">
        <f>MF$10/Wochen!$AZ$69*Wochen!$AZ83</f>
        <v>370.98568615974034</v>
      </c>
      <c r="MG100" s="87">
        <f>MG$10/Wochen!$AZ$69*Wochen!$AZ83</f>
        <v>371.54397914116964</v>
      </c>
      <c r="MH100" s="87">
        <f>MH$10/Wochen!$AZ$69*Wochen!$AZ83</f>
        <v>373.77715106688663</v>
      </c>
      <c r="MI100" s="87">
        <f>MI$10/Wochen!$AZ$69*Wochen!$AZ83</f>
        <v>377.68520193689142</v>
      </c>
      <c r="MJ100" s="87">
        <f>MJ$10/Wochen!$AZ$69*Wochen!$AZ83</f>
        <v>380.61624008939503</v>
      </c>
      <c r="MK100" s="87">
        <f>MK$10/Wochen!$AZ$69*Wochen!$AZ83</f>
        <v>376.70818921939019</v>
      </c>
      <c r="ML100" s="87">
        <f>ML$10/Wochen!$AZ$69*Wochen!$AZ83</f>
        <v>371.68355238652691</v>
      </c>
      <c r="MM100" s="87">
        <f>MM$10/Wochen!$BA$69*Wochen!$BA83</f>
        <v>374.13566322478152</v>
      </c>
      <c r="MN100" s="87">
        <f>MN$10/Wochen!$BA$69*Wochen!$BA83</f>
        <v>376.07275615567909</v>
      </c>
      <c r="MO100" s="87">
        <f>MO$10/Wochen!$BA$69*Wochen!$BA83</f>
        <v>373.58220810166802</v>
      </c>
      <c r="MP100" s="87">
        <f>MP$10/Wochen!$BA$69*Wochen!$BA83</f>
        <v>385.20476568705323</v>
      </c>
      <c r="MQ100" s="87">
        <f>MQ$10/Wochen!$BA$69*Wochen!$BA83</f>
        <v>368.32438443208895</v>
      </c>
      <c r="MR100" s="87">
        <f>MR$10/Wochen!$BA$69*Wochen!$BA83</f>
        <v>363.75837966640188</v>
      </c>
      <c r="MS100" s="87">
        <f>MS$10/Wochen!$BA$69*Wochen!$BA83</f>
        <v>371.92184273232726</v>
      </c>
      <c r="MT100" s="87">
        <f>MT$10/Wochen!$BB$69*Wochen!$BB83</f>
        <v>377.96345995045414</v>
      </c>
      <c r="MU100" s="87">
        <f>MU$10/Wochen!$BB$69*Wochen!$BB83</f>
        <v>383.46511147811725</v>
      </c>
      <c r="MV100" s="87">
        <f>MV$10/Wochen!$BB$69*Wochen!$BB83</f>
        <v>373.5621387283237</v>
      </c>
      <c r="MW100" s="87">
        <f>MW$10/Wochen!$BB$69*Wochen!$BB83</f>
        <v>380.30166184971102</v>
      </c>
      <c r="MX100" s="87">
        <f>MX$10/Wochen!$BB$69*Wochen!$BB83</f>
        <v>375.35017547481425</v>
      </c>
      <c r="MY100" s="87">
        <f>MY$10/Wochen!$BB$69*Wochen!$BB83</f>
        <v>401.34547894302233</v>
      </c>
      <c r="MZ100" s="87">
        <f>MZ$10/Wochen!$BB$69*Wochen!$BB83</f>
        <v>373.01197357555736</v>
      </c>
      <c r="NA100" s="87">
        <f>NA$10/Wochen!$BC$69*Wochen!$BC83</f>
        <v>406.21981361426253</v>
      </c>
      <c r="NB100" s="87">
        <f>NB$10/Wochen!$BC$69*Wochen!$BC83</f>
        <v>414.69185575364673</v>
      </c>
      <c r="NC100" s="87">
        <f>NC$10/Wochen!$BC$69*Wochen!$BC83</f>
        <v>413.5232982171799</v>
      </c>
      <c r="ND100" s="87">
        <f>ND$10/Wochen!$BC$69*Wochen!$BC83</f>
        <v>401.83772285251212</v>
      </c>
      <c r="NE100" s="87">
        <f>NE$10/Wochen!$BC$69*Wochen!$BC83</f>
        <v>413.96150729335494</v>
      </c>
      <c r="NF100" s="87">
        <f>NF$10/Wochen!$BC$69*Wochen!$BC83</f>
        <v>408.41085899513774</v>
      </c>
    </row>
    <row r="101" spans="1:370">
      <c r="A101" s="28" t="str">
        <f>Wochen!C84</f>
        <v>95 u. mehr</v>
      </c>
      <c r="E101" s="87">
        <f t="shared" ref="E101:G101" si="1377">E232</f>
        <v>124</v>
      </c>
      <c r="F101" s="87">
        <f t="shared" si="1377"/>
        <v>120</v>
      </c>
      <c r="G101" s="87">
        <f t="shared" si="1377"/>
        <v>120</v>
      </c>
      <c r="H101" s="87">
        <f>H$10/Wochen!$D$69*Wochen!$D84</f>
        <v>126.84908214653166</v>
      </c>
      <c r="I101" s="87">
        <f>I$10/Wochen!$D$69*Wochen!$D84</f>
        <v>121.76217035793577</v>
      </c>
      <c r="J101" s="87">
        <f>J$10/Wochen!$D$69*Wochen!$D84</f>
        <v>119.21871446363784</v>
      </c>
      <c r="K101" s="87">
        <f>K$10/Wochen!$D$69*Wochen!$D84</f>
        <v>119.49618237937943</v>
      </c>
      <c r="L101" s="87">
        <f>L$10/Wochen!$D$69*Wochen!$D84</f>
        <v>127.86646450425083</v>
      </c>
      <c r="M101" s="87">
        <f>M$10/Wochen!$D$69*Wochen!$D84</f>
        <v>119.26495911626144</v>
      </c>
      <c r="N101" s="87">
        <f>N$10/Wochen!$D$69*Wochen!$D84</f>
        <v>119.54242703200303</v>
      </c>
      <c r="O101" s="87">
        <f>O$10/Wochen!$E$69*Wochen!$E84</f>
        <v>126.36786159770051</v>
      </c>
      <c r="P101" s="87">
        <f>P$10/Wochen!$E$69*Wochen!$E84</f>
        <v>120.67189110038505</v>
      </c>
      <c r="Q101" s="87">
        <f>Q$10/Wochen!$E$69*Wochen!$E84</f>
        <v>123.93329356255762</v>
      </c>
      <c r="R101" s="87">
        <f>R$10/Wochen!$E$69*Wochen!$E84</f>
        <v>118.55886978686479</v>
      </c>
      <c r="S101" s="87">
        <f>S$10/Wochen!$E$69*Wochen!$E84</f>
        <v>122.04994847876782</v>
      </c>
      <c r="T101" s="87">
        <f>T$10/Wochen!$E$69*Wochen!$E84</f>
        <v>120.67189110038505</v>
      </c>
      <c r="U101" s="87">
        <f>U$10/Wochen!$E$69*Wochen!$E84</f>
        <v>114.74624437333911</v>
      </c>
      <c r="V101" s="87">
        <f>V$10/Wochen!$F$69*Wochen!$F84</f>
        <v>122.9801900467064</v>
      </c>
      <c r="W101" s="87">
        <f>W$10/Wochen!$F$69*Wochen!$F84</f>
        <v>123.77693670478337</v>
      </c>
      <c r="X101" s="87">
        <f>X$10/Wochen!$F$69*Wochen!$F84</f>
        <v>123.73006925430828</v>
      </c>
      <c r="Y101" s="87">
        <f>Y$10/Wochen!$F$69*Wochen!$F84</f>
        <v>125.83910452568853</v>
      </c>
      <c r="Z101" s="87">
        <f>Z$10/Wochen!$F$69*Wochen!$F84</f>
        <v>125.04235786761153</v>
      </c>
      <c r="AA101" s="87">
        <f>AA$10/Wochen!$F$69*Wochen!$F84</f>
        <v>125.97970687711386</v>
      </c>
      <c r="AB101" s="87">
        <f>AB$10/Wochen!$F$69*Wochen!$F84</f>
        <v>125.65163472378804</v>
      </c>
      <c r="AC101" s="87">
        <f>AC$10/Wochen!$G$69*Wochen!$G84</f>
        <v>133.75084193082802</v>
      </c>
      <c r="AD101" s="87">
        <f>AD$10/Wochen!$G$69*Wochen!$G84</f>
        <v>129.03079061313946</v>
      </c>
      <c r="AE101" s="87">
        <f>AE$10/Wochen!$G$69*Wochen!$G84</f>
        <v>129.60875608061153</v>
      </c>
      <c r="AF101" s="87">
        <f>AF$10/Wochen!$G$69*Wochen!$G84</f>
        <v>127.10423905489924</v>
      </c>
      <c r="AG101" s="87">
        <f>AG$10/Wochen!$G$69*Wochen!$G84</f>
        <v>132.69123857379591</v>
      </c>
      <c r="AH101" s="87">
        <f>AH$10/Wochen!$G$69*Wochen!$G84</f>
        <v>127.63404073341529</v>
      </c>
      <c r="AI101" s="87">
        <f>AI$10/Wochen!$G$69*Wochen!$G84</f>
        <v>121.18009301331053</v>
      </c>
      <c r="AJ101" s="87">
        <f>AJ$10/Wochen!$H$69*Wochen!$H84</f>
        <v>124.62537176228842</v>
      </c>
      <c r="AK101" s="87">
        <f>AK$10/Wochen!$H$69*Wochen!$H84</f>
        <v>127.50527226518142</v>
      </c>
      <c r="AL101" s="87">
        <f>AL$10/Wochen!$H$69*Wochen!$H84</f>
        <v>116.96112042394419</v>
      </c>
      <c r="AM101" s="87">
        <f>AM$10/Wochen!$H$69*Wochen!$H84</f>
        <v>119.79457091872601</v>
      </c>
      <c r="AN101" s="87">
        <f>AN$10/Wochen!$H$69*Wochen!$H84</f>
        <v>123.0460714865084</v>
      </c>
      <c r="AO101" s="87">
        <f>AO$10/Wochen!$H$69*Wochen!$H84</f>
        <v>125.41502190017844</v>
      </c>
      <c r="AP101" s="87">
        <f>AP$10/Wochen!$H$69*Wochen!$H84</f>
        <v>121.65257124317309</v>
      </c>
      <c r="AQ101" s="87">
        <f>AQ$10/Wochen!$I$69*Wochen!$I84</f>
        <v>124.52516045520738</v>
      </c>
      <c r="AR101" s="87">
        <f>AR$10/Wochen!$I$69*Wochen!$I84</f>
        <v>123.4496521223235</v>
      </c>
      <c r="AS101" s="87">
        <f>AS$10/Wochen!$I$69*Wochen!$I84</f>
        <v>128.64014885928484</v>
      </c>
      <c r="AT101" s="87">
        <f>AT$10/Wochen!$I$69*Wochen!$I84</f>
        <v>121.29863545655573</v>
      </c>
      <c r="AU101" s="87">
        <f>AU$10/Wochen!$I$69*Wochen!$I84</f>
        <v>122.51442748503318</v>
      </c>
      <c r="AV101" s="87">
        <f>AV$10/Wochen!$I$69*Wochen!$I84</f>
        <v>126.30208726605899</v>
      </c>
      <c r="AW101" s="87">
        <f>AW$10/Wochen!$I$69*Wochen!$I84</f>
        <v>120.26988835553639</v>
      </c>
      <c r="AX101" s="87">
        <f>AX$10/Wochen!$J$69*Wochen!$J84</f>
        <v>123.11978574906672</v>
      </c>
      <c r="AY101" s="87">
        <f>AY$10/Wochen!$J$69*Wochen!$J84</f>
        <v>116.73786722934589</v>
      </c>
      <c r="AZ101" s="87">
        <f>AZ$10/Wochen!$J$69*Wochen!$J84</f>
        <v>124.42411946112644</v>
      </c>
      <c r="BA101" s="87">
        <f>BA$10/Wochen!$J$69*Wochen!$J84</f>
        <v>124.517286154845</v>
      </c>
      <c r="BB101" s="87">
        <f>BB$10/Wochen!$J$69*Wochen!$J84</f>
        <v>127.17253692582372</v>
      </c>
      <c r="BC101" s="87">
        <f>BC$10/Wochen!$J$69*Wochen!$J84</f>
        <v>123.95828599253369</v>
      </c>
      <c r="BD101" s="87">
        <f>BD$10/Wochen!$J$69*Wochen!$J84</f>
        <v>121.07011848725857</v>
      </c>
      <c r="BE101" s="87">
        <f>BE$10/Wochen!$K$69*Wochen!$K84</f>
        <v>127.13439783491205</v>
      </c>
      <c r="BF101" s="87">
        <f>BF$10/Wochen!$K$69*Wochen!$K84</f>
        <v>126.10078484438429</v>
      </c>
      <c r="BG101" s="87">
        <f>BG$10/Wochen!$K$69*Wochen!$K84</f>
        <v>122.99994587280108</v>
      </c>
      <c r="BH101" s="87">
        <f>BH$10/Wochen!$K$69*Wochen!$K84</f>
        <v>124.87924221921514</v>
      </c>
      <c r="BI101" s="87">
        <f>BI$10/Wochen!$K$69*Wochen!$K84</f>
        <v>126.99345060893098</v>
      </c>
      <c r="BJ101" s="87">
        <f>BJ$10/Wochen!$K$69*Wochen!$K84</f>
        <v>121.44952638700947</v>
      </c>
      <c r="BK101" s="87">
        <f>BK$10/Wochen!$K$69*Wochen!$K84</f>
        <v>118.44265223274695</v>
      </c>
      <c r="BL101" s="87">
        <f>BL$10/Wochen!$K$69*Wochen!$K84</f>
        <v>123.42278755074425</v>
      </c>
      <c r="BM101" s="87">
        <f>BM$10/Wochen!$K$69*Wochen!$K84</f>
        <v>126.52362652232746</v>
      </c>
      <c r="BN101" s="87">
        <f>BN$10/Wochen!$K$69*Wochen!$K84</f>
        <v>131.26884979702299</v>
      </c>
      <c r="BO101" s="87">
        <f>BO$10/Wochen!$K$69*Wochen!$K84</f>
        <v>128.26197564276049</v>
      </c>
      <c r="BP101" s="87">
        <f>BP$10/Wochen!$K$69*Wochen!$K84</f>
        <v>131.69169147496618</v>
      </c>
      <c r="BQ101" s="87">
        <f>BQ$10/Wochen!$K$69*Wochen!$K84</f>
        <v>124.69131258457375</v>
      </c>
      <c r="BR101" s="87">
        <f>BR$10/Wochen!$K$69*Wochen!$K84</f>
        <v>123.32882273342355</v>
      </c>
      <c r="BS101" s="87">
        <f>BS$10/Wochen!$M$69*Wochen!$M84</f>
        <v>127.60694620923337</v>
      </c>
      <c r="BT101" s="87">
        <f>BT$10/Wochen!$M$69*Wochen!$M84</f>
        <v>130.64294790343075</v>
      </c>
      <c r="BU101" s="87">
        <f>BU$10/Wochen!$M$69*Wochen!$M84</f>
        <v>131.35451080050825</v>
      </c>
      <c r="BV101" s="87">
        <f>BV$10/Wochen!$M$69*Wochen!$M84</f>
        <v>127.22744599745869</v>
      </c>
      <c r="BW101" s="87">
        <f>BW$10/Wochen!$M$69*Wochen!$M84</f>
        <v>128.74544684455739</v>
      </c>
      <c r="BX101" s="87">
        <f>BX$10/Wochen!$M$69*Wochen!$M84</f>
        <v>123.95425667090215</v>
      </c>
      <c r="BY101" s="87">
        <f>BY$10/Wochen!$M$69*Wochen!$M84</f>
        <v>126.46844557390935</v>
      </c>
      <c r="BZ101" s="87">
        <f>BZ$10/Wochen!$N$69*Wochen!$N84</f>
        <v>127.64619682673553</v>
      </c>
      <c r="CA101" s="87">
        <f>CA$10/Wochen!$N$69*Wochen!$N84</f>
        <v>127.08449739075431</v>
      </c>
      <c r="CB101" s="87">
        <f>CB$10/Wochen!$N$69*Wochen!$N84</f>
        <v>125.72705708713299</v>
      </c>
      <c r="CC101" s="87">
        <f>CC$10/Wochen!$N$69*Wochen!$N84</f>
        <v>131.6717094512677</v>
      </c>
      <c r="CD101" s="87">
        <f>CD$10/Wochen!$N$69*Wochen!$N84</f>
        <v>126.89726424542724</v>
      </c>
      <c r="CE101" s="87">
        <f>CE$10/Wochen!$N$69*Wochen!$N84</f>
        <v>125.96109851879184</v>
      </c>
      <c r="CF101" s="87">
        <f>CF$10/Wochen!$N$69*Wochen!$N84</f>
        <v>123.01217647989037</v>
      </c>
      <c r="CG101" s="87">
        <f>CG$10/Wochen!$O$69*Wochen!$O84</f>
        <v>134.91278019759906</v>
      </c>
      <c r="CH101" s="87">
        <f>CH$10/Wochen!$O$69*Wochen!$O84</f>
        <v>132.97715924784873</v>
      </c>
      <c r="CI101" s="87">
        <f>CI$10/Wochen!$O$69*Wochen!$O84</f>
        <v>136.02576224370551</v>
      </c>
      <c r="CJ101" s="87">
        <f>CJ$10/Wochen!$O$69*Wochen!$O84</f>
        <v>128.71879315839794</v>
      </c>
      <c r="CK101" s="87">
        <f>CK$10/Wochen!$O$69*Wochen!$O84</f>
        <v>129.49304153829812</v>
      </c>
      <c r="CL101" s="87">
        <f>CL$10/Wochen!$O$69*Wochen!$O84</f>
        <v>128.52523106342292</v>
      </c>
      <c r="CM101" s="87">
        <f>CM$10/Wochen!$O$69*Wochen!$O84</f>
        <v>120.34723255072771</v>
      </c>
      <c r="CN101" s="87">
        <f>CN$10/Wochen!$P$69*Wochen!$P84</f>
        <v>123.04871891282161</v>
      </c>
      <c r="CO101" s="87">
        <f>CO$10/Wochen!$P$69*Wochen!$P84</f>
        <v>132.98522855454692</v>
      </c>
      <c r="CP101" s="87">
        <f>CP$10/Wochen!$P$69*Wochen!$P84</f>
        <v>128.692270505452</v>
      </c>
      <c r="CQ101" s="87">
        <f>CQ$10/Wochen!$P$69*Wochen!$P84</f>
        <v>130.62168985335984</v>
      </c>
      <c r="CR101" s="87">
        <f>CR$10/Wochen!$P$69*Wochen!$P84</f>
        <v>129.02991889133588</v>
      </c>
      <c r="CS101" s="87">
        <f>CS$10/Wochen!$P$69*Wochen!$P84</f>
        <v>127.19697051082343</v>
      </c>
      <c r="CT101" s="87">
        <f>CT$10/Wochen!$P$69*Wochen!$P84</f>
        <v>126.42520277166031</v>
      </c>
      <c r="CU101" s="87">
        <f>CU$10/Wochen!$Q$69*Wochen!$Q84</f>
        <v>135.16361543521157</v>
      </c>
      <c r="CV101" s="87">
        <f>CV$10/Wochen!$Q$69*Wochen!$Q84</f>
        <v>135.76545713659286</v>
      </c>
      <c r="CW101" s="87">
        <f>CW$10/Wochen!$Q$69*Wochen!$Q84</f>
        <v>132.9067090550318</v>
      </c>
      <c r="CX101" s="87">
        <f>CX$10/Wochen!$Q$69*Wochen!$Q84</f>
        <v>129.59657969743478</v>
      </c>
      <c r="CY101" s="87">
        <f>CY$10/Wochen!$Q$69*Wochen!$Q84</f>
        <v>133.0571694803771</v>
      </c>
      <c r="CZ101" s="87">
        <f>CZ$10/Wochen!$Q$69*Wochen!$Q84</f>
        <v>126.98859899144925</v>
      </c>
      <c r="DA101" s="87">
        <f>DA$10/Wochen!$Q$69*Wochen!$Q84</f>
        <v>121.52187020390265</v>
      </c>
      <c r="DB101" s="87">
        <f>DB$10/Wochen!$R$69*Wochen!$R84</f>
        <v>119.02032520325204</v>
      </c>
      <c r="DC101" s="87">
        <f>DC$10/Wochen!$R$69*Wochen!$R84</f>
        <v>122.38617886178862</v>
      </c>
      <c r="DD101" s="87">
        <f>DD$10/Wochen!$R$69*Wochen!$R84</f>
        <v>122.52642276422765</v>
      </c>
      <c r="DE101" s="87">
        <f>DE$10/Wochen!$R$69*Wochen!$R84</f>
        <v>117.71138211382113</v>
      </c>
      <c r="DF101" s="87">
        <f>DF$10/Wochen!$R$69*Wochen!$R84</f>
        <v>118.92682926829269</v>
      </c>
      <c r="DG101" s="87">
        <f>DG$10/Wochen!$R$69*Wochen!$R84</f>
        <v>115.51422764227642</v>
      </c>
      <c r="DH101" s="87">
        <f>DH$10/Wochen!$R$69*Wochen!$R84</f>
        <v>111.91463414634147</v>
      </c>
      <c r="DI101" s="87">
        <f>DI$10/Wochen!$S$69*Wochen!$S84</f>
        <v>109.21073025335322</v>
      </c>
      <c r="DJ101" s="87">
        <f>DJ$10/Wochen!$S$69*Wochen!$S84</f>
        <v>108.33520119225037</v>
      </c>
      <c r="DK101" s="87">
        <f>DK$10/Wochen!$S$69*Wochen!$S84</f>
        <v>111.7451564828614</v>
      </c>
      <c r="DL101" s="87">
        <f>DL$10/Wochen!$S$69*Wochen!$S84</f>
        <v>111.60691505216094</v>
      </c>
      <c r="DM101" s="87">
        <f>DM$10/Wochen!$S$69*Wochen!$S84</f>
        <v>113.63445603576751</v>
      </c>
      <c r="DN101" s="87">
        <f>DN$10/Wochen!$S$69*Wochen!$S84</f>
        <v>111.88339791356185</v>
      </c>
      <c r="DO101" s="87">
        <f>DO$10/Wochen!$S$69*Wochen!$S84</f>
        <v>106.58414307004472</v>
      </c>
      <c r="DP101" s="87">
        <f>DP$10/Wochen!$T$69*Wochen!$T84</f>
        <v>115.23209992376707</v>
      </c>
      <c r="DQ101" s="87">
        <f>DQ$10/Wochen!$T$69*Wochen!$T84</f>
        <v>115.89790652671084</v>
      </c>
      <c r="DR101" s="87">
        <f>DR$10/Wochen!$T$69*Wochen!$T84</f>
        <v>118.98915146894976</v>
      </c>
      <c r="DS101" s="87">
        <f>DS$10/Wochen!$T$69*Wochen!$T84</f>
        <v>114.75652377880725</v>
      </c>
      <c r="DT101" s="87">
        <f>DT$10/Wochen!$T$69*Wochen!$T84</f>
        <v>113.13956488594383</v>
      </c>
      <c r="DU101" s="87">
        <f>DU$10/Wochen!$T$69*Wochen!$T84</f>
        <v>118.75136339646983</v>
      </c>
      <c r="DV101" s="87">
        <f>DV$10/Wochen!$T$69*Wochen!$T84</f>
        <v>114.23339001935143</v>
      </c>
      <c r="DW101" s="87">
        <f>DW$10/Wochen!$U$69*Wochen!$U84</f>
        <v>113.78332643038874</v>
      </c>
      <c r="DX101" s="87">
        <f>DX$10/Wochen!$U$69*Wochen!$U84</f>
        <v>109.44393822850719</v>
      </c>
      <c r="DY101" s="87">
        <f>DY$10/Wochen!$U$69*Wochen!$U84</f>
        <v>110.22046032779126</v>
      </c>
      <c r="DZ101" s="87">
        <f>DZ$10/Wochen!$U$69*Wochen!$U84</f>
        <v>101.67871723566654</v>
      </c>
      <c r="EA101" s="87">
        <f>EA$10/Wochen!$U$69*Wochen!$U84</f>
        <v>114.42281521803443</v>
      </c>
      <c r="EB101" s="87">
        <f>EB$10/Wochen!$U$69*Wochen!$U84</f>
        <v>114.33145967694219</v>
      </c>
      <c r="EC101" s="87">
        <f>EC$10/Wochen!$U$69*Wochen!$U84</f>
        <v>108.11928288266965</v>
      </c>
      <c r="ED101" s="87">
        <f>ED$10/Wochen!$V$69*Wochen!$V84</f>
        <v>129.27199500822508</v>
      </c>
      <c r="EE101" s="87">
        <f>EE$10/Wochen!$V$69*Wochen!$V84</f>
        <v>134.13489137217084</v>
      </c>
      <c r="EF101" s="87">
        <f>EF$10/Wochen!$V$69*Wochen!$V84</f>
        <v>131.70344319019799</v>
      </c>
      <c r="EG101" s="87">
        <f>EG$10/Wochen!$V$69*Wochen!$V84</f>
        <v>130.33575358783824</v>
      </c>
      <c r="EH101" s="87">
        <f>EH$10/Wochen!$V$69*Wochen!$V84</f>
        <v>129.77854671280278</v>
      </c>
      <c r="EI101" s="87">
        <f>EI$10/Wochen!$V$69*Wochen!$V84</f>
        <v>121.5217539281865</v>
      </c>
      <c r="EJ101" s="87">
        <f>EJ$10/Wochen!$V$69*Wochen!$V84</f>
        <v>116.25361620057859</v>
      </c>
      <c r="EK101" s="87">
        <f>EK$10/Wochen!$W$69*Wochen!$W84</f>
        <v>105.11101740858984</v>
      </c>
      <c r="EL101" s="87">
        <f>EL$10/Wochen!$W$69*Wochen!$W84</f>
        <v>107.97180892717306</v>
      </c>
      <c r="EM101" s="87">
        <f>EM$10/Wochen!$W$69*Wochen!$W84</f>
        <v>107.60267453767844</v>
      </c>
      <c r="EN101" s="87">
        <f>EN$10/Wochen!$W$69*Wochen!$W84</f>
        <v>112.67827239322934</v>
      </c>
      <c r="EO101" s="87">
        <f>EO$10/Wochen!$W$69*Wochen!$W84</f>
        <v>111.2017348352509</v>
      </c>
      <c r="EP101" s="87">
        <f>EP$10/Wochen!$W$69*Wochen!$W84</f>
        <v>110.78645864706945</v>
      </c>
      <c r="EQ101" s="87">
        <f>EQ$10/Wochen!$W$69*Wochen!$W84</f>
        <v>110.64803325100897</v>
      </c>
      <c r="ER101" s="87">
        <f>ER$10/Wochen!$X$69*Wochen!$X84</f>
        <v>123.26157435834459</v>
      </c>
      <c r="ES101" s="87">
        <f>ES$10/Wochen!$X$69*Wochen!$X84</f>
        <v>120.0353678005649</v>
      </c>
      <c r="ET101" s="87">
        <f>ET$10/Wochen!$X$69*Wochen!$X84</f>
        <v>123.00552621883826</v>
      </c>
      <c r="EU101" s="87">
        <f>EU$10/Wochen!$X$69*Wochen!$X84</f>
        <v>112.35392361537518</v>
      </c>
      <c r="EV101" s="87">
        <f>EV$10/Wochen!$X$69*Wochen!$X84</f>
        <v>120.13778705636742</v>
      </c>
      <c r="EW101" s="87">
        <f>EW$10/Wochen!$X$69*Wochen!$X84</f>
        <v>118.24303082402064</v>
      </c>
      <c r="EX101" s="87">
        <f>EX$10/Wochen!$X$69*Wochen!$X84</f>
        <v>116.96279012648901</v>
      </c>
      <c r="EY101" s="87">
        <f>EY$10/Wochen!$Y$69*Wochen!$Y84</f>
        <v>110.92915698030097</v>
      </c>
      <c r="EZ101" s="87">
        <f>EZ$10/Wochen!$Y$69*Wochen!$Y84</f>
        <v>110.17741343447938</v>
      </c>
      <c r="FA101" s="87">
        <f>FA$10/Wochen!$Y$69*Wochen!$Y84</f>
        <v>111.3050287532118</v>
      </c>
      <c r="FB101" s="87">
        <f>FB$10/Wochen!$Y$69*Wochen!$Y84</f>
        <v>113.51327541906275</v>
      </c>
      <c r="FC101" s="87">
        <f>FC$10/Wochen!$Y$69*Wochen!$Y84</f>
        <v>110.36534932093478</v>
      </c>
      <c r="FD101" s="87">
        <f>FD$10/Wochen!$Y$69*Wochen!$Y84</f>
        <v>109.84852563318245</v>
      </c>
      <c r="FE101" s="87">
        <f>FE$10/Wochen!$Y$69*Wochen!$Y84</f>
        <v>101.86125045882785</v>
      </c>
      <c r="FF101" s="87">
        <f>FF$10/Wochen!$Z$69*Wochen!$Z84</f>
        <v>116.04772453952781</v>
      </c>
      <c r="FG101" s="87">
        <f>FG$10/Wochen!$Z$69*Wochen!$Z84</f>
        <v>113.90050003164757</v>
      </c>
      <c r="FH101" s="87">
        <f>FH$10/Wochen!$Z$69*Wochen!$Z84</f>
        <v>114.9253117285904</v>
      </c>
      <c r="FI101" s="87">
        <f>FI$10/Wochen!$Z$69*Wochen!$Z84</f>
        <v>106.23881258307487</v>
      </c>
      <c r="FJ101" s="87">
        <f>FJ$10/Wochen!$Z$69*Wochen!$Z84</f>
        <v>110.53326159883537</v>
      </c>
      <c r="FK101" s="87">
        <f>FK$10/Wochen!$Z$69*Wochen!$Z84</f>
        <v>103.50598139122729</v>
      </c>
      <c r="FL101" s="87">
        <f>FL$10/Wochen!$Z$69*Wochen!$Z84</f>
        <v>105.84840812709666</v>
      </c>
      <c r="FM101" s="87">
        <f>FM$10/Wochen!$AA$69*Wochen!$AA84</f>
        <v>110.58688044792264</v>
      </c>
      <c r="FN101" s="87">
        <f>FN$10/Wochen!$AA$69*Wochen!$AA84</f>
        <v>110.34574028122417</v>
      </c>
      <c r="FO101" s="87">
        <f>FO$10/Wochen!$AA$69*Wochen!$AA84</f>
        <v>108.94712731437298</v>
      </c>
      <c r="FP101" s="87">
        <f>FP$10/Wochen!$AA$69*Wochen!$AA84</f>
        <v>114.30043901507922</v>
      </c>
      <c r="FQ101" s="87">
        <f>FQ$10/Wochen!$AA$69*Wochen!$AA84</f>
        <v>106.48749761404848</v>
      </c>
      <c r="FR101" s="87">
        <f>FR$10/Wochen!$AA$69*Wochen!$AA84</f>
        <v>105.42648088057518</v>
      </c>
      <c r="FS101" s="87">
        <f>FS$10/Wochen!$AA$69*Wochen!$AA84</f>
        <v>101.90583444677739</v>
      </c>
      <c r="FT101" s="87">
        <f>FT$10/Wochen!$AB$69*Wochen!$AB84</f>
        <v>107.83157894736843</v>
      </c>
      <c r="FU101" s="87">
        <f>FU$10/Wochen!$AB$69*Wochen!$AB84</f>
        <v>109.32276759314016</v>
      </c>
      <c r="FV101" s="87">
        <f>FV$10/Wochen!$AB$69*Wochen!$AB84</f>
        <v>116.77871082199883</v>
      </c>
      <c r="FW101" s="87">
        <f>FW$10/Wochen!$AB$69*Wochen!$AB84</f>
        <v>115.33412182140745</v>
      </c>
      <c r="FX101" s="87">
        <f>FX$10/Wochen!$AB$69*Wochen!$AB84</f>
        <v>126.37823772915435</v>
      </c>
      <c r="FY101" s="87">
        <f>FY$10/Wochen!$AB$69*Wochen!$AB84</f>
        <v>116.12631578947368</v>
      </c>
      <c r="FZ101" s="87">
        <f>FZ$10/Wochen!$AB$69*Wochen!$AB84</f>
        <v>96.228267297457123</v>
      </c>
      <c r="GA101" s="87">
        <f>GA$10/Wochen!$AC$69*Wochen!$AC84</f>
        <v>100.48538123447354</v>
      </c>
      <c r="GB101" s="87">
        <f>GB$10/Wochen!$AC$69*Wochen!$AC84</f>
        <v>105.57615134721956</v>
      </c>
      <c r="GC101" s="87">
        <f>GC$10/Wochen!$AC$69*Wochen!$AC84</f>
        <v>107.68583986241163</v>
      </c>
      <c r="GD101" s="87">
        <f>GD$10/Wochen!$AC$69*Wochen!$AC84</f>
        <v>104.52130708962353</v>
      </c>
      <c r="GE101" s="87">
        <f>GE$10/Wochen!$AC$69*Wochen!$AC84</f>
        <v>111.49245174851902</v>
      </c>
      <c r="GF101" s="87">
        <f>GF$10/Wochen!$AC$69*Wochen!$AC84</f>
        <v>98.375692719281489</v>
      </c>
      <c r="GG101" s="87">
        <f>GG$10/Wochen!$AC$69*Wochen!$AC84</f>
        <v>91.863175998471235</v>
      </c>
      <c r="GH101" s="87">
        <f>GH$10/Wochen!$AD$69*Wochen!$AD84</f>
        <v>106.90677182820876</v>
      </c>
      <c r="GI101" s="87">
        <f>GI$10/Wochen!$AD$69*Wochen!$AD84</f>
        <v>110.16328794133958</v>
      </c>
      <c r="GJ101" s="87">
        <f>GJ$10/Wochen!$AD$69*Wochen!$AD84</f>
        <v>103.78982069135498</v>
      </c>
      <c r="GK101" s="87">
        <f>GK$10/Wochen!$AD$69*Wochen!$AD84</f>
        <v>105.18547045412532</v>
      </c>
      <c r="GL101" s="87">
        <f>GL$10/Wochen!$AD$69*Wochen!$AD84</f>
        <v>114.21067225337359</v>
      </c>
      <c r="GM101" s="87">
        <f>GM$10/Wochen!$AD$69*Wochen!$AD84</f>
        <v>106.25546860558261</v>
      </c>
      <c r="GN101" s="87">
        <f>GN$10/Wochen!$AD$69*Wochen!$AD84</f>
        <v>108.48850822601516</v>
      </c>
      <c r="GO101" s="87">
        <f>GO$10/Wochen!$AE$69*Wochen!$AE84</f>
        <v>124.05738313133811</v>
      </c>
      <c r="GP101" s="87">
        <f>GP$10/Wochen!$AE$69*Wochen!$AE84</f>
        <v>118.04600544150384</v>
      </c>
      <c r="GQ101" s="87">
        <f>GQ$10/Wochen!$AE$69*Wochen!$AE84</f>
        <v>112.1315854563443</v>
      </c>
      <c r="GR101" s="87">
        <f>GR$10/Wochen!$AE$69*Wochen!$AE84</f>
        <v>107.42913677961909</v>
      </c>
      <c r="GS101" s="87">
        <f>GS$10/Wochen!$AE$69*Wochen!$AE84</f>
        <v>103.69626514964136</v>
      </c>
      <c r="GT101" s="87">
        <f>GT$10/Wochen!$AE$69*Wochen!$AE84</f>
        <v>107.86544645065544</v>
      </c>
      <c r="GU101" s="87">
        <f>GU$10/Wochen!$AE$69*Wochen!$AE84</f>
        <v>110.77417759089784</v>
      </c>
      <c r="GV101" s="87">
        <f>GV$10/Wochen!$AF$69*Wochen!$AF84</f>
        <v>109.80406240800707</v>
      </c>
      <c r="GW101" s="87">
        <f>GW$10/Wochen!$AF$69*Wochen!$AF84</f>
        <v>110.85710921401237</v>
      </c>
      <c r="GX101" s="87">
        <f>GX$10/Wochen!$AF$69*Wochen!$AF84</f>
        <v>116.84032970267884</v>
      </c>
      <c r="GY101" s="87">
        <f>GY$10/Wochen!$AF$69*Wochen!$AF84</f>
        <v>124.11592581689727</v>
      </c>
      <c r="GZ101" s="87">
        <f>GZ$10/Wochen!$AF$69*Wochen!$AF84</f>
        <v>127.27506623491315</v>
      </c>
      <c r="HA101" s="87">
        <f>HA$10/Wochen!$AF$69*Wochen!$AF84</f>
        <v>113.25039740947896</v>
      </c>
      <c r="HB101" s="87">
        <f>HB$10/Wochen!$AF$69*Wochen!$AF84</f>
        <v>110.85710921401237</v>
      </c>
      <c r="HC101" s="87">
        <f>HC$10/Wochen!$AG$69*Wochen!$AG84</f>
        <v>116.40972952899671</v>
      </c>
      <c r="HD101" s="87">
        <f>HD$10/Wochen!$AG$69*Wochen!$AG84</f>
        <v>111.46623754409853</v>
      </c>
      <c r="HE101" s="87">
        <f>HE$10/Wochen!$AG$69*Wochen!$AG84</f>
        <v>107.75861855542489</v>
      </c>
      <c r="HF101" s="87">
        <f>HF$10/Wochen!$AG$69*Wochen!$AG84</f>
        <v>109.94516308720678</v>
      </c>
      <c r="HG101" s="87">
        <f>HG$10/Wochen!$AG$69*Wochen!$AG84</f>
        <v>109.85009593365103</v>
      </c>
      <c r="HH101" s="87">
        <f>HH$10/Wochen!$AG$69*Wochen!$AG84</f>
        <v>106.95054775020117</v>
      </c>
      <c r="HI101" s="87">
        <f>HI$10/Wochen!$AG$69*Wochen!$AG84</f>
        <v>105.61960760042088</v>
      </c>
      <c r="HJ101" s="87">
        <f>HJ$10/Wochen!$AH$69*Wochen!$AH84</f>
        <v>110.42632294837749</v>
      </c>
      <c r="HK101" s="87">
        <f>HK$10/Wochen!$AH$69*Wochen!$AH84</f>
        <v>111.38130707947406</v>
      </c>
      <c r="HL101" s="87">
        <f>HL$10/Wochen!$AH$69*Wochen!$AH84</f>
        <v>115.85465379882116</v>
      </c>
      <c r="HM101" s="87">
        <f>HM$10/Wochen!$AH$69*Wochen!$AH84</f>
        <v>114.0452101820066</v>
      </c>
      <c r="HN101" s="87">
        <f>HN$10/Wochen!$AH$69*Wochen!$AH84</f>
        <v>110.67763456182395</v>
      </c>
      <c r="HO101" s="87">
        <f>HO$10/Wochen!$AH$69*Wochen!$AH84</f>
        <v>108.01373145929141</v>
      </c>
      <c r="HP101" s="87">
        <f>HP$10/Wochen!$AH$69*Wochen!$AH84</f>
        <v>105.60113997020534</v>
      </c>
      <c r="HQ101" s="87">
        <f>HQ$10/Wochen!$AI$69*Wochen!$AI84</f>
        <v>111.12688060954348</v>
      </c>
      <c r="HR101" s="87">
        <f>HR$10/Wochen!$AI$69*Wochen!$AI84</f>
        <v>102.79356879963841</v>
      </c>
      <c r="HS101" s="87">
        <f>HS$10/Wochen!$AI$69*Wochen!$AI84</f>
        <v>105.53922644798864</v>
      </c>
      <c r="HT101" s="87">
        <f>HT$10/Wochen!$AI$69*Wochen!$AI84</f>
        <v>101.49299412410407</v>
      </c>
      <c r="HU101" s="87">
        <f>HU$10/Wochen!$AI$69*Wochen!$AI84</f>
        <v>107.36966488022212</v>
      </c>
      <c r="HV101" s="87">
        <f>HV$10/Wochen!$AI$69*Wochen!$AI84</f>
        <v>112.09026925808743</v>
      </c>
      <c r="HW101" s="87">
        <f>HW$10/Wochen!$AI$69*Wochen!$AI84</f>
        <v>105.58739588041584</v>
      </c>
      <c r="HX101" s="87">
        <f>HX$10/Wochen!$AJ$69*Wochen!$AJ84</f>
        <v>116.47521220322304</v>
      </c>
      <c r="HY101" s="87">
        <f>HY$10/Wochen!$AJ$69*Wochen!$AJ84</f>
        <v>108.88534875138394</v>
      </c>
      <c r="HZ101" s="87">
        <f>HZ$10/Wochen!$AJ$69*Wochen!$AJ84</f>
        <v>115.55080575716569</v>
      </c>
      <c r="IA101" s="87">
        <f>IA$10/Wochen!$AJ$69*Wochen!$AJ84</f>
        <v>115.1129290195596</v>
      </c>
      <c r="IB101" s="87">
        <f>IB$10/Wochen!$AJ$69*Wochen!$AJ84</f>
        <v>113.06950424406448</v>
      </c>
      <c r="IC101" s="87">
        <f>IC$10/Wochen!$AJ$69*Wochen!$AJ84</f>
        <v>112.82623938983885</v>
      </c>
      <c r="ID101" s="87">
        <f>ID$10/Wochen!$AJ$69*Wochen!$AJ84</f>
        <v>109.07996063476443</v>
      </c>
      <c r="IE101" s="87">
        <f>IE$10/Wochen!$AK$69*Wochen!$AK84</f>
        <v>111.94185571820144</v>
      </c>
      <c r="IF101" s="87">
        <f>IF$10/Wochen!$AK$69*Wochen!$AK84</f>
        <v>112.37592581792732</v>
      </c>
      <c r="IG101" s="87">
        <f>IG$10/Wochen!$AK$69*Wochen!$AK84</f>
        <v>119.562197468945</v>
      </c>
      <c r="IH101" s="87">
        <f>IH$10/Wochen!$AK$69*Wochen!$AK84</f>
        <v>119.562197468945</v>
      </c>
      <c r="II101" s="87">
        <f>II$10/Wochen!$AK$69*Wochen!$AK84</f>
        <v>121.10555782352598</v>
      </c>
      <c r="IJ101" s="87">
        <f>IJ$10/Wochen!$AK$69*Wochen!$AK84</f>
        <v>119.94803755759024</v>
      </c>
      <c r="IK101" s="87">
        <f>IK$10/Wochen!$AK$69*Wochen!$AK84</f>
        <v>122.504228144865</v>
      </c>
      <c r="IL101" s="87">
        <f>IL$10/Wochen!$AL$69*Wochen!$AL84</f>
        <v>119.76833737034967</v>
      </c>
      <c r="IM101" s="87">
        <f>IM$10/Wochen!$AL$69*Wochen!$AL84</f>
        <v>110.59313086143717</v>
      </c>
      <c r="IN101" s="87">
        <f>IN$10/Wochen!$AL$69*Wochen!$AL84</f>
        <v>111.32910999316813</v>
      </c>
      <c r="IO101" s="87">
        <f>IO$10/Wochen!$AL$69*Wochen!$AL84</f>
        <v>118.68890131047762</v>
      </c>
      <c r="IP101" s="87">
        <f>IP$10/Wochen!$AL$69*Wochen!$AL84</f>
        <v>112.55574187938637</v>
      </c>
      <c r="IQ101" s="87">
        <f>IQ$10/Wochen!$AL$69*Wochen!$AL84</f>
        <v>108.77771566983417</v>
      </c>
      <c r="IR101" s="87">
        <f>IR$10/Wochen!$AL$69*Wochen!$AL84</f>
        <v>108.28706291534688</v>
      </c>
      <c r="IS101" s="87">
        <f>IS$10/Wochen!$AM$69*Wochen!$AM84</f>
        <v>108.11727475800447</v>
      </c>
      <c r="IT101" s="87">
        <f>IT$10/Wochen!$AM$69*Wochen!$AM84</f>
        <v>112.268118639861</v>
      </c>
      <c r="IU101" s="87">
        <f>IU$10/Wochen!$AM$69*Wochen!$AM84</f>
        <v>111.48678332092329</v>
      </c>
      <c r="IV101" s="87">
        <f>IV$10/Wochen!$AM$69*Wochen!$AM84</f>
        <v>117.10263092578803</v>
      </c>
      <c r="IW101" s="87">
        <f>IW$10/Wochen!$AM$69*Wochen!$AM84</f>
        <v>118.76296847853065</v>
      </c>
      <c r="IX101" s="87">
        <f>IX$10/Wochen!$AM$69*Wochen!$AM84</f>
        <v>108.84977661950856</v>
      </c>
      <c r="IY101" s="87">
        <f>IY$10/Wochen!$AM$69*Wochen!$AM84</f>
        <v>110.41244725738397</v>
      </c>
      <c r="IZ101" s="87">
        <f>IZ$10/Wochen!$AN$69*Wochen!$AN84</f>
        <v>111.91106767652089</v>
      </c>
      <c r="JA101" s="87">
        <f>JA$10/Wochen!$AN$69*Wochen!$AN84</f>
        <v>116.84339115563156</v>
      </c>
      <c r="JB101" s="87">
        <f>JB$10/Wochen!$AN$69*Wochen!$AN84</f>
        <v>116.60395797703396</v>
      </c>
      <c r="JC101" s="87">
        <f>JC$10/Wochen!$AN$69*Wochen!$AN84</f>
        <v>115.93354507696066</v>
      </c>
      <c r="JD101" s="87">
        <f>JD$10/Wochen!$AN$69*Wochen!$AN84</f>
        <v>113.34766674810652</v>
      </c>
      <c r="JE101" s="87">
        <f>JE$10/Wochen!$AN$69*Wochen!$AN84</f>
        <v>108.3195699975568</v>
      </c>
      <c r="JF101" s="87">
        <f>JF$10/Wochen!$AN$69*Wochen!$AN84</f>
        <v>101.04080136818959</v>
      </c>
      <c r="JG101" s="87">
        <f>JG$10/Wochen!$AO$69*Wochen!$AO84</f>
        <v>107.73401255927209</v>
      </c>
      <c r="JH101" s="87">
        <f>JH$10/Wochen!$AO$69*Wochen!$AO84</f>
        <v>108.36460335768295</v>
      </c>
      <c r="JI101" s="87">
        <f>JI$10/Wochen!$AO$69*Wochen!$AO84</f>
        <v>109.18922209406638</v>
      </c>
      <c r="JJ101" s="87">
        <f>JJ$10/Wochen!$AO$69*Wochen!$AO84</f>
        <v>105.98776111751891</v>
      </c>
      <c r="JK101" s="87">
        <f>JK$10/Wochen!$AO$69*Wochen!$AO84</f>
        <v>108.17057541971037</v>
      </c>
      <c r="JL101" s="87">
        <f>JL$10/Wochen!$AO$69*Wochen!$AO84</f>
        <v>111.61457131872356</v>
      </c>
      <c r="JM101" s="87">
        <f>JM$10/Wochen!$AO$69*Wochen!$AO84</f>
        <v>105.93925413302576</v>
      </c>
      <c r="JN101" s="87">
        <f>JN$10/Wochen!$AP$69*Wochen!$AP84</f>
        <v>109.73065621939276</v>
      </c>
      <c r="JO101" s="87">
        <f>JO$10/Wochen!$AP$69*Wochen!$AP84</f>
        <v>111.38038687561215</v>
      </c>
      <c r="JP101" s="87">
        <f>JP$10/Wochen!$AP$69*Wochen!$AP84</f>
        <v>106.80827619980413</v>
      </c>
      <c r="JQ101" s="87">
        <f>JQ$10/Wochen!$AP$69*Wochen!$AP84</f>
        <v>112.08741429970617</v>
      </c>
      <c r="JR101" s="87">
        <f>JR$10/Wochen!$AP$69*Wochen!$AP84</f>
        <v>116.47098432908912</v>
      </c>
      <c r="JS101" s="87">
        <f>JS$10/Wochen!$AP$69*Wochen!$AP84</f>
        <v>106.47833006856023</v>
      </c>
      <c r="JT101" s="87">
        <f>JT$10/Wochen!$AP$69*Wochen!$AP84</f>
        <v>107.04395200783546</v>
      </c>
      <c r="JU101" s="87">
        <f>JU$10/Wochen!$AQ$69*Wochen!$AQ84</f>
        <v>111.27568493150685</v>
      </c>
      <c r="JV101" s="87">
        <f>JV$10/Wochen!$AQ$69*Wochen!$AQ84</f>
        <v>115.68860078277885</v>
      </c>
      <c r="JW101" s="87">
        <f>JW$10/Wochen!$AQ$69*Wochen!$AQ84</f>
        <v>115.03669275929551</v>
      </c>
      <c r="JX101" s="87">
        <f>JX$10/Wochen!$AQ$69*Wochen!$AQ84</f>
        <v>121.80650684931507</v>
      </c>
      <c r="JY101" s="87">
        <f>JY$10/Wochen!$AQ$69*Wochen!$AQ84</f>
        <v>118.74755381604696</v>
      </c>
      <c r="JZ101" s="87">
        <f>JZ$10/Wochen!$AQ$69*Wochen!$AQ84</f>
        <v>122.50856164383562</v>
      </c>
      <c r="KA101" s="87">
        <f>KA$10/Wochen!$AQ$69*Wochen!$AQ84</f>
        <v>114.93639921722115</v>
      </c>
      <c r="KB101" s="87">
        <f>KB$10/Wochen!$AR$69*Wochen!$AR84</f>
        <v>122.30797039077294</v>
      </c>
      <c r="KC101" s="87">
        <f>KC$10/Wochen!$AR$69*Wochen!$AR84</f>
        <v>122.91874677224995</v>
      </c>
      <c r="KD101" s="87">
        <f>KD$10/Wochen!$AR$69*Wochen!$AR84</f>
        <v>124.547483789522</v>
      </c>
      <c r="KE101" s="87">
        <f>KE$10/Wochen!$AR$69*Wochen!$AR84</f>
        <v>126.17622080679405</v>
      </c>
      <c r="KF101" s="87">
        <f>KF$10/Wochen!$AR$69*Wochen!$AR84</f>
        <v>131.97859643082572</v>
      </c>
      <c r="KG101" s="87">
        <f>KG$10/Wochen!$AR$69*Wochen!$AR84</f>
        <v>133.30194525735928</v>
      </c>
      <c r="KH101" s="87">
        <f>KH$10/Wochen!$AR$69*Wochen!$AR84</f>
        <v>125.76903655247604</v>
      </c>
      <c r="KI101" s="87">
        <f>KI$10/Wochen!$AS$69*Wochen!$AS84</f>
        <v>127.42008068640263</v>
      </c>
      <c r="KJ101" s="87">
        <f>KJ$10/Wochen!$AS$69*Wochen!$AS84</f>
        <v>131.09517586226491</v>
      </c>
      <c r="KK101" s="87">
        <f>KK$10/Wochen!$AS$69*Wochen!$AS84</f>
        <v>128.93039377237344</v>
      </c>
      <c r="KL101" s="87">
        <f>KL$10/Wochen!$AS$69*Wochen!$AS84</f>
        <v>125.90976760043185</v>
      </c>
      <c r="KM101" s="87">
        <f>KM$10/Wochen!$AS$69*Wochen!$AS84</f>
        <v>129.18211262003521</v>
      </c>
      <c r="KN101" s="87">
        <f>KN$10/Wochen!$AS$69*Wochen!$AS84</f>
        <v>121.12710949485765</v>
      </c>
      <c r="KO101" s="87">
        <f>KO$10/Wochen!$AS$69*Wochen!$AS84</f>
        <v>122.3353599636343</v>
      </c>
      <c r="KP101" s="87">
        <f>KP$10/Wochen!$AT$69*Wochen!$AT84</f>
        <v>127.88422608893438</v>
      </c>
      <c r="KQ101" s="87">
        <f>KQ$10/Wochen!$AT$69*Wochen!$AT84</f>
        <v>122.30040941658137</v>
      </c>
      <c r="KR101" s="87">
        <f>KR$10/Wochen!$AT$69*Wochen!$AT84</f>
        <v>126.30296827021493</v>
      </c>
      <c r="KS101" s="87">
        <f>KS$10/Wochen!$AT$69*Wochen!$AT84</f>
        <v>120.86739451836688</v>
      </c>
      <c r="KT101" s="87">
        <f>KT$10/Wochen!$AT$69*Wochen!$AT84</f>
        <v>128.27954054361425</v>
      </c>
      <c r="KU101" s="87">
        <f>KU$10/Wochen!$AT$69*Wochen!$AT84</f>
        <v>122.34982372341635</v>
      </c>
      <c r="KV101" s="87">
        <f>KV$10/Wochen!$AT$69*Wochen!$AT84</f>
        <v>121.01563743887182</v>
      </c>
      <c r="KW101" s="87">
        <f>KW$10/Wochen!$AU$69*Wochen!$AU84</f>
        <v>131.76723549488054</v>
      </c>
      <c r="KX101" s="87">
        <f>KX$10/Wochen!$AU$69*Wochen!$AU84</f>
        <v>132.60819112627985</v>
      </c>
      <c r="KY101" s="87">
        <f>KY$10/Wochen!$AU$69*Wochen!$AU84</f>
        <v>134.18498293515358</v>
      </c>
      <c r="KZ101" s="87">
        <f>KZ$10/Wochen!$AU$69*Wochen!$AU84</f>
        <v>129.40204778156996</v>
      </c>
      <c r="LA101" s="87">
        <f>LA$10/Wochen!$AU$69*Wochen!$AU84</f>
        <v>133.76450511945393</v>
      </c>
      <c r="LB101" s="87">
        <f>LB$10/Wochen!$AU$69*Wochen!$AU84</f>
        <v>135.65665529010238</v>
      </c>
      <c r="LC101" s="87">
        <f>LC$10/Wochen!$AU$69*Wochen!$AU84</f>
        <v>126.61638225255973</v>
      </c>
      <c r="LD101" s="87">
        <f>LD$10/Wochen!$AV$69*Wochen!$AV84</f>
        <v>132.62568889888652</v>
      </c>
      <c r="LE101" s="87">
        <f>LE$10/Wochen!$AV$69*Wochen!$AV84</f>
        <v>132.46811382296704</v>
      </c>
      <c r="LF101" s="87">
        <f>LF$10/Wochen!$AV$69*Wochen!$AV84</f>
        <v>132.36306377235405</v>
      </c>
      <c r="LG101" s="87">
        <f>LG$10/Wochen!$AV$69*Wochen!$AV84</f>
        <v>136.1973906197278</v>
      </c>
      <c r="LH101" s="87">
        <f>LH$10/Wochen!$AV$69*Wochen!$AV84</f>
        <v>134.09638960746821</v>
      </c>
      <c r="LI101" s="87">
        <f>LI$10/Wochen!$AV$69*Wochen!$AV84</f>
        <v>133.57113935440333</v>
      </c>
      <c r="LJ101" s="87">
        <f>LJ$10/Wochen!$AV$69*Wochen!$AV84</f>
        <v>132.67821392419302</v>
      </c>
      <c r="LK101" s="87">
        <f>LK$10/Wochen!$AW$69*Wochen!$AW84</f>
        <v>129.60185035769996</v>
      </c>
      <c r="LL101" s="87">
        <f>LL$10/Wochen!$AW$69*Wochen!$AW84</f>
        <v>130.10263030498626</v>
      </c>
      <c r="LM101" s="87">
        <f>LM$10/Wochen!$AW$69*Wochen!$AW84</f>
        <v>138.71604539831102</v>
      </c>
      <c r="LN101" s="87">
        <f>LN$10/Wochen!$AW$69*Wochen!$AW84</f>
        <v>130.85380022591576</v>
      </c>
      <c r="LO101" s="87">
        <f>LO$10/Wochen!$AW$69*Wochen!$AW84</f>
        <v>134.05879188854823</v>
      </c>
      <c r="LP101" s="87">
        <f>LP$10/Wochen!$AW$69*Wochen!$AW84</f>
        <v>135.76144370932172</v>
      </c>
      <c r="LQ101" s="87">
        <f>LQ$10/Wochen!$AW$69*Wochen!$AW84</f>
        <v>131.90543811521704</v>
      </c>
      <c r="LR101" s="87">
        <f>LR$10/Wochen!$AX$69*Wochen!$AX84</f>
        <v>139.59823572106527</v>
      </c>
      <c r="LS101" s="87">
        <f>LS$10/Wochen!$AX$69*Wochen!$AX84</f>
        <v>141.57601473954554</v>
      </c>
      <c r="LT101" s="87">
        <f>LT$10/Wochen!$AX$69*Wochen!$AX84</f>
        <v>141.57601473954554</v>
      </c>
      <c r="LU101" s="87">
        <f>LU$10/Wochen!$AX$69*Wochen!$AX84</f>
        <v>141.79576796382111</v>
      </c>
      <c r="LV101" s="87">
        <f>LV$10/Wochen!$AX$69*Wochen!$AX84</f>
        <v>143.82848528837027</v>
      </c>
      <c r="LW101" s="87">
        <f>LW$10/Wochen!$AX$69*Wochen!$AX84</f>
        <v>141.08156998492547</v>
      </c>
      <c r="LX101" s="87">
        <f>LX$10/Wochen!$AX$69*Wochen!$AX84</f>
        <v>134.54391156272681</v>
      </c>
      <c r="LY101" s="87">
        <f>LY$10/Wochen!$AY$69*Wochen!$AY84</f>
        <v>126.42510746169955</v>
      </c>
      <c r="LZ101" s="87">
        <f>LZ$10/Wochen!$AY$69*Wochen!$AY84</f>
        <v>127.92957125537308</v>
      </c>
      <c r="MA101" s="87">
        <f>MA$10/Wochen!$AY$69*Wochen!$AY84</f>
        <v>131.43998677394467</v>
      </c>
      <c r="MB101" s="87">
        <f>MB$10/Wochen!$AY$69*Wochen!$AY84</f>
        <v>133.29549211947537</v>
      </c>
      <c r="MC101" s="87">
        <f>MC$10/Wochen!$AY$69*Wochen!$AY84</f>
        <v>138.1097762592307</v>
      </c>
      <c r="MD101" s="87">
        <f>MD$10/Wochen!$AY$69*Wochen!$AY84</f>
        <v>126.97674418604652</v>
      </c>
      <c r="ME101" s="87">
        <f>ME$10/Wochen!$AY$69*Wochen!$AY84</f>
        <v>125.82332194423014</v>
      </c>
      <c r="MF101" s="87">
        <f>MF$10/Wochen!$AZ$69*Wochen!$AZ84</f>
        <v>131.67658170595433</v>
      </c>
      <c r="MG101" s="87">
        <f>MG$10/Wochen!$AZ$69*Wochen!$AZ84</f>
        <v>131.87474059490236</v>
      </c>
      <c r="MH101" s="87">
        <f>MH$10/Wochen!$AZ$69*Wochen!$AZ84</f>
        <v>132.66737615069439</v>
      </c>
      <c r="MI101" s="87">
        <f>MI$10/Wochen!$AZ$69*Wochen!$AZ84</f>
        <v>134.05448837333051</v>
      </c>
      <c r="MJ101" s="87">
        <f>MJ$10/Wochen!$AZ$69*Wochen!$AZ84</f>
        <v>135.09482254030758</v>
      </c>
      <c r="MK101" s="87">
        <f>MK$10/Wochen!$AZ$69*Wochen!$AZ84</f>
        <v>133.70771031767146</v>
      </c>
      <c r="ML101" s="87">
        <f>ML$10/Wochen!$AZ$69*Wochen!$AZ84</f>
        <v>131.92428031713936</v>
      </c>
      <c r="MM101" s="87">
        <f>MM$10/Wochen!$BA$69*Wochen!$BA84</f>
        <v>148.05062218692083</v>
      </c>
      <c r="MN101" s="87">
        <f>MN$10/Wochen!$BA$69*Wochen!$BA84</f>
        <v>148.81715647339158</v>
      </c>
      <c r="MO101" s="87">
        <f>MO$10/Wochen!$BA$69*Wochen!$BA84</f>
        <v>147.83161239078635</v>
      </c>
      <c r="MP101" s="87">
        <f>MP$10/Wochen!$BA$69*Wochen!$BA84</f>
        <v>152.43081810961078</v>
      </c>
      <c r="MQ101" s="87">
        <f>MQ$10/Wochen!$BA$69*Wochen!$BA84</f>
        <v>145.7510193275086</v>
      </c>
      <c r="MR101" s="87">
        <f>MR$10/Wochen!$BA$69*Wochen!$BA84</f>
        <v>143.944188509399</v>
      </c>
      <c r="MS101" s="87">
        <f>MS$10/Wochen!$BA$69*Wochen!$BA84</f>
        <v>147.17458300238283</v>
      </c>
      <c r="MT101" s="87">
        <f>MT$10/Wochen!$BB$69*Wochen!$BB84</f>
        <v>145.79603633360858</v>
      </c>
      <c r="MU101" s="87">
        <f>MU$10/Wochen!$BB$69*Wochen!$BB84</f>
        <v>147.91824938067711</v>
      </c>
      <c r="MV101" s="87">
        <f>MV$10/Wochen!$BB$69*Wochen!$BB84</f>
        <v>144.09826589595374</v>
      </c>
      <c r="MW101" s="87">
        <f>MW$10/Wochen!$BB$69*Wochen!$BB84</f>
        <v>146.69797687861274</v>
      </c>
      <c r="MX101" s="87">
        <f>MX$10/Wochen!$BB$69*Wochen!$BB84</f>
        <v>144.78798513625105</v>
      </c>
      <c r="MY101" s="87">
        <f>MY$10/Wochen!$BB$69*Wochen!$BB84</f>
        <v>154.81544178364987</v>
      </c>
      <c r="MZ101" s="87">
        <f>MZ$10/Wochen!$BB$69*Wochen!$BB84</f>
        <v>143.8860445912469</v>
      </c>
      <c r="NA101" s="87">
        <f>NA$10/Wochen!$BC$69*Wochen!$BC84</f>
        <v>152.54370948136142</v>
      </c>
      <c r="NB101" s="87">
        <f>NB$10/Wochen!$BC$69*Wochen!$BC84</f>
        <v>155.72513168557538</v>
      </c>
      <c r="NC101" s="87">
        <f>NC$10/Wochen!$BC$69*Wochen!$BC84</f>
        <v>155.28631482982172</v>
      </c>
      <c r="ND101" s="87">
        <f>ND$10/Wochen!$BC$69*Wochen!$BC84</f>
        <v>150.89814627228523</v>
      </c>
      <c r="NE101" s="87">
        <f>NE$10/Wochen!$BC$69*Wochen!$BC84</f>
        <v>155.45087115072934</v>
      </c>
      <c r="NF101" s="87">
        <f>NF$10/Wochen!$BC$69*Wochen!$BC84</f>
        <v>153.3664910858995</v>
      </c>
    </row>
    <row r="102" spans="1:370">
      <c r="A102" s="28" t="str">
        <f>Wochen!C69</f>
        <v>Insgesamt</v>
      </c>
      <c r="E102" s="87">
        <f t="shared" ref="E102:M102" si="1378">SUM(E87:E101)</f>
        <v>2558</v>
      </c>
      <c r="F102" s="87">
        <f t="shared" si="1378"/>
        <v>2422</v>
      </c>
      <c r="G102" s="87">
        <f t="shared" si="1378"/>
        <v>2522</v>
      </c>
      <c r="H102" s="87">
        <f t="shared" si="1378"/>
        <v>2743.0000000000005</v>
      </c>
      <c r="I102" s="87">
        <f t="shared" si="1378"/>
        <v>2633</v>
      </c>
      <c r="J102" s="87">
        <f t="shared" si="1378"/>
        <v>2578</v>
      </c>
      <c r="K102" s="87">
        <f t="shared" si="1378"/>
        <v>2584</v>
      </c>
      <c r="L102" s="87">
        <f t="shared" si="1378"/>
        <v>2765</v>
      </c>
      <c r="M102" s="87">
        <f t="shared" si="1378"/>
        <v>2578.9999999999995</v>
      </c>
      <c r="N102" s="87">
        <f t="shared" ref="N102" si="1379">SUM(N87:N101)</f>
        <v>2584.9999999999995</v>
      </c>
      <c r="O102" s="87">
        <f t="shared" ref="O102:T102" si="1380">SUM(O87:O101)</f>
        <v>2751</v>
      </c>
      <c r="P102" s="87">
        <f t="shared" si="1380"/>
        <v>2627</v>
      </c>
      <c r="Q102" s="87">
        <f t="shared" si="1380"/>
        <v>2698</v>
      </c>
      <c r="R102" s="87">
        <f t="shared" si="1380"/>
        <v>2580.9999999999995</v>
      </c>
      <c r="S102" s="87">
        <f t="shared" si="1380"/>
        <v>2657</v>
      </c>
      <c r="T102" s="87">
        <f t="shared" si="1380"/>
        <v>2627</v>
      </c>
      <c r="U102" s="87">
        <f t="shared" ref="U102" si="1381">SUM(U87:U101)</f>
        <v>2498</v>
      </c>
      <c r="V102" s="87">
        <f t="shared" ref="V102:AA102" si="1382">SUM(V87:V101)</f>
        <v>2624</v>
      </c>
      <c r="W102" s="87">
        <f t="shared" si="1382"/>
        <v>2641.0000000000005</v>
      </c>
      <c r="X102" s="87">
        <f t="shared" si="1382"/>
        <v>2640</v>
      </c>
      <c r="Y102" s="87">
        <f t="shared" si="1382"/>
        <v>2685</v>
      </c>
      <c r="Z102" s="87">
        <f t="shared" si="1382"/>
        <v>2667.9999999999995</v>
      </c>
      <c r="AA102" s="87">
        <f t="shared" si="1382"/>
        <v>2688.0000000000005</v>
      </c>
      <c r="AB102" s="87">
        <f t="shared" ref="AB102" si="1383">SUM(AB87:AB101)</f>
        <v>2680.9999999999995</v>
      </c>
      <c r="AC102" s="87">
        <f t="shared" ref="AC102:AH102" si="1384">SUM(AC87:AC101)</f>
        <v>2777</v>
      </c>
      <c r="AD102" s="87">
        <f t="shared" si="1384"/>
        <v>2678.9999999999995</v>
      </c>
      <c r="AE102" s="87">
        <f t="shared" si="1384"/>
        <v>2690.9999999999995</v>
      </c>
      <c r="AF102" s="87">
        <f t="shared" si="1384"/>
        <v>2639</v>
      </c>
      <c r="AG102" s="87">
        <f t="shared" si="1384"/>
        <v>2755</v>
      </c>
      <c r="AH102" s="87">
        <f t="shared" si="1384"/>
        <v>2649.9999999999995</v>
      </c>
      <c r="AI102" s="87">
        <f t="shared" ref="AI102" si="1385">SUM(AI87:AI101)</f>
        <v>2516</v>
      </c>
      <c r="AJ102" s="87">
        <f t="shared" ref="AJ102:AO102" si="1386">SUM(AJ87:AJ101)</f>
        <v>2683</v>
      </c>
      <c r="AK102" s="87">
        <f t="shared" si="1386"/>
        <v>2744.9999999999995</v>
      </c>
      <c r="AL102" s="87">
        <f t="shared" si="1386"/>
        <v>2518</v>
      </c>
      <c r="AM102" s="87">
        <f t="shared" si="1386"/>
        <v>2579.0000000000005</v>
      </c>
      <c r="AN102" s="87">
        <f t="shared" si="1386"/>
        <v>2648.9999999999995</v>
      </c>
      <c r="AO102" s="87">
        <f t="shared" si="1386"/>
        <v>2700.0000000000005</v>
      </c>
      <c r="AP102" s="87">
        <f t="shared" ref="AP102" si="1387">SUM(AP87:AP101)</f>
        <v>2619.0000000000005</v>
      </c>
      <c r="AQ102" s="87">
        <f t="shared" ref="AQ102:AV102" si="1388">SUM(AQ87:AQ101)</f>
        <v>2662.9999999999995</v>
      </c>
      <c r="AR102" s="87">
        <f t="shared" si="1388"/>
        <v>2640</v>
      </c>
      <c r="AS102" s="87">
        <f t="shared" si="1388"/>
        <v>2751</v>
      </c>
      <c r="AT102" s="87">
        <f t="shared" si="1388"/>
        <v>2593.9999999999995</v>
      </c>
      <c r="AU102" s="87">
        <f t="shared" si="1388"/>
        <v>2620.0000000000005</v>
      </c>
      <c r="AV102" s="87">
        <f t="shared" si="1388"/>
        <v>2701</v>
      </c>
      <c r="AW102" s="87">
        <f t="shared" ref="AW102" si="1389">SUM(AW87:AW101)</f>
        <v>2572</v>
      </c>
      <c r="AX102" s="87">
        <f t="shared" ref="AX102:BC102" si="1390">SUM(AX87:AX101)</f>
        <v>2643</v>
      </c>
      <c r="AY102" s="87">
        <f t="shared" si="1390"/>
        <v>2506</v>
      </c>
      <c r="AZ102" s="87">
        <f t="shared" si="1390"/>
        <v>2671</v>
      </c>
      <c r="BA102" s="87">
        <f t="shared" si="1390"/>
        <v>2673.0000000000005</v>
      </c>
      <c r="BB102" s="87">
        <f t="shared" si="1390"/>
        <v>2730</v>
      </c>
      <c r="BC102" s="87">
        <f t="shared" si="1390"/>
        <v>2661.0000000000005</v>
      </c>
      <c r="BD102" s="87">
        <f t="shared" ref="BD102" si="1391">SUM(BD87:BD101)</f>
        <v>2599.0000000000005</v>
      </c>
      <c r="BE102" s="87">
        <f t="shared" ref="BE102:BJ102" si="1392">SUM(BE87:BE101)</f>
        <v>2706</v>
      </c>
      <c r="BF102" s="87">
        <f t="shared" si="1392"/>
        <v>2683.9999999999995</v>
      </c>
      <c r="BG102" s="87">
        <f t="shared" si="1392"/>
        <v>2618.0000000000005</v>
      </c>
      <c r="BH102" s="87">
        <f t="shared" si="1392"/>
        <v>2658</v>
      </c>
      <c r="BI102" s="87">
        <f t="shared" si="1392"/>
        <v>2703.0000000000005</v>
      </c>
      <c r="BJ102" s="87">
        <f t="shared" si="1392"/>
        <v>2584.9999999999995</v>
      </c>
      <c r="BK102" s="87">
        <f t="shared" ref="BK102:BL102" si="1393">SUM(BK87:BK101)</f>
        <v>2521</v>
      </c>
      <c r="BL102" s="87">
        <f t="shared" si="1393"/>
        <v>2627.4532027351879</v>
      </c>
      <c r="BM102" s="87">
        <f t="shared" ref="BM102:BS102" si="1394">SUM(BM87:BM101)</f>
        <v>2693.4645888716645</v>
      </c>
      <c r="BN102" s="87">
        <f t="shared" si="1394"/>
        <v>2794.4820131108172</v>
      </c>
      <c r="BO102" s="87">
        <f t="shared" si="1394"/>
        <v>2730.4709720087794</v>
      </c>
      <c r="BP102" s="87">
        <f t="shared" si="1394"/>
        <v>2803.4835657657909</v>
      </c>
      <c r="BQ102" s="87">
        <f t="shared" si="1394"/>
        <v>2654.4578607001099</v>
      </c>
      <c r="BR102" s="87">
        <f t="shared" si="1394"/>
        <v>2625.4528577007495</v>
      </c>
      <c r="BS102" s="87">
        <f t="shared" si="1394"/>
        <v>2690</v>
      </c>
      <c r="BT102" s="87">
        <f t="shared" ref="BT102:BZ102" si="1395">SUM(BT87:BT101)</f>
        <v>2754.0000000000005</v>
      </c>
      <c r="BU102" s="87">
        <f t="shared" si="1395"/>
        <v>2769</v>
      </c>
      <c r="BV102" s="87">
        <f t="shared" si="1395"/>
        <v>2682</v>
      </c>
      <c r="BW102" s="87">
        <f t="shared" si="1395"/>
        <v>2714</v>
      </c>
      <c r="BX102" s="87">
        <f t="shared" si="1395"/>
        <v>2612.9999999999995</v>
      </c>
      <c r="BY102" s="87">
        <f t="shared" si="1395"/>
        <v>2665.9999999999995</v>
      </c>
      <c r="BZ102" s="87">
        <f t="shared" si="1395"/>
        <v>2727</v>
      </c>
      <c r="CA102" s="87">
        <f t="shared" ref="CA102:CG102" si="1396">SUM(CA87:CA101)</f>
        <v>2714.9999999999995</v>
      </c>
      <c r="CB102" s="87">
        <f t="shared" si="1396"/>
        <v>2686</v>
      </c>
      <c r="CC102" s="87">
        <f t="shared" si="1396"/>
        <v>2813</v>
      </c>
      <c r="CD102" s="87">
        <f t="shared" si="1396"/>
        <v>2711</v>
      </c>
      <c r="CE102" s="87">
        <f t="shared" si="1396"/>
        <v>2691</v>
      </c>
      <c r="CF102" s="87">
        <f t="shared" si="1396"/>
        <v>2628.0000000000005</v>
      </c>
      <c r="CG102" s="87">
        <f t="shared" si="1396"/>
        <v>2788.0000000000005</v>
      </c>
      <c r="CH102" s="87">
        <f t="shared" ref="CH102:CN102" si="1397">SUM(CH87:CH101)</f>
        <v>2748</v>
      </c>
      <c r="CI102" s="87">
        <f t="shared" si="1397"/>
        <v>2811.0000000000005</v>
      </c>
      <c r="CJ102" s="87">
        <f t="shared" si="1397"/>
        <v>2660</v>
      </c>
      <c r="CK102" s="87">
        <f t="shared" si="1397"/>
        <v>2676.0000000000005</v>
      </c>
      <c r="CL102" s="87">
        <f t="shared" si="1397"/>
        <v>2655.9999999999995</v>
      </c>
      <c r="CM102" s="87">
        <f t="shared" si="1397"/>
        <v>2487</v>
      </c>
      <c r="CN102" s="87">
        <f t="shared" si="1397"/>
        <v>2551.0000000000005</v>
      </c>
      <c r="CO102" s="87">
        <f t="shared" ref="CO102:CU102" si="1398">SUM(CO87:CO101)</f>
        <v>2757.0000000000005</v>
      </c>
      <c r="CP102" s="87">
        <f t="shared" si="1398"/>
        <v>2668</v>
      </c>
      <c r="CQ102" s="87">
        <f t="shared" si="1398"/>
        <v>2708.0000000000005</v>
      </c>
      <c r="CR102" s="87">
        <f t="shared" si="1398"/>
        <v>2675</v>
      </c>
      <c r="CS102" s="87">
        <f t="shared" si="1398"/>
        <v>2636.9999999999995</v>
      </c>
      <c r="CT102" s="87">
        <f t="shared" si="1398"/>
        <v>2621</v>
      </c>
      <c r="CU102" s="87">
        <f t="shared" si="1398"/>
        <v>2695</v>
      </c>
      <c r="CV102" s="87">
        <f t="shared" ref="CV102:DB102" si="1399">SUM(CV87:CV101)</f>
        <v>2707</v>
      </c>
      <c r="CW102" s="87">
        <f t="shared" si="1399"/>
        <v>2650</v>
      </c>
      <c r="CX102" s="87">
        <f t="shared" si="1399"/>
        <v>2584</v>
      </c>
      <c r="CY102" s="87">
        <f t="shared" si="1399"/>
        <v>2652.9999999999995</v>
      </c>
      <c r="CZ102" s="87">
        <f t="shared" si="1399"/>
        <v>2532.0000000000005</v>
      </c>
      <c r="DA102" s="87">
        <f t="shared" si="1399"/>
        <v>2423.0000000000005</v>
      </c>
      <c r="DB102" s="87">
        <f t="shared" si="1399"/>
        <v>2546</v>
      </c>
      <c r="DC102" s="87">
        <f t="shared" ref="DC102:DI102" si="1400">SUM(DC87:DC101)</f>
        <v>2618</v>
      </c>
      <c r="DD102" s="87">
        <f t="shared" si="1400"/>
        <v>2621.0000000000005</v>
      </c>
      <c r="DE102" s="87">
        <f t="shared" si="1400"/>
        <v>2517.9999999999995</v>
      </c>
      <c r="DF102" s="87">
        <f t="shared" si="1400"/>
        <v>2544.0000000000005</v>
      </c>
      <c r="DG102" s="87">
        <f t="shared" si="1400"/>
        <v>2471.0000000000005</v>
      </c>
      <c r="DH102" s="87">
        <f t="shared" si="1400"/>
        <v>2394</v>
      </c>
      <c r="DI102" s="87">
        <f t="shared" si="1400"/>
        <v>2370</v>
      </c>
      <c r="DJ102" s="87">
        <f t="shared" ref="DJ102:DP102" si="1401">SUM(DJ87:DJ101)</f>
        <v>2350.9999999999995</v>
      </c>
      <c r="DK102" s="87">
        <f t="shared" si="1401"/>
        <v>2425.0000000000005</v>
      </c>
      <c r="DL102" s="87">
        <f t="shared" si="1401"/>
        <v>2421.9999999999995</v>
      </c>
      <c r="DM102" s="87">
        <f t="shared" si="1401"/>
        <v>2466</v>
      </c>
      <c r="DN102" s="87">
        <f t="shared" si="1401"/>
        <v>2428</v>
      </c>
      <c r="DO102" s="87">
        <f t="shared" si="1401"/>
        <v>2313.0000000000005</v>
      </c>
      <c r="DP102" s="87">
        <f t="shared" si="1401"/>
        <v>2423</v>
      </c>
      <c r="DQ102" s="87">
        <f t="shared" ref="DQ102:DW102" si="1402">SUM(DQ87:DQ101)</f>
        <v>2437</v>
      </c>
      <c r="DR102" s="87">
        <f t="shared" si="1402"/>
        <v>2502.0000000000005</v>
      </c>
      <c r="DS102" s="87">
        <f t="shared" si="1402"/>
        <v>2413</v>
      </c>
      <c r="DT102" s="87">
        <f t="shared" si="1402"/>
        <v>2379</v>
      </c>
      <c r="DU102" s="87">
        <f t="shared" si="1402"/>
        <v>2497.0000000000005</v>
      </c>
      <c r="DV102" s="87">
        <f t="shared" si="1402"/>
        <v>2402</v>
      </c>
      <c r="DW102" s="87">
        <f t="shared" si="1402"/>
        <v>2491</v>
      </c>
      <c r="DX102" s="87">
        <f t="shared" ref="DX102:ED102" si="1403">SUM(DX87:DX101)</f>
        <v>2396</v>
      </c>
      <c r="DY102" s="87">
        <f t="shared" si="1403"/>
        <v>2413</v>
      </c>
      <c r="DZ102" s="87">
        <f t="shared" si="1403"/>
        <v>2226.0000000000005</v>
      </c>
      <c r="EA102" s="87">
        <f t="shared" si="1403"/>
        <v>2504.9999999999995</v>
      </c>
      <c r="EB102" s="87">
        <f t="shared" si="1403"/>
        <v>2503.0000000000005</v>
      </c>
      <c r="EC102" s="87">
        <f t="shared" si="1403"/>
        <v>2367</v>
      </c>
      <c r="ED102" s="87">
        <f t="shared" si="1403"/>
        <v>2551.9999999999995</v>
      </c>
      <c r="EE102" s="87">
        <f t="shared" ref="EE102:EK102" si="1404">SUM(EE87:EE101)</f>
        <v>2648.0000000000005</v>
      </c>
      <c r="EF102" s="87">
        <f t="shared" si="1404"/>
        <v>2600</v>
      </c>
      <c r="EG102" s="87">
        <f t="shared" si="1404"/>
        <v>2573</v>
      </c>
      <c r="EH102" s="87">
        <f t="shared" si="1404"/>
        <v>2562</v>
      </c>
      <c r="EI102" s="87">
        <f t="shared" si="1404"/>
        <v>2399</v>
      </c>
      <c r="EJ102" s="87">
        <f t="shared" si="1404"/>
        <v>2294.9999999999995</v>
      </c>
      <c r="EK102" s="87">
        <f t="shared" si="1404"/>
        <v>2278</v>
      </c>
      <c r="EL102" s="87">
        <f t="shared" ref="EL102:ER102" si="1405">SUM(EL87:EL101)</f>
        <v>2340</v>
      </c>
      <c r="EM102" s="87">
        <f t="shared" si="1405"/>
        <v>2332</v>
      </c>
      <c r="EN102" s="87">
        <f t="shared" si="1405"/>
        <v>2441.9999999999995</v>
      </c>
      <c r="EO102" s="87">
        <f t="shared" si="1405"/>
        <v>2410.0000000000005</v>
      </c>
      <c r="EP102" s="87">
        <f t="shared" si="1405"/>
        <v>2401</v>
      </c>
      <c r="EQ102" s="87">
        <f t="shared" si="1405"/>
        <v>2398</v>
      </c>
      <c r="ER102" s="87">
        <f t="shared" si="1405"/>
        <v>2407</v>
      </c>
      <c r="ES102" s="87">
        <f t="shared" ref="ES102:EY102" si="1406">SUM(ES87:ES101)</f>
        <v>2344</v>
      </c>
      <c r="ET102" s="87">
        <f t="shared" si="1406"/>
        <v>2402</v>
      </c>
      <c r="EU102" s="87">
        <f t="shared" si="1406"/>
        <v>2194.0000000000005</v>
      </c>
      <c r="EV102" s="87">
        <f t="shared" si="1406"/>
        <v>2346</v>
      </c>
      <c r="EW102" s="87">
        <f t="shared" si="1406"/>
        <v>2309</v>
      </c>
      <c r="EX102" s="87">
        <f t="shared" si="1406"/>
        <v>2283.9999999999995</v>
      </c>
      <c r="EY102" s="87">
        <f t="shared" si="1406"/>
        <v>2361</v>
      </c>
      <c r="EZ102" s="87">
        <f t="shared" ref="EZ102:FF102" si="1407">SUM(EZ87:EZ101)</f>
        <v>2345</v>
      </c>
      <c r="FA102" s="87">
        <f t="shared" si="1407"/>
        <v>2369.0000000000005</v>
      </c>
      <c r="FB102" s="87">
        <f t="shared" si="1407"/>
        <v>2415.9999999999995</v>
      </c>
      <c r="FC102" s="87">
        <f t="shared" si="1407"/>
        <v>2349</v>
      </c>
      <c r="FD102" s="87">
        <f t="shared" si="1407"/>
        <v>2338</v>
      </c>
      <c r="FE102" s="87">
        <f t="shared" si="1407"/>
        <v>2168</v>
      </c>
      <c r="FF102" s="87">
        <f t="shared" si="1407"/>
        <v>2378</v>
      </c>
      <c r="FG102" s="87">
        <f t="shared" ref="FG102:FM102" si="1408">SUM(FG87:FG101)</f>
        <v>2334</v>
      </c>
      <c r="FH102" s="87">
        <f t="shared" si="1408"/>
        <v>2354.9999999999995</v>
      </c>
      <c r="FI102" s="87">
        <f t="shared" si="1408"/>
        <v>2177</v>
      </c>
      <c r="FJ102" s="87">
        <f t="shared" si="1408"/>
        <v>2265</v>
      </c>
      <c r="FK102" s="87">
        <f t="shared" si="1408"/>
        <v>2121</v>
      </c>
      <c r="FL102" s="87">
        <f t="shared" si="1408"/>
        <v>2169</v>
      </c>
      <c r="FM102" s="87">
        <f t="shared" si="1408"/>
        <v>2293.0000000000005</v>
      </c>
      <c r="FN102" s="87">
        <f t="shared" ref="FN102:FS102" si="1409">SUM(FN87:FN101)</f>
        <v>2288.0000000000005</v>
      </c>
      <c r="FO102" s="87">
        <f t="shared" si="1409"/>
        <v>2259.0000000000005</v>
      </c>
      <c r="FP102" s="87">
        <f t="shared" si="1409"/>
        <v>2370</v>
      </c>
      <c r="FQ102" s="87">
        <f t="shared" si="1409"/>
        <v>2208</v>
      </c>
      <c r="FR102" s="87">
        <f t="shared" si="1409"/>
        <v>2186</v>
      </c>
      <c r="FS102" s="87">
        <f t="shared" si="1409"/>
        <v>2113.0000000000005</v>
      </c>
      <c r="FT102" s="87">
        <f t="shared" ref="FT102:GA102" si="1410">SUM(FT87:FT101)</f>
        <v>2314.0000000000005</v>
      </c>
      <c r="FU102" s="87">
        <f t="shared" si="1410"/>
        <v>2346</v>
      </c>
      <c r="FV102" s="87">
        <f t="shared" si="1410"/>
        <v>2506</v>
      </c>
      <c r="FW102" s="87">
        <f t="shared" si="1410"/>
        <v>2475</v>
      </c>
      <c r="FX102" s="87">
        <f t="shared" si="1410"/>
        <v>2712</v>
      </c>
      <c r="FY102" s="87">
        <f t="shared" si="1410"/>
        <v>2491.9999999999995</v>
      </c>
      <c r="FZ102" s="87">
        <f t="shared" si="1410"/>
        <v>2065</v>
      </c>
      <c r="GA102" s="87">
        <f t="shared" si="1410"/>
        <v>2191</v>
      </c>
      <c r="GB102" s="87">
        <f t="shared" ref="GB102:GH102" si="1411">SUM(GB87:GB101)</f>
        <v>2301.9999999999995</v>
      </c>
      <c r="GC102" s="87">
        <f t="shared" si="1411"/>
        <v>2348</v>
      </c>
      <c r="GD102" s="87">
        <f t="shared" si="1411"/>
        <v>2278.9999999999995</v>
      </c>
      <c r="GE102" s="87">
        <f t="shared" si="1411"/>
        <v>2431.0000000000005</v>
      </c>
      <c r="GF102" s="87">
        <f t="shared" si="1411"/>
        <v>2145</v>
      </c>
      <c r="GG102" s="87">
        <f t="shared" si="1411"/>
        <v>2002.9999999999998</v>
      </c>
      <c r="GH102" s="87">
        <f t="shared" si="1411"/>
        <v>2298</v>
      </c>
      <c r="GI102" s="87">
        <f t="shared" ref="GI102:GO102" si="1412">SUM(GI87:GI101)</f>
        <v>2368</v>
      </c>
      <c r="GJ102" s="87">
        <f t="shared" si="1412"/>
        <v>2231</v>
      </c>
      <c r="GK102" s="87">
        <f t="shared" si="1412"/>
        <v>2260.9999999999995</v>
      </c>
      <c r="GL102" s="87">
        <f t="shared" si="1412"/>
        <v>2455</v>
      </c>
      <c r="GM102" s="87">
        <f t="shared" si="1412"/>
        <v>2284.0000000000005</v>
      </c>
      <c r="GN102" s="87">
        <f t="shared" si="1412"/>
        <v>2332</v>
      </c>
      <c r="GO102" s="87">
        <f t="shared" si="1412"/>
        <v>2559</v>
      </c>
      <c r="GP102" s="87">
        <f t="shared" ref="GP102:GV102" si="1413">SUM(GP87:GP101)</f>
        <v>2435</v>
      </c>
      <c r="GQ102" s="87">
        <f t="shared" si="1413"/>
        <v>2313</v>
      </c>
      <c r="GR102" s="87">
        <f t="shared" si="1413"/>
        <v>2216</v>
      </c>
      <c r="GS102" s="87">
        <f t="shared" si="1413"/>
        <v>2139.0000000000005</v>
      </c>
      <c r="GT102" s="87">
        <f t="shared" si="1413"/>
        <v>2224.9999999999995</v>
      </c>
      <c r="GU102" s="87">
        <f t="shared" si="1413"/>
        <v>2285</v>
      </c>
      <c r="GV102" s="87">
        <f t="shared" si="1413"/>
        <v>2294.0000000000005</v>
      </c>
      <c r="GW102" s="87">
        <f t="shared" ref="GW102:HC102" si="1414">SUM(GW87:GW101)</f>
        <v>2316.0000000000005</v>
      </c>
      <c r="GX102" s="87">
        <f t="shared" si="1414"/>
        <v>2441</v>
      </c>
      <c r="GY102" s="87">
        <f t="shared" si="1414"/>
        <v>2593</v>
      </c>
      <c r="GZ102" s="87">
        <f t="shared" si="1414"/>
        <v>2659</v>
      </c>
      <c r="HA102" s="87">
        <f t="shared" si="1414"/>
        <v>2366</v>
      </c>
      <c r="HB102" s="87">
        <f t="shared" si="1414"/>
        <v>2316.0000000000005</v>
      </c>
      <c r="HC102" s="87">
        <f t="shared" si="1414"/>
        <v>2449</v>
      </c>
      <c r="HD102" s="87">
        <f t="shared" ref="HD102:HJ102" si="1415">SUM(HD87:HD101)</f>
        <v>2345</v>
      </c>
      <c r="HE102" s="87">
        <f t="shared" si="1415"/>
        <v>2267.0000000000005</v>
      </c>
      <c r="HF102" s="87">
        <f t="shared" si="1415"/>
        <v>2313</v>
      </c>
      <c r="HG102" s="87">
        <f t="shared" si="1415"/>
        <v>2310.9999999999995</v>
      </c>
      <c r="HH102" s="87">
        <f t="shared" si="1415"/>
        <v>2250.0000000000005</v>
      </c>
      <c r="HI102" s="87">
        <f t="shared" si="1415"/>
        <v>2222</v>
      </c>
      <c r="HJ102" s="87">
        <f t="shared" si="1415"/>
        <v>2197</v>
      </c>
      <c r="HK102" s="87">
        <f t="shared" ref="HK102:HQ102" si="1416">SUM(HK87:HK101)</f>
        <v>2216</v>
      </c>
      <c r="HL102" s="87">
        <f t="shared" si="1416"/>
        <v>2305.0000000000005</v>
      </c>
      <c r="HM102" s="87">
        <f t="shared" si="1416"/>
        <v>2269</v>
      </c>
      <c r="HN102" s="87">
        <f t="shared" si="1416"/>
        <v>2202</v>
      </c>
      <c r="HO102" s="87">
        <f t="shared" si="1416"/>
        <v>2149</v>
      </c>
      <c r="HP102" s="87">
        <f t="shared" si="1416"/>
        <v>2101</v>
      </c>
      <c r="HQ102" s="87">
        <f t="shared" si="1416"/>
        <v>2306.9999999999995</v>
      </c>
      <c r="HR102" s="87">
        <f t="shared" ref="HR102:HX102" si="1417">SUM(HR87:HR101)</f>
        <v>2134</v>
      </c>
      <c r="HS102" s="87">
        <f t="shared" si="1417"/>
        <v>2191.0000000000005</v>
      </c>
      <c r="HT102" s="87">
        <f t="shared" si="1417"/>
        <v>2107</v>
      </c>
      <c r="HU102" s="87">
        <f t="shared" si="1417"/>
        <v>2229</v>
      </c>
      <c r="HV102" s="87">
        <f t="shared" si="1417"/>
        <v>2327.0000000000005</v>
      </c>
      <c r="HW102" s="87">
        <f t="shared" si="1417"/>
        <v>2192</v>
      </c>
      <c r="HX102" s="87">
        <f t="shared" si="1417"/>
        <v>2394.0000000000005</v>
      </c>
      <c r="HY102" s="87">
        <f t="shared" ref="HY102:IE102" si="1418">SUM(HY87:HY101)</f>
        <v>2238</v>
      </c>
      <c r="HZ102" s="87">
        <f t="shared" si="1418"/>
        <v>2374.9999999999995</v>
      </c>
      <c r="IA102" s="87">
        <f t="shared" si="1418"/>
        <v>2366</v>
      </c>
      <c r="IB102" s="87">
        <f t="shared" si="1418"/>
        <v>2324</v>
      </c>
      <c r="IC102" s="87">
        <f t="shared" si="1418"/>
        <v>2319</v>
      </c>
      <c r="ID102" s="87">
        <f t="shared" si="1418"/>
        <v>2242.0000000000005</v>
      </c>
      <c r="IE102" s="87">
        <f t="shared" si="1418"/>
        <v>2321.0000000000005</v>
      </c>
      <c r="IF102" s="87">
        <f t="shared" ref="IF102:IL102" si="1419">SUM(IF87:IF101)</f>
        <v>2330</v>
      </c>
      <c r="IG102" s="87">
        <f t="shared" si="1419"/>
        <v>2479.0000000000005</v>
      </c>
      <c r="IH102" s="87">
        <f t="shared" si="1419"/>
        <v>2479.0000000000005</v>
      </c>
      <c r="II102" s="87">
        <f t="shared" si="1419"/>
        <v>2510.9999999999995</v>
      </c>
      <c r="IJ102" s="87">
        <f t="shared" si="1419"/>
        <v>2487</v>
      </c>
      <c r="IK102" s="87">
        <f t="shared" si="1419"/>
        <v>2540</v>
      </c>
      <c r="IL102" s="87">
        <f t="shared" si="1419"/>
        <v>2441</v>
      </c>
      <c r="IM102" s="87">
        <f t="shared" ref="IM102:IS102" si="1420">SUM(IM87:IM101)</f>
        <v>2254</v>
      </c>
      <c r="IN102" s="87">
        <f t="shared" si="1420"/>
        <v>2269</v>
      </c>
      <c r="IO102" s="87">
        <f t="shared" si="1420"/>
        <v>2419.0000000000005</v>
      </c>
      <c r="IP102" s="87">
        <f t="shared" si="1420"/>
        <v>2294</v>
      </c>
      <c r="IQ102" s="87">
        <f t="shared" si="1420"/>
        <v>2217.0000000000005</v>
      </c>
      <c r="IR102" s="87">
        <f t="shared" si="1420"/>
        <v>2207</v>
      </c>
      <c r="IS102" s="87">
        <f t="shared" si="1420"/>
        <v>2214</v>
      </c>
      <c r="IT102" s="87">
        <f t="shared" ref="IT102:IZ102" si="1421">SUM(IT87:IT101)</f>
        <v>2298.9999999999995</v>
      </c>
      <c r="IU102" s="87">
        <f t="shared" si="1421"/>
        <v>2282.9999999999995</v>
      </c>
      <c r="IV102" s="87">
        <f t="shared" si="1421"/>
        <v>2398</v>
      </c>
      <c r="IW102" s="87">
        <f t="shared" si="1421"/>
        <v>2432</v>
      </c>
      <c r="IX102" s="87">
        <f t="shared" si="1421"/>
        <v>2229</v>
      </c>
      <c r="IY102" s="87">
        <f t="shared" si="1421"/>
        <v>2261</v>
      </c>
      <c r="IZ102" s="87">
        <f t="shared" si="1421"/>
        <v>2337</v>
      </c>
      <c r="JA102" s="87">
        <f t="shared" ref="JA102:JG102" si="1422">SUM(JA87:JA101)</f>
        <v>2440</v>
      </c>
      <c r="JB102" s="87">
        <f t="shared" si="1422"/>
        <v>2435</v>
      </c>
      <c r="JC102" s="87">
        <f t="shared" si="1422"/>
        <v>2421</v>
      </c>
      <c r="JD102" s="87">
        <f t="shared" si="1422"/>
        <v>2367</v>
      </c>
      <c r="JE102" s="87">
        <f t="shared" si="1422"/>
        <v>2261.9999999999995</v>
      </c>
      <c r="JF102" s="87">
        <f t="shared" si="1422"/>
        <v>2110</v>
      </c>
      <c r="JG102" s="87">
        <f t="shared" si="1422"/>
        <v>2221.0000000000005</v>
      </c>
      <c r="JH102" s="87">
        <f t="shared" ref="JH102:JN102" si="1423">SUM(JH87:JH101)</f>
        <v>2234</v>
      </c>
      <c r="JI102" s="87">
        <f t="shared" si="1423"/>
        <v>2251</v>
      </c>
      <c r="JJ102" s="87">
        <f t="shared" si="1423"/>
        <v>2185</v>
      </c>
      <c r="JK102" s="87">
        <f t="shared" si="1423"/>
        <v>2230.0000000000005</v>
      </c>
      <c r="JL102" s="87">
        <f t="shared" si="1423"/>
        <v>2300.9999999999995</v>
      </c>
      <c r="JM102" s="87">
        <f t="shared" si="1423"/>
        <v>2184</v>
      </c>
      <c r="JN102" s="87">
        <f t="shared" si="1423"/>
        <v>2328</v>
      </c>
      <c r="JO102" s="87">
        <f t="shared" ref="JO102:JU102" si="1424">SUM(JO87:JO101)</f>
        <v>2363.0000000000005</v>
      </c>
      <c r="JP102" s="87">
        <f t="shared" si="1424"/>
        <v>2266</v>
      </c>
      <c r="JQ102" s="87">
        <f t="shared" si="1424"/>
        <v>2378</v>
      </c>
      <c r="JR102" s="87">
        <f t="shared" si="1424"/>
        <v>2471</v>
      </c>
      <c r="JS102" s="87">
        <f t="shared" si="1424"/>
        <v>2259</v>
      </c>
      <c r="JT102" s="87">
        <f t="shared" si="1424"/>
        <v>2271</v>
      </c>
      <c r="JU102" s="87">
        <f t="shared" si="1424"/>
        <v>2219.0000000000005</v>
      </c>
      <c r="JV102" s="87">
        <f t="shared" ref="JV102:KB102" si="1425">SUM(JV87:JV101)</f>
        <v>2306.9999999999995</v>
      </c>
      <c r="JW102" s="87">
        <f t="shared" si="1425"/>
        <v>2294</v>
      </c>
      <c r="JX102" s="87">
        <f t="shared" si="1425"/>
        <v>2429</v>
      </c>
      <c r="JY102" s="87">
        <f t="shared" si="1425"/>
        <v>2367.9999999999995</v>
      </c>
      <c r="JZ102" s="87">
        <f t="shared" si="1425"/>
        <v>2443</v>
      </c>
      <c r="KA102" s="87">
        <f t="shared" si="1425"/>
        <v>2292.0000000000005</v>
      </c>
      <c r="KB102" s="87">
        <f t="shared" si="1425"/>
        <v>2402.9999999999995</v>
      </c>
      <c r="KC102" s="87">
        <f t="shared" ref="KC102:KI102" si="1426">SUM(KC87:KC101)</f>
        <v>2414.9999999999995</v>
      </c>
      <c r="KD102" s="87">
        <f t="shared" si="1426"/>
        <v>2447</v>
      </c>
      <c r="KE102" s="87">
        <f t="shared" si="1426"/>
        <v>2479</v>
      </c>
      <c r="KF102" s="87">
        <f t="shared" si="1426"/>
        <v>2592.9999999999995</v>
      </c>
      <c r="KG102" s="87">
        <f t="shared" si="1426"/>
        <v>2619.0000000000005</v>
      </c>
      <c r="KH102" s="87">
        <f t="shared" si="1426"/>
        <v>2471</v>
      </c>
      <c r="KI102" s="87">
        <f t="shared" si="1426"/>
        <v>2531</v>
      </c>
      <c r="KJ102" s="87">
        <f t="shared" ref="KJ102:KP102" si="1427">SUM(KJ87:KJ101)</f>
        <v>2604</v>
      </c>
      <c r="KK102" s="87">
        <f t="shared" si="1427"/>
        <v>2561</v>
      </c>
      <c r="KL102" s="87">
        <f t="shared" si="1427"/>
        <v>2501</v>
      </c>
      <c r="KM102" s="87">
        <f t="shared" si="1427"/>
        <v>2566</v>
      </c>
      <c r="KN102" s="87">
        <f t="shared" si="1427"/>
        <v>2405.9999999999995</v>
      </c>
      <c r="KO102" s="87">
        <f t="shared" si="1427"/>
        <v>2430</v>
      </c>
      <c r="KP102" s="87">
        <f t="shared" si="1427"/>
        <v>2588</v>
      </c>
      <c r="KQ102" s="87">
        <f t="shared" ref="KQ102:KW102" si="1428">SUM(KQ87:KQ101)</f>
        <v>2475</v>
      </c>
      <c r="KR102" s="87">
        <f t="shared" si="1428"/>
        <v>2555.9999999999995</v>
      </c>
      <c r="KS102" s="87">
        <f t="shared" si="1428"/>
        <v>2445.9999999999995</v>
      </c>
      <c r="KT102" s="87">
        <f t="shared" si="1428"/>
        <v>2596</v>
      </c>
      <c r="KU102" s="87">
        <f t="shared" si="1428"/>
        <v>2475.9999999999995</v>
      </c>
      <c r="KV102" s="87">
        <f t="shared" si="1428"/>
        <v>2449</v>
      </c>
      <c r="KW102" s="87">
        <f t="shared" si="1428"/>
        <v>2507</v>
      </c>
      <c r="KX102" s="87">
        <f t="shared" ref="KX102:LD102" si="1429">SUM(KX87:KX101)</f>
        <v>2523</v>
      </c>
      <c r="KY102" s="87">
        <f t="shared" si="1429"/>
        <v>2553.0000000000005</v>
      </c>
      <c r="KZ102" s="87">
        <f t="shared" si="1429"/>
        <v>2461.9999999999995</v>
      </c>
      <c r="LA102" s="87">
        <f t="shared" si="1429"/>
        <v>2545.0000000000005</v>
      </c>
      <c r="LB102" s="87">
        <f t="shared" si="1429"/>
        <v>2580.9999999999995</v>
      </c>
      <c r="LC102" s="87">
        <f t="shared" si="1429"/>
        <v>2409</v>
      </c>
      <c r="LD102" s="87">
        <f t="shared" si="1429"/>
        <v>2525</v>
      </c>
      <c r="LE102" s="87">
        <f t="shared" ref="LE102:LK102" si="1430">SUM(LE87:LE101)</f>
        <v>2522</v>
      </c>
      <c r="LF102" s="87">
        <f t="shared" si="1430"/>
        <v>2519.9999999999995</v>
      </c>
      <c r="LG102" s="87">
        <f t="shared" si="1430"/>
        <v>2592.9999999999995</v>
      </c>
      <c r="LH102" s="87">
        <f t="shared" si="1430"/>
        <v>2553</v>
      </c>
      <c r="LI102" s="87">
        <f t="shared" si="1430"/>
        <v>2543.0000000000005</v>
      </c>
      <c r="LJ102" s="87">
        <f t="shared" si="1430"/>
        <v>2526.0000000000005</v>
      </c>
      <c r="LK102" s="87">
        <f t="shared" si="1430"/>
        <v>2588</v>
      </c>
      <c r="LL102" s="87">
        <f t="shared" ref="LL102:LR102" si="1431">SUM(LL87:LL101)</f>
        <v>2597.9999999999995</v>
      </c>
      <c r="LM102" s="87">
        <f t="shared" si="1431"/>
        <v>2770</v>
      </c>
      <c r="LN102" s="87">
        <f t="shared" si="1431"/>
        <v>2613</v>
      </c>
      <c r="LO102" s="87">
        <f t="shared" si="1431"/>
        <v>2677</v>
      </c>
      <c r="LP102" s="87">
        <f t="shared" si="1431"/>
        <v>2710.9999999999995</v>
      </c>
      <c r="LQ102" s="87">
        <f t="shared" si="1431"/>
        <v>2633.9999999999995</v>
      </c>
      <c r="LR102" s="87">
        <f t="shared" si="1431"/>
        <v>2540.9999999999995</v>
      </c>
      <c r="LS102" s="87">
        <f t="shared" ref="LS102:LY102" si="1432">SUM(LS87:LS101)</f>
        <v>2576.9999999999995</v>
      </c>
      <c r="LT102" s="87">
        <f t="shared" si="1432"/>
        <v>2576.9999999999995</v>
      </c>
      <c r="LU102" s="87">
        <f t="shared" si="1432"/>
        <v>2581.0000000000005</v>
      </c>
      <c r="LV102" s="87">
        <f t="shared" si="1432"/>
        <v>2617.9999999999995</v>
      </c>
      <c r="LW102" s="87">
        <f t="shared" si="1432"/>
        <v>2568</v>
      </c>
      <c r="LX102" s="87">
        <f t="shared" si="1432"/>
        <v>2449</v>
      </c>
      <c r="LY102" s="87">
        <f t="shared" si="1432"/>
        <v>2521</v>
      </c>
      <c r="LZ102" s="87">
        <f t="shared" ref="LZ102:MF102" si="1433">SUM(LZ87:LZ101)</f>
        <v>2551</v>
      </c>
      <c r="MA102" s="87">
        <f t="shared" si="1433"/>
        <v>2621.0000000000005</v>
      </c>
      <c r="MB102" s="87">
        <f t="shared" si="1433"/>
        <v>2658.0000000000005</v>
      </c>
      <c r="MC102" s="87">
        <f t="shared" si="1433"/>
        <v>2754.0000000000005</v>
      </c>
      <c r="MD102" s="87">
        <f t="shared" si="1433"/>
        <v>2532</v>
      </c>
      <c r="ME102" s="87">
        <f t="shared" si="1433"/>
        <v>2509</v>
      </c>
      <c r="MF102" s="87">
        <f t="shared" si="1433"/>
        <v>2658.0000000000005</v>
      </c>
      <c r="MG102" s="87">
        <f t="shared" ref="MG102:MM102" si="1434">SUM(MG87:MG101)</f>
        <v>2662.0000000000005</v>
      </c>
      <c r="MH102" s="87">
        <f t="shared" si="1434"/>
        <v>2678</v>
      </c>
      <c r="MI102" s="87">
        <f t="shared" si="1434"/>
        <v>2706.0000000000005</v>
      </c>
      <c r="MJ102" s="87">
        <f t="shared" si="1434"/>
        <v>2727</v>
      </c>
      <c r="MK102" s="87">
        <f t="shared" si="1434"/>
        <v>2699</v>
      </c>
      <c r="ML102" s="87">
        <f t="shared" si="1434"/>
        <v>2663.0000000000005</v>
      </c>
      <c r="MM102" s="87">
        <f t="shared" si="1434"/>
        <v>2704</v>
      </c>
      <c r="MN102" s="87">
        <f t="shared" ref="MN102:MT102" si="1435">SUM(MN87:MN101)</f>
        <v>2718</v>
      </c>
      <c r="MO102" s="87">
        <f t="shared" si="1435"/>
        <v>2700</v>
      </c>
      <c r="MP102" s="87">
        <f t="shared" si="1435"/>
        <v>2784</v>
      </c>
      <c r="MQ102" s="87">
        <f t="shared" si="1435"/>
        <v>2661.9999999999995</v>
      </c>
      <c r="MR102" s="87">
        <f t="shared" si="1435"/>
        <v>2628.9999999999995</v>
      </c>
      <c r="MS102" s="87">
        <f t="shared" si="1435"/>
        <v>2688</v>
      </c>
      <c r="MT102" s="87">
        <f t="shared" si="1435"/>
        <v>2748</v>
      </c>
      <c r="MU102" s="87">
        <f t="shared" ref="MU102:NA102" si="1436">SUM(MU87:MU101)</f>
        <v>2788</v>
      </c>
      <c r="MV102" s="87">
        <f t="shared" si="1436"/>
        <v>2716</v>
      </c>
      <c r="MW102" s="87">
        <f t="shared" si="1436"/>
        <v>2765</v>
      </c>
      <c r="MX102" s="87">
        <f t="shared" si="1436"/>
        <v>2729.0000000000005</v>
      </c>
      <c r="MY102" s="87">
        <f t="shared" si="1436"/>
        <v>2918.0000000000005</v>
      </c>
      <c r="MZ102" s="87">
        <f t="shared" si="1436"/>
        <v>2712</v>
      </c>
      <c r="NA102" s="87">
        <f t="shared" si="1436"/>
        <v>2781</v>
      </c>
      <c r="NB102" s="87">
        <f t="shared" ref="NB102:NF102" si="1437">SUM(NB87:NB101)</f>
        <v>2839.0000000000005</v>
      </c>
      <c r="NC102" s="87">
        <f t="shared" si="1437"/>
        <v>2830.9999999999995</v>
      </c>
      <c r="ND102" s="87">
        <f t="shared" si="1437"/>
        <v>2751.0000000000005</v>
      </c>
      <c r="NE102" s="87">
        <f t="shared" si="1437"/>
        <v>2833.9999999999995</v>
      </c>
      <c r="NF102" s="87">
        <f t="shared" si="1437"/>
        <v>2796</v>
      </c>
    </row>
    <row r="105" spans="1:370">
      <c r="A105" s="56" t="s">
        <v>414</v>
      </c>
      <c r="B105" s="56"/>
      <c r="C105" s="56"/>
      <c r="D105" s="56"/>
    </row>
    <row r="106" spans="1:370">
      <c r="A106" s="28">
        <v>2020</v>
      </c>
      <c r="B106" s="93">
        <f>B14</f>
        <v>52</v>
      </c>
      <c r="C106" s="93">
        <f t="shared" ref="C106:BN106" si="1438">C14</f>
        <v>1</v>
      </c>
      <c r="D106" s="93">
        <f t="shared" si="1438"/>
        <v>1</v>
      </c>
      <c r="E106" s="93">
        <f t="shared" si="1438"/>
        <v>1</v>
      </c>
      <c r="F106" s="93">
        <f t="shared" si="1438"/>
        <v>1</v>
      </c>
      <c r="G106" s="93">
        <f t="shared" si="1438"/>
        <v>1</v>
      </c>
      <c r="H106" s="93">
        <f t="shared" si="1438"/>
        <v>1</v>
      </c>
      <c r="I106" s="93">
        <f t="shared" si="1438"/>
        <v>1</v>
      </c>
      <c r="J106" s="93">
        <f t="shared" si="1438"/>
        <v>2</v>
      </c>
      <c r="K106" s="93">
        <f t="shared" si="1438"/>
        <v>2</v>
      </c>
      <c r="L106" s="93">
        <f t="shared" si="1438"/>
        <v>2</v>
      </c>
      <c r="M106" s="93">
        <f t="shared" si="1438"/>
        <v>2</v>
      </c>
      <c r="N106" s="93">
        <f t="shared" si="1438"/>
        <v>2</v>
      </c>
      <c r="O106" s="93">
        <f t="shared" si="1438"/>
        <v>2</v>
      </c>
      <c r="P106" s="93">
        <f t="shared" si="1438"/>
        <v>2</v>
      </c>
      <c r="Q106" s="93">
        <f t="shared" si="1438"/>
        <v>3</v>
      </c>
      <c r="R106" s="93">
        <f t="shared" si="1438"/>
        <v>3</v>
      </c>
      <c r="S106" s="93">
        <f t="shared" si="1438"/>
        <v>3</v>
      </c>
      <c r="T106" s="93">
        <f t="shared" si="1438"/>
        <v>3</v>
      </c>
      <c r="U106" s="93">
        <f t="shared" si="1438"/>
        <v>3</v>
      </c>
      <c r="V106" s="93">
        <f t="shared" si="1438"/>
        <v>3</v>
      </c>
      <c r="W106" s="93">
        <f t="shared" si="1438"/>
        <v>3</v>
      </c>
      <c r="X106" s="93">
        <f t="shared" si="1438"/>
        <v>4</v>
      </c>
      <c r="Y106" s="93">
        <f t="shared" si="1438"/>
        <v>4</v>
      </c>
      <c r="Z106" s="93">
        <f t="shared" si="1438"/>
        <v>4</v>
      </c>
      <c r="AA106" s="93">
        <f t="shared" si="1438"/>
        <v>4</v>
      </c>
      <c r="AB106" s="93">
        <f t="shared" si="1438"/>
        <v>4</v>
      </c>
      <c r="AC106" s="93">
        <f t="shared" si="1438"/>
        <v>4</v>
      </c>
      <c r="AD106" s="93">
        <f t="shared" si="1438"/>
        <v>4</v>
      </c>
      <c r="AE106" s="93">
        <f t="shared" si="1438"/>
        <v>5</v>
      </c>
      <c r="AF106" s="93">
        <f t="shared" si="1438"/>
        <v>5</v>
      </c>
      <c r="AG106" s="93">
        <f t="shared" si="1438"/>
        <v>5</v>
      </c>
      <c r="AH106" s="93">
        <f t="shared" si="1438"/>
        <v>5</v>
      </c>
      <c r="AI106" s="93">
        <f t="shared" si="1438"/>
        <v>5</v>
      </c>
      <c r="AJ106" s="93">
        <f t="shared" si="1438"/>
        <v>5</v>
      </c>
      <c r="AK106" s="93">
        <f t="shared" si="1438"/>
        <v>5</v>
      </c>
      <c r="AL106" s="93">
        <f t="shared" si="1438"/>
        <v>6</v>
      </c>
      <c r="AM106" s="93">
        <f t="shared" si="1438"/>
        <v>6</v>
      </c>
      <c r="AN106" s="93">
        <f t="shared" si="1438"/>
        <v>6</v>
      </c>
      <c r="AO106" s="93">
        <f t="shared" si="1438"/>
        <v>6</v>
      </c>
      <c r="AP106" s="93">
        <f t="shared" si="1438"/>
        <v>6</v>
      </c>
      <c r="AQ106" s="93">
        <f t="shared" si="1438"/>
        <v>6</v>
      </c>
      <c r="AR106" s="93">
        <f t="shared" si="1438"/>
        <v>6</v>
      </c>
      <c r="AS106" s="93">
        <f t="shared" si="1438"/>
        <v>7</v>
      </c>
      <c r="AT106" s="93">
        <f t="shared" si="1438"/>
        <v>7</v>
      </c>
      <c r="AU106" s="93">
        <f t="shared" si="1438"/>
        <v>7</v>
      </c>
      <c r="AV106" s="93">
        <f t="shared" si="1438"/>
        <v>7</v>
      </c>
      <c r="AW106" s="93">
        <f t="shared" si="1438"/>
        <v>7</v>
      </c>
      <c r="AX106" s="93">
        <f t="shared" si="1438"/>
        <v>7</v>
      </c>
      <c r="AY106" s="93">
        <f t="shared" si="1438"/>
        <v>7</v>
      </c>
      <c r="AZ106" s="93">
        <f t="shared" si="1438"/>
        <v>8</v>
      </c>
      <c r="BA106" s="93">
        <f t="shared" si="1438"/>
        <v>8</v>
      </c>
      <c r="BB106" s="93">
        <f t="shared" si="1438"/>
        <v>8</v>
      </c>
      <c r="BC106" s="93">
        <f t="shared" si="1438"/>
        <v>8</v>
      </c>
      <c r="BD106" s="93">
        <f t="shared" si="1438"/>
        <v>8</v>
      </c>
      <c r="BE106" s="93">
        <f t="shared" si="1438"/>
        <v>8</v>
      </c>
      <c r="BF106" s="93">
        <f t="shared" si="1438"/>
        <v>8</v>
      </c>
      <c r="BG106" s="93">
        <f t="shared" si="1438"/>
        <v>9</v>
      </c>
      <c r="BH106" s="93">
        <f t="shared" si="1438"/>
        <v>9</v>
      </c>
      <c r="BI106" s="93">
        <f t="shared" si="1438"/>
        <v>9</v>
      </c>
      <c r="BJ106" s="93">
        <f t="shared" si="1438"/>
        <v>9</v>
      </c>
      <c r="BK106" s="93">
        <f t="shared" si="1438"/>
        <v>9</v>
      </c>
      <c r="BL106" s="93">
        <f t="shared" si="1438"/>
        <v>9</v>
      </c>
      <c r="BM106" s="93">
        <f t="shared" si="1438"/>
        <v>9</v>
      </c>
      <c r="BN106" s="93">
        <f t="shared" si="1438"/>
        <v>10</v>
      </c>
      <c r="BO106" s="93">
        <f t="shared" ref="BO106:DZ106" si="1439">BO14</f>
        <v>10</v>
      </c>
      <c r="BP106" s="93">
        <f t="shared" si="1439"/>
        <v>10</v>
      </c>
      <c r="BQ106" s="93">
        <f t="shared" si="1439"/>
        <v>10</v>
      </c>
      <c r="BR106" s="93">
        <f t="shared" si="1439"/>
        <v>10</v>
      </c>
      <c r="BS106" s="93">
        <f t="shared" si="1439"/>
        <v>10</v>
      </c>
      <c r="BT106" s="93">
        <f t="shared" si="1439"/>
        <v>10</v>
      </c>
      <c r="BU106" s="93">
        <f t="shared" si="1439"/>
        <v>11</v>
      </c>
      <c r="BV106" s="93">
        <f t="shared" si="1439"/>
        <v>11</v>
      </c>
      <c r="BW106" s="93">
        <f t="shared" si="1439"/>
        <v>11</v>
      </c>
      <c r="BX106" s="93">
        <f t="shared" si="1439"/>
        <v>11</v>
      </c>
      <c r="BY106" s="93">
        <f t="shared" si="1439"/>
        <v>11</v>
      </c>
      <c r="BZ106" s="93">
        <f t="shared" si="1439"/>
        <v>11</v>
      </c>
      <c r="CA106" s="93">
        <f t="shared" si="1439"/>
        <v>11</v>
      </c>
      <c r="CB106" s="93">
        <f t="shared" si="1439"/>
        <v>12</v>
      </c>
      <c r="CC106" s="93">
        <f t="shared" si="1439"/>
        <v>12</v>
      </c>
      <c r="CD106" s="93">
        <f t="shared" si="1439"/>
        <v>12</v>
      </c>
      <c r="CE106" s="93">
        <f t="shared" si="1439"/>
        <v>12</v>
      </c>
      <c r="CF106" s="93">
        <f t="shared" si="1439"/>
        <v>12</v>
      </c>
      <c r="CG106" s="93">
        <f t="shared" si="1439"/>
        <v>12</v>
      </c>
      <c r="CH106" s="93">
        <f t="shared" si="1439"/>
        <v>12</v>
      </c>
      <c r="CI106" s="93">
        <f t="shared" si="1439"/>
        <v>13</v>
      </c>
      <c r="CJ106" s="93">
        <f t="shared" si="1439"/>
        <v>13</v>
      </c>
      <c r="CK106" s="93">
        <f t="shared" si="1439"/>
        <v>13</v>
      </c>
      <c r="CL106" s="93">
        <f t="shared" si="1439"/>
        <v>13</v>
      </c>
      <c r="CM106" s="93">
        <f t="shared" si="1439"/>
        <v>13</v>
      </c>
      <c r="CN106" s="93">
        <f t="shared" si="1439"/>
        <v>13</v>
      </c>
      <c r="CO106" s="93">
        <f t="shared" si="1439"/>
        <v>13</v>
      </c>
      <c r="CP106" s="93">
        <f t="shared" si="1439"/>
        <v>14</v>
      </c>
      <c r="CQ106" s="93">
        <f t="shared" si="1439"/>
        <v>14</v>
      </c>
      <c r="CR106" s="93">
        <f t="shared" si="1439"/>
        <v>14</v>
      </c>
      <c r="CS106" s="93">
        <f t="shared" si="1439"/>
        <v>14</v>
      </c>
      <c r="CT106" s="93">
        <f t="shared" si="1439"/>
        <v>14</v>
      </c>
      <c r="CU106" s="93">
        <f t="shared" si="1439"/>
        <v>14</v>
      </c>
      <c r="CV106" s="93">
        <f t="shared" si="1439"/>
        <v>14</v>
      </c>
      <c r="CW106" s="93">
        <f t="shared" si="1439"/>
        <v>15</v>
      </c>
      <c r="CX106" s="93">
        <f t="shared" si="1439"/>
        <v>15</v>
      </c>
      <c r="CY106" s="93">
        <f t="shared" si="1439"/>
        <v>15</v>
      </c>
      <c r="CZ106" s="93">
        <f t="shared" si="1439"/>
        <v>15</v>
      </c>
      <c r="DA106" s="93">
        <f t="shared" si="1439"/>
        <v>15</v>
      </c>
      <c r="DB106" s="93">
        <f t="shared" si="1439"/>
        <v>15</v>
      </c>
      <c r="DC106" s="93">
        <f t="shared" si="1439"/>
        <v>15</v>
      </c>
      <c r="DD106" s="93">
        <f t="shared" si="1439"/>
        <v>16</v>
      </c>
      <c r="DE106" s="93">
        <f t="shared" si="1439"/>
        <v>16</v>
      </c>
      <c r="DF106" s="93">
        <f t="shared" si="1439"/>
        <v>16</v>
      </c>
      <c r="DG106" s="93">
        <f t="shared" si="1439"/>
        <v>16</v>
      </c>
      <c r="DH106" s="93">
        <f t="shared" si="1439"/>
        <v>16</v>
      </c>
      <c r="DI106" s="93">
        <f t="shared" si="1439"/>
        <v>16</v>
      </c>
      <c r="DJ106" s="93">
        <f t="shared" si="1439"/>
        <v>16</v>
      </c>
      <c r="DK106" s="93">
        <f t="shared" si="1439"/>
        <v>17</v>
      </c>
      <c r="DL106" s="93">
        <f t="shared" si="1439"/>
        <v>17</v>
      </c>
      <c r="DM106" s="93">
        <f t="shared" si="1439"/>
        <v>17</v>
      </c>
      <c r="DN106" s="93">
        <f t="shared" si="1439"/>
        <v>17</v>
      </c>
      <c r="DO106" s="93">
        <f t="shared" si="1439"/>
        <v>17</v>
      </c>
      <c r="DP106" s="93">
        <f t="shared" si="1439"/>
        <v>17</v>
      </c>
      <c r="DQ106" s="93">
        <f t="shared" si="1439"/>
        <v>17</v>
      </c>
      <c r="DR106" s="93">
        <f t="shared" si="1439"/>
        <v>18</v>
      </c>
      <c r="DS106" s="93">
        <f t="shared" si="1439"/>
        <v>18</v>
      </c>
      <c r="DT106" s="93">
        <f t="shared" si="1439"/>
        <v>18</v>
      </c>
      <c r="DU106" s="93">
        <f t="shared" si="1439"/>
        <v>18</v>
      </c>
      <c r="DV106" s="93">
        <f t="shared" si="1439"/>
        <v>18</v>
      </c>
      <c r="DW106" s="93">
        <f t="shared" si="1439"/>
        <v>18</v>
      </c>
      <c r="DX106" s="93">
        <f t="shared" si="1439"/>
        <v>18</v>
      </c>
      <c r="DY106" s="93">
        <f t="shared" si="1439"/>
        <v>19</v>
      </c>
      <c r="DZ106" s="93">
        <f t="shared" si="1439"/>
        <v>19</v>
      </c>
      <c r="EA106" s="93">
        <f t="shared" ref="EA106:GL106" si="1440">EA14</f>
        <v>19</v>
      </c>
      <c r="EB106" s="93">
        <f t="shared" si="1440"/>
        <v>19</v>
      </c>
      <c r="EC106" s="93">
        <f t="shared" si="1440"/>
        <v>19</v>
      </c>
      <c r="ED106" s="93">
        <f t="shared" si="1440"/>
        <v>19</v>
      </c>
      <c r="EE106" s="93">
        <f t="shared" si="1440"/>
        <v>19</v>
      </c>
      <c r="EF106" s="93">
        <f t="shared" si="1440"/>
        <v>20</v>
      </c>
      <c r="EG106" s="93">
        <f t="shared" si="1440"/>
        <v>20</v>
      </c>
      <c r="EH106" s="93">
        <f t="shared" si="1440"/>
        <v>20</v>
      </c>
      <c r="EI106" s="93">
        <f t="shared" si="1440"/>
        <v>20</v>
      </c>
      <c r="EJ106" s="93">
        <f t="shared" si="1440"/>
        <v>20</v>
      </c>
      <c r="EK106" s="93">
        <f t="shared" si="1440"/>
        <v>20</v>
      </c>
      <c r="EL106" s="93">
        <f t="shared" si="1440"/>
        <v>20</v>
      </c>
      <c r="EM106" s="93">
        <f t="shared" si="1440"/>
        <v>21</v>
      </c>
      <c r="EN106" s="93">
        <f t="shared" si="1440"/>
        <v>21</v>
      </c>
      <c r="EO106" s="93">
        <f t="shared" si="1440"/>
        <v>21</v>
      </c>
      <c r="EP106" s="93">
        <f t="shared" si="1440"/>
        <v>21</v>
      </c>
      <c r="EQ106" s="93">
        <f t="shared" si="1440"/>
        <v>21</v>
      </c>
      <c r="ER106" s="93">
        <f t="shared" si="1440"/>
        <v>21</v>
      </c>
      <c r="ES106" s="93">
        <f t="shared" si="1440"/>
        <v>21</v>
      </c>
      <c r="ET106" s="93">
        <f t="shared" si="1440"/>
        <v>22</v>
      </c>
      <c r="EU106" s="93">
        <f t="shared" si="1440"/>
        <v>22</v>
      </c>
      <c r="EV106" s="93">
        <f t="shared" si="1440"/>
        <v>22</v>
      </c>
      <c r="EW106" s="93">
        <f t="shared" si="1440"/>
        <v>22</v>
      </c>
      <c r="EX106" s="93">
        <f t="shared" si="1440"/>
        <v>22</v>
      </c>
      <c r="EY106" s="93">
        <f t="shared" si="1440"/>
        <v>22</v>
      </c>
      <c r="EZ106" s="93">
        <f t="shared" si="1440"/>
        <v>22</v>
      </c>
      <c r="FA106" s="93">
        <f t="shared" si="1440"/>
        <v>23</v>
      </c>
      <c r="FB106" s="93">
        <f t="shared" si="1440"/>
        <v>23</v>
      </c>
      <c r="FC106" s="93">
        <f t="shared" si="1440"/>
        <v>23</v>
      </c>
      <c r="FD106" s="93">
        <f t="shared" si="1440"/>
        <v>23</v>
      </c>
      <c r="FE106" s="93">
        <f t="shared" si="1440"/>
        <v>23</v>
      </c>
      <c r="FF106" s="93">
        <f t="shared" si="1440"/>
        <v>23</v>
      </c>
      <c r="FG106" s="93">
        <f t="shared" si="1440"/>
        <v>23</v>
      </c>
      <c r="FH106" s="93">
        <f t="shared" si="1440"/>
        <v>24</v>
      </c>
      <c r="FI106" s="93">
        <f t="shared" si="1440"/>
        <v>24</v>
      </c>
      <c r="FJ106" s="93">
        <f t="shared" si="1440"/>
        <v>24</v>
      </c>
      <c r="FK106" s="93">
        <f t="shared" si="1440"/>
        <v>24</v>
      </c>
      <c r="FL106" s="93">
        <f t="shared" si="1440"/>
        <v>24</v>
      </c>
      <c r="FM106" s="93">
        <f t="shared" si="1440"/>
        <v>24</v>
      </c>
      <c r="FN106" s="93">
        <f t="shared" si="1440"/>
        <v>24</v>
      </c>
      <c r="FO106" s="93">
        <f t="shared" si="1440"/>
        <v>25</v>
      </c>
      <c r="FP106" s="93">
        <f t="shared" si="1440"/>
        <v>25</v>
      </c>
      <c r="FQ106" s="93">
        <f t="shared" si="1440"/>
        <v>25</v>
      </c>
      <c r="FR106" s="93">
        <f t="shared" si="1440"/>
        <v>25</v>
      </c>
      <c r="FS106" s="93">
        <f t="shared" si="1440"/>
        <v>25</v>
      </c>
      <c r="FT106" s="93">
        <f t="shared" si="1440"/>
        <v>25</v>
      </c>
      <c r="FU106" s="93">
        <f t="shared" si="1440"/>
        <v>25</v>
      </c>
      <c r="FV106" s="93">
        <f t="shared" si="1440"/>
        <v>26</v>
      </c>
      <c r="FW106" s="93">
        <f t="shared" si="1440"/>
        <v>26</v>
      </c>
      <c r="FX106" s="93">
        <f t="shared" si="1440"/>
        <v>26</v>
      </c>
      <c r="FY106" s="93">
        <f t="shared" si="1440"/>
        <v>26</v>
      </c>
      <c r="FZ106" s="93">
        <f t="shared" si="1440"/>
        <v>26</v>
      </c>
      <c r="GA106" s="93">
        <f t="shared" si="1440"/>
        <v>26</v>
      </c>
      <c r="GB106" s="93">
        <f t="shared" si="1440"/>
        <v>26</v>
      </c>
      <c r="GC106" s="93">
        <f t="shared" si="1440"/>
        <v>27</v>
      </c>
      <c r="GD106" s="93">
        <f t="shared" si="1440"/>
        <v>27</v>
      </c>
      <c r="GE106" s="93">
        <f t="shared" si="1440"/>
        <v>27</v>
      </c>
      <c r="GF106" s="93">
        <f t="shared" si="1440"/>
        <v>27</v>
      </c>
      <c r="GG106" s="93">
        <f t="shared" si="1440"/>
        <v>27</v>
      </c>
      <c r="GH106" s="93">
        <f t="shared" si="1440"/>
        <v>27</v>
      </c>
      <c r="GI106" s="93">
        <f t="shared" si="1440"/>
        <v>27</v>
      </c>
      <c r="GJ106" s="93">
        <f t="shared" si="1440"/>
        <v>28</v>
      </c>
      <c r="GK106" s="93">
        <f t="shared" si="1440"/>
        <v>28</v>
      </c>
      <c r="GL106" s="93">
        <f t="shared" si="1440"/>
        <v>28</v>
      </c>
      <c r="GM106" s="93">
        <f t="shared" ref="GM106:HD106" si="1441">GM14</f>
        <v>28</v>
      </c>
      <c r="GN106" s="93">
        <f t="shared" si="1441"/>
        <v>28</v>
      </c>
      <c r="GO106" s="93">
        <f t="shared" si="1441"/>
        <v>28</v>
      </c>
      <c r="GP106" s="93">
        <f t="shared" si="1441"/>
        <v>28</v>
      </c>
      <c r="GQ106" s="93">
        <f t="shared" si="1441"/>
        <v>29</v>
      </c>
      <c r="GR106" s="93">
        <f t="shared" si="1441"/>
        <v>29</v>
      </c>
      <c r="GS106" s="93">
        <f t="shared" si="1441"/>
        <v>29</v>
      </c>
      <c r="GT106" s="93">
        <f t="shared" si="1441"/>
        <v>29</v>
      </c>
      <c r="GU106" s="93">
        <f t="shared" si="1441"/>
        <v>29</v>
      </c>
      <c r="GV106" s="93">
        <f t="shared" si="1441"/>
        <v>29</v>
      </c>
      <c r="GW106" s="93">
        <f t="shared" si="1441"/>
        <v>29</v>
      </c>
      <c r="GX106" s="93">
        <f t="shared" si="1441"/>
        <v>30</v>
      </c>
      <c r="GY106" s="93">
        <f t="shared" si="1441"/>
        <v>30</v>
      </c>
      <c r="GZ106" s="93">
        <f t="shared" si="1441"/>
        <v>30</v>
      </c>
      <c r="HA106" s="93">
        <f t="shared" si="1441"/>
        <v>30</v>
      </c>
      <c r="HB106" s="93">
        <f t="shared" si="1441"/>
        <v>30</v>
      </c>
      <c r="HC106" s="93">
        <f t="shared" si="1441"/>
        <v>30</v>
      </c>
      <c r="HD106" s="93">
        <f t="shared" si="1441"/>
        <v>30</v>
      </c>
    </row>
    <row r="107" spans="1:370">
      <c r="A107" s="89" t="s">
        <v>0</v>
      </c>
      <c r="B107" s="91"/>
      <c r="C107" s="35">
        <f>BJ140</f>
        <v>2938</v>
      </c>
      <c r="D107" s="35">
        <f>BK140</f>
        <v>2977</v>
      </c>
      <c r="E107" s="35">
        <v>2687</v>
      </c>
      <c r="F107" s="35">
        <v>2814</v>
      </c>
      <c r="G107" s="35">
        <v>2764</v>
      </c>
      <c r="H107" s="35">
        <v>2770</v>
      </c>
      <c r="I107" s="35">
        <v>2538</v>
      </c>
      <c r="J107" s="35">
        <v>2674</v>
      </c>
      <c r="K107" s="35">
        <v>2808</v>
      </c>
      <c r="L107" s="35">
        <v>2841</v>
      </c>
      <c r="M107" s="35">
        <v>2918</v>
      </c>
      <c r="N107" s="35">
        <v>2889</v>
      </c>
      <c r="O107" s="35">
        <v>2685</v>
      </c>
      <c r="P107" s="35">
        <v>2618</v>
      </c>
      <c r="Q107" s="35">
        <v>2761</v>
      </c>
      <c r="R107" s="35">
        <v>2840</v>
      </c>
      <c r="S107" s="35">
        <v>2693</v>
      </c>
      <c r="T107" s="35">
        <v>2884</v>
      </c>
      <c r="U107" s="35">
        <v>2702</v>
      </c>
      <c r="V107" s="35">
        <v>2696</v>
      </c>
      <c r="W107" s="35">
        <v>2591</v>
      </c>
      <c r="X107" s="35">
        <v>2644</v>
      </c>
      <c r="Y107" s="35">
        <v>2709</v>
      </c>
      <c r="Z107" s="35">
        <v>2693</v>
      </c>
      <c r="AA107" s="35">
        <v>2727</v>
      </c>
      <c r="AB107" s="35">
        <v>2842</v>
      </c>
      <c r="AC107" s="35">
        <v>2674</v>
      </c>
      <c r="AD107" s="35">
        <v>2646</v>
      </c>
      <c r="AE107" s="35">
        <v>2815</v>
      </c>
      <c r="AF107" s="35">
        <v>2898</v>
      </c>
      <c r="AG107" s="35">
        <v>2838</v>
      </c>
      <c r="AH107" s="35">
        <v>2773</v>
      </c>
      <c r="AI107" s="35">
        <v>2921</v>
      </c>
      <c r="AJ107" s="35">
        <v>2803</v>
      </c>
      <c r="AK107" s="35">
        <v>2736</v>
      </c>
      <c r="AL107" s="35">
        <v>2739</v>
      </c>
      <c r="AM107" s="35">
        <v>2899</v>
      </c>
      <c r="AN107" s="35">
        <v>2690</v>
      </c>
      <c r="AO107" s="35">
        <v>2597</v>
      </c>
      <c r="AP107" s="35">
        <v>2752</v>
      </c>
      <c r="AQ107" s="35">
        <v>2712</v>
      </c>
      <c r="AR107" s="35">
        <v>2622</v>
      </c>
      <c r="AS107" s="35">
        <v>2846</v>
      </c>
      <c r="AT107" s="35">
        <v>2831</v>
      </c>
      <c r="AU107" s="35">
        <v>2783</v>
      </c>
      <c r="AV107" s="35">
        <v>2791</v>
      </c>
      <c r="AW107" s="35">
        <v>2793</v>
      </c>
      <c r="AX107" s="35">
        <v>2807</v>
      </c>
      <c r="AY107" s="35">
        <v>2755</v>
      </c>
      <c r="AZ107" s="35">
        <v>2812</v>
      </c>
      <c r="BA107" s="35">
        <v>2654</v>
      </c>
      <c r="BB107" s="35">
        <v>2728</v>
      </c>
      <c r="BC107" s="35">
        <v>2737</v>
      </c>
      <c r="BD107" s="35">
        <v>2662</v>
      </c>
      <c r="BE107" s="35">
        <v>2672</v>
      </c>
      <c r="BF107" s="35">
        <v>2657</v>
      </c>
      <c r="BG107" s="35">
        <v>2771</v>
      </c>
      <c r="BH107" s="35">
        <v>2798</v>
      </c>
      <c r="BI107" s="35">
        <v>2782</v>
      </c>
      <c r="BJ107" s="35">
        <v>2729</v>
      </c>
      <c r="BK107" s="35">
        <v>2904</v>
      </c>
      <c r="BL107" s="35">
        <v>2824</v>
      </c>
      <c r="BM107" s="35">
        <v>2648</v>
      </c>
      <c r="BN107" s="35">
        <v>2841</v>
      </c>
      <c r="BO107" s="35">
        <v>2888</v>
      </c>
      <c r="BP107" s="35">
        <v>2795</v>
      </c>
      <c r="BQ107" s="35">
        <v>2778</v>
      </c>
      <c r="BR107" s="35">
        <v>2895</v>
      </c>
      <c r="BS107" s="35">
        <v>2716</v>
      </c>
      <c r="BT107" s="35">
        <v>2707</v>
      </c>
      <c r="BU107" s="35">
        <v>2877</v>
      </c>
      <c r="BV107" s="35">
        <v>2871</v>
      </c>
      <c r="BW107" s="35">
        <v>2883</v>
      </c>
      <c r="BX107" s="35">
        <v>2842</v>
      </c>
      <c r="BY107" s="35">
        <v>2825</v>
      </c>
      <c r="BZ107" s="35">
        <v>2803</v>
      </c>
      <c r="CA107" s="35">
        <v>2741</v>
      </c>
      <c r="CB107" s="35">
        <v>2914</v>
      </c>
      <c r="CC107" s="35">
        <v>2856</v>
      </c>
      <c r="CD107" s="35">
        <v>2930</v>
      </c>
      <c r="CE107" s="35">
        <v>2809</v>
      </c>
      <c r="CF107" s="35">
        <v>2868</v>
      </c>
      <c r="CG107" s="35">
        <v>2754</v>
      </c>
      <c r="CH107" s="35">
        <v>2572</v>
      </c>
      <c r="CI107" s="35">
        <v>2680</v>
      </c>
      <c r="CJ107" s="35">
        <v>2720</v>
      </c>
      <c r="CK107" s="35">
        <v>2918</v>
      </c>
      <c r="CL107" s="35">
        <v>2832</v>
      </c>
      <c r="CM107" s="35">
        <v>2948</v>
      </c>
      <c r="CN107" s="35">
        <v>2944</v>
      </c>
      <c r="CO107" s="35">
        <v>2628</v>
      </c>
      <c r="CP107" s="35">
        <v>2883</v>
      </c>
      <c r="CQ107" s="35">
        <v>2941</v>
      </c>
      <c r="CR107" s="35">
        <v>2985</v>
      </c>
      <c r="CS107" s="35">
        <v>3063</v>
      </c>
      <c r="CT107" s="35">
        <v>2972</v>
      </c>
      <c r="CU107" s="35">
        <v>2923</v>
      </c>
      <c r="CV107" s="35">
        <v>2848</v>
      </c>
      <c r="CW107" s="35">
        <v>3028</v>
      </c>
      <c r="CX107" s="35">
        <v>3041</v>
      </c>
      <c r="CY107" s="35">
        <v>3155</v>
      </c>
      <c r="CZ107" s="35">
        <v>2965</v>
      </c>
      <c r="DA107" s="35">
        <v>2754</v>
      </c>
      <c r="DB107" s="35">
        <v>2785</v>
      </c>
      <c r="DC107" s="35">
        <v>2743</v>
      </c>
      <c r="DD107" s="35">
        <v>2678</v>
      </c>
      <c r="DE107" s="35">
        <v>2725</v>
      </c>
      <c r="DF107" s="35">
        <v>2737</v>
      </c>
      <c r="DG107" s="35">
        <v>2812</v>
      </c>
      <c r="DH107" s="35">
        <v>2916</v>
      </c>
      <c r="DI107" s="35">
        <v>2702</v>
      </c>
      <c r="DJ107" s="35">
        <v>2663</v>
      </c>
      <c r="DK107" s="35">
        <v>2640</v>
      </c>
      <c r="DL107" s="35">
        <v>2729</v>
      </c>
      <c r="DM107" s="35">
        <v>2692</v>
      </c>
      <c r="DN107" s="35">
        <v>2746</v>
      </c>
      <c r="DO107" s="35">
        <v>2716</v>
      </c>
      <c r="DP107" s="35">
        <v>2532</v>
      </c>
      <c r="DQ107" s="35">
        <v>2446</v>
      </c>
      <c r="DR107" s="35">
        <v>2619</v>
      </c>
      <c r="DS107" s="35">
        <v>2570</v>
      </c>
      <c r="DT107" s="35">
        <v>2759</v>
      </c>
      <c r="DU107" s="35">
        <v>2694</v>
      </c>
      <c r="DV107" s="35">
        <v>2488</v>
      </c>
      <c r="DW107" s="35">
        <v>2426</v>
      </c>
      <c r="DX107" s="35">
        <v>2303</v>
      </c>
      <c r="DY107" s="35">
        <v>2504</v>
      </c>
      <c r="DZ107" s="35">
        <v>2504</v>
      </c>
      <c r="EA107" s="35">
        <v>2537</v>
      </c>
      <c r="EB107" s="35">
        <v>2524</v>
      </c>
      <c r="EC107" s="35">
        <v>2556</v>
      </c>
      <c r="ED107" s="35">
        <v>2550</v>
      </c>
      <c r="EE107" s="35">
        <v>2412</v>
      </c>
      <c r="EF107" s="35">
        <v>2454</v>
      </c>
      <c r="EG107" s="35">
        <v>2451</v>
      </c>
      <c r="EH107" s="35">
        <v>2510</v>
      </c>
      <c r="EI107" s="35">
        <v>2405</v>
      </c>
      <c r="EJ107" s="35">
        <v>2449</v>
      </c>
      <c r="EK107" s="35">
        <v>2309</v>
      </c>
      <c r="EL107" s="35">
        <v>2341</v>
      </c>
      <c r="EM107" s="35">
        <v>2490</v>
      </c>
      <c r="EN107" s="35">
        <v>2517</v>
      </c>
      <c r="EO107" s="35">
        <v>2595</v>
      </c>
      <c r="EP107" s="35">
        <v>2411</v>
      </c>
      <c r="EQ107" s="35">
        <v>2457</v>
      </c>
      <c r="ER107" s="35">
        <v>2368</v>
      </c>
      <c r="ES107" s="35">
        <v>2265</v>
      </c>
      <c r="ET107" s="35">
        <v>2417</v>
      </c>
      <c r="EU107" s="35">
        <v>2404</v>
      </c>
      <c r="EV107" s="35">
        <v>2409</v>
      </c>
      <c r="EW107" s="35">
        <v>2468</v>
      </c>
      <c r="EX107" s="35">
        <v>2398</v>
      </c>
      <c r="EY107" s="35">
        <v>2370</v>
      </c>
      <c r="EZ107" s="35">
        <v>2225</v>
      </c>
      <c r="FA107" s="35">
        <v>2309</v>
      </c>
      <c r="FB107" s="35">
        <v>2513</v>
      </c>
      <c r="FC107" s="35">
        <v>2579</v>
      </c>
      <c r="FD107" s="35">
        <v>2671</v>
      </c>
      <c r="FE107" s="35">
        <v>2485</v>
      </c>
      <c r="FF107" s="35">
        <v>2365</v>
      </c>
      <c r="FG107" s="35">
        <v>2250</v>
      </c>
      <c r="FH107" s="35">
        <v>2292</v>
      </c>
      <c r="FI107" s="35">
        <v>2310</v>
      </c>
      <c r="FJ107" s="35">
        <v>2366</v>
      </c>
      <c r="FK107" s="35">
        <v>2304</v>
      </c>
      <c r="FL107" s="35">
        <v>2502</v>
      </c>
      <c r="FM107" s="35">
        <v>2413</v>
      </c>
      <c r="FN107" s="35">
        <v>2289</v>
      </c>
      <c r="FO107" s="35">
        <v>2292</v>
      </c>
      <c r="FP107" s="35">
        <v>2391</v>
      </c>
      <c r="FQ107" s="35">
        <v>2379</v>
      </c>
      <c r="FR107" s="35">
        <v>2361</v>
      </c>
      <c r="FS107" s="35">
        <v>2346</v>
      </c>
      <c r="FT107" s="35">
        <v>2336</v>
      </c>
      <c r="FU107" s="35">
        <v>2172</v>
      </c>
      <c r="FV107" s="35">
        <v>2465</v>
      </c>
      <c r="FW107" s="35">
        <v>2427</v>
      </c>
      <c r="FX107" s="35">
        <v>2354</v>
      </c>
      <c r="FY107" s="35">
        <v>2433</v>
      </c>
      <c r="FZ107" s="35">
        <v>2532</v>
      </c>
      <c r="GA107" s="35">
        <v>2569</v>
      </c>
      <c r="GB107" s="35">
        <v>2363</v>
      </c>
      <c r="GC107" s="35">
        <v>2276</v>
      </c>
      <c r="GD107" s="35">
        <v>2276</v>
      </c>
      <c r="GE107" s="35">
        <v>2432</v>
      </c>
      <c r="GF107" s="35">
        <v>2398</v>
      </c>
      <c r="GG107" s="35">
        <v>2320</v>
      </c>
      <c r="GH107" s="35">
        <v>2249</v>
      </c>
      <c r="GI107" s="35">
        <v>2322</v>
      </c>
      <c r="GJ107" s="35">
        <v>2365</v>
      </c>
      <c r="GK107" s="35">
        <v>2283</v>
      </c>
      <c r="GL107" s="35">
        <v>2219</v>
      </c>
      <c r="GM107" s="35">
        <v>2360</v>
      </c>
      <c r="GN107" s="35">
        <v>2403</v>
      </c>
      <c r="GO107" s="35">
        <v>2171</v>
      </c>
      <c r="GP107" s="35">
        <v>2129</v>
      </c>
      <c r="GQ107" s="35">
        <v>2236</v>
      </c>
      <c r="GR107" s="35">
        <v>2399</v>
      </c>
      <c r="GS107" s="35">
        <v>2380</v>
      </c>
      <c r="GT107" s="35">
        <v>2319</v>
      </c>
      <c r="GU107" s="35">
        <v>2301</v>
      </c>
      <c r="GV107" s="35">
        <v>2273</v>
      </c>
      <c r="GW107" s="35">
        <v>2321</v>
      </c>
      <c r="GX107" s="35">
        <v>2398</v>
      </c>
      <c r="GY107" s="35">
        <v>2281</v>
      </c>
      <c r="GZ107" s="35">
        <v>2260</v>
      </c>
      <c r="HA107" s="35">
        <v>2334</v>
      </c>
      <c r="HB107" s="35">
        <v>2459</v>
      </c>
      <c r="HC107" s="35">
        <v>2439</v>
      </c>
      <c r="HD107" s="35">
        <v>2313</v>
      </c>
      <c r="HE107" s="100"/>
    </row>
    <row r="108" spans="1:370">
      <c r="A108" s="83" t="s">
        <v>415</v>
      </c>
      <c r="B108" s="92"/>
      <c r="C108" s="97">
        <f>BJ141</f>
        <v>33</v>
      </c>
      <c r="D108" s="97">
        <f>BK141</f>
        <v>22</v>
      </c>
      <c r="E108" s="54">
        <v>19</v>
      </c>
      <c r="F108" s="54">
        <v>16</v>
      </c>
      <c r="G108" s="54">
        <v>24</v>
      </c>
      <c r="H108" s="54">
        <v>21</v>
      </c>
      <c r="I108" s="54">
        <v>29</v>
      </c>
      <c r="J108" s="54">
        <v>30</v>
      </c>
      <c r="K108" s="54">
        <v>22</v>
      </c>
      <c r="L108" s="54">
        <v>22</v>
      </c>
      <c r="M108" s="54">
        <v>20</v>
      </c>
      <c r="N108" s="54">
        <v>19</v>
      </c>
      <c r="O108" s="54">
        <v>25</v>
      </c>
      <c r="P108" s="54">
        <v>19</v>
      </c>
      <c r="Q108" s="54">
        <v>22</v>
      </c>
      <c r="R108" s="54">
        <v>23</v>
      </c>
      <c r="S108" s="54">
        <v>15</v>
      </c>
      <c r="T108" s="54">
        <v>23</v>
      </c>
      <c r="U108" s="54">
        <v>24</v>
      </c>
      <c r="V108" s="54">
        <v>19</v>
      </c>
      <c r="W108" s="54">
        <v>25</v>
      </c>
      <c r="X108" s="54">
        <v>28</v>
      </c>
      <c r="Y108" s="54">
        <v>23</v>
      </c>
      <c r="Z108" s="54">
        <v>20</v>
      </c>
      <c r="AA108" s="54">
        <v>16</v>
      </c>
      <c r="AB108" s="54">
        <v>24</v>
      </c>
      <c r="AC108" s="54">
        <v>15</v>
      </c>
      <c r="AD108" s="54">
        <v>15</v>
      </c>
      <c r="AE108" s="54">
        <v>24</v>
      </c>
      <c r="AF108" s="54">
        <v>20</v>
      </c>
      <c r="AG108" s="54">
        <v>25</v>
      </c>
      <c r="AH108" s="54">
        <v>29</v>
      </c>
      <c r="AI108" s="54">
        <v>31</v>
      </c>
      <c r="AJ108" s="54">
        <v>28</v>
      </c>
      <c r="AK108" s="54">
        <v>25</v>
      </c>
      <c r="AL108" s="54">
        <v>27</v>
      </c>
      <c r="AM108" s="54">
        <v>22</v>
      </c>
      <c r="AN108" s="54">
        <v>27</v>
      </c>
      <c r="AO108" s="54">
        <v>17</v>
      </c>
      <c r="AP108" s="54">
        <v>37</v>
      </c>
      <c r="AQ108" s="54">
        <v>20</v>
      </c>
      <c r="AR108" s="54">
        <v>20</v>
      </c>
      <c r="AS108" s="54">
        <v>16</v>
      </c>
      <c r="AT108" s="54">
        <v>18</v>
      </c>
      <c r="AU108" s="54">
        <v>28</v>
      </c>
      <c r="AV108" s="54">
        <v>27</v>
      </c>
      <c r="AW108" s="54">
        <v>30</v>
      </c>
      <c r="AX108" s="54">
        <v>22</v>
      </c>
      <c r="AY108" s="54">
        <v>28</v>
      </c>
      <c r="AZ108" s="54">
        <v>14</v>
      </c>
      <c r="BA108" s="54">
        <v>29</v>
      </c>
      <c r="BB108" s="54">
        <v>29</v>
      </c>
      <c r="BC108" s="54">
        <v>35</v>
      </c>
      <c r="BD108" s="54">
        <v>26</v>
      </c>
      <c r="BE108" s="54">
        <v>26</v>
      </c>
      <c r="BF108" s="54">
        <v>20</v>
      </c>
      <c r="BG108" s="54">
        <v>18</v>
      </c>
      <c r="BH108" s="54">
        <v>20</v>
      </c>
      <c r="BI108" s="54">
        <v>19</v>
      </c>
      <c r="BJ108" s="54">
        <v>28</v>
      </c>
      <c r="BK108" s="54">
        <v>30</v>
      </c>
      <c r="BL108" s="54">
        <v>19</v>
      </c>
      <c r="BM108" s="54">
        <v>21</v>
      </c>
      <c r="BN108" s="54">
        <v>22</v>
      </c>
      <c r="BO108" s="54">
        <v>29</v>
      </c>
      <c r="BP108" s="54">
        <v>27</v>
      </c>
      <c r="BQ108" s="54">
        <v>21</v>
      </c>
      <c r="BR108" s="54">
        <v>32</v>
      </c>
      <c r="BS108" s="54">
        <v>29</v>
      </c>
      <c r="BT108" s="54">
        <v>26</v>
      </c>
      <c r="BU108" s="54">
        <v>14</v>
      </c>
      <c r="BV108" s="54">
        <v>19</v>
      </c>
      <c r="BW108" s="54">
        <v>15</v>
      </c>
      <c r="BX108" s="54">
        <v>20</v>
      </c>
      <c r="BY108" s="54">
        <v>26</v>
      </c>
      <c r="BZ108" s="54">
        <v>32</v>
      </c>
      <c r="CA108" s="54">
        <v>31</v>
      </c>
      <c r="CB108" s="54">
        <v>23</v>
      </c>
      <c r="CC108" s="54">
        <v>23</v>
      </c>
      <c r="CD108" s="54">
        <v>22</v>
      </c>
      <c r="CE108" s="54">
        <v>26</v>
      </c>
      <c r="CF108" s="54">
        <v>19</v>
      </c>
      <c r="CG108" s="54">
        <v>18</v>
      </c>
      <c r="CH108" s="54">
        <v>22</v>
      </c>
      <c r="CI108" s="54">
        <v>22</v>
      </c>
      <c r="CJ108" s="54">
        <v>16</v>
      </c>
      <c r="CK108" s="54">
        <v>28</v>
      </c>
      <c r="CL108" s="54">
        <v>25</v>
      </c>
      <c r="CM108" s="54">
        <v>20</v>
      </c>
      <c r="CN108" s="54">
        <v>11</v>
      </c>
      <c r="CO108" s="54">
        <v>21</v>
      </c>
      <c r="CP108" s="54">
        <v>17</v>
      </c>
      <c r="CQ108" s="54">
        <v>26</v>
      </c>
      <c r="CR108" s="54">
        <v>26</v>
      </c>
      <c r="CS108" s="54">
        <v>24</v>
      </c>
      <c r="CT108" s="54">
        <v>16</v>
      </c>
      <c r="CU108" s="54">
        <v>19</v>
      </c>
      <c r="CV108" s="54">
        <v>30</v>
      </c>
      <c r="CW108" s="54">
        <v>17</v>
      </c>
      <c r="CX108" s="54">
        <v>25</v>
      </c>
      <c r="CY108" s="54">
        <v>28</v>
      </c>
      <c r="CZ108" s="54">
        <v>17</v>
      </c>
      <c r="DA108" s="54">
        <v>16</v>
      </c>
      <c r="DB108" s="54">
        <v>20</v>
      </c>
      <c r="DC108" s="54">
        <v>17</v>
      </c>
      <c r="DD108" s="54">
        <v>23</v>
      </c>
      <c r="DE108" s="54">
        <v>21</v>
      </c>
      <c r="DF108" s="54">
        <v>29</v>
      </c>
      <c r="DG108" s="54">
        <v>20</v>
      </c>
      <c r="DH108" s="54">
        <v>15</v>
      </c>
      <c r="DI108" s="54">
        <v>21</v>
      </c>
      <c r="DJ108" s="54">
        <v>25</v>
      </c>
      <c r="DK108" s="54">
        <v>20</v>
      </c>
      <c r="DL108" s="54">
        <v>23</v>
      </c>
      <c r="DM108" s="54">
        <v>19</v>
      </c>
      <c r="DN108" s="54">
        <v>24</v>
      </c>
      <c r="DO108" s="54">
        <v>27</v>
      </c>
      <c r="DP108" s="54">
        <v>17</v>
      </c>
      <c r="DQ108" s="54">
        <v>18</v>
      </c>
      <c r="DR108" s="54">
        <v>22</v>
      </c>
      <c r="DS108" s="54">
        <v>22</v>
      </c>
      <c r="DT108" s="54">
        <v>23</v>
      </c>
      <c r="DU108" s="54">
        <v>17</v>
      </c>
      <c r="DV108" s="54">
        <v>21</v>
      </c>
      <c r="DW108" s="54">
        <v>17</v>
      </c>
      <c r="DX108" s="54">
        <v>16</v>
      </c>
      <c r="DY108" s="54">
        <v>19</v>
      </c>
      <c r="DZ108" s="54">
        <v>29</v>
      </c>
      <c r="EA108" s="54">
        <v>16</v>
      </c>
      <c r="EB108" s="54">
        <v>18</v>
      </c>
      <c r="EC108" s="54">
        <v>18</v>
      </c>
      <c r="ED108" s="54">
        <v>16</v>
      </c>
      <c r="EE108" s="54">
        <v>23</v>
      </c>
      <c r="EF108" s="54">
        <v>19</v>
      </c>
      <c r="EG108" s="54">
        <v>20</v>
      </c>
      <c r="EH108" s="54">
        <v>22</v>
      </c>
      <c r="EI108" s="54">
        <v>26</v>
      </c>
      <c r="EJ108" s="54">
        <v>25</v>
      </c>
      <c r="EK108" s="54">
        <v>15</v>
      </c>
      <c r="EL108" s="54">
        <v>14</v>
      </c>
      <c r="EM108" s="54">
        <v>25</v>
      </c>
      <c r="EN108" s="54">
        <v>32</v>
      </c>
      <c r="EO108" s="54">
        <v>23</v>
      </c>
      <c r="EP108" s="54">
        <v>28</v>
      </c>
      <c r="EQ108" s="54">
        <v>30</v>
      </c>
      <c r="ER108" s="54">
        <v>17</v>
      </c>
      <c r="ES108" s="54">
        <v>16</v>
      </c>
      <c r="ET108" s="54">
        <v>14</v>
      </c>
      <c r="EU108" s="54">
        <v>15</v>
      </c>
      <c r="EV108" s="54">
        <v>28</v>
      </c>
      <c r="EW108" s="54">
        <v>23</v>
      </c>
      <c r="EX108" s="54">
        <v>21</v>
      </c>
      <c r="EY108" s="54">
        <v>21</v>
      </c>
      <c r="EZ108" s="54">
        <v>21</v>
      </c>
      <c r="FA108" s="54">
        <v>21</v>
      </c>
      <c r="FB108" s="54">
        <v>18</v>
      </c>
      <c r="FC108" s="54">
        <v>24</v>
      </c>
      <c r="FD108" s="54">
        <v>15</v>
      </c>
      <c r="FE108" s="54">
        <v>23</v>
      </c>
      <c r="FF108" s="54">
        <v>15</v>
      </c>
      <c r="FG108" s="54">
        <v>25</v>
      </c>
      <c r="FH108" s="54">
        <v>23</v>
      </c>
      <c r="FI108" s="54">
        <v>24</v>
      </c>
      <c r="FJ108" s="54">
        <v>31</v>
      </c>
      <c r="FK108" s="54">
        <v>10</v>
      </c>
      <c r="FL108" s="54">
        <v>20</v>
      </c>
      <c r="FM108" s="54">
        <v>18</v>
      </c>
      <c r="FN108" s="54">
        <v>27</v>
      </c>
      <c r="FO108" s="54">
        <v>24</v>
      </c>
      <c r="FP108" s="54">
        <v>24</v>
      </c>
      <c r="FQ108" s="54">
        <v>17</v>
      </c>
      <c r="FR108" s="54">
        <v>21</v>
      </c>
      <c r="FS108" s="54">
        <v>16</v>
      </c>
      <c r="FT108" s="54">
        <v>25</v>
      </c>
      <c r="FU108" s="54">
        <v>31</v>
      </c>
      <c r="FV108" s="54">
        <v>17</v>
      </c>
      <c r="FW108" s="54">
        <v>20</v>
      </c>
      <c r="FX108" s="54">
        <v>24</v>
      </c>
      <c r="FY108" s="54">
        <v>23</v>
      </c>
      <c r="FZ108" s="54">
        <v>22</v>
      </c>
      <c r="GA108" s="54">
        <v>24</v>
      </c>
      <c r="GB108" s="54">
        <v>21</v>
      </c>
      <c r="GC108" s="54">
        <v>12</v>
      </c>
      <c r="GD108" s="54">
        <v>30</v>
      </c>
      <c r="GE108" s="54">
        <v>21</v>
      </c>
      <c r="GF108" s="54">
        <v>17</v>
      </c>
      <c r="GG108" s="54">
        <v>19</v>
      </c>
      <c r="GH108" s="54">
        <v>13</v>
      </c>
      <c r="GI108" s="54">
        <v>21</v>
      </c>
      <c r="GJ108" s="54">
        <v>27</v>
      </c>
      <c r="GK108" s="54">
        <v>21</v>
      </c>
      <c r="GL108" s="54">
        <v>15</v>
      </c>
      <c r="GM108" s="54">
        <v>26</v>
      </c>
      <c r="GN108" s="54">
        <v>30</v>
      </c>
      <c r="GO108" s="54">
        <v>27</v>
      </c>
      <c r="GP108" s="54">
        <v>15</v>
      </c>
      <c r="GQ108" s="54">
        <v>18</v>
      </c>
      <c r="GR108" s="54">
        <v>21</v>
      </c>
      <c r="GS108" s="54">
        <v>15</v>
      </c>
      <c r="GT108" s="54">
        <v>23</v>
      </c>
      <c r="GU108" s="54">
        <v>15</v>
      </c>
      <c r="GV108" s="54">
        <v>25</v>
      </c>
      <c r="GW108" s="54">
        <v>20</v>
      </c>
      <c r="GX108" s="54">
        <v>21</v>
      </c>
      <c r="GY108" s="54">
        <v>21</v>
      </c>
      <c r="GZ108" s="54">
        <v>19</v>
      </c>
      <c r="HA108" s="54">
        <v>18</v>
      </c>
      <c r="HB108" s="54">
        <v>20</v>
      </c>
      <c r="HC108" s="54">
        <v>21</v>
      </c>
      <c r="HD108" s="54">
        <v>23</v>
      </c>
    </row>
    <row r="109" spans="1:370">
      <c r="A109" s="83" t="s">
        <v>416</v>
      </c>
      <c r="B109" s="92"/>
      <c r="C109" s="97">
        <f t="shared" ref="C109:D119" si="1442">BJ142</f>
        <v>65</v>
      </c>
      <c r="D109" s="97">
        <f t="shared" si="1442"/>
        <v>69</v>
      </c>
      <c r="E109" s="54">
        <v>69</v>
      </c>
      <c r="F109" s="54">
        <v>74</v>
      </c>
      <c r="G109" s="54">
        <v>72</v>
      </c>
      <c r="H109" s="54">
        <v>68</v>
      </c>
      <c r="I109" s="54">
        <v>65</v>
      </c>
      <c r="J109" s="54">
        <v>66</v>
      </c>
      <c r="K109" s="54">
        <v>59</v>
      </c>
      <c r="L109" s="54">
        <v>75</v>
      </c>
      <c r="M109" s="54">
        <v>56</v>
      </c>
      <c r="N109" s="54">
        <v>76</v>
      </c>
      <c r="O109" s="54">
        <v>81</v>
      </c>
      <c r="P109" s="54">
        <v>57</v>
      </c>
      <c r="Q109" s="54">
        <v>79</v>
      </c>
      <c r="R109" s="54">
        <v>64</v>
      </c>
      <c r="S109" s="54">
        <v>61</v>
      </c>
      <c r="T109" s="54">
        <v>63</v>
      </c>
      <c r="U109" s="54">
        <v>49</v>
      </c>
      <c r="V109" s="54">
        <v>70</v>
      </c>
      <c r="W109" s="54">
        <v>57</v>
      </c>
      <c r="X109" s="54">
        <v>57</v>
      </c>
      <c r="Y109" s="54">
        <v>73</v>
      </c>
      <c r="Z109" s="54">
        <v>42</v>
      </c>
      <c r="AA109" s="54">
        <v>63</v>
      </c>
      <c r="AB109" s="54">
        <v>67</v>
      </c>
      <c r="AC109" s="54">
        <v>55</v>
      </c>
      <c r="AD109" s="54">
        <v>58</v>
      </c>
      <c r="AE109" s="54">
        <v>61</v>
      </c>
      <c r="AF109" s="54">
        <v>68</v>
      </c>
      <c r="AG109" s="54">
        <v>60</v>
      </c>
      <c r="AH109" s="54">
        <v>62</v>
      </c>
      <c r="AI109" s="54">
        <v>69</v>
      </c>
      <c r="AJ109" s="54">
        <v>60</v>
      </c>
      <c r="AK109" s="54">
        <v>57</v>
      </c>
      <c r="AL109" s="54">
        <v>65</v>
      </c>
      <c r="AM109" s="54">
        <v>56</v>
      </c>
      <c r="AN109" s="54">
        <v>61</v>
      </c>
      <c r="AO109" s="54">
        <v>55</v>
      </c>
      <c r="AP109" s="54">
        <v>71</v>
      </c>
      <c r="AQ109" s="54">
        <v>70</v>
      </c>
      <c r="AR109" s="54">
        <v>53</v>
      </c>
      <c r="AS109" s="54">
        <v>60</v>
      </c>
      <c r="AT109" s="54">
        <v>59</v>
      </c>
      <c r="AU109" s="54">
        <v>55</v>
      </c>
      <c r="AV109" s="54">
        <v>71</v>
      </c>
      <c r="AW109" s="54">
        <v>65</v>
      </c>
      <c r="AX109" s="54">
        <v>72</v>
      </c>
      <c r="AY109" s="54">
        <v>57</v>
      </c>
      <c r="AZ109" s="54">
        <v>64</v>
      </c>
      <c r="BA109" s="54">
        <v>61</v>
      </c>
      <c r="BB109" s="54">
        <v>79</v>
      </c>
      <c r="BC109" s="54">
        <v>53</v>
      </c>
      <c r="BD109" s="54">
        <v>57</v>
      </c>
      <c r="BE109" s="54">
        <v>60</v>
      </c>
      <c r="BF109" s="54">
        <v>51</v>
      </c>
      <c r="BG109" s="54">
        <v>56</v>
      </c>
      <c r="BH109" s="54">
        <v>51</v>
      </c>
      <c r="BI109" s="54">
        <v>61</v>
      </c>
      <c r="BJ109" s="54">
        <v>64</v>
      </c>
      <c r="BK109" s="54">
        <v>63</v>
      </c>
      <c r="BL109" s="54">
        <v>74</v>
      </c>
      <c r="BM109" s="54">
        <v>70</v>
      </c>
      <c r="BN109" s="54">
        <v>61</v>
      </c>
      <c r="BO109" s="54">
        <v>80</v>
      </c>
      <c r="BP109" s="54">
        <v>55</v>
      </c>
      <c r="BQ109" s="54">
        <v>56</v>
      </c>
      <c r="BR109" s="54">
        <v>55</v>
      </c>
      <c r="BS109" s="54">
        <v>54</v>
      </c>
      <c r="BT109" s="54">
        <v>45</v>
      </c>
      <c r="BU109" s="54">
        <v>69</v>
      </c>
      <c r="BV109" s="54">
        <v>61</v>
      </c>
      <c r="BW109" s="54">
        <v>69</v>
      </c>
      <c r="BX109" s="54">
        <v>58</v>
      </c>
      <c r="BY109" s="54">
        <v>63</v>
      </c>
      <c r="BZ109" s="54">
        <v>64</v>
      </c>
      <c r="CA109" s="54">
        <v>58</v>
      </c>
      <c r="CB109" s="54">
        <v>75</v>
      </c>
      <c r="CC109" s="54">
        <v>67</v>
      </c>
      <c r="CD109" s="54">
        <v>72</v>
      </c>
      <c r="CE109" s="54">
        <v>77</v>
      </c>
      <c r="CF109" s="54">
        <v>73</v>
      </c>
      <c r="CG109" s="54">
        <v>45</v>
      </c>
      <c r="CH109" s="54">
        <v>53</v>
      </c>
      <c r="CI109" s="54">
        <v>56</v>
      </c>
      <c r="CJ109" s="54">
        <v>54</v>
      </c>
      <c r="CK109" s="54">
        <v>62</v>
      </c>
      <c r="CL109" s="54">
        <v>73</v>
      </c>
      <c r="CM109" s="54">
        <v>61</v>
      </c>
      <c r="CN109" s="54">
        <v>64</v>
      </c>
      <c r="CO109" s="54">
        <v>62</v>
      </c>
      <c r="CP109" s="54">
        <v>73</v>
      </c>
      <c r="CQ109" s="54">
        <v>65</v>
      </c>
      <c r="CR109" s="54">
        <v>60</v>
      </c>
      <c r="CS109" s="54">
        <v>87</v>
      </c>
      <c r="CT109" s="54">
        <v>81</v>
      </c>
      <c r="CU109" s="54">
        <v>60</v>
      </c>
      <c r="CV109" s="54">
        <v>66</v>
      </c>
      <c r="CW109" s="54">
        <v>68</v>
      </c>
      <c r="CX109" s="54">
        <v>71</v>
      </c>
      <c r="CY109" s="54">
        <v>86</v>
      </c>
      <c r="CZ109" s="54">
        <v>53</v>
      </c>
      <c r="DA109" s="54">
        <v>52</v>
      </c>
      <c r="DB109" s="54">
        <v>55</v>
      </c>
      <c r="DC109" s="54">
        <v>56</v>
      </c>
      <c r="DD109" s="54">
        <v>55</v>
      </c>
      <c r="DE109" s="54">
        <v>67</v>
      </c>
      <c r="DF109" s="54">
        <v>73</v>
      </c>
      <c r="DG109" s="54">
        <v>64</v>
      </c>
      <c r="DH109" s="54">
        <v>60</v>
      </c>
      <c r="DI109" s="54">
        <v>71</v>
      </c>
      <c r="DJ109" s="54">
        <v>63</v>
      </c>
      <c r="DK109" s="54">
        <v>73</v>
      </c>
      <c r="DL109" s="54">
        <v>70</v>
      </c>
      <c r="DM109" s="54">
        <v>52</v>
      </c>
      <c r="DN109" s="54">
        <v>62</v>
      </c>
      <c r="DO109" s="54">
        <v>68</v>
      </c>
      <c r="DP109" s="54">
        <v>57</v>
      </c>
      <c r="DQ109" s="54">
        <v>56</v>
      </c>
      <c r="DR109" s="54">
        <v>61</v>
      </c>
      <c r="DS109" s="54">
        <v>72</v>
      </c>
      <c r="DT109" s="54">
        <v>65</v>
      </c>
      <c r="DU109" s="54">
        <v>71</v>
      </c>
      <c r="DV109" s="54">
        <v>54</v>
      </c>
      <c r="DW109" s="54">
        <v>69</v>
      </c>
      <c r="DX109" s="54">
        <v>55</v>
      </c>
      <c r="DY109" s="54">
        <v>64</v>
      </c>
      <c r="DZ109" s="54">
        <v>53</v>
      </c>
      <c r="EA109" s="54">
        <v>61</v>
      </c>
      <c r="EB109" s="54">
        <v>70</v>
      </c>
      <c r="EC109" s="54">
        <v>59</v>
      </c>
      <c r="ED109" s="54">
        <v>57</v>
      </c>
      <c r="EE109" s="54">
        <v>52</v>
      </c>
      <c r="EF109" s="54">
        <v>74</v>
      </c>
      <c r="EG109" s="54">
        <v>44</v>
      </c>
      <c r="EH109" s="54">
        <v>69</v>
      </c>
      <c r="EI109" s="54">
        <v>53</v>
      </c>
      <c r="EJ109" s="54">
        <v>69</v>
      </c>
      <c r="EK109" s="54">
        <v>58</v>
      </c>
      <c r="EL109" s="54">
        <v>66</v>
      </c>
      <c r="EM109" s="54">
        <v>72</v>
      </c>
      <c r="EN109" s="54">
        <v>62</v>
      </c>
      <c r="EO109" s="54">
        <v>61</v>
      </c>
      <c r="EP109" s="54">
        <v>60</v>
      </c>
      <c r="EQ109" s="54">
        <v>54</v>
      </c>
      <c r="ER109" s="54">
        <v>57</v>
      </c>
      <c r="ES109" s="54">
        <v>53</v>
      </c>
      <c r="ET109" s="54">
        <v>64</v>
      </c>
      <c r="EU109" s="54">
        <v>60</v>
      </c>
      <c r="EV109" s="54">
        <v>65</v>
      </c>
      <c r="EW109" s="54">
        <v>64</v>
      </c>
      <c r="EX109" s="54">
        <v>55</v>
      </c>
      <c r="EY109" s="54">
        <v>53</v>
      </c>
      <c r="EZ109" s="54">
        <v>48</v>
      </c>
      <c r="FA109" s="54">
        <v>63</v>
      </c>
      <c r="FB109" s="54">
        <v>59</v>
      </c>
      <c r="FC109" s="54">
        <v>69</v>
      </c>
      <c r="FD109" s="54">
        <v>62</v>
      </c>
      <c r="FE109" s="54">
        <v>60</v>
      </c>
      <c r="FF109" s="54">
        <v>46</v>
      </c>
      <c r="FG109" s="54">
        <v>53</v>
      </c>
      <c r="FH109" s="54">
        <v>63</v>
      </c>
      <c r="FI109" s="54">
        <v>64</v>
      </c>
      <c r="FJ109" s="54">
        <v>57</v>
      </c>
      <c r="FK109" s="54">
        <v>58</v>
      </c>
      <c r="FL109" s="54">
        <v>69</v>
      </c>
      <c r="FM109" s="54">
        <v>49</v>
      </c>
      <c r="FN109" s="54">
        <v>58</v>
      </c>
      <c r="FO109" s="54">
        <v>73</v>
      </c>
      <c r="FP109" s="54">
        <v>55</v>
      </c>
      <c r="FQ109" s="54">
        <v>59</v>
      </c>
      <c r="FR109" s="54">
        <v>59</v>
      </c>
      <c r="FS109" s="54">
        <v>61</v>
      </c>
      <c r="FT109" s="54">
        <v>52</v>
      </c>
      <c r="FU109" s="54">
        <v>63</v>
      </c>
      <c r="FV109" s="54">
        <v>62</v>
      </c>
      <c r="FW109" s="54">
        <v>67</v>
      </c>
      <c r="FX109" s="54">
        <v>59</v>
      </c>
      <c r="FY109" s="54">
        <v>55</v>
      </c>
      <c r="FZ109" s="54">
        <v>48</v>
      </c>
      <c r="GA109" s="54">
        <v>61</v>
      </c>
      <c r="GB109" s="54">
        <v>56</v>
      </c>
      <c r="GC109" s="54">
        <v>72</v>
      </c>
      <c r="GD109" s="54">
        <v>55</v>
      </c>
      <c r="GE109" s="54">
        <v>81</v>
      </c>
      <c r="GF109" s="54">
        <v>65</v>
      </c>
      <c r="GG109" s="54">
        <v>55</v>
      </c>
      <c r="GH109" s="54">
        <v>67</v>
      </c>
      <c r="GI109" s="54">
        <v>56</v>
      </c>
      <c r="GJ109" s="54">
        <v>59</v>
      </c>
      <c r="GK109" s="54">
        <v>74</v>
      </c>
      <c r="GL109" s="54">
        <v>56</v>
      </c>
      <c r="GM109" s="54">
        <v>56</v>
      </c>
      <c r="GN109" s="54">
        <v>44</v>
      </c>
      <c r="GO109" s="54">
        <v>55</v>
      </c>
      <c r="GP109" s="54">
        <v>60</v>
      </c>
      <c r="GQ109" s="54">
        <v>52</v>
      </c>
      <c r="GR109" s="54">
        <v>66</v>
      </c>
      <c r="GS109" s="54">
        <v>57</v>
      </c>
      <c r="GT109" s="54">
        <v>55</v>
      </c>
      <c r="GU109" s="54">
        <v>55</v>
      </c>
      <c r="GV109" s="54">
        <v>49</v>
      </c>
      <c r="GW109" s="54">
        <v>51</v>
      </c>
      <c r="GX109" s="54">
        <v>62</v>
      </c>
      <c r="GY109" s="54">
        <v>54</v>
      </c>
      <c r="GZ109" s="54">
        <v>48</v>
      </c>
      <c r="HA109" s="54">
        <v>59</v>
      </c>
      <c r="HB109" s="54">
        <v>68</v>
      </c>
      <c r="HC109" s="54">
        <v>50</v>
      </c>
      <c r="HD109" s="54">
        <v>48</v>
      </c>
    </row>
    <row r="110" spans="1:370">
      <c r="A110" s="83" t="s">
        <v>417</v>
      </c>
      <c r="B110" s="92"/>
      <c r="C110" s="97">
        <f t="shared" si="1442"/>
        <v>63</v>
      </c>
      <c r="D110" s="97">
        <f t="shared" si="1442"/>
        <v>71</v>
      </c>
      <c r="E110" s="54">
        <v>60</v>
      </c>
      <c r="F110" s="54">
        <v>58</v>
      </c>
      <c r="G110" s="54">
        <v>58</v>
      </c>
      <c r="H110" s="54">
        <v>58</v>
      </c>
      <c r="I110" s="54">
        <v>55</v>
      </c>
      <c r="J110" s="54">
        <v>62</v>
      </c>
      <c r="K110" s="54">
        <v>62</v>
      </c>
      <c r="L110" s="54">
        <v>74</v>
      </c>
      <c r="M110" s="54">
        <v>74</v>
      </c>
      <c r="N110" s="54">
        <v>52</v>
      </c>
      <c r="O110" s="54">
        <v>62</v>
      </c>
      <c r="P110" s="54">
        <v>46</v>
      </c>
      <c r="Q110" s="54">
        <v>83</v>
      </c>
      <c r="R110" s="54">
        <v>58</v>
      </c>
      <c r="S110" s="54">
        <v>72</v>
      </c>
      <c r="T110" s="54">
        <v>65</v>
      </c>
      <c r="U110" s="54">
        <v>72</v>
      </c>
      <c r="V110" s="54">
        <v>59</v>
      </c>
      <c r="W110" s="54">
        <v>43</v>
      </c>
      <c r="X110" s="54">
        <v>60</v>
      </c>
      <c r="Y110" s="54">
        <v>74</v>
      </c>
      <c r="Z110" s="54">
        <v>62</v>
      </c>
      <c r="AA110" s="54">
        <v>65</v>
      </c>
      <c r="AB110" s="54">
        <v>70</v>
      </c>
      <c r="AC110" s="54">
        <v>58</v>
      </c>
      <c r="AD110" s="54">
        <v>55</v>
      </c>
      <c r="AE110" s="54">
        <v>81</v>
      </c>
      <c r="AF110" s="54">
        <v>71</v>
      </c>
      <c r="AG110" s="54">
        <v>51</v>
      </c>
      <c r="AH110" s="54">
        <v>67</v>
      </c>
      <c r="AI110" s="54">
        <v>62</v>
      </c>
      <c r="AJ110" s="54">
        <v>64</v>
      </c>
      <c r="AK110" s="54">
        <v>60</v>
      </c>
      <c r="AL110" s="54">
        <v>71</v>
      </c>
      <c r="AM110" s="54">
        <v>68</v>
      </c>
      <c r="AN110" s="54">
        <v>45</v>
      </c>
      <c r="AO110" s="54">
        <v>52</v>
      </c>
      <c r="AP110" s="54">
        <v>58</v>
      </c>
      <c r="AQ110" s="54">
        <v>66</v>
      </c>
      <c r="AR110" s="54">
        <v>66</v>
      </c>
      <c r="AS110" s="54">
        <v>63</v>
      </c>
      <c r="AT110" s="54">
        <v>55</v>
      </c>
      <c r="AU110" s="54">
        <v>60</v>
      </c>
      <c r="AV110" s="54">
        <v>59</v>
      </c>
      <c r="AW110" s="54">
        <v>55</v>
      </c>
      <c r="AX110" s="54">
        <v>60</v>
      </c>
      <c r="AY110" s="54">
        <v>56</v>
      </c>
      <c r="AZ110" s="54">
        <v>57</v>
      </c>
      <c r="BA110" s="54">
        <v>50</v>
      </c>
      <c r="BB110" s="54">
        <v>69</v>
      </c>
      <c r="BC110" s="54">
        <v>59</v>
      </c>
      <c r="BD110" s="54">
        <v>62</v>
      </c>
      <c r="BE110" s="54">
        <v>53</v>
      </c>
      <c r="BF110" s="54">
        <v>55</v>
      </c>
      <c r="BG110" s="54">
        <v>63</v>
      </c>
      <c r="BH110" s="54">
        <v>43</v>
      </c>
      <c r="BI110" s="54">
        <v>52</v>
      </c>
      <c r="BJ110" s="54">
        <v>45</v>
      </c>
      <c r="BK110" s="54">
        <v>74</v>
      </c>
      <c r="BL110" s="54">
        <v>51</v>
      </c>
      <c r="BM110" s="54">
        <v>55</v>
      </c>
      <c r="BN110" s="54">
        <v>62</v>
      </c>
      <c r="BO110" s="54">
        <v>64</v>
      </c>
      <c r="BP110" s="54">
        <v>63</v>
      </c>
      <c r="BQ110" s="54">
        <v>69</v>
      </c>
      <c r="BR110" s="54">
        <v>53</v>
      </c>
      <c r="BS110" s="54">
        <v>50</v>
      </c>
      <c r="BT110" s="54">
        <v>47</v>
      </c>
      <c r="BU110" s="54">
        <v>66</v>
      </c>
      <c r="BV110" s="54">
        <v>64</v>
      </c>
      <c r="BW110" s="54">
        <v>48</v>
      </c>
      <c r="BX110" s="54">
        <v>69</v>
      </c>
      <c r="BY110" s="54">
        <v>59</v>
      </c>
      <c r="BZ110" s="54">
        <v>52</v>
      </c>
      <c r="CA110" s="54">
        <v>56</v>
      </c>
      <c r="CB110" s="54">
        <v>57</v>
      </c>
      <c r="CC110" s="54">
        <v>63</v>
      </c>
      <c r="CD110" s="54">
        <v>60</v>
      </c>
      <c r="CE110" s="54">
        <v>70</v>
      </c>
      <c r="CF110" s="54">
        <v>72</v>
      </c>
      <c r="CG110" s="54">
        <v>56</v>
      </c>
      <c r="CH110" s="54">
        <v>59</v>
      </c>
      <c r="CI110" s="54">
        <v>62</v>
      </c>
      <c r="CJ110" s="54">
        <v>52</v>
      </c>
      <c r="CK110" s="54">
        <v>75</v>
      </c>
      <c r="CL110" s="54">
        <v>71</v>
      </c>
      <c r="CM110" s="54">
        <v>57</v>
      </c>
      <c r="CN110" s="54">
        <v>75</v>
      </c>
      <c r="CO110" s="54">
        <v>45</v>
      </c>
      <c r="CP110" s="54">
        <v>67</v>
      </c>
      <c r="CQ110" s="54">
        <v>64</v>
      </c>
      <c r="CR110" s="54">
        <v>61</v>
      </c>
      <c r="CS110" s="54">
        <v>71</v>
      </c>
      <c r="CT110" s="54">
        <v>36</v>
      </c>
      <c r="CU110" s="54">
        <v>57</v>
      </c>
      <c r="CV110" s="54">
        <v>50</v>
      </c>
      <c r="CW110" s="54">
        <v>67</v>
      </c>
      <c r="CX110" s="54">
        <v>64</v>
      </c>
      <c r="CY110" s="54">
        <v>72</v>
      </c>
      <c r="CZ110" s="54">
        <v>59</v>
      </c>
      <c r="DA110" s="54">
        <v>56</v>
      </c>
      <c r="DB110" s="54">
        <v>55</v>
      </c>
      <c r="DC110" s="54">
        <v>67</v>
      </c>
      <c r="DD110" s="54">
        <v>65</v>
      </c>
      <c r="DE110" s="54">
        <v>60</v>
      </c>
      <c r="DF110" s="54">
        <v>56</v>
      </c>
      <c r="DG110" s="54">
        <v>68</v>
      </c>
      <c r="DH110" s="54">
        <v>57</v>
      </c>
      <c r="DI110" s="54">
        <v>65</v>
      </c>
      <c r="DJ110" s="54">
        <v>47</v>
      </c>
      <c r="DK110" s="54">
        <v>54</v>
      </c>
      <c r="DL110" s="54">
        <v>54</v>
      </c>
      <c r="DM110" s="54">
        <v>61</v>
      </c>
      <c r="DN110" s="54">
        <v>57</v>
      </c>
      <c r="DO110" s="54">
        <v>52</v>
      </c>
      <c r="DP110" s="54">
        <v>46</v>
      </c>
      <c r="DQ110" s="54">
        <v>49</v>
      </c>
      <c r="DR110" s="54">
        <v>38</v>
      </c>
      <c r="DS110" s="54">
        <v>41</v>
      </c>
      <c r="DT110" s="54">
        <v>70</v>
      </c>
      <c r="DU110" s="54">
        <v>53</v>
      </c>
      <c r="DV110" s="54">
        <v>44</v>
      </c>
      <c r="DW110" s="54">
        <v>51</v>
      </c>
      <c r="DX110" s="54">
        <v>47</v>
      </c>
      <c r="DY110" s="54">
        <v>59</v>
      </c>
      <c r="DZ110" s="54">
        <v>65</v>
      </c>
      <c r="EA110" s="54">
        <v>66</v>
      </c>
      <c r="EB110" s="54">
        <v>50</v>
      </c>
      <c r="EC110" s="54">
        <v>58</v>
      </c>
      <c r="ED110" s="54">
        <v>54</v>
      </c>
      <c r="EE110" s="54">
        <v>55</v>
      </c>
      <c r="EF110" s="54">
        <v>56</v>
      </c>
      <c r="EG110" s="54">
        <v>49</v>
      </c>
      <c r="EH110" s="54">
        <v>61</v>
      </c>
      <c r="EI110" s="54">
        <v>61</v>
      </c>
      <c r="EJ110" s="54">
        <v>61</v>
      </c>
      <c r="EK110" s="54">
        <v>63</v>
      </c>
      <c r="EL110" s="54">
        <v>57</v>
      </c>
      <c r="EM110" s="54">
        <v>54</v>
      </c>
      <c r="EN110" s="54">
        <v>48</v>
      </c>
      <c r="EO110" s="54">
        <v>65</v>
      </c>
      <c r="EP110" s="54">
        <v>57</v>
      </c>
      <c r="EQ110" s="54">
        <v>65</v>
      </c>
      <c r="ER110" s="54">
        <v>51</v>
      </c>
      <c r="ES110" s="54">
        <v>50</v>
      </c>
      <c r="ET110" s="54">
        <v>64</v>
      </c>
      <c r="EU110" s="54">
        <v>55</v>
      </c>
      <c r="EV110" s="54">
        <v>54</v>
      </c>
      <c r="EW110" s="54">
        <v>47</v>
      </c>
      <c r="EX110" s="54">
        <v>49</v>
      </c>
      <c r="EY110" s="54">
        <v>47</v>
      </c>
      <c r="EZ110" s="54">
        <v>69</v>
      </c>
      <c r="FA110" s="54">
        <v>51</v>
      </c>
      <c r="FB110" s="54">
        <v>64</v>
      </c>
      <c r="FC110" s="54">
        <v>73</v>
      </c>
      <c r="FD110" s="54">
        <v>66</v>
      </c>
      <c r="FE110" s="54">
        <v>51</v>
      </c>
      <c r="FF110" s="54">
        <v>57</v>
      </c>
      <c r="FG110" s="54">
        <v>41</v>
      </c>
      <c r="FH110" s="54">
        <v>67</v>
      </c>
      <c r="FI110" s="54">
        <v>54</v>
      </c>
      <c r="FJ110" s="54">
        <v>48</v>
      </c>
      <c r="FK110" s="54">
        <v>49</v>
      </c>
      <c r="FL110" s="54">
        <v>56</v>
      </c>
      <c r="FM110" s="54">
        <v>40</v>
      </c>
      <c r="FN110" s="54">
        <v>43</v>
      </c>
      <c r="FO110" s="54">
        <v>64</v>
      </c>
      <c r="FP110" s="54">
        <v>45</v>
      </c>
      <c r="FQ110" s="54">
        <v>59</v>
      </c>
      <c r="FR110" s="54">
        <v>61</v>
      </c>
      <c r="FS110" s="54">
        <v>46</v>
      </c>
      <c r="FT110" s="54">
        <v>49</v>
      </c>
      <c r="FU110" s="54">
        <v>42</v>
      </c>
      <c r="FV110" s="54">
        <v>58</v>
      </c>
      <c r="FW110" s="54">
        <v>53</v>
      </c>
      <c r="FX110" s="54">
        <v>52</v>
      </c>
      <c r="FY110" s="54">
        <v>67</v>
      </c>
      <c r="FZ110" s="54">
        <v>44</v>
      </c>
      <c r="GA110" s="54">
        <v>63</v>
      </c>
      <c r="GB110" s="54">
        <v>50</v>
      </c>
      <c r="GC110" s="54">
        <v>59</v>
      </c>
      <c r="GD110" s="54">
        <v>47</v>
      </c>
      <c r="GE110" s="54">
        <v>57</v>
      </c>
      <c r="GF110" s="54">
        <v>46</v>
      </c>
      <c r="GG110" s="54">
        <v>46</v>
      </c>
      <c r="GH110" s="54">
        <v>51</v>
      </c>
      <c r="GI110" s="54">
        <v>57</v>
      </c>
      <c r="GJ110" s="54">
        <v>69</v>
      </c>
      <c r="GK110" s="54">
        <v>49</v>
      </c>
      <c r="GL110" s="54">
        <v>49</v>
      </c>
      <c r="GM110" s="54">
        <v>65</v>
      </c>
      <c r="GN110" s="54">
        <v>52</v>
      </c>
      <c r="GO110" s="54">
        <v>45</v>
      </c>
      <c r="GP110" s="54">
        <v>53</v>
      </c>
      <c r="GQ110" s="54">
        <v>45</v>
      </c>
      <c r="GR110" s="54">
        <v>76</v>
      </c>
      <c r="GS110" s="54">
        <v>51</v>
      </c>
      <c r="GT110" s="54">
        <v>66</v>
      </c>
      <c r="GU110" s="54">
        <v>50</v>
      </c>
      <c r="GV110" s="54">
        <v>48</v>
      </c>
      <c r="GW110" s="54">
        <v>50</v>
      </c>
      <c r="GX110" s="54">
        <v>54</v>
      </c>
      <c r="GY110" s="54">
        <v>56</v>
      </c>
      <c r="GZ110" s="54">
        <v>53</v>
      </c>
      <c r="HA110" s="54">
        <v>58</v>
      </c>
      <c r="HB110" s="54">
        <v>50</v>
      </c>
      <c r="HC110" s="54">
        <v>47</v>
      </c>
      <c r="HD110" s="54">
        <v>44</v>
      </c>
    </row>
    <row r="111" spans="1:370">
      <c r="A111" s="83" t="s">
        <v>418</v>
      </c>
      <c r="B111" s="92"/>
      <c r="C111" s="97">
        <f t="shared" si="1442"/>
        <v>116</v>
      </c>
      <c r="D111" s="97">
        <f t="shared" si="1442"/>
        <v>87</v>
      </c>
      <c r="E111" s="54">
        <v>113</v>
      </c>
      <c r="F111" s="54">
        <v>109</v>
      </c>
      <c r="G111" s="54">
        <v>106</v>
      </c>
      <c r="H111" s="54">
        <v>116</v>
      </c>
      <c r="I111" s="54">
        <v>87</v>
      </c>
      <c r="J111" s="54">
        <v>98</v>
      </c>
      <c r="K111" s="54">
        <v>116</v>
      </c>
      <c r="L111" s="54">
        <v>102</v>
      </c>
      <c r="M111" s="54">
        <v>108</v>
      </c>
      <c r="N111" s="54">
        <v>109</v>
      </c>
      <c r="O111" s="54">
        <v>90</v>
      </c>
      <c r="P111" s="54">
        <v>90</v>
      </c>
      <c r="Q111" s="54">
        <v>117</v>
      </c>
      <c r="R111" s="54">
        <v>124</v>
      </c>
      <c r="S111" s="54">
        <v>104</v>
      </c>
      <c r="T111" s="54">
        <v>115</v>
      </c>
      <c r="U111" s="54">
        <v>102</v>
      </c>
      <c r="V111" s="54">
        <v>78</v>
      </c>
      <c r="W111" s="54">
        <v>103</v>
      </c>
      <c r="X111" s="54">
        <v>84</v>
      </c>
      <c r="Y111" s="54">
        <v>95</v>
      </c>
      <c r="Z111" s="54">
        <v>109</v>
      </c>
      <c r="AA111" s="54">
        <v>101</v>
      </c>
      <c r="AB111" s="54">
        <v>98</v>
      </c>
      <c r="AC111" s="54">
        <v>97</v>
      </c>
      <c r="AD111" s="54">
        <v>92</v>
      </c>
      <c r="AE111" s="54">
        <v>99</v>
      </c>
      <c r="AF111" s="54">
        <v>112</v>
      </c>
      <c r="AG111" s="54">
        <v>102</v>
      </c>
      <c r="AH111" s="54">
        <v>98</v>
      </c>
      <c r="AI111" s="54">
        <v>109</v>
      </c>
      <c r="AJ111" s="54">
        <v>99</v>
      </c>
      <c r="AK111" s="54">
        <v>100</v>
      </c>
      <c r="AL111" s="54">
        <v>95</v>
      </c>
      <c r="AM111" s="54">
        <v>113</v>
      </c>
      <c r="AN111" s="54">
        <v>116</v>
      </c>
      <c r="AO111" s="54">
        <v>110</v>
      </c>
      <c r="AP111" s="54">
        <v>122</v>
      </c>
      <c r="AQ111" s="54">
        <v>102</v>
      </c>
      <c r="AR111" s="54">
        <v>91</v>
      </c>
      <c r="AS111" s="54">
        <v>128</v>
      </c>
      <c r="AT111" s="54">
        <v>88</v>
      </c>
      <c r="AU111" s="54">
        <v>114</v>
      </c>
      <c r="AV111" s="54">
        <v>90</v>
      </c>
      <c r="AW111" s="54">
        <v>104</v>
      </c>
      <c r="AX111" s="54">
        <v>98</v>
      </c>
      <c r="AY111" s="54">
        <v>111</v>
      </c>
      <c r="AZ111" s="54">
        <v>109</v>
      </c>
      <c r="BA111" s="54">
        <v>85</v>
      </c>
      <c r="BB111" s="54">
        <v>94</v>
      </c>
      <c r="BC111" s="54">
        <v>111</v>
      </c>
      <c r="BD111" s="54">
        <v>102</v>
      </c>
      <c r="BE111" s="54">
        <v>100</v>
      </c>
      <c r="BF111" s="54">
        <v>71</v>
      </c>
      <c r="BG111" s="54">
        <v>101</v>
      </c>
      <c r="BH111" s="54">
        <v>118</v>
      </c>
      <c r="BI111" s="54">
        <v>88</v>
      </c>
      <c r="BJ111" s="54">
        <v>114</v>
      </c>
      <c r="BK111" s="54">
        <v>112</v>
      </c>
      <c r="BL111" s="54">
        <v>101</v>
      </c>
      <c r="BM111" s="54">
        <v>78</v>
      </c>
      <c r="BN111" s="54">
        <v>112</v>
      </c>
      <c r="BO111" s="54">
        <v>113</v>
      </c>
      <c r="BP111" s="54">
        <v>100</v>
      </c>
      <c r="BQ111" s="54">
        <v>90</v>
      </c>
      <c r="BR111" s="54">
        <v>127</v>
      </c>
      <c r="BS111" s="54">
        <v>102</v>
      </c>
      <c r="BT111" s="54">
        <v>93</v>
      </c>
      <c r="BU111" s="54">
        <v>101</v>
      </c>
      <c r="BV111" s="54">
        <v>97</v>
      </c>
      <c r="BW111" s="54">
        <v>97</v>
      </c>
      <c r="BX111" s="54">
        <v>113</v>
      </c>
      <c r="BY111" s="54">
        <v>103</v>
      </c>
      <c r="BZ111" s="54">
        <v>104</v>
      </c>
      <c r="CA111" s="54">
        <v>81</v>
      </c>
      <c r="CB111" s="54">
        <v>103</v>
      </c>
      <c r="CC111" s="54">
        <v>107</v>
      </c>
      <c r="CD111" s="54">
        <v>84</v>
      </c>
      <c r="CE111" s="54">
        <v>96</v>
      </c>
      <c r="CF111" s="54">
        <v>108</v>
      </c>
      <c r="CG111" s="54">
        <v>110</v>
      </c>
      <c r="CH111" s="54">
        <v>82</v>
      </c>
      <c r="CI111" s="54">
        <v>108</v>
      </c>
      <c r="CJ111" s="54">
        <v>98</v>
      </c>
      <c r="CK111" s="54">
        <v>112</v>
      </c>
      <c r="CL111" s="54">
        <v>107</v>
      </c>
      <c r="CM111" s="54">
        <v>118</v>
      </c>
      <c r="CN111" s="54">
        <v>119</v>
      </c>
      <c r="CO111" s="54">
        <v>85</v>
      </c>
      <c r="CP111" s="54">
        <v>100</v>
      </c>
      <c r="CQ111" s="54">
        <v>109</v>
      </c>
      <c r="CR111" s="54">
        <v>98</v>
      </c>
      <c r="CS111" s="54">
        <v>106</v>
      </c>
      <c r="CT111" s="54">
        <v>107</v>
      </c>
      <c r="CU111" s="54">
        <v>93</v>
      </c>
      <c r="CV111" s="54">
        <v>112</v>
      </c>
      <c r="CW111" s="54">
        <v>134</v>
      </c>
      <c r="CX111" s="54">
        <v>116</v>
      </c>
      <c r="CY111" s="54">
        <v>117</v>
      </c>
      <c r="CZ111" s="54">
        <v>100</v>
      </c>
      <c r="DA111" s="54">
        <v>92</v>
      </c>
      <c r="DB111" s="54">
        <v>91</v>
      </c>
      <c r="DC111" s="54">
        <v>89</v>
      </c>
      <c r="DD111" s="54">
        <v>81</v>
      </c>
      <c r="DE111" s="54">
        <v>100</v>
      </c>
      <c r="DF111" s="54">
        <v>115</v>
      </c>
      <c r="DG111" s="54">
        <v>107</v>
      </c>
      <c r="DH111" s="54">
        <v>102</v>
      </c>
      <c r="DI111" s="54">
        <v>87</v>
      </c>
      <c r="DJ111" s="54">
        <v>73</v>
      </c>
      <c r="DK111" s="54">
        <v>109</v>
      </c>
      <c r="DL111" s="54">
        <v>106</v>
      </c>
      <c r="DM111" s="54">
        <v>106</v>
      </c>
      <c r="DN111" s="54">
        <v>95</v>
      </c>
      <c r="DO111" s="54">
        <v>94</v>
      </c>
      <c r="DP111" s="54">
        <v>72</v>
      </c>
      <c r="DQ111" s="54">
        <v>87</v>
      </c>
      <c r="DR111" s="54">
        <v>120</v>
      </c>
      <c r="DS111" s="54">
        <v>109</v>
      </c>
      <c r="DT111" s="54">
        <v>86</v>
      </c>
      <c r="DU111" s="54">
        <v>124</v>
      </c>
      <c r="DV111" s="54">
        <v>85</v>
      </c>
      <c r="DW111" s="54">
        <v>105</v>
      </c>
      <c r="DX111" s="54">
        <v>86</v>
      </c>
      <c r="DY111" s="54">
        <v>98</v>
      </c>
      <c r="DZ111" s="54">
        <v>84</v>
      </c>
      <c r="EA111" s="54">
        <v>92</v>
      </c>
      <c r="EB111" s="54">
        <v>95</v>
      </c>
      <c r="EC111" s="54">
        <v>109</v>
      </c>
      <c r="ED111" s="54">
        <v>118</v>
      </c>
      <c r="EE111" s="54">
        <v>86</v>
      </c>
      <c r="EF111" s="54">
        <v>97</v>
      </c>
      <c r="EG111" s="54">
        <v>91</v>
      </c>
      <c r="EH111" s="54">
        <v>105</v>
      </c>
      <c r="EI111" s="54">
        <v>99</v>
      </c>
      <c r="EJ111" s="54">
        <v>100</v>
      </c>
      <c r="EK111" s="54">
        <v>94</v>
      </c>
      <c r="EL111" s="54">
        <v>93</v>
      </c>
      <c r="EM111" s="54">
        <v>108</v>
      </c>
      <c r="EN111" s="54">
        <v>99</v>
      </c>
      <c r="EO111" s="54">
        <v>106</v>
      </c>
      <c r="EP111" s="54">
        <v>75</v>
      </c>
      <c r="EQ111" s="54">
        <v>108</v>
      </c>
      <c r="ER111" s="54">
        <v>77</v>
      </c>
      <c r="ES111" s="54">
        <v>84</v>
      </c>
      <c r="ET111" s="54">
        <v>104</v>
      </c>
      <c r="EU111" s="54">
        <v>114</v>
      </c>
      <c r="EV111" s="54">
        <v>105</v>
      </c>
      <c r="EW111" s="54">
        <v>80</v>
      </c>
      <c r="EX111" s="54">
        <v>96</v>
      </c>
      <c r="EY111" s="54">
        <v>103</v>
      </c>
      <c r="EZ111" s="54">
        <v>84</v>
      </c>
      <c r="FA111" s="54">
        <v>92</v>
      </c>
      <c r="FB111" s="54">
        <v>110</v>
      </c>
      <c r="FC111" s="54">
        <v>107</v>
      </c>
      <c r="FD111" s="54">
        <v>93</v>
      </c>
      <c r="FE111" s="54">
        <v>83</v>
      </c>
      <c r="FF111" s="54">
        <v>84</v>
      </c>
      <c r="FG111" s="54">
        <v>90</v>
      </c>
      <c r="FH111" s="54">
        <v>88</v>
      </c>
      <c r="FI111" s="54">
        <v>97</v>
      </c>
      <c r="FJ111" s="54">
        <v>93</v>
      </c>
      <c r="FK111" s="54">
        <v>93</v>
      </c>
      <c r="FL111" s="54">
        <v>97</v>
      </c>
      <c r="FM111" s="54">
        <v>98</v>
      </c>
      <c r="FN111" s="54">
        <v>82</v>
      </c>
      <c r="FO111" s="54">
        <v>101</v>
      </c>
      <c r="FP111" s="54">
        <v>95</v>
      </c>
      <c r="FQ111" s="54">
        <v>91</v>
      </c>
      <c r="FR111" s="54">
        <v>99</v>
      </c>
      <c r="FS111" s="54">
        <v>103</v>
      </c>
      <c r="FT111" s="54">
        <v>109</v>
      </c>
      <c r="FU111" s="54">
        <v>77</v>
      </c>
      <c r="FV111" s="54">
        <v>98</v>
      </c>
      <c r="FW111" s="54">
        <v>102</v>
      </c>
      <c r="FX111" s="54">
        <v>98</v>
      </c>
      <c r="FY111" s="54">
        <v>102</v>
      </c>
      <c r="FZ111" s="54">
        <v>100</v>
      </c>
      <c r="GA111" s="54">
        <v>87</v>
      </c>
      <c r="GB111" s="54">
        <v>94</v>
      </c>
      <c r="GC111" s="54">
        <v>113</v>
      </c>
      <c r="GD111" s="54">
        <v>102</v>
      </c>
      <c r="GE111" s="54">
        <v>102</v>
      </c>
      <c r="GF111" s="54">
        <v>110</v>
      </c>
      <c r="GG111" s="54">
        <v>108</v>
      </c>
      <c r="GH111" s="54">
        <v>76</v>
      </c>
      <c r="GI111" s="54">
        <v>85</v>
      </c>
      <c r="GJ111" s="54">
        <v>89</v>
      </c>
      <c r="GK111" s="54">
        <v>110</v>
      </c>
      <c r="GL111" s="54">
        <v>77</v>
      </c>
      <c r="GM111" s="54">
        <v>91</v>
      </c>
      <c r="GN111" s="54">
        <v>101</v>
      </c>
      <c r="GO111" s="54">
        <v>83</v>
      </c>
      <c r="GP111" s="54">
        <v>85</v>
      </c>
      <c r="GQ111" s="54">
        <v>87</v>
      </c>
      <c r="GR111" s="54">
        <v>93</v>
      </c>
      <c r="GS111" s="54">
        <v>98</v>
      </c>
      <c r="GT111" s="54">
        <v>101</v>
      </c>
      <c r="GU111" s="54">
        <v>87</v>
      </c>
      <c r="GV111" s="54">
        <v>89</v>
      </c>
      <c r="GW111" s="54">
        <v>93</v>
      </c>
      <c r="GX111" s="54">
        <v>97</v>
      </c>
      <c r="GY111" s="54">
        <v>87</v>
      </c>
      <c r="GZ111" s="54">
        <v>101</v>
      </c>
      <c r="HA111" s="54">
        <v>84</v>
      </c>
      <c r="HB111" s="54">
        <v>70</v>
      </c>
      <c r="HC111" s="54">
        <v>93</v>
      </c>
      <c r="HD111" s="54">
        <v>85</v>
      </c>
    </row>
    <row r="112" spans="1:370">
      <c r="A112" s="83" t="s">
        <v>419</v>
      </c>
      <c r="B112" s="92"/>
      <c r="C112" s="97">
        <f t="shared" si="1442"/>
        <v>146</v>
      </c>
      <c r="D112" s="97">
        <f t="shared" si="1442"/>
        <v>135</v>
      </c>
      <c r="E112" s="54">
        <v>166</v>
      </c>
      <c r="F112" s="54">
        <v>168</v>
      </c>
      <c r="G112" s="54">
        <v>141</v>
      </c>
      <c r="H112" s="54">
        <v>126</v>
      </c>
      <c r="I112" s="54">
        <v>131</v>
      </c>
      <c r="J112" s="54">
        <v>158</v>
      </c>
      <c r="K112" s="54">
        <v>158</v>
      </c>
      <c r="L112" s="54">
        <v>145</v>
      </c>
      <c r="M112" s="54">
        <v>151</v>
      </c>
      <c r="N112" s="54">
        <v>149</v>
      </c>
      <c r="O112" s="54">
        <v>129</v>
      </c>
      <c r="P112" s="54">
        <v>118</v>
      </c>
      <c r="Q112" s="54">
        <v>147</v>
      </c>
      <c r="R112" s="54">
        <v>160</v>
      </c>
      <c r="S112" s="54">
        <v>150</v>
      </c>
      <c r="T112" s="54">
        <v>156</v>
      </c>
      <c r="U112" s="54">
        <v>128</v>
      </c>
      <c r="V112" s="54">
        <v>146</v>
      </c>
      <c r="W112" s="54">
        <v>131</v>
      </c>
      <c r="X112" s="54">
        <v>155</v>
      </c>
      <c r="Y112" s="54">
        <v>129</v>
      </c>
      <c r="Z112" s="54">
        <v>147</v>
      </c>
      <c r="AA112" s="54">
        <v>145</v>
      </c>
      <c r="AB112" s="54">
        <v>121</v>
      </c>
      <c r="AC112" s="54">
        <v>136</v>
      </c>
      <c r="AD112" s="54">
        <v>127</v>
      </c>
      <c r="AE112" s="54">
        <v>156</v>
      </c>
      <c r="AF112" s="54">
        <v>133</v>
      </c>
      <c r="AG112" s="54">
        <v>151</v>
      </c>
      <c r="AH112" s="54">
        <v>144</v>
      </c>
      <c r="AI112" s="54">
        <v>138</v>
      </c>
      <c r="AJ112" s="54">
        <v>123</v>
      </c>
      <c r="AK112" s="54">
        <v>135</v>
      </c>
      <c r="AL112" s="54">
        <v>129</v>
      </c>
      <c r="AM112" s="54">
        <v>147</v>
      </c>
      <c r="AN112" s="54">
        <v>130</v>
      </c>
      <c r="AO112" s="54">
        <v>129</v>
      </c>
      <c r="AP112" s="54">
        <v>147</v>
      </c>
      <c r="AQ112" s="54">
        <v>131</v>
      </c>
      <c r="AR112" s="54">
        <v>135</v>
      </c>
      <c r="AS112" s="54">
        <v>137</v>
      </c>
      <c r="AT112" s="54">
        <v>124</v>
      </c>
      <c r="AU112" s="54">
        <v>163</v>
      </c>
      <c r="AV112" s="54">
        <v>159</v>
      </c>
      <c r="AW112" s="54">
        <v>139</v>
      </c>
      <c r="AX112" s="54">
        <v>150</v>
      </c>
      <c r="AY112" s="54">
        <v>149</v>
      </c>
      <c r="AZ112" s="54">
        <v>159</v>
      </c>
      <c r="BA112" s="54">
        <v>142</v>
      </c>
      <c r="BB112" s="54">
        <v>142</v>
      </c>
      <c r="BC112" s="54">
        <v>132</v>
      </c>
      <c r="BD112" s="54">
        <v>158</v>
      </c>
      <c r="BE112" s="54">
        <v>139</v>
      </c>
      <c r="BF112" s="54">
        <v>141</v>
      </c>
      <c r="BG112" s="54">
        <v>167</v>
      </c>
      <c r="BH112" s="54">
        <v>159</v>
      </c>
      <c r="BI112" s="54">
        <v>143</v>
      </c>
      <c r="BJ112" s="54">
        <v>142</v>
      </c>
      <c r="BK112" s="54">
        <v>161</v>
      </c>
      <c r="BL112" s="54">
        <v>136</v>
      </c>
      <c r="BM112" s="54">
        <v>125</v>
      </c>
      <c r="BN112" s="54">
        <v>158</v>
      </c>
      <c r="BO112" s="54">
        <v>166</v>
      </c>
      <c r="BP112" s="54">
        <v>120</v>
      </c>
      <c r="BQ112" s="54">
        <v>148</v>
      </c>
      <c r="BR112" s="54">
        <v>144</v>
      </c>
      <c r="BS112" s="54">
        <v>122</v>
      </c>
      <c r="BT112" s="54">
        <v>130</v>
      </c>
      <c r="BU112" s="54">
        <v>152</v>
      </c>
      <c r="BV112" s="54">
        <v>137</v>
      </c>
      <c r="BW112" s="54">
        <v>137</v>
      </c>
      <c r="BX112" s="54">
        <v>157</v>
      </c>
      <c r="BY112" s="54">
        <v>150</v>
      </c>
      <c r="BZ112" s="54">
        <v>134</v>
      </c>
      <c r="CA112" s="54">
        <v>164</v>
      </c>
      <c r="CB112" s="54">
        <v>136</v>
      </c>
      <c r="CC112" s="54">
        <v>142</v>
      </c>
      <c r="CD112" s="54">
        <v>157</v>
      </c>
      <c r="CE112" s="54">
        <v>163</v>
      </c>
      <c r="CF112" s="54">
        <v>153</v>
      </c>
      <c r="CG112" s="54">
        <v>140</v>
      </c>
      <c r="CH112" s="54">
        <v>145</v>
      </c>
      <c r="CI112" s="54">
        <v>134</v>
      </c>
      <c r="CJ112" s="54">
        <v>146</v>
      </c>
      <c r="CK112" s="54">
        <v>147</v>
      </c>
      <c r="CL112" s="54">
        <v>118</v>
      </c>
      <c r="CM112" s="54">
        <v>142</v>
      </c>
      <c r="CN112" s="54">
        <v>150</v>
      </c>
      <c r="CO112" s="54">
        <v>134</v>
      </c>
      <c r="CP112" s="54">
        <v>140</v>
      </c>
      <c r="CQ112" s="54">
        <v>148</v>
      </c>
      <c r="CR112" s="54">
        <v>147</v>
      </c>
      <c r="CS112" s="54">
        <v>145</v>
      </c>
      <c r="CT112" s="54">
        <v>143</v>
      </c>
      <c r="CU112" s="54">
        <v>139</v>
      </c>
      <c r="CV112" s="54">
        <v>131</v>
      </c>
      <c r="CW112" s="54">
        <v>167</v>
      </c>
      <c r="CX112" s="54">
        <v>142</v>
      </c>
      <c r="CY112" s="54">
        <v>141</v>
      </c>
      <c r="CZ112" s="54">
        <v>133</v>
      </c>
      <c r="DA112" s="54">
        <v>158</v>
      </c>
      <c r="DB112" s="54">
        <v>143</v>
      </c>
      <c r="DC112" s="54">
        <v>119</v>
      </c>
      <c r="DD112" s="54">
        <v>124</v>
      </c>
      <c r="DE112" s="54">
        <v>160</v>
      </c>
      <c r="DF112" s="54">
        <v>122</v>
      </c>
      <c r="DG112" s="54">
        <v>139</v>
      </c>
      <c r="DH112" s="54">
        <v>156</v>
      </c>
      <c r="DI112" s="54">
        <v>110</v>
      </c>
      <c r="DJ112" s="54">
        <v>125</v>
      </c>
      <c r="DK112" s="54">
        <v>132</v>
      </c>
      <c r="DL112" s="54">
        <v>123</v>
      </c>
      <c r="DM112" s="54">
        <v>125</v>
      </c>
      <c r="DN112" s="54">
        <v>177</v>
      </c>
      <c r="DO112" s="54">
        <v>149</v>
      </c>
      <c r="DP112" s="54">
        <v>148</v>
      </c>
      <c r="DQ112" s="54">
        <v>131</v>
      </c>
      <c r="DR112" s="54">
        <v>126</v>
      </c>
      <c r="DS112" s="54">
        <v>127</v>
      </c>
      <c r="DT112" s="54">
        <v>151</v>
      </c>
      <c r="DU112" s="54">
        <v>156</v>
      </c>
      <c r="DV112" s="54">
        <v>135</v>
      </c>
      <c r="DW112" s="54">
        <v>139</v>
      </c>
      <c r="DX112" s="54">
        <v>107</v>
      </c>
      <c r="DY112" s="54">
        <v>152</v>
      </c>
      <c r="DZ112" s="54">
        <v>133</v>
      </c>
      <c r="EA112" s="54">
        <v>161</v>
      </c>
      <c r="EB112" s="54">
        <v>135</v>
      </c>
      <c r="EC112" s="54">
        <v>132</v>
      </c>
      <c r="ED112" s="54">
        <v>131</v>
      </c>
      <c r="EE112" s="54">
        <v>113</v>
      </c>
      <c r="EF112" s="54">
        <v>139</v>
      </c>
      <c r="EG112" s="54">
        <v>130</v>
      </c>
      <c r="EH112" s="54">
        <v>138</v>
      </c>
      <c r="EI112" s="54">
        <v>122</v>
      </c>
      <c r="EJ112" s="54">
        <v>127</v>
      </c>
      <c r="EK112" s="54">
        <v>120</v>
      </c>
      <c r="EL112" s="54">
        <v>138</v>
      </c>
      <c r="EM112" s="54">
        <v>125</v>
      </c>
      <c r="EN112" s="54">
        <v>148</v>
      </c>
      <c r="EO112" s="54">
        <v>145</v>
      </c>
      <c r="EP112" s="54">
        <v>132</v>
      </c>
      <c r="EQ112" s="54">
        <v>123</v>
      </c>
      <c r="ER112" s="54">
        <v>127</v>
      </c>
      <c r="ES112" s="54">
        <v>108</v>
      </c>
      <c r="ET112" s="54">
        <v>183</v>
      </c>
      <c r="EU112" s="54">
        <v>115</v>
      </c>
      <c r="EV112" s="54">
        <v>152</v>
      </c>
      <c r="EW112" s="54">
        <v>152</v>
      </c>
      <c r="EX112" s="54">
        <v>127</v>
      </c>
      <c r="EY112" s="54">
        <v>122</v>
      </c>
      <c r="EZ112" s="54">
        <v>118</v>
      </c>
      <c r="FA112" s="54">
        <v>113</v>
      </c>
      <c r="FB112" s="54">
        <v>138</v>
      </c>
      <c r="FC112" s="54">
        <v>127</v>
      </c>
      <c r="FD112" s="54">
        <v>149</v>
      </c>
      <c r="FE112" s="54">
        <v>137</v>
      </c>
      <c r="FF112" s="54">
        <v>118</v>
      </c>
      <c r="FG112" s="54">
        <v>125</v>
      </c>
      <c r="FH112" s="54">
        <v>151</v>
      </c>
      <c r="FI112" s="54">
        <v>124</v>
      </c>
      <c r="FJ112" s="54">
        <v>135</v>
      </c>
      <c r="FK112" s="54">
        <v>130</v>
      </c>
      <c r="FL112" s="54">
        <v>117</v>
      </c>
      <c r="FM112" s="54">
        <v>127</v>
      </c>
      <c r="FN112" s="54">
        <v>131</v>
      </c>
      <c r="FO112" s="54">
        <v>126</v>
      </c>
      <c r="FP112" s="54">
        <v>132</v>
      </c>
      <c r="FQ112" s="54">
        <v>138</v>
      </c>
      <c r="FR112" s="54">
        <v>145</v>
      </c>
      <c r="FS112" s="54">
        <v>132</v>
      </c>
      <c r="FT112" s="54">
        <v>114</v>
      </c>
      <c r="FU112" s="54">
        <v>107</v>
      </c>
      <c r="FV112" s="54">
        <v>144</v>
      </c>
      <c r="FW112" s="54">
        <v>125</v>
      </c>
      <c r="FX112" s="54">
        <v>115</v>
      </c>
      <c r="FY112" s="54">
        <v>122</v>
      </c>
      <c r="FZ112" s="54">
        <v>119</v>
      </c>
      <c r="GA112" s="54">
        <v>137</v>
      </c>
      <c r="GB112" s="54">
        <v>143</v>
      </c>
      <c r="GC112" s="54">
        <v>133</v>
      </c>
      <c r="GD112" s="54">
        <v>125</v>
      </c>
      <c r="GE112" s="54">
        <v>136</v>
      </c>
      <c r="GF112" s="54">
        <v>156</v>
      </c>
      <c r="GG112" s="54">
        <v>126</v>
      </c>
      <c r="GH112" s="54">
        <v>125</v>
      </c>
      <c r="GI112" s="54">
        <v>131</v>
      </c>
      <c r="GJ112" s="54">
        <v>117</v>
      </c>
      <c r="GK112" s="54">
        <v>118</v>
      </c>
      <c r="GL112" s="54">
        <v>105</v>
      </c>
      <c r="GM112" s="54">
        <v>133</v>
      </c>
      <c r="GN112" s="54">
        <v>132</v>
      </c>
      <c r="GO112" s="54">
        <v>120</v>
      </c>
      <c r="GP112" s="54">
        <v>120</v>
      </c>
      <c r="GQ112" s="54">
        <v>127</v>
      </c>
      <c r="GR112" s="54">
        <v>124</v>
      </c>
      <c r="GS112" s="54">
        <v>138</v>
      </c>
      <c r="GT112" s="54">
        <v>126</v>
      </c>
      <c r="GU112" s="54">
        <v>111</v>
      </c>
      <c r="GV112" s="54">
        <v>137</v>
      </c>
      <c r="GW112" s="54">
        <v>127</v>
      </c>
      <c r="GX112" s="54">
        <v>135</v>
      </c>
      <c r="GY112" s="54">
        <v>118</v>
      </c>
      <c r="GZ112" s="54">
        <v>126</v>
      </c>
      <c r="HA112" s="54">
        <v>134</v>
      </c>
      <c r="HB112" s="54">
        <v>138</v>
      </c>
      <c r="HC112" s="54">
        <v>139</v>
      </c>
      <c r="HD112" s="54">
        <v>117</v>
      </c>
    </row>
    <row r="113" spans="1:226">
      <c r="A113" s="83" t="s">
        <v>420</v>
      </c>
      <c r="B113" s="92"/>
      <c r="C113" s="97">
        <f t="shared" si="1442"/>
        <v>198</v>
      </c>
      <c r="D113" s="97">
        <f t="shared" si="1442"/>
        <v>189</v>
      </c>
      <c r="E113" s="54">
        <v>167</v>
      </c>
      <c r="F113" s="54">
        <v>192</v>
      </c>
      <c r="G113" s="54">
        <v>176</v>
      </c>
      <c r="H113" s="54">
        <v>192</v>
      </c>
      <c r="I113" s="54">
        <v>171</v>
      </c>
      <c r="J113" s="54">
        <v>173</v>
      </c>
      <c r="K113" s="54">
        <v>207</v>
      </c>
      <c r="L113" s="54">
        <v>176</v>
      </c>
      <c r="M113" s="54">
        <v>208</v>
      </c>
      <c r="N113" s="54">
        <v>177</v>
      </c>
      <c r="O113" s="54">
        <v>174</v>
      </c>
      <c r="P113" s="54">
        <v>156</v>
      </c>
      <c r="Q113" s="54">
        <v>186</v>
      </c>
      <c r="R113" s="54">
        <v>183</v>
      </c>
      <c r="S113" s="54">
        <v>182</v>
      </c>
      <c r="T113" s="54">
        <v>206</v>
      </c>
      <c r="U113" s="54">
        <v>170</v>
      </c>
      <c r="V113" s="54">
        <v>170</v>
      </c>
      <c r="W113" s="54">
        <v>180</v>
      </c>
      <c r="X113" s="54">
        <v>169</v>
      </c>
      <c r="Y113" s="54">
        <v>192</v>
      </c>
      <c r="Z113" s="54">
        <v>198</v>
      </c>
      <c r="AA113" s="54">
        <v>220</v>
      </c>
      <c r="AB113" s="54">
        <v>200</v>
      </c>
      <c r="AC113" s="54">
        <v>182</v>
      </c>
      <c r="AD113" s="54">
        <v>166</v>
      </c>
      <c r="AE113" s="54">
        <v>211</v>
      </c>
      <c r="AF113" s="54">
        <v>211</v>
      </c>
      <c r="AG113" s="54">
        <v>213</v>
      </c>
      <c r="AH113" s="54">
        <v>214</v>
      </c>
      <c r="AI113" s="54">
        <v>211</v>
      </c>
      <c r="AJ113" s="54">
        <v>195</v>
      </c>
      <c r="AK113" s="54">
        <v>183</v>
      </c>
      <c r="AL113" s="54">
        <v>187</v>
      </c>
      <c r="AM113" s="54">
        <v>184</v>
      </c>
      <c r="AN113" s="54">
        <v>208</v>
      </c>
      <c r="AO113" s="54">
        <v>179</v>
      </c>
      <c r="AP113" s="54">
        <v>186</v>
      </c>
      <c r="AQ113" s="54">
        <v>182</v>
      </c>
      <c r="AR113" s="54">
        <v>180</v>
      </c>
      <c r="AS113" s="54">
        <v>209</v>
      </c>
      <c r="AT113" s="54">
        <v>198</v>
      </c>
      <c r="AU113" s="54">
        <v>187</v>
      </c>
      <c r="AV113" s="54">
        <v>187</v>
      </c>
      <c r="AW113" s="54">
        <v>200</v>
      </c>
      <c r="AX113" s="54">
        <v>168</v>
      </c>
      <c r="AY113" s="54">
        <v>180</v>
      </c>
      <c r="AZ113" s="54">
        <v>207</v>
      </c>
      <c r="BA113" s="54">
        <v>183</v>
      </c>
      <c r="BB113" s="54">
        <v>210</v>
      </c>
      <c r="BC113" s="54">
        <v>183</v>
      </c>
      <c r="BD113" s="54">
        <v>199</v>
      </c>
      <c r="BE113" s="54">
        <v>200</v>
      </c>
      <c r="BF113" s="54">
        <v>188</v>
      </c>
      <c r="BG113" s="54">
        <v>169</v>
      </c>
      <c r="BH113" s="54">
        <v>169</v>
      </c>
      <c r="BI113" s="54">
        <v>214</v>
      </c>
      <c r="BJ113" s="54">
        <v>181</v>
      </c>
      <c r="BK113" s="54">
        <v>190</v>
      </c>
      <c r="BL113" s="54">
        <v>197</v>
      </c>
      <c r="BM113" s="54">
        <v>175</v>
      </c>
      <c r="BN113" s="54">
        <v>207</v>
      </c>
      <c r="BO113" s="54">
        <v>179</v>
      </c>
      <c r="BP113" s="54">
        <v>203</v>
      </c>
      <c r="BQ113" s="54">
        <v>212</v>
      </c>
      <c r="BR113" s="54">
        <v>197</v>
      </c>
      <c r="BS113" s="54">
        <v>170</v>
      </c>
      <c r="BT113" s="54">
        <v>184</v>
      </c>
      <c r="BU113" s="54">
        <v>198</v>
      </c>
      <c r="BV113" s="54">
        <v>194</v>
      </c>
      <c r="BW113" s="54">
        <v>210</v>
      </c>
      <c r="BX113" s="54">
        <v>202</v>
      </c>
      <c r="BY113" s="54">
        <v>199</v>
      </c>
      <c r="BZ113" s="54">
        <v>205</v>
      </c>
      <c r="CA113" s="54">
        <v>171</v>
      </c>
      <c r="CB113" s="54">
        <v>214</v>
      </c>
      <c r="CC113" s="54">
        <v>189</v>
      </c>
      <c r="CD113" s="54">
        <v>223</v>
      </c>
      <c r="CE113" s="54">
        <v>218</v>
      </c>
      <c r="CF113" s="54">
        <v>193</v>
      </c>
      <c r="CG113" s="54">
        <v>190</v>
      </c>
      <c r="CH113" s="54">
        <v>167</v>
      </c>
      <c r="CI113" s="54">
        <v>193</v>
      </c>
      <c r="CJ113" s="54">
        <v>189</v>
      </c>
      <c r="CK113" s="54">
        <v>198</v>
      </c>
      <c r="CL113" s="54">
        <v>205</v>
      </c>
      <c r="CM113" s="54">
        <v>234</v>
      </c>
      <c r="CN113" s="54">
        <v>175</v>
      </c>
      <c r="CO113" s="54">
        <v>171</v>
      </c>
      <c r="CP113" s="54">
        <v>194</v>
      </c>
      <c r="CQ113" s="54">
        <v>230</v>
      </c>
      <c r="CR113" s="54">
        <v>191</v>
      </c>
      <c r="CS113" s="54">
        <v>203</v>
      </c>
      <c r="CT113" s="54">
        <v>206</v>
      </c>
      <c r="CU113" s="54">
        <v>199</v>
      </c>
      <c r="CV113" s="54">
        <v>175</v>
      </c>
      <c r="CW113" s="54">
        <v>208</v>
      </c>
      <c r="CX113" s="54">
        <v>204</v>
      </c>
      <c r="CY113" s="54">
        <v>219</v>
      </c>
      <c r="CZ113" s="54">
        <v>214</v>
      </c>
      <c r="DA113" s="54">
        <v>202</v>
      </c>
      <c r="DB113" s="54">
        <v>194</v>
      </c>
      <c r="DC113" s="54">
        <v>166</v>
      </c>
      <c r="DD113" s="54">
        <v>171</v>
      </c>
      <c r="DE113" s="54">
        <v>215</v>
      </c>
      <c r="DF113" s="54">
        <v>185</v>
      </c>
      <c r="DG113" s="54">
        <v>168</v>
      </c>
      <c r="DH113" s="54">
        <v>186</v>
      </c>
      <c r="DI113" s="54">
        <v>187</v>
      </c>
      <c r="DJ113" s="54">
        <v>168</v>
      </c>
      <c r="DK113" s="54">
        <v>172</v>
      </c>
      <c r="DL113" s="54">
        <v>195</v>
      </c>
      <c r="DM113" s="54">
        <v>179</v>
      </c>
      <c r="DN113" s="54">
        <v>179</v>
      </c>
      <c r="DO113" s="54">
        <v>187</v>
      </c>
      <c r="DP113" s="54">
        <v>177</v>
      </c>
      <c r="DQ113" s="54">
        <v>135</v>
      </c>
      <c r="DR113" s="54">
        <v>183</v>
      </c>
      <c r="DS113" s="54">
        <v>159</v>
      </c>
      <c r="DT113" s="54">
        <v>198</v>
      </c>
      <c r="DU113" s="54">
        <v>173</v>
      </c>
      <c r="DV113" s="54">
        <v>137</v>
      </c>
      <c r="DW113" s="54">
        <v>181</v>
      </c>
      <c r="DX113" s="54">
        <v>159</v>
      </c>
      <c r="DY113" s="54">
        <v>165</v>
      </c>
      <c r="DZ113" s="54">
        <v>169</v>
      </c>
      <c r="EA113" s="54">
        <v>176</v>
      </c>
      <c r="EB113" s="54">
        <v>172</v>
      </c>
      <c r="EC113" s="54">
        <v>195</v>
      </c>
      <c r="ED113" s="54">
        <v>196</v>
      </c>
      <c r="EE113" s="54">
        <v>169</v>
      </c>
      <c r="EF113" s="54">
        <v>176</v>
      </c>
      <c r="EG113" s="54">
        <v>174</v>
      </c>
      <c r="EH113" s="54">
        <v>179</v>
      </c>
      <c r="EI113" s="54">
        <v>169</v>
      </c>
      <c r="EJ113" s="54">
        <v>162</v>
      </c>
      <c r="EK113" s="54">
        <v>172</v>
      </c>
      <c r="EL113" s="54">
        <v>175</v>
      </c>
      <c r="EM113" s="54">
        <v>164</v>
      </c>
      <c r="EN113" s="54">
        <v>192</v>
      </c>
      <c r="EO113" s="54">
        <v>212</v>
      </c>
      <c r="EP113" s="54">
        <v>162</v>
      </c>
      <c r="EQ113" s="54">
        <v>184</v>
      </c>
      <c r="ER113" s="54">
        <v>163</v>
      </c>
      <c r="ES113" s="54">
        <v>146</v>
      </c>
      <c r="ET113" s="54">
        <v>185</v>
      </c>
      <c r="EU113" s="54">
        <v>183</v>
      </c>
      <c r="EV113" s="54">
        <v>172</v>
      </c>
      <c r="EW113" s="54">
        <v>176</v>
      </c>
      <c r="EX113" s="54">
        <v>162</v>
      </c>
      <c r="EY113" s="54">
        <v>176</v>
      </c>
      <c r="EZ113" s="54">
        <v>142</v>
      </c>
      <c r="FA113" s="54">
        <v>145</v>
      </c>
      <c r="FB113" s="54">
        <v>194</v>
      </c>
      <c r="FC113" s="54">
        <v>199</v>
      </c>
      <c r="FD113" s="54">
        <v>177</v>
      </c>
      <c r="FE113" s="54">
        <v>176</v>
      </c>
      <c r="FF113" s="54">
        <v>157</v>
      </c>
      <c r="FG113" s="54">
        <v>155</v>
      </c>
      <c r="FH113" s="54">
        <v>155</v>
      </c>
      <c r="FI113" s="54">
        <v>159</v>
      </c>
      <c r="FJ113" s="54">
        <v>153</v>
      </c>
      <c r="FK113" s="54">
        <v>165</v>
      </c>
      <c r="FL113" s="54">
        <v>181</v>
      </c>
      <c r="FM113" s="54">
        <v>173</v>
      </c>
      <c r="FN113" s="54">
        <v>159</v>
      </c>
      <c r="FO113" s="54">
        <v>164</v>
      </c>
      <c r="FP113" s="54">
        <v>188</v>
      </c>
      <c r="FQ113" s="54">
        <v>145</v>
      </c>
      <c r="FR113" s="54">
        <v>191</v>
      </c>
      <c r="FS113" s="54">
        <v>168</v>
      </c>
      <c r="FT113" s="54">
        <v>176</v>
      </c>
      <c r="FU113" s="54">
        <v>149</v>
      </c>
      <c r="FV113" s="54">
        <v>172</v>
      </c>
      <c r="FW113" s="54">
        <v>184</v>
      </c>
      <c r="FX113" s="54">
        <v>162</v>
      </c>
      <c r="FY113" s="54">
        <v>182</v>
      </c>
      <c r="FZ113" s="54">
        <v>174</v>
      </c>
      <c r="GA113" s="54">
        <v>177</v>
      </c>
      <c r="GB113" s="54">
        <v>171</v>
      </c>
      <c r="GC113" s="54">
        <v>171</v>
      </c>
      <c r="GD113" s="54">
        <v>180</v>
      </c>
      <c r="GE113" s="54">
        <v>156</v>
      </c>
      <c r="GF113" s="54">
        <v>172</v>
      </c>
      <c r="GG113" s="54">
        <v>153</v>
      </c>
      <c r="GH113" s="54">
        <v>160</v>
      </c>
      <c r="GI113" s="54">
        <v>163</v>
      </c>
      <c r="GJ113" s="54">
        <v>170</v>
      </c>
      <c r="GK113" s="54">
        <v>162</v>
      </c>
      <c r="GL113" s="54">
        <v>166</v>
      </c>
      <c r="GM113" s="54">
        <v>168</v>
      </c>
      <c r="GN113" s="54">
        <v>166</v>
      </c>
      <c r="GO113" s="54">
        <v>159</v>
      </c>
      <c r="GP113" s="54">
        <v>158</v>
      </c>
      <c r="GQ113" s="54">
        <v>162</v>
      </c>
      <c r="GR113" s="54">
        <v>166</v>
      </c>
      <c r="GS113" s="54">
        <v>155</v>
      </c>
      <c r="GT113" s="54">
        <v>173</v>
      </c>
      <c r="GU113" s="54">
        <v>165</v>
      </c>
      <c r="GV113" s="54">
        <v>163</v>
      </c>
      <c r="GW113" s="54">
        <v>156</v>
      </c>
      <c r="GX113" s="54">
        <v>176</v>
      </c>
      <c r="GY113" s="54">
        <v>151</v>
      </c>
      <c r="GZ113" s="54">
        <v>156</v>
      </c>
      <c r="HA113" s="54">
        <v>173</v>
      </c>
      <c r="HB113" s="54">
        <v>196</v>
      </c>
      <c r="HC113" s="54">
        <v>195</v>
      </c>
      <c r="HD113" s="54">
        <v>157</v>
      </c>
    </row>
    <row r="114" spans="1:226">
      <c r="A114" s="83" t="s">
        <v>421</v>
      </c>
      <c r="B114" s="92"/>
      <c r="C114" s="97">
        <f t="shared" si="1442"/>
        <v>211</v>
      </c>
      <c r="D114" s="97">
        <f t="shared" si="1442"/>
        <v>244</v>
      </c>
      <c r="E114" s="54">
        <v>203</v>
      </c>
      <c r="F114" s="54">
        <v>222</v>
      </c>
      <c r="G114" s="54">
        <v>186</v>
      </c>
      <c r="H114" s="54">
        <v>238</v>
      </c>
      <c r="I114" s="54">
        <v>196</v>
      </c>
      <c r="J114" s="54">
        <v>220</v>
      </c>
      <c r="K114" s="54">
        <v>235</v>
      </c>
      <c r="L114" s="54">
        <v>202</v>
      </c>
      <c r="M114" s="54">
        <v>232</v>
      </c>
      <c r="N114" s="54">
        <v>230</v>
      </c>
      <c r="O114" s="54">
        <v>213</v>
      </c>
      <c r="P114" s="54">
        <v>221</v>
      </c>
      <c r="Q114" s="54">
        <v>229</v>
      </c>
      <c r="R114" s="54">
        <v>202</v>
      </c>
      <c r="S114" s="54">
        <v>219</v>
      </c>
      <c r="T114" s="54">
        <v>219</v>
      </c>
      <c r="U114" s="54">
        <v>192</v>
      </c>
      <c r="V114" s="54">
        <v>190</v>
      </c>
      <c r="W114" s="54">
        <v>215</v>
      </c>
      <c r="X114" s="54">
        <v>217</v>
      </c>
      <c r="Y114" s="54">
        <v>211</v>
      </c>
      <c r="Z114" s="54">
        <v>231</v>
      </c>
      <c r="AA114" s="54">
        <v>225</v>
      </c>
      <c r="AB114" s="54">
        <v>217</v>
      </c>
      <c r="AC114" s="54">
        <v>204</v>
      </c>
      <c r="AD114" s="54">
        <v>222</v>
      </c>
      <c r="AE114" s="54">
        <v>200</v>
      </c>
      <c r="AF114" s="54">
        <v>230</v>
      </c>
      <c r="AG114" s="54">
        <v>215</v>
      </c>
      <c r="AH114" s="54">
        <v>190</v>
      </c>
      <c r="AI114" s="54">
        <v>228</v>
      </c>
      <c r="AJ114" s="54">
        <v>228</v>
      </c>
      <c r="AK114" s="54">
        <v>191</v>
      </c>
      <c r="AL114" s="54">
        <v>206</v>
      </c>
      <c r="AM114" s="54">
        <v>213</v>
      </c>
      <c r="AN114" s="54">
        <v>224</v>
      </c>
      <c r="AO114" s="54">
        <v>194</v>
      </c>
      <c r="AP114" s="54">
        <v>220</v>
      </c>
      <c r="AQ114" s="54">
        <v>231</v>
      </c>
      <c r="AR114" s="54">
        <v>217</v>
      </c>
      <c r="AS114" s="54">
        <v>206</v>
      </c>
      <c r="AT114" s="54">
        <v>238</v>
      </c>
      <c r="AU114" s="54">
        <v>205</v>
      </c>
      <c r="AV114" s="54">
        <v>200</v>
      </c>
      <c r="AW114" s="54">
        <v>210</v>
      </c>
      <c r="AX114" s="54">
        <v>223</v>
      </c>
      <c r="AY114" s="54">
        <v>219</v>
      </c>
      <c r="AZ114" s="54">
        <v>248</v>
      </c>
      <c r="BA114" s="54">
        <v>203</v>
      </c>
      <c r="BB114" s="54">
        <v>203</v>
      </c>
      <c r="BC114" s="54">
        <v>223</v>
      </c>
      <c r="BD114" s="54">
        <v>228</v>
      </c>
      <c r="BE114" s="54">
        <v>183</v>
      </c>
      <c r="BF114" s="54">
        <v>201</v>
      </c>
      <c r="BG114" s="54">
        <v>229</v>
      </c>
      <c r="BH114" s="54">
        <v>214</v>
      </c>
      <c r="BI114" s="54">
        <v>200</v>
      </c>
      <c r="BJ114" s="54">
        <v>217</v>
      </c>
      <c r="BK114" s="54">
        <v>214</v>
      </c>
      <c r="BL114" s="54">
        <v>213</v>
      </c>
      <c r="BM114" s="54">
        <v>212</v>
      </c>
      <c r="BN114" s="54">
        <v>208</v>
      </c>
      <c r="BO114" s="54">
        <v>204</v>
      </c>
      <c r="BP114" s="54">
        <v>196</v>
      </c>
      <c r="BQ114" s="54">
        <v>232</v>
      </c>
      <c r="BR114" s="54">
        <v>236</v>
      </c>
      <c r="BS114" s="54">
        <v>228</v>
      </c>
      <c r="BT114" s="54">
        <v>201</v>
      </c>
      <c r="BU114" s="54">
        <v>227</v>
      </c>
      <c r="BV114" s="54">
        <v>227</v>
      </c>
      <c r="BW114" s="54">
        <v>254</v>
      </c>
      <c r="BX114" s="54">
        <v>232</v>
      </c>
      <c r="BY114" s="54">
        <v>236</v>
      </c>
      <c r="BZ114" s="54">
        <v>212</v>
      </c>
      <c r="CA114" s="54">
        <v>206</v>
      </c>
      <c r="CB114" s="54">
        <v>233</v>
      </c>
      <c r="CC114" s="54">
        <v>223</v>
      </c>
      <c r="CD114" s="54">
        <v>238</v>
      </c>
      <c r="CE114" s="54">
        <v>200</v>
      </c>
      <c r="CF114" s="54">
        <v>257</v>
      </c>
      <c r="CG114" s="54">
        <v>223</v>
      </c>
      <c r="CH114" s="54">
        <v>185</v>
      </c>
      <c r="CI114" s="54">
        <v>186</v>
      </c>
      <c r="CJ114" s="54">
        <v>214</v>
      </c>
      <c r="CK114" s="54">
        <v>231</v>
      </c>
      <c r="CL114" s="54">
        <v>224</v>
      </c>
      <c r="CM114" s="54">
        <v>255</v>
      </c>
      <c r="CN114" s="54">
        <v>230</v>
      </c>
      <c r="CO114" s="54">
        <v>215</v>
      </c>
      <c r="CP114" s="54">
        <v>230</v>
      </c>
      <c r="CQ114" s="54">
        <v>222</v>
      </c>
      <c r="CR114" s="54">
        <v>243</v>
      </c>
      <c r="CS114" s="54">
        <v>245</v>
      </c>
      <c r="CT114" s="54">
        <v>232</v>
      </c>
      <c r="CU114" s="54">
        <v>212</v>
      </c>
      <c r="CV114" s="54">
        <v>232</v>
      </c>
      <c r="CW114" s="54">
        <v>236</v>
      </c>
      <c r="CX114" s="54">
        <v>212</v>
      </c>
      <c r="CY114" s="54">
        <v>234</v>
      </c>
      <c r="CZ114" s="54">
        <v>232</v>
      </c>
      <c r="DA114" s="54">
        <v>214</v>
      </c>
      <c r="DB114" s="54">
        <v>217</v>
      </c>
      <c r="DC114" s="54">
        <v>211</v>
      </c>
      <c r="DD114" s="54">
        <v>212</v>
      </c>
      <c r="DE114" s="54">
        <v>242</v>
      </c>
      <c r="DF114" s="54">
        <v>206</v>
      </c>
      <c r="DG114" s="54">
        <v>198</v>
      </c>
      <c r="DH114" s="54">
        <v>252</v>
      </c>
      <c r="DI114" s="54">
        <v>186</v>
      </c>
      <c r="DJ114" s="54">
        <v>225</v>
      </c>
      <c r="DK114" s="54">
        <v>226</v>
      </c>
      <c r="DL114" s="54">
        <v>211</v>
      </c>
      <c r="DM114" s="54">
        <v>221</v>
      </c>
      <c r="DN114" s="54">
        <v>239</v>
      </c>
      <c r="DO114" s="54">
        <v>221</v>
      </c>
      <c r="DP114" s="54">
        <v>202</v>
      </c>
      <c r="DQ114" s="54">
        <v>173</v>
      </c>
      <c r="DR114" s="54">
        <v>201</v>
      </c>
      <c r="DS114" s="54">
        <v>213</v>
      </c>
      <c r="DT114" s="54">
        <v>190</v>
      </c>
      <c r="DU114" s="54">
        <v>232</v>
      </c>
      <c r="DV114" s="54">
        <v>215</v>
      </c>
      <c r="DW114" s="54">
        <v>197</v>
      </c>
      <c r="DX114" s="54">
        <v>187</v>
      </c>
      <c r="DY114" s="54">
        <v>206</v>
      </c>
      <c r="DZ114" s="54">
        <v>188</v>
      </c>
      <c r="EA114" s="54">
        <v>195</v>
      </c>
      <c r="EB114" s="54">
        <v>193</v>
      </c>
      <c r="EC114" s="54">
        <v>180</v>
      </c>
      <c r="ED114" s="54">
        <v>194</v>
      </c>
      <c r="EE114" s="54">
        <v>205</v>
      </c>
      <c r="EF114" s="54">
        <v>195</v>
      </c>
      <c r="EG114" s="54">
        <v>208</v>
      </c>
      <c r="EH114" s="54">
        <v>238</v>
      </c>
      <c r="EI114" s="54">
        <v>205</v>
      </c>
      <c r="EJ114" s="54">
        <v>201</v>
      </c>
      <c r="EK114" s="54">
        <v>191</v>
      </c>
      <c r="EL114" s="54">
        <v>173</v>
      </c>
      <c r="EM114" s="54">
        <v>210</v>
      </c>
      <c r="EN114" s="54">
        <v>199</v>
      </c>
      <c r="EO114" s="54">
        <v>206</v>
      </c>
      <c r="EP114" s="54">
        <v>185</v>
      </c>
      <c r="EQ114" s="54">
        <v>209</v>
      </c>
      <c r="ER114" s="54">
        <v>184</v>
      </c>
      <c r="ES114" s="54">
        <v>182</v>
      </c>
      <c r="ET114" s="54">
        <v>173</v>
      </c>
      <c r="EU114" s="54">
        <v>194</v>
      </c>
      <c r="EV114" s="54">
        <v>198</v>
      </c>
      <c r="EW114" s="54">
        <v>213</v>
      </c>
      <c r="EX114" s="54">
        <v>185</v>
      </c>
      <c r="EY114" s="54">
        <v>196</v>
      </c>
      <c r="EZ114" s="54">
        <v>174</v>
      </c>
      <c r="FA114" s="54">
        <v>185</v>
      </c>
      <c r="FB114" s="54">
        <v>205</v>
      </c>
      <c r="FC114" s="54">
        <v>197</v>
      </c>
      <c r="FD114" s="54">
        <v>205</v>
      </c>
      <c r="FE114" s="54">
        <v>234</v>
      </c>
      <c r="FF114" s="54">
        <v>190</v>
      </c>
      <c r="FG114" s="54">
        <v>162</v>
      </c>
      <c r="FH114" s="54">
        <v>167</v>
      </c>
      <c r="FI114" s="54">
        <v>202</v>
      </c>
      <c r="FJ114" s="54">
        <v>204</v>
      </c>
      <c r="FK114" s="54">
        <v>182</v>
      </c>
      <c r="FL114" s="54">
        <v>209</v>
      </c>
      <c r="FM114" s="54">
        <v>165</v>
      </c>
      <c r="FN114" s="54">
        <v>187</v>
      </c>
      <c r="FO114" s="54">
        <v>194</v>
      </c>
      <c r="FP114" s="54">
        <v>196</v>
      </c>
      <c r="FQ114" s="54">
        <v>204</v>
      </c>
      <c r="FR114" s="54">
        <v>197</v>
      </c>
      <c r="FS114" s="54">
        <v>191</v>
      </c>
      <c r="FT114" s="54">
        <v>201</v>
      </c>
      <c r="FU114" s="54">
        <v>173</v>
      </c>
      <c r="FV114" s="54">
        <v>193</v>
      </c>
      <c r="FW114" s="54">
        <v>219</v>
      </c>
      <c r="FX114" s="54">
        <v>190</v>
      </c>
      <c r="FY114" s="54">
        <v>192</v>
      </c>
      <c r="FZ114" s="54">
        <v>215</v>
      </c>
      <c r="GA114" s="54">
        <v>207</v>
      </c>
      <c r="GB114" s="54">
        <v>186</v>
      </c>
      <c r="GC114" s="54">
        <v>195</v>
      </c>
      <c r="GD114" s="54">
        <v>185</v>
      </c>
      <c r="GE114" s="54">
        <v>203</v>
      </c>
      <c r="GF114" s="54">
        <v>192</v>
      </c>
      <c r="GG114" s="54">
        <v>192</v>
      </c>
      <c r="GH114" s="54">
        <v>189</v>
      </c>
      <c r="GI114" s="54">
        <v>187</v>
      </c>
      <c r="GJ114" s="54">
        <v>175</v>
      </c>
      <c r="GK114" s="54">
        <v>176</v>
      </c>
      <c r="GL114" s="54">
        <v>187</v>
      </c>
      <c r="GM114" s="54">
        <v>176</v>
      </c>
      <c r="GN114" s="54">
        <v>182</v>
      </c>
      <c r="GO114" s="54">
        <v>167</v>
      </c>
      <c r="GP114" s="54">
        <v>155</v>
      </c>
      <c r="GQ114" s="54">
        <v>157</v>
      </c>
      <c r="GR114" s="54">
        <v>188</v>
      </c>
      <c r="GS114" s="54">
        <v>204</v>
      </c>
      <c r="GT114" s="54">
        <v>187</v>
      </c>
      <c r="GU114" s="54">
        <v>194</v>
      </c>
      <c r="GV114" s="54">
        <v>196</v>
      </c>
      <c r="GW114" s="54">
        <v>185</v>
      </c>
      <c r="GX114" s="54">
        <v>194</v>
      </c>
      <c r="GY114" s="54">
        <v>181</v>
      </c>
      <c r="GZ114" s="54">
        <v>188</v>
      </c>
      <c r="HA114" s="54">
        <v>177</v>
      </c>
      <c r="HB114" s="54">
        <v>191</v>
      </c>
      <c r="HC114" s="54">
        <v>188</v>
      </c>
      <c r="HD114" s="54">
        <v>157</v>
      </c>
    </row>
    <row r="115" spans="1:226">
      <c r="A115" s="83" t="s">
        <v>422</v>
      </c>
      <c r="B115" s="92"/>
      <c r="C115" s="97">
        <f t="shared" si="1442"/>
        <v>384</v>
      </c>
      <c r="D115" s="97">
        <f t="shared" si="1442"/>
        <v>407</v>
      </c>
      <c r="E115" s="54">
        <v>331</v>
      </c>
      <c r="F115" s="54">
        <v>359</v>
      </c>
      <c r="G115" s="54">
        <v>378</v>
      </c>
      <c r="H115" s="54">
        <v>324</v>
      </c>
      <c r="I115" s="54">
        <v>328</v>
      </c>
      <c r="J115" s="54">
        <v>367</v>
      </c>
      <c r="K115" s="54">
        <v>350</v>
      </c>
      <c r="L115" s="54">
        <v>349</v>
      </c>
      <c r="M115" s="54">
        <v>379</v>
      </c>
      <c r="N115" s="54">
        <v>365</v>
      </c>
      <c r="O115" s="54">
        <v>328</v>
      </c>
      <c r="P115" s="54">
        <v>330</v>
      </c>
      <c r="Q115" s="54">
        <v>322</v>
      </c>
      <c r="R115" s="54">
        <v>354</v>
      </c>
      <c r="S115" s="54">
        <v>342</v>
      </c>
      <c r="T115" s="54">
        <v>360</v>
      </c>
      <c r="U115" s="54">
        <v>359</v>
      </c>
      <c r="V115" s="54">
        <v>375</v>
      </c>
      <c r="W115" s="54">
        <v>318</v>
      </c>
      <c r="X115" s="54">
        <v>359</v>
      </c>
      <c r="Y115" s="54">
        <v>363</v>
      </c>
      <c r="Z115" s="54">
        <v>373</v>
      </c>
      <c r="AA115" s="54">
        <v>367</v>
      </c>
      <c r="AB115" s="54">
        <v>371</v>
      </c>
      <c r="AC115" s="54">
        <v>341</v>
      </c>
      <c r="AD115" s="54">
        <v>341</v>
      </c>
      <c r="AE115" s="54">
        <v>346</v>
      </c>
      <c r="AF115" s="54">
        <v>388</v>
      </c>
      <c r="AG115" s="54">
        <v>379</v>
      </c>
      <c r="AH115" s="54">
        <v>378</v>
      </c>
      <c r="AI115" s="54">
        <v>414</v>
      </c>
      <c r="AJ115" s="54">
        <v>347</v>
      </c>
      <c r="AK115" s="54">
        <v>364</v>
      </c>
      <c r="AL115" s="54">
        <v>371</v>
      </c>
      <c r="AM115" s="54">
        <v>414</v>
      </c>
      <c r="AN115" s="54">
        <v>353</v>
      </c>
      <c r="AO115" s="54">
        <v>334</v>
      </c>
      <c r="AP115" s="54">
        <v>328</v>
      </c>
      <c r="AQ115" s="54">
        <v>354</v>
      </c>
      <c r="AR115" s="54">
        <v>356</v>
      </c>
      <c r="AS115" s="54">
        <v>374</v>
      </c>
      <c r="AT115" s="54">
        <v>359</v>
      </c>
      <c r="AU115" s="54">
        <v>378</v>
      </c>
      <c r="AV115" s="54">
        <v>389</v>
      </c>
      <c r="AW115" s="54">
        <v>369</v>
      </c>
      <c r="AX115" s="54">
        <v>378</v>
      </c>
      <c r="AY115" s="54">
        <v>362</v>
      </c>
      <c r="AZ115" s="54">
        <v>365</v>
      </c>
      <c r="BA115" s="54">
        <v>346</v>
      </c>
      <c r="BB115" s="54">
        <v>344</v>
      </c>
      <c r="BC115" s="54">
        <v>349</v>
      </c>
      <c r="BD115" s="54">
        <v>336</v>
      </c>
      <c r="BE115" s="54">
        <v>352</v>
      </c>
      <c r="BF115" s="54">
        <v>349</v>
      </c>
      <c r="BG115" s="54">
        <v>348</v>
      </c>
      <c r="BH115" s="54">
        <v>365</v>
      </c>
      <c r="BI115" s="54">
        <v>344</v>
      </c>
      <c r="BJ115" s="54">
        <v>352</v>
      </c>
      <c r="BK115" s="54">
        <v>392</v>
      </c>
      <c r="BL115" s="54">
        <v>364</v>
      </c>
      <c r="BM115" s="54">
        <v>365</v>
      </c>
      <c r="BN115" s="54">
        <v>324</v>
      </c>
      <c r="BO115" s="54">
        <v>374</v>
      </c>
      <c r="BP115" s="54">
        <v>365</v>
      </c>
      <c r="BQ115" s="54">
        <v>381</v>
      </c>
      <c r="BR115" s="54">
        <v>355</v>
      </c>
      <c r="BS115" s="54">
        <v>339</v>
      </c>
      <c r="BT115" s="54">
        <v>339</v>
      </c>
      <c r="BU115" s="54">
        <v>365</v>
      </c>
      <c r="BV115" s="54">
        <v>376</v>
      </c>
      <c r="BW115" s="54">
        <v>358</v>
      </c>
      <c r="BX115" s="54">
        <v>352</v>
      </c>
      <c r="BY115" s="54">
        <v>367</v>
      </c>
      <c r="BZ115" s="54">
        <v>368</v>
      </c>
      <c r="CA115" s="54">
        <v>349</v>
      </c>
      <c r="CB115" s="54">
        <v>393</v>
      </c>
      <c r="CC115" s="54">
        <v>355</v>
      </c>
      <c r="CD115" s="54">
        <v>389</v>
      </c>
      <c r="CE115" s="54">
        <v>357</v>
      </c>
      <c r="CF115" s="54">
        <v>385</v>
      </c>
      <c r="CG115" s="54">
        <v>361</v>
      </c>
      <c r="CH115" s="54">
        <v>340</v>
      </c>
      <c r="CI115" s="54">
        <v>358</v>
      </c>
      <c r="CJ115" s="54">
        <v>316</v>
      </c>
      <c r="CK115" s="54">
        <v>368</v>
      </c>
      <c r="CL115" s="54">
        <v>386</v>
      </c>
      <c r="CM115" s="54">
        <v>349</v>
      </c>
      <c r="CN115" s="54">
        <v>390</v>
      </c>
      <c r="CO115" s="54">
        <v>326</v>
      </c>
      <c r="CP115" s="54">
        <v>382</v>
      </c>
      <c r="CQ115" s="54">
        <v>412</v>
      </c>
      <c r="CR115" s="54">
        <v>383</v>
      </c>
      <c r="CS115" s="54">
        <v>396</v>
      </c>
      <c r="CT115" s="54">
        <v>405</v>
      </c>
      <c r="CU115" s="54">
        <v>411</v>
      </c>
      <c r="CV115" s="54">
        <v>350</v>
      </c>
      <c r="CW115" s="54">
        <v>366</v>
      </c>
      <c r="CX115" s="54">
        <v>370</v>
      </c>
      <c r="CY115" s="54">
        <v>398</v>
      </c>
      <c r="CZ115" s="54">
        <v>382</v>
      </c>
      <c r="DA115" s="54">
        <v>360</v>
      </c>
      <c r="DB115" s="54">
        <v>365</v>
      </c>
      <c r="DC115" s="54">
        <v>359</v>
      </c>
      <c r="DD115" s="54">
        <v>336</v>
      </c>
      <c r="DE115" s="54">
        <v>343</v>
      </c>
      <c r="DF115" s="54">
        <v>358</v>
      </c>
      <c r="DG115" s="54">
        <v>358</v>
      </c>
      <c r="DH115" s="54">
        <v>392</v>
      </c>
      <c r="DI115" s="54">
        <v>368</v>
      </c>
      <c r="DJ115" s="54">
        <v>345</v>
      </c>
      <c r="DK115" s="54">
        <v>320</v>
      </c>
      <c r="DL115" s="54">
        <v>357</v>
      </c>
      <c r="DM115" s="54">
        <v>312</v>
      </c>
      <c r="DN115" s="54">
        <v>340</v>
      </c>
      <c r="DO115" s="54">
        <v>351</v>
      </c>
      <c r="DP115" s="54">
        <v>334</v>
      </c>
      <c r="DQ115" s="54">
        <v>344</v>
      </c>
      <c r="DR115" s="54">
        <v>350</v>
      </c>
      <c r="DS115" s="54">
        <v>318</v>
      </c>
      <c r="DT115" s="54">
        <v>392</v>
      </c>
      <c r="DU115" s="54">
        <v>336</v>
      </c>
      <c r="DV115" s="54">
        <v>316</v>
      </c>
      <c r="DW115" s="54">
        <v>307</v>
      </c>
      <c r="DX115" s="54">
        <v>271</v>
      </c>
      <c r="DY115" s="54">
        <v>304</v>
      </c>
      <c r="DZ115" s="54">
        <v>326</v>
      </c>
      <c r="EA115" s="54">
        <v>332</v>
      </c>
      <c r="EB115" s="54">
        <v>334</v>
      </c>
      <c r="EC115" s="54">
        <v>330</v>
      </c>
      <c r="ED115" s="54">
        <v>305</v>
      </c>
      <c r="EE115" s="54">
        <v>269</v>
      </c>
      <c r="EF115" s="54">
        <v>315</v>
      </c>
      <c r="EG115" s="54">
        <v>344</v>
      </c>
      <c r="EH115" s="54">
        <v>287</v>
      </c>
      <c r="EI115" s="54">
        <v>328</v>
      </c>
      <c r="EJ115" s="54">
        <v>297</v>
      </c>
      <c r="EK115" s="54">
        <v>292</v>
      </c>
      <c r="EL115" s="54">
        <v>306</v>
      </c>
      <c r="EM115" s="54">
        <v>315</v>
      </c>
      <c r="EN115" s="54">
        <v>311</v>
      </c>
      <c r="EO115" s="54">
        <v>293</v>
      </c>
      <c r="EP115" s="54">
        <v>313</v>
      </c>
      <c r="EQ115" s="54">
        <v>299</v>
      </c>
      <c r="ER115" s="54">
        <v>289</v>
      </c>
      <c r="ES115" s="54">
        <v>283</v>
      </c>
      <c r="ET115" s="54">
        <v>275</v>
      </c>
      <c r="EU115" s="54">
        <v>314</v>
      </c>
      <c r="EV115" s="54">
        <v>295</v>
      </c>
      <c r="EW115" s="54">
        <v>308</v>
      </c>
      <c r="EX115" s="54">
        <v>326</v>
      </c>
      <c r="EY115" s="54">
        <v>330</v>
      </c>
      <c r="EZ115" s="54">
        <v>263</v>
      </c>
      <c r="FA115" s="54">
        <v>279</v>
      </c>
      <c r="FB115" s="54">
        <v>307</v>
      </c>
      <c r="FC115" s="54">
        <v>297</v>
      </c>
      <c r="FD115" s="54">
        <v>354</v>
      </c>
      <c r="FE115" s="54">
        <v>316</v>
      </c>
      <c r="FF115" s="54">
        <v>276</v>
      </c>
      <c r="FG115" s="54">
        <v>277</v>
      </c>
      <c r="FH115" s="54">
        <v>237</v>
      </c>
      <c r="FI115" s="54">
        <v>288</v>
      </c>
      <c r="FJ115" s="54">
        <v>323</v>
      </c>
      <c r="FK115" s="54">
        <v>290</v>
      </c>
      <c r="FL115" s="54">
        <v>289</v>
      </c>
      <c r="FM115" s="54">
        <v>327</v>
      </c>
      <c r="FN115" s="54">
        <v>278</v>
      </c>
      <c r="FO115" s="54">
        <v>297</v>
      </c>
      <c r="FP115" s="54">
        <v>281</v>
      </c>
      <c r="FQ115" s="54">
        <v>304</v>
      </c>
      <c r="FR115" s="54">
        <v>292</v>
      </c>
      <c r="FS115" s="54">
        <v>324</v>
      </c>
      <c r="FT115" s="54">
        <v>279</v>
      </c>
      <c r="FU115" s="54">
        <v>270</v>
      </c>
      <c r="FV115" s="54">
        <v>300</v>
      </c>
      <c r="FW115" s="54">
        <v>319</v>
      </c>
      <c r="FX115" s="54">
        <v>312</v>
      </c>
      <c r="FY115" s="54">
        <v>274</v>
      </c>
      <c r="FZ115" s="54">
        <v>346</v>
      </c>
      <c r="GA115" s="54">
        <v>305</v>
      </c>
      <c r="GB115" s="54">
        <v>301</v>
      </c>
      <c r="GC115" s="54">
        <v>303</v>
      </c>
      <c r="GD115" s="54">
        <v>256</v>
      </c>
      <c r="GE115" s="54">
        <v>298</v>
      </c>
      <c r="GF115" s="54">
        <v>315</v>
      </c>
      <c r="GG115" s="54">
        <v>317</v>
      </c>
      <c r="GH115" s="54">
        <v>297</v>
      </c>
      <c r="GI115" s="54">
        <v>284</v>
      </c>
      <c r="GJ115" s="54">
        <v>305</v>
      </c>
      <c r="GK115" s="54">
        <v>277</v>
      </c>
      <c r="GL115" s="54">
        <v>299</v>
      </c>
      <c r="GM115" s="54">
        <v>286</v>
      </c>
      <c r="GN115" s="54">
        <v>313</v>
      </c>
      <c r="GO115" s="54">
        <v>266</v>
      </c>
      <c r="GP115" s="54">
        <v>273</v>
      </c>
      <c r="GQ115" s="54">
        <v>307</v>
      </c>
      <c r="GR115" s="54">
        <v>320</v>
      </c>
      <c r="GS115" s="54">
        <v>323</v>
      </c>
      <c r="GT115" s="54">
        <v>290</v>
      </c>
      <c r="GU115" s="54">
        <v>301</v>
      </c>
      <c r="GV115" s="54">
        <v>305</v>
      </c>
      <c r="GW115" s="54">
        <v>299</v>
      </c>
      <c r="GX115" s="54">
        <v>309</v>
      </c>
      <c r="GY115" s="54">
        <v>274</v>
      </c>
      <c r="GZ115" s="54">
        <v>286</v>
      </c>
      <c r="HA115" s="54">
        <v>289</v>
      </c>
      <c r="HB115" s="54">
        <v>306</v>
      </c>
      <c r="HC115" s="54">
        <v>294</v>
      </c>
      <c r="HD115" s="54">
        <v>300</v>
      </c>
    </row>
    <row r="116" spans="1:226">
      <c r="A116" s="83" t="s">
        <v>423</v>
      </c>
      <c r="B116" s="92"/>
      <c r="C116" s="97">
        <f t="shared" si="1442"/>
        <v>561</v>
      </c>
      <c r="D116" s="97">
        <f t="shared" si="1442"/>
        <v>602</v>
      </c>
      <c r="E116" s="54">
        <v>496</v>
      </c>
      <c r="F116" s="54">
        <v>556</v>
      </c>
      <c r="G116" s="54">
        <v>563</v>
      </c>
      <c r="H116" s="54">
        <v>550</v>
      </c>
      <c r="I116" s="54">
        <v>485</v>
      </c>
      <c r="J116" s="54">
        <v>497</v>
      </c>
      <c r="K116" s="54">
        <v>511</v>
      </c>
      <c r="L116" s="54">
        <v>556</v>
      </c>
      <c r="M116" s="54">
        <v>552</v>
      </c>
      <c r="N116" s="54">
        <v>546</v>
      </c>
      <c r="O116" s="54">
        <v>540</v>
      </c>
      <c r="P116" s="54">
        <v>539</v>
      </c>
      <c r="Q116" s="54">
        <v>520</v>
      </c>
      <c r="R116" s="54">
        <v>570</v>
      </c>
      <c r="S116" s="54">
        <v>519</v>
      </c>
      <c r="T116" s="54">
        <v>552</v>
      </c>
      <c r="U116" s="54">
        <v>555</v>
      </c>
      <c r="V116" s="54">
        <v>535</v>
      </c>
      <c r="W116" s="54">
        <v>507</v>
      </c>
      <c r="X116" s="54">
        <v>537</v>
      </c>
      <c r="Y116" s="54">
        <v>507</v>
      </c>
      <c r="Z116" s="54">
        <v>493</v>
      </c>
      <c r="AA116" s="54">
        <v>542</v>
      </c>
      <c r="AB116" s="54">
        <v>550</v>
      </c>
      <c r="AC116" s="54">
        <v>508</v>
      </c>
      <c r="AD116" s="54">
        <v>541</v>
      </c>
      <c r="AE116" s="54">
        <v>570</v>
      </c>
      <c r="AF116" s="54">
        <v>601</v>
      </c>
      <c r="AG116" s="54">
        <v>563</v>
      </c>
      <c r="AH116" s="54">
        <v>538</v>
      </c>
      <c r="AI116" s="54">
        <v>545</v>
      </c>
      <c r="AJ116" s="54">
        <v>578</v>
      </c>
      <c r="AK116" s="54">
        <v>531</v>
      </c>
      <c r="AL116" s="54">
        <v>513</v>
      </c>
      <c r="AM116" s="54">
        <v>570</v>
      </c>
      <c r="AN116" s="54">
        <v>489</v>
      </c>
      <c r="AO116" s="54">
        <v>487</v>
      </c>
      <c r="AP116" s="54">
        <v>548</v>
      </c>
      <c r="AQ116" s="54">
        <v>513</v>
      </c>
      <c r="AR116" s="54">
        <v>489</v>
      </c>
      <c r="AS116" s="54">
        <v>580</v>
      </c>
      <c r="AT116" s="54">
        <v>569</v>
      </c>
      <c r="AU116" s="54">
        <v>534</v>
      </c>
      <c r="AV116" s="54">
        <v>556</v>
      </c>
      <c r="AW116" s="54">
        <v>533</v>
      </c>
      <c r="AX116" s="54">
        <v>580</v>
      </c>
      <c r="AY116" s="54">
        <v>534</v>
      </c>
      <c r="AZ116" s="54">
        <v>547</v>
      </c>
      <c r="BA116" s="54">
        <v>545</v>
      </c>
      <c r="BB116" s="54">
        <v>548</v>
      </c>
      <c r="BC116" s="54">
        <v>539</v>
      </c>
      <c r="BD116" s="54">
        <v>524</v>
      </c>
      <c r="BE116" s="54">
        <v>556</v>
      </c>
      <c r="BF116" s="54">
        <v>519</v>
      </c>
      <c r="BG116" s="54">
        <v>555</v>
      </c>
      <c r="BH116" s="54">
        <v>582</v>
      </c>
      <c r="BI116" s="54">
        <v>575</v>
      </c>
      <c r="BJ116" s="54">
        <v>552</v>
      </c>
      <c r="BK116" s="54">
        <v>539</v>
      </c>
      <c r="BL116" s="54">
        <v>566</v>
      </c>
      <c r="BM116" s="54">
        <v>516</v>
      </c>
      <c r="BN116" s="54">
        <v>574</v>
      </c>
      <c r="BO116" s="54">
        <v>532</v>
      </c>
      <c r="BP116" s="54">
        <v>561</v>
      </c>
      <c r="BQ116" s="54">
        <v>505</v>
      </c>
      <c r="BR116" s="54">
        <v>539</v>
      </c>
      <c r="BS116" s="54">
        <v>542</v>
      </c>
      <c r="BT116" s="54">
        <v>524</v>
      </c>
      <c r="BU116" s="54">
        <v>545</v>
      </c>
      <c r="BV116" s="54">
        <v>531</v>
      </c>
      <c r="BW116" s="54">
        <v>611</v>
      </c>
      <c r="BX116" s="54">
        <v>579</v>
      </c>
      <c r="BY116" s="54">
        <v>606</v>
      </c>
      <c r="BZ116" s="54">
        <v>537</v>
      </c>
      <c r="CA116" s="54">
        <v>553</v>
      </c>
      <c r="CB116" s="54">
        <v>576</v>
      </c>
      <c r="CC116" s="54">
        <v>548</v>
      </c>
      <c r="CD116" s="54">
        <v>558</v>
      </c>
      <c r="CE116" s="54">
        <v>512</v>
      </c>
      <c r="CF116" s="54">
        <v>552</v>
      </c>
      <c r="CG116" s="54">
        <v>553</v>
      </c>
      <c r="CH116" s="54">
        <v>496</v>
      </c>
      <c r="CI116" s="54">
        <v>537</v>
      </c>
      <c r="CJ116" s="54">
        <v>568</v>
      </c>
      <c r="CK116" s="54">
        <v>620</v>
      </c>
      <c r="CL116" s="54">
        <v>529</v>
      </c>
      <c r="CM116" s="54">
        <v>586</v>
      </c>
      <c r="CN116" s="54">
        <v>573</v>
      </c>
      <c r="CO116" s="54">
        <v>532</v>
      </c>
      <c r="CP116" s="54">
        <v>556</v>
      </c>
      <c r="CQ116" s="54">
        <v>532</v>
      </c>
      <c r="CR116" s="54">
        <v>626</v>
      </c>
      <c r="CS116" s="54">
        <v>620</v>
      </c>
      <c r="CT116" s="54">
        <v>565</v>
      </c>
      <c r="CU116" s="54">
        <v>583</v>
      </c>
      <c r="CV116" s="54">
        <v>562</v>
      </c>
      <c r="CW116" s="54">
        <v>593</v>
      </c>
      <c r="CX116" s="54">
        <v>629</v>
      </c>
      <c r="CY116" s="54">
        <v>642</v>
      </c>
      <c r="CZ116" s="54">
        <v>587</v>
      </c>
      <c r="DA116" s="54">
        <v>558</v>
      </c>
      <c r="DB116" s="54">
        <v>560</v>
      </c>
      <c r="DC116" s="54">
        <v>550</v>
      </c>
      <c r="DD116" s="54">
        <v>549</v>
      </c>
      <c r="DE116" s="54">
        <v>509</v>
      </c>
      <c r="DF116" s="54">
        <v>540</v>
      </c>
      <c r="DG116" s="54">
        <v>565</v>
      </c>
      <c r="DH116" s="54">
        <v>547</v>
      </c>
      <c r="DI116" s="54">
        <v>548</v>
      </c>
      <c r="DJ116" s="54">
        <v>556</v>
      </c>
      <c r="DK116" s="54">
        <v>530</v>
      </c>
      <c r="DL116" s="54">
        <v>533</v>
      </c>
      <c r="DM116" s="54">
        <v>543</v>
      </c>
      <c r="DN116" s="54">
        <v>590</v>
      </c>
      <c r="DO116" s="54">
        <v>534</v>
      </c>
      <c r="DP116" s="54">
        <v>506</v>
      </c>
      <c r="DQ116" s="54">
        <v>462</v>
      </c>
      <c r="DR116" s="54">
        <v>568</v>
      </c>
      <c r="DS116" s="54">
        <v>531</v>
      </c>
      <c r="DT116" s="54">
        <v>511</v>
      </c>
      <c r="DU116" s="54">
        <v>528</v>
      </c>
      <c r="DV116" s="54">
        <v>531</v>
      </c>
      <c r="DW116" s="54">
        <v>455</v>
      </c>
      <c r="DX116" s="54">
        <v>457</v>
      </c>
      <c r="DY116" s="54">
        <v>480</v>
      </c>
      <c r="DZ116" s="54">
        <v>517</v>
      </c>
      <c r="EA116" s="54">
        <v>462</v>
      </c>
      <c r="EB116" s="54">
        <v>505</v>
      </c>
      <c r="EC116" s="54">
        <v>521</v>
      </c>
      <c r="ED116" s="54">
        <v>506</v>
      </c>
      <c r="EE116" s="54">
        <v>455</v>
      </c>
      <c r="EF116" s="54">
        <v>492</v>
      </c>
      <c r="EG116" s="54">
        <v>483</v>
      </c>
      <c r="EH116" s="54">
        <v>470</v>
      </c>
      <c r="EI116" s="54">
        <v>418</v>
      </c>
      <c r="EJ116" s="54">
        <v>480</v>
      </c>
      <c r="EK116" s="54">
        <v>441</v>
      </c>
      <c r="EL116" s="54">
        <v>475</v>
      </c>
      <c r="EM116" s="54">
        <v>469</v>
      </c>
      <c r="EN116" s="54">
        <v>469</v>
      </c>
      <c r="EO116" s="54">
        <v>485</v>
      </c>
      <c r="EP116" s="54">
        <v>476</v>
      </c>
      <c r="EQ116" s="54">
        <v>446</v>
      </c>
      <c r="ER116" s="54">
        <v>492</v>
      </c>
      <c r="ES116" s="54">
        <v>457</v>
      </c>
      <c r="ET116" s="54">
        <v>455</v>
      </c>
      <c r="EU116" s="54">
        <v>457</v>
      </c>
      <c r="EV116" s="54">
        <v>449</v>
      </c>
      <c r="EW116" s="54">
        <v>479</v>
      </c>
      <c r="EX116" s="54">
        <v>445</v>
      </c>
      <c r="EY116" s="54">
        <v>444</v>
      </c>
      <c r="EZ116" s="54">
        <v>467</v>
      </c>
      <c r="FA116" s="54">
        <v>469</v>
      </c>
      <c r="FB116" s="54">
        <v>465</v>
      </c>
      <c r="FC116" s="54">
        <v>519</v>
      </c>
      <c r="FD116" s="54">
        <v>533</v>
      </c>
      <c r="FE116" s="54">
        <v>456</v>
      </c>
      <c r="FF116" s="54">
        <v>474</v>
      </c>
      <c r="FG116" s="54">
        <v>411</v>
      </c>
      <c r="FH116" s="54">
        <v>480</v>
      </c>
      <c r="FI116" s="54">
        <v>430</v>
      </c>
      <c r="FJ116" s="54">
        <v>470</v>
      </c>
      <c r="FK116" s="54">
        <v>447</v>
      </c>
      <c r="FL116" s="54">
        <v>516</v>
      </c>
      <c r="FM116" s="54">
        <v>443</v>
      </c>
      <c r="FN116" s="54">
        <v>457</v>
      </c>
      <c r="FO116" s="54">
        <v>416</v>
      </c>
      <c r="FP116" s="54">
        <v>456</v>
      </c>
      <c r="FQ116" s="54">
        <v>456</v>
      </c>
      <c r="FR116" s="54">
        <v>443</v>
      </c>
      <c r="FS116" s="54">
        <v>463</v>
      </c>
      <c r="FT116" s="54">
        <v>459</v>
      </c>
      <c r="FU116" s="54">
        <v>435</v>
      </c>
      <c r="FV116" s="54">
        <v>485</v>
      </c>
      <c r="FW116" s="54">
        <v>451</v>
      </c>
      <c r="FX116" s="54">
        <v>448</v>
      </c>
      <c r="FY116" s="54">
        <v>472</v>
      </c>
      <c r="FZ116" s="54">
        <v>498</v>
      </c>
      <c r="GA116" s="54">
        <v>498</v>
      </c>
      <c r="GB116" s="54">
        <v>438</v>
      </c>
      <c r="GC116" s="54">
        <v>391</v>
      </c>
      <c r="GD116" s="54">
        <v>450</v>
      </c>
      <c r="GE116" s="54">
        <v>502</v>
      </c>
      <c r="GF116" s="54">
        <v>474</v>
      </c>
      <c r="GG116" s="54">
        <v>439</v>
      </c>
      <c r="GH116" s="54">
        <v>401</v>
      </c>
      <c r="GI116" s="54">
        <v>432</v>
      </c>
      <c r="GJ116" s="54">
        <v>433</v>
      </c>
      <c r="GK116" s="54">
        <v>432</v>
      </c>
      <c r="GL116" s="54">
        <v>440</v>
      </c>
      <c r="GM116" s="54">
        <v>477</v>
      </c>
      <c r="GN116" s="54">
        <v>485</v>
      </c>
      <c r="GO116" s="54">
        <v>431</v>
      </c>
      <c r="GP116" s="54">
        <v>447</v>
      </c>
      <c r="GQ116" s="54">
        <v>438</v>
      </c>
      <c r="GR116" s="54">
        <v>422</v>
      </c>
      <c r="GS116" s="54">
        <v>466</v>
      </c>
      <c r="GT116" s="54">
        <v>436</v>
      </c>
      <c r="GU116" s="54">
        <v>469</v>
      </c>
      <c r="GV116" s="54">
        <v>426</v>
      </c>
      <c r="GW116" s="54">
        <v>463</v>
      </c>
      <c r="GX116" s="54">
        <v>468</v>
      </c>
      <c r="GY116" s="54">
        <v>455</v>
      </c>
      <c r="GZ116" s="54">
        <v>459</v>
      </c>
      <c r="HA116" s="54">
        <v>414</v>
      </c>
      <c r="HB116" s="54">
        <v>500</v>
      </c>
      <c r="HC116" s="54">
        <v>487</v>
      </c>
      <c r="HD116" s="54">
        <v>484</v>
      </c>
    </row>
    <row r="117" spans="1:226">
      <c r="A117" s="83" t="s">
        <v>424</v>
      </c>
      <c r="B117" s="92"/>
      <c r="C117" s="97">
        <f t="shared" si="1442"/>
        <v>546</v>
      </c>
      <c r="D117" s="97">
        <f t="shared" si="1442"/>
        <v>535</v>
      </c>
      <c r="E117" s="54">
        <v>528</v>
      </c>
      <c r="F117" s="54">
        <v>513</v>
      </c>
      <c r="G117" s="54">
        <v>515</v>
      </c>
      <c r="H117" s="54">
        <v>496</v>
      </c>
      <c r="I117" s="54">
        <v>454</v>
      </c>
      <c r="J117" s="54">
        <v>465</v>
      </c>
      <c r="K117" s="54">
        <v>519</v>
      </c>
      <c r="L117" s="54">
        <v>532</v>
      </c>
      <c r="M117" s="54">
        <v>523</v>
      </c>
      <c r="N117" s="54">
        <v>548</v>
      </c>
      <c r="O117" s="54">
        <v>475</v>
      </c>
      <c r="P117" s="54">
        <v>468</v>
      </c>
      <c r="Q117" s="54">
        <v>513</v>
      </c>
      <c r="R117" s="54">
        <v>534</v>
      </c>
      <c r="S117" s="54">
        <v>476</v>
      </c>
      <c r="T117" s="54">
        <v>512</v>
      </c>
      <c r="U117" s="54">
        <v>514</v>
      </c>
      <c r="V117" s="54">
        <v>514</v>
      </c>
      <c r="W117" s="54">
        <v>492</v>
      </c>
      <c r="X117" s="54">
        <v>471</v>
      </c>
      <c r="Y117" s="54">
        <v>506</v>
      </c>
      <c r="Z117" s="54">
        <v>506</v>
      </c>
      <c r="AA117" s="54">
        <v>463</v>
      </c>
      <c r="AB117" s="54">
        <v>547</v>
      </c>
      <c r="AC117" s="54">
        <v>501</v>
      </c>
      <c r="AD117" s="54">
        <v>481</v>
      </c>
      <c r="AE117" s="54">
        <v>533</v>
      </c>
      <c r="AF117" s="54">
        <v>525</v>
      </c>
      <c r="AG117" s="54">
        <v>497</v>
      </c>
      <c r="AH117" s="54">
        <v>480</v>
      </c>
      <c r="AI117" s="54">
        <v>542</v>
      </c>
      <c r="AJ117" s="54">
        <v>507</v>
      </c>
      <c r="AK117" s="54">
        <v>525</v>
      </c>
      <c r="AL117" s="54">
        <v>519</v>
      </c>
      <c r="AM117" s="54">
        <v>526</v>
      </c>
      <c r="AN117" s="54">
        <v>484</v>
      </c>
      <c r="AO117" s="54">
        <v>506</v>
      </c>
      <c r="AP117" s="54">
        <v>494</v>
      </c>
      <c r="AQ117" s="54">
        <v>496</v>
      </c>
      <c r="AR117" s="54">
        <v>487</v>
      </c>
      <c r="AS117" s="54">
        <v>493</v>
      </c>
      <c r="AT117" s="54">
        <v>541</v>
      </c>
      <c r="AU117" s="54">
        <v>472</v>
      </c>
      <c r="AV117" s="54">
        <v>535</v>
      </c>
      <c r="AW117" s="54">
        <v>508</v>
      </c>
      <c r="AX117" s="54">
        <v>486</v>
      </c>
      <c r="AY117" s="54">
        <v>516</v>
      </c>
      <c r="AZ117" s="54">
        <v>498</v>
      </c>
      <c r="BA117" s="54">
        <v>469</v>
      </c>
      <c r="BB117" s="54">
        <v>487</v>
      </c>
      <c r="BC117" s="54">
        <v>483</v>
      </c>
      <c r="BD117" s="54">
        <v>445</v>
      </c>
      <c r="BE117" s="54">
        <v>469</v>
      </c>
      <c r="BF117" s="54">
        <v>507</v>
      </c>
      <c r="BG117" s="54">
        <v>509</v>
      </c>
      <c r="BH117" s="54">
        <v>490</v>
      </c>
      <c r="BI117" s="54">
        <v>514</v>
      </c>
      <c r="BJ117" s="54">
        <v>480</v>
      </c>
      <c r="BK117" s="54">
        <v>533</v>
      </c>
      <c r="BL117" s="54">
        <v>518</v>
      </c>
      <c r="BM117" s="54">
        <v>470</v>
      </c>
      <c r="BN117" s="54">
        <v>502</v>
      </c>
      <c r="BO117" s="54">
        <v>556</v>
      </c>
      <c r="BP117" s="54">
        <v>518</v>
      </c>
      <c r="BQ117" s="54">
        <v>520</v>
      </c>
      <c r="BR117" s="54">
        <v>541</v>
      </c>
      <c r="BS117" s="54">
        <v>525</v>
      </c>
      <c r="BT117" s="54">
        <v>528</v>
      </c>
      <c r="BU117" s="54">
        <v>504</v>
      </c>
      <c r="BV117" s="54">
        <v>554</v>
      </c>
      <c r="BW117" s="54">
        <v>505</v>
      </c>
      <c r="BX117" s="54">
        <v>492</v>
      </c>
      <c r="BY117" s="54">
        <v>459</v>
      </c>
      <c r="BZ117" s="54">
        <v>530</v>
      </c>
      <c r="CA117" s="54">
        <v>503</v>
      </c>
      <c r="CB117" s="54">
        <v>530</v>
      </c>
      <c r="CC117" s="54">
        <v>569</v>
      </c>
      <c r="CD117" s="54">
        <v>563</v>
      </c>
      <c r="CE117" s="54">
        <v>507</v>
      </c>
      <c r="CF117" s="54">
        <v>505</v>
      </c>
      <c r="CG117" s="54">
        <v>513</v>
      </c>
      <c r="CH117" s="54">
        <v>449</v>
      </c>
      <c r="CI117" s="54">
        <v>514</v>
      </c>
      <c r="CJ117" s="54">
        <v>513</v>
      </c>
      <c r="CK117" s="54">
        <v>528</v>
      </c>
      <c r="CL117" s="54">
        <v>515</v>
      </c>
      <c r="CM117" s="54">
        <v>530</v>
      </c>
      <c r="CN117" s="54">
        <v>547</v>
      </c>
      <c r="CO117" s="54">
        <v>480</v>
      </c>
      <c r="CP117" s="54">
        <v>529</v>
      </c>
      <c r="CQ117" s="54">
        <v>555</v>
      </c>
      <c r="CR117" s="54">
        <v>550</v>
      </c>
      <c r="CS117" s="54">
        <v>549</v>
      </c>
      <c r="CT117" s="54">
        <v>572</v>
      </c>
      <c r="CU117" s="54">
        <v>575</v>
      </c>
      <c r="CV117" s="54">
        <v>549</v>
      </c>
      <c r="CW117" s="54">
        <v>549</v>
      </c>
      <c r="CX117" s="54">
        <v>571</v>
      </c>
      <c r="CY117" s="54">
        <v>600</v>
      </c>
      <c r="CZ117" s="54">
        <v>561</v>
      </c>
      <c r="DA117" s="54">
        <v>514</v>
      </c>
      <c r="DB117" s="54">
        <v>514</v>
      </c>
      <c r="DC117" s="54">
        <v>524</v>
      </c>
      <c r="DD117" s="54">
        <v>505</v>
      </c>
      <c r="DE117" s="54">
        <v>488</v>
      </c>
      <c r="DF117" s="54">
        <v>496</v>
      </c>
      <c r="DG117" s="54">
        <v>503</v>
      </c>
      <c r="DH117" s="54">
        <v>555</v>
      </c>
      <c r="DI117" s="54">
        <v>534</v>
      </c>
      <c r="DJ117" s="54">
        <v>503</v>
      </c>
      <c r="DK117" s="54">
        <v>474</v>
      </c>
      <c r="DL117" s="54">
        <v>466</v>
      </c>
      <c r="DM117" s="54">
        <v>535</v>
      </c>
      <c r="DN117" s="54">
        <v>466</v>
      </c>
      <c r="DO117" s="54">
        <v>483</v>
      </c>
      <c r="DP117" s="54">
        <v>466</v>
      </c>
      <c r="DQ117" s="54">
        <v>491</v>
      </c>
      <c r="DR117" s="54">
        <v>450</v>
      </c>
      <c r="DS117" s="54">
        <v>468</v>
      </c>
      <c r="DT117" s="54">
        <v>533</v>
      </c>
      <c r="DU117" s="54">
        <v>494</v>
      </c>
      <c r="DV117" s="54">
        <v>445</v>
      </c>
      <c r="DW117" s="54">
        <v>438</v>
      </c>
      <c r="DX117" s="54">
        <v>453</v>
      </c>
      <c r="DY117" s="54">
        <v>441</v>
      </c>
      <c r="DZ117" s="54">
        <v>450</v>
      </c>
      <c r="EA117" s="54">
        <v>472</v>
      </c>
      <c r="EB117" s="54">
        <v>483</v>
      </c>
      <c r="EC117" s="54">
        <v>455</v>
      </c>
      <c r="ED117" s="54">
        <v>482</v>
      </c>
      <c r="EE117" s="54">
        <v>460</v>
      </c>
      <c r="EF117" s="54">
        <v>457</v>
      </c>
      <c r="EG117" s="54">
        <v>454</v>
      </c>
      <c r="EH117" s="54">
        <v>465</v>
      </c>
      <c r="EI117" s="54">
        <v>418</v>
      </c>
      <c r="EJ117" s="54">
        <v>444</v>
      </c>
      <c r="EK117" s="54">
        <v>436</v>
      </c>
      <c r="EL117" s="54">
        <v>395</v>
      </c>
      <c r="EM117" s="54">
        <v>476</v>
      </c>
      <c r="EN117" s="54">
        <v>455</v>
      </c>
      <c r="EO117" s="54">
        <v>510</v>
      </c>
      <c r="EP117" s="54">
        <v>444</v>
      </c>
      <c r="EQ117" s="54">
        <v>450</v>
      </c>
      <c r="ER117" s="54">
        <v>453</v>
      </c>
      <c r="ES117" s="54">
        <v>428</v>
      </c>
      <c r="ET117" s="54">
        <v>440</v>
      </c>
      <c r="EU117" s="54">
        <v>461</v>
      </c>
      <c r="EV117" s="54">
        <v>413</v>
      </c>
      <c r="EW117" s="54">
        <v>465</v>
      </c>
      <c r="EX117" s="54">
        <v>466</v>
      </c>
      <c r="EY117" s="54">
        <v>417</v>
      </c>
      <c r="EZ117" s="54">
        <v>405</v>
      </c>
      <c r="FA117" s="54">
        <v>427</v>
      </c>
      <c r="FB117" s="54">
        <v>436</v>
      </c>
      <c r="FC117" s="54">
        <v>470</v>
      </c>
      <c r="FD117" s="54">
        <v>503</v>
      </c>
      <c r="FE117" s="54">
        <v>449</v>
      </c>
      <c r="FF117" s="54">
        <v>439</v>
      </c>
      <c r="FG117" s="54">
        <v>411</v>
      </c>
      <c r="FH117" s="54">
        <v>422</v>
      </c>
      <c r="FI117" s="54">
        <v>395</v>
      </c>
      <c r="FJ117" s="54">
        <v>424</v>
      </c>
      <c r="FK117" s="54">
        <v>432</v>
      </c>
      <c r="FL117" s="54">
        <v>447</v>
      </c>
      <c r="FM117" s="54">
        <v>464</v>
      </c>
      <c r="FN117" s="54">
        <v>399</v>
      </c>
      <c r="FO117" s="54">
        <v>404</v>
      </c>
      <c r="FP117" s="54">
        <v>437</v>
      </c>
      <c r="FQ117" s="54">
        <v>408</v>
      </c>
      <c r="FR117" s="54">
        <v>431</v>
      </c>
      <c r="FS117" s="54">
        <v>425</v>
      </c>
      <c r="FT117" s="54">
        <v>408</v>
      </c>
      <c r="FU117" s="54">
        <v>402</v>
      </c>
      <c r="FV117" s="54">
        <v>463</v>
      </c>
      <c r="FW117" s="54">
        <v>453</v>
      </c>
      <c r="FX117" s="54">
        <v>428</v>
      </c>
      <c r="FY117" s="54">
        <v>466</v>
      </c>
      <c r="FZ117" s="54">
        <v>454</v>
      </c>
      <c r="GA117" s="54">
        <v>477</v>
      </c>
      <c r="GB117" s="54">
        <v>417</v>
      </c>
      <c r="GC117" s="54">
        <v>440</v>
      </c>
      <c r="GD117" s="54">
        <v>410</v>
      </c>
      <c r="GE117" s="54">
        <v>416</v>
      </c>
      <c r="GF117" s="54">
        <v>402</v>
      </c>
      <c r="GG117" s="54">
        <v>418</v>
      </c>
      <c r="GH117" s="54">
        <v>412</v>
      </c>
      <c r="GI117" s="54">
        <v>420</v>
      </c>
      <c r="GJ117" s="54">
        <v>437</v>
      </c>
      <c r="GK117" s="54">
        <v>426</v>
      </c>
      <c r="GL117" s="54">
        <v>408</v>
      </c>
      <c r="GM117" s="54">
        <v>415</v>
      </c>
      <c r="GN117" s="54">
        <v>416</v>
      </c>
      <c r="GO117" s="54">
        <v>381</v>
      </c>
      <c r="GP117" s="54">
        <v>324</v>
      </c>
      <c r="GQ117" s="54">
        <v>400</v>
      </c>
      <c r="GR117" s="54">
        <v>434</v>
      </c>
      <c r="GS117" s="54">
        <v>414</v>
      </c>
      <c r="GT117" s="54">
        <v>407</v>
      </c>
      <c r="GU117" s="54">
        <v>423</v>
      </c>
      <c r="GV117" s="54">
        <v>422</v>
      </c>
      <c r="GW117" s="54">
        <v>428</v>
      </c>
      <c r="GX117" s="54">
        <v>416</v>
      </c>
      <c r="GY117" s="54">
        <v>432</v>
      </c>
      <c r="GZ117" s="54">
        <v>392</v>
      </c>
      <c r="HA117" s="54">
        <v>411</v>
      </c>
      <c r="HB117" s="54">
        <v>420</v>
      </c>
      <c r="HC117" s="54">
        <v>464</v>
      </c>
      <c r="HD117" s="54">
        <v>454</v>
      </c>
    </row>
    <row r="118" spans="1:226">
      <c r="A118" s="83" t="s">
        <v>425</v>
      </c>
      <c r="B118" s="92"/>
      <c r="C118" s="97">
        <f t="shared" si="1442"/>
        <v>432</v>
      </c>
      <c r="D118" s="97">
        <f t="shared" si="1442"/>
        <v>447</v>
      </c>
      <c r="E118" s="54">
        <v>379</v>
      </c>
      <c r="F118" s="54">
        <v>385</v>
      </c>
      <c r="G118" s="54">
        <v>385</v>
      </c>
      <c r="H118" s="54">
        <v>409</v>
      </c>
      <c r="I118" s="54">
        <v>399</v>
      </c>
      <c r="J118" s="54">
        <v>384</v>
      </c>
      <c r="K118" s="54">
        <v>409</v>
      </c>
      <c r="L118" s="54">
        <v>420</v>
      </c>
      <c r="M118" s="54">
        <v>439</v>
      </c>
      <c r="N118" s="54">
        <v>456</v>
      </c>
      <c r="O118" s="54">
        <v>415</v>
      </c>
      <c r="P118" s="54">
        <v>406</v>
      </c>
      <c r="Q118" s="54">
        <v>383</v>
      </c>
      <c r="R118" s="54">
        <v>399</v>
      </c>
      <c r="S118" s="54">
        <v>387</v>
      </c>
      <c r="T118" s="54">
        <v>446</v>
      </c>
      <c r="U118" s="54">
        <v>395</v>
      </c>
      <c r="V118" s="54">
        <v>397</v>
      </c>
      <c r="W118" s="54">
        <v>354</v>
      </c>
      <c r="X118" s="54">
        <v>347</v>
      </c>
      <c r="Y118" s="54">
        <v>371</v>
      </c>
      <c r="Z118" s="54">
        <v>370</v>
      </c>
      <c r="AA118" s="54">
        <v>373</v>
      </c>
      <c r="AB118" s="54">
        <v>418</v>
      </c>
      <c r="AC118" s="54">
        <v>426</v>
      </c>
      <c r="AD118" s="54">
        <v>382</v>
      </c>
      <c r="AE118" s="54">
        <v>355</v>
      </c>
      <c r="AF118" s="54">
        <v>368</v>
      </c>
      <c r="AG118" s="54">
        <v>420</v>
      </c>
      <c r="AH118" s="54">
        <v>418</v>
      </c>
      <c r="AI118" s="54">
        <v>419</v>
      </c>
      <c r="AJ118" s="54">
        <v>396</v>
      </c>
      <c r="AK118" s="54">
        <v>394</v>
      </c>
      <c r="AL118" s="54">
        <v>382</v>
      </c>
      <c r="AM118" s="54">
        <v>394</v>
      </c>
      <c r="AN118" s="54">
        <v>392</v>
      </c>
      <c r="AO118" s="54">
        <v>372</v>
      </c>
      <c r="AP118" s="54">
        <v>386</v>
      </c>
      <c r="AQ118" s="54">
        <v>414</v>
      </c>
      <c r="AR118" s="54">
        <v>376</v>
      </c>
      <c r="AS118" s="54">
        <v>414</v>
      </c>
      <c r="AT118" s="54">
        <v>410</v>
      </c>
      <c r="AU118" s="54">
        <v>424</v>
      </c>
      <c r="AV118" s="54">
        <v>368</v>
      </c>
      <c r="AW118" s="54">
        <v>408</v>
      </c>
      <c r="AX118" s="54">
        <v>408</v>
      </c>
      <c r="AY118" s="54">
        <v>401</v>
      </c>
      <c r="AZ118" s="54">
        <v>360</v>
      </c>
      <c r="BA118" s="54">
        <v>372</v>
      </c>
      <c r="BB118" s="54">
        <v>364</v>
      </c>
      <c r="BC118" s="54">
        <v>411</v>
      </c>
      <c r="BD118" s="54">
        <v>386</v>
      </c>
      <c r="BE118" s="54">
        <v>370</v>
      </c>
      <c r="BF118" s="54">
        <v>379</v>
      </c>
      <c r="BG118" s="54">
        <v>399</v>
      </c>
      <c r="BH118" s="54">
        <v>422</v>
      </c>
      <c r="BI118" s="54">
        <v>420</v>
      </c>
      <c r="BJ118" s="54">
        <v>402</v>
      </c>
      <c r="BK118" s="54">
        <v>431</v>
      </c>
      <c r="BL118" s="54">
        <v>420</v>
      </c>
      <c r="BM118" s="54">
        <v>391</v>
      </c>
      <c r="BN118" s="54">
        <v>427</v>
      </c>
      <c r="BO118" s="54">
        <v>420</v>
      </c>
      <c r="BP118" s="54">
        <v>417</v>
      </c>
      <c r="BQ118" s="54">
        <v>400</v>
      </c>
      <c r="BR118" s="54">
        <v>434</v>
      </c>
      <c r="BS118" s="54">
        <v>390</v>
      </c>
      <c r="BT118" s="54">
        <v>419</v>
      </c>
      <c r="BU118" s="54">
        <v>440</v>
      </c>
      <c r="BV118" s="54">
        <v>433</v>
      </c>
      <c r="BW118" s="54">
        <v>412</v>
      </c>
      <c r="BX118" s="54">
        <v>398</v>
      </c>
      <c r="BY118" s="54">
        <v>396</v>
      </c>
      <c r="BZ118" s="54">
        <v>406</v>
      </c>
      <c r="CA118" s="54">
        <v>403</v>
      </c>
      <c r="CB118" s="54">
        <v>416</v>
      </c>
      <c r="CC118" s="54">
        <v>400</v>
      </c>
      <c r="CD118" s="54">
        <v>396</v>
      </c>
      <c r="CE118" s="54">
        <v>414</v>
      </c>
      <c r="CF118" s="54">
        <v>398</v>
      </c>
      <c r="CG118" s="54">
        <v>378</v>
      </c>
      <c r="CH118" s="54">
        <v>395</v>
      </c>
      <c r="CI118" s="54">
        <v>366</v>
      </c>
      <c r="CJ118" s="54">
        <v>393</v>
      </c>
      <c r="CK118" s="54">
        <v>396</v>
      </c>
      <c r="CL118" s="54">
        <v>393</v>
      </c>
      <c r="CM118" s="54">
        <v>425</v>
      </c>
      <c r="CN118" s="54">
        <v>430</v>
      </c>
      <c r="CO118" s="54">
        <v>385</v>
      </c>
      <c r="CP118" s="54">
        <v>425</v>
      </c>
      <c r="CQ118" s="54">
        <v>397</v>
      </c>
      <c r="CR118" s="54">
        <v>440</v>
      </c>
      <c r="CS118" s="54">
        <v>446</v>
      </c>
      <c r="CT118" s="54">
        <v>420</v>
      </c>
      <c r="CU118" s="54">
        <v>393</v>
      </c>
      <c r="CV118" s="54">
        <v>428</v>
      </c>
      <c r="CW118" s="54">
        <v>432</v>
      </c>
      <c r="CX118" s="54">
        <v>469</v>
      </c>
      <c r="CY118" s="54">
        <v>429</v>
      </c>
      <c r="CZ118" s="54">
        <v>454</v>
      </c>
      <c r="DA118" s="54">
        <v>384</v>
      </c>
      <c r="DB118" s="54">
        <v>399</v>
      </c>
      <c r="DC118" s="54">
        <v>416</v>
      </c>
      <c r="DD118" s="54">
        <v>403</v>
      </c>
      <c r="DE118" s="54">
        <v>369</v>
      </c>
      <c r="DF118" s="54">
        <v>391</v>
      </c>
      <c r="DG118" s="54">
        <v>456</v>
      </c>
      <c r="DH118" s="54">
        <v>432</v>
      </c>
      <c r="DI118" s="54">
        <v>360</v>
      </c>
      <c r="DJ118" s="54">
        <v>388</v>
      </c>
      <c r="DK118" s="54">
        <v>373</v>
      </c>
      <c r="DL118" s="54">
        <v>420</v>
      </c>
      <c r="DM118" s="54">
        <v>361</v>
      </c>
      <c r="DN118" s="54">
        <v>352</v>
      </c>
      <c r="DO118" s="54">
        <v>404</v>
      </c>
      <c r="DP118" s="54">
        <v>363</v>
      </c>
      <c r="DQ118" s="54">
        <v>361</v>
      </c>
      <c r="DR118" s="54">
        <v>333</v>
      </c>
      <c r="DS118" s="54">
        <v>350</v>
      </c>
      <c r="DT118" s="54">
        <v>388</v>
      </c>
      <c r="DU118" s="54">
        <v>361</v>
      </c>
      <c r="DV118" s="54">
        <v>364</v>
      </c>
      <c r="DW118" s="54">
        <v>325</v>
      </c>
      <c r="DX118" s="54">
        <v>325</v>
      </c>
      <c r="DY118" s="54">
        <v>367</v>
      </c>
      <c r="DZ118" s="54">
        <v>343</v>
      </c>
      <c r="EA118" s="54">
        <v>361</v>
      </c>
      <c r="EB118" s="54">
        <v>326</v>
      </c>
      <c r="EC118" s="54">
        <v>361</v>
      </c>
      <c r="ED118" s="54">
        <v>346</v>
      </c>
      <c r="EE118" s="54">
        <v>360</v>
      </c>
      <c r="EF118" s="54">
        <v>308</v>
      </c>
      <c r="EG118" s="54">
        <v>316</v>
      </c>
      <c r="EH118" s="54">
        <v>348</v>
      </c>
      <c r="EI118" s="54">
        <v>358</v>
      </c>
      <c r="EJ118" s="54">
        <v>338</v>
      </c>
      <c r="EK118" s="54">
        <v>278</v>
      </c>
      <c r="EL118" s="54">
        <v>333</v>
      </c>
      <c r="EM118" s="54">
        <v>323</v>
      </c>
      <c r="EN118" s="54">
        <v>368</v>
      </c>
      <c r="EO118" s="54">
        <v>343</v>
      </c>
      <c r="EP118" s="54">
        <v>341</v>
      </c>
      <c r="EQ118" s="54">
        <v>333</v>
      </c>
      <c r="ER118" s="54">
        <v>320</v>
      </c>
      <c r="ES118" s="54">
        <v>334</v>
      </c>
      <c r="ET118" s="54">
        <v>325</v>
      </c>
      <c r="EU118" s="54">
        <v>309</v>
      </c>
      <c r="EV118" s="54">
        <v>344</v>
      </c>
      <c r="EW118" s="54">
        <v>318</v>
      </c>
      <c r="EX118" s="54">
        <v>324</v>
      </c>
      <c r="EY118" s="54">
        <v>328</v>
      </c>
      <c r="EZ118" s="54">
        <v>310</v>
      </c>
      <c r="FA118" s="54">
        <v>324</v>
      </c>
      <c r="FB118" s="54">
        <v>365</v>
      </c>
      <c r="FC118" s="54">
        <v>349</v>
      </c>
      <c r="FD118" s="54">
        <v>364</v>
      </c>
      <c r="FE118" s="54">
        <v>356</v>
      </c>
      <c r="FF118" s="54">
        <v>357</v>
      </c>
      <c r="FG118" s="54">
        <v>341</v>
      </c>
      <c r="FH118" s="54">
        <v>320</v>
      </c>
      <c r="FI118" s="54">
        <v>343</v>
      </c>
      <c r="FJ118" s="54">
        <v>300</v>
      </c>
      <c r="FK118" s="54">
        <v>305</v>
      </c>
      <c r="FL118" s="54">
        <v>355</v>
      </c>
      <c r="FM118" s="54">
        <v>350</v>
      </c>
      <c r="FN118" s="54">
        <v>327</v>
      </c>
      <c r="FO118" s="54">
        <v>292</v>
      </c>
      <c r="FP118" s="54">
        <v>328</v>
      </c>
      <c r="FQ118" s="54">
        <v>360</v>
      </c>
      <c r="FR118" s="54">
        <v>293</v>
      </c>
      <c r="FS118" s="54">
        <v>293</v>
      </c>
      <c r="FT118" s="54">
        <v>323</v>
      </c>
      <c r="FU118" s="54">
        <v>297</v>
      </c>
      <c r="FV118" s="54">
        <v>345</v>
      </c>
      <c r="FW118" s="54">
        <v>306</v>
      </c>
      <c r="FX118" s="54">
        <v>311</v>
      </c>
      <c r="FY118" s="54">
        <v>339</v>
      </c>
      <c r="FZ118" s="54">
        <v>387</v>
      </c>
      <c r="GA118" s="54">
        <v>364</v>
      </c>
      <c r="GB118" s="54">
        <v>347</v>
      </c>
      <c r="GC118" s="54">
        <v>261</v>
      </c>
      <c r="GD118" s="54">
        <v>309</v>
      </c>
      <c r="GE118" s="54">
        <v>325</v>
      </c>
      <c r="GF118" s="54">
        <v>315</v>
      </c>
      <c r="GG118" s="54">
        <v>319</v>
      </c>
      <c r="GH118" s="54">
        <v>330</v>
      </c>
      <c r="GI118" s="54">
        <v>335</v>
      </c>
      <c r="GJ118" s="54">
        <v>343</v>
      </c>
      <c r="GK118" s="54">
        <v>289</v>
      </c>
      <c r="GL118" s="54">
        <v>292</v>
      </c>
      <c r="GM118" s="54">
        <v>321</v>
      </c>
      <c r="GN118" s="54">
        <v>342</v>
      </c>
      <c r="GO118" s="54">
        <v>316</v>
      </c>
      <c r="GP118" s="54">
        <v>323</v>
      </c>
      <c r="GQ118" s="54">
        <v>310</v>
      </c>
      <c r="GR118" s="54">
        <v>343</v>
      </c>
      <c r="GS118" s="54">
        <v>335</v>
      </c>
      <c r="GT118" s="54">
        <v>330</v>
      </c>
      <c r="GU118" s="54">
        <v>322</v>
      </c>
      <c r="GV118" s="54">
        <v>285</v>
      </c>
      <c r="GW118" s="54">
        <v>318</v>
      </c>
      <c r="GX118" s="54">
        <v>327</v>
      </c>
      <c r="GY118" s="54">
        <v>317</v>
      </c>
      <c r="GZ118" s="54">
        <v>305</v>
      </c>
      <c r="HA118" s="54">
        <v>378</v>
      </c>
      <c r="HB118" s="54">
        <v>367</v>
      </c>
      <c r="HC118" s="54">
        <v>323</v>
      </c>
      <c r="HD118" s="54">
        <v>320</v>
      </c>
    </row>
    <row r="119" spans="1:226">
      <c r="A119" s="83" t="s">
        <v>11</v>
      </c>
      <c r="B119" s="92"/>
      <c r="C119" s="97">
        <f t="shared" si="1442"/>
        <v>183</v>
      </c>
      <c r="D119" s="97">
        <f t="shared" si="1442"/>
        <v>169</v>
      </c>
      <c r="E119" s="54">
        <v>156</v>
      </c>
      <c r="F119" s="54">
        <v>162</v>
      </c>
      <c r="G119" s="54">
        <v>160</v>
      </c>
      <c r="H119" s="54">
        <v>172</v>
      </c>
      <c r="I119" s="54">
        <v>138</v>
      </c>
      <c r="J119" s="54">
        <v>154</v>
      </c>
      <c r="K119" s="54">
        <v>160</v>
      </c>
      <c r="L119" s="54">
        <v>188</v>
      </c>
      <c r="M119" s="54">
        <v>176</v>
      </c>
      <c r="N119" s="54">
        <v>162</v>
      </c>
      <c r="O119" s="54">
        <v>153</v>
      </c>
      <c r="P119" s="54">
        <v>168</v>
      </c>
      <c r="Q119" s="54">
        <v>160</v>
      </c>
      <c r="R119" s="54">
        <v>169</v>
      </c>
      <c r="S119" s="54">
        <v>166</v>
      </c>
      <c r="T119" s="54">
        <v>167</v>
      </c>
      <c r="U119" s="54">
        <v>142</v>
      </c>
      <c r="V119" s="54">
        <v>143</v>
      </c>
      <c r="W119" s="54">
        <v>166</v>
      </c>
      <c r="X119" s="54">
        <v>160</v>
      </c>
      <c r="Y119" s="54">
        <v>165</v>
      </c>
      <c r="Z119" s="54">
        <v>142</v>
      </c>
      <c r="AA119" s="54">
        <v>147</v>
      </c>
      <c r="AB119" s="54">
        <v>159</v>
      </c>
      <c r="AC119" s="54">
        <v>151</v>
      </c>
      <c r="AD119" s="54">
        <v>166</v>
      </c>
      <c r="AE119" s="54">
        <v>179</v>
      </c>
      <c r="AF119" s="54">
        <v>171</v>
      </c>
      <c r="AG119" s="54">
        <v>162</v>
      </c>
      <c r="AH119" s="54">
        <v>155</v>
      </c>
      <c r="AI119" s="54">
        <v>153</v>
      </c>
      <c r="AJ119" s="54">
        <v>178</v>
      </c>
      <c r="AK119" s="54">
        <v>171</v>
      </c>
      <c r="AL119" s="54">
        <v>174</v>
      </c>
      <c r="AM119" s="54">
        <v>192</v>
      </c>
      <c r="AN119" s="54">
        <v>161</v>
      </c>
      <c r="AO119" s="54">
        <v>162</v>
      </c>
      <c r="AP119" s="54">
        <v>155</v>
      </c>
      <c r="AQ119" s="54">
        <v>133</v>
      </c>
      <c r="AR119" s="54">
        <v>152</v>
      </c>
      <c r="AS119" s="54">
        <v>166</v>
      </c>
      <c r="AT119" s="54">
        <v>172</v>
      </c>
      <c r="AU119" s="54">
        <v>163</v>
      </c>
      <c r="AV119" s="54">
        <v>150</v>
      </c>
      <c r="AW119" s="54">
        <v>172</v>
      </c>
      <c r="AX119" s="54">
        <v>162</v>
      </c>
      <c r="AY119" s="54">
        <v>142</v>
      </c>
      <c r="AZ119" s="54">
        <v>184</v>
      </c>
      <c r="BA119" s="54">
        <v>169</v>
      </c>
      <c r="BB119" s="54">
        <v>159</v>
      </c>
      <c r="BC119" s="54">
        <v>159</v>
      </c>
      <c r="BD119" s="54">
        <v>139</v>
      </c>
      <c r="BE119" s="54">
        <v>164</v>
      </c>
      <c r="BF119" s="54">
        <v>176</v>
      </c>
      <c r="BG119" s="54">
        <v>157</v>
      </c>
      <c r="BH119" s="54">
        <v>165</v>
      </c>
      <c r="BI119" s="54">
        <v>152</v>
      </c>
      <c r="BJ119" s="54">
        <v>152</v>
      </c>
      <c r="BK119" s="54">
        <v>165</v>
      </c>
      <c r="BL119" s="54">
        <v>165</v>
      </c>
      <c r="BM119" s="54">
        <v>170</v>
      </c>
      <c r="BN119" s="54">
        <v>184</v>
      </c>
      <c r="BO119" s="54">
        <v>171</v>
      </c>
      <c r="BP119" s="54">
        <v>170</v>
      </c>
      <c r="BQ119" s="54">
        <v>144</v>
      </c>
      <c r="BR119" s="54">
        <v>182</v>
      </c>
      <c r="BS119" s="54">
        <v>165</v>
      </c>
      <c r="BT119" s="54">
        <v>171</v>
      </c>
      <c r="BU119" s="54">
        <v>196</v>
      </c>
      <c r="BV119" s="54">
        <v>178</v>
      </c>
      <c r="BW119" s="54">
        <v>167</v>
      </c>
      <c r="BX119" s="54">
        <v>170</v>
      </c>
      <c r="BY119" s="54">
        <v>161</v>
      </c>
      <c r="BZ119" s="54">
        <v>159</v>
      </c>
      <c r="CA119" s="54">
        <v>166</v>
      </c>
      <c r="CB119" s="54">
        <v>158</v>
      </c>
      <c r="CC119" s="54">
        <v>170</v>
      </c>
      <c r="CD119" s="54">
        <v>168</v>
      </c>
      <c r="CE119" s="54">
        <v>169</v>
      </c>
      <c r="CF119" s="54">
        <v>153</v>
      </c>
      <c r="CG119" s="54">
        <v>167</v>
      </c>
      <c r="CH119" s="54">
        <v>179</v>
      </c>
      <c r="CI119" s="54">
        <v>144</v>
      </c>
      <c r="CJ119" s="54">
        <v>161</v>
      </c>
      <c r="CK119" s="54">
        <v>153</v>
      </c>
      <c r="CL119" s="54">
        <v>186</v>
      </c>
      <c r="CM119" s="54">
        <v>171</v>
      </c>
      <c r="CN119" s="54">
        <v>180</v>
      </c>
      <c r="CO119" s="54">
        <v>172</v>
      </c>
      <c r="CP119" s="54">
        <v>170</v>
      </c>
      <c r="CQ119" s="54">
        <v>181</v>
      </c>
      <c r="CR119" s="54">
        <v>160</v>
      </c>
      <c r="CS119" s="54">
        <v>171</v>
      </c>
      <c r="CT119" s="54">
        <v>189</v>
      </c>
      <c r="CU119" s="54">
        <v>182</v>
      </c>
      <c r="CV119" s="54">
        <v>163</v>
      </c>
      <c r="CW119" s="54">
        <v>191</v>
      </c>
      <c r="CX119" s="54">
        <v>168</v>
      </c>
      <c r="CY119" s="54">
        <v>189</v>
      </c>
      <c r="CZ119" s="54">
        <v>173</v>
      </c>
      <c r="DA119" s="54">
        <v>148</v>
      </c>
      <c r="DB119" s="54">
        <v>172</v>
      </c>
      <c r="DC119" s="54">
        <v>169</v>
      </c>
      <c r="DD119" s="54">
        <v>154</v>
      </c>
      <c r="DE119" s="54">
        <v>151</v>
      </c>
      <c r="DF119" s="54">
        <v>166</v>
      </c>
      <c r="DG119" s="54">
        <v>166</v>
      </c>
      <c r="DH119" s="54">
        <v>162</v>
      </c>
      <c r="DI119" s="54">
        <v>165</v>
      </c>
      <c r="DJ119" s="54">
        <v>145</v>
      </c>
      <c r="DK119" s="54">
        <v>157</v>
      </c>
      <c r="DL119" s="54">
        <v>171</v>
      </c>
      <c r="DM119" s="54">
        <v>178</v>
      </c>
      <c r="DN119" s="54">
        <v>165</v>
      </c>
      <c r="DO119" s="54">
        <v>146</v>
      </c>
      <c r="DP119" s="54">
        <v>144</v>
      </c>
      <c r="DQ119" s="54">
        <v>139</v>
      </c>
      <c r="DR119" s="54">
        <v>167</v>
      </c>
      <c r="DS119" s="54">
        <v>160</v>
      </c>
      <c r="DT119" s="54">
        <v>152</v>
      </c>
      <c r="DU119" s="54">
        <v>149</v>
      </c>
      <c r="DV119" s="54">
        <v>141</v>
      </c>
      <c r="DW119" s="54">
        <v>142</v>
      </c>
      <c r="DX119" s="54">
        <v>140</v>
      </c>
      <c r="DY119" s="54">
        <v>149</v>
      </c>
      <c r="DZ119" s="54">
        <v>147</v>
      </c>
      <c r="EA119" s="54">
        <v>143</v>
      </c>
      <c r="EB119" s="54">
        <v>143</v>
      </c>
      <c r="EC119" s="54">
        <v>138</v>
      </c>
      <c r="ED119" s="54">
        <v>145</v>
      </c>
      <c r="EE119" s="54">
        <v>165</v>
      </c>
      <c r="EF119" s="54">
        <v>126</v>
      </c>
      <c r="EG119" s="54">
        <v>138</v>
      </c>
      <c r="EH119" s="54">
        <v>128</v>
      </c>
      <c r="EI119" s="54">
        <v>148</v>
      </c>
      <c r="EJ119" s="54">
        <v>145</v>
      </c>
      <c r="EK119" s="54">
        <v>149</v>
      </c>
      <c r="EL119" s="54">
        <v>116</v>
      </c>
      <c r="EM119" s="54">
        <v>149</v>
      </c>
      <c r="EN119" s="54">
        <v>134</v>
      </c>
      <c r="EO119" s="54">
        <v>146</v>
      </c>
      <c r="EP119" s="54">
        <v>138</v>
      </c>
      <c r="EQ119" s="54">
        <v>156</v>
      </c>
      <c r="ER119" s="54">
        <v>138</v>
      </c>
      <c r="ES119" s="54">
        <v>124</v>
      </c>
      <c r="ET119" s="54">
        <v>135</v>
      </c>
      <c r="EU119" s="54">
        <v>127</v>
      </c>
      <c r="EV119" s="54">
        <v>134</v>
      </c>
      <c r="EW119" s="54">
        <v>143</v>
      </c>
      <c r="EX119" s="54">
        <v>142</v>
      </c>
      <c r="EY119" s="54">
        <v>133</v>
      </c>
      <c r="EZ119" s="54">
        <v>124</v>
      </c>
      <c r="FA119" s="54">
        <v>140</v>
      </c>
      <c r="FB119" s="54">
        <v>152</v>
      </c>
      <c r="FC119" s="54">
        <v>148</v>
      </c>
      <c r="FD119" s="54">
        <v>150</v>
      </c>
      <c r="FE119" s="54">
        <v>144</v>
      </c>
      <c r="FF119" s="54">
        <v>152</v>
      </c>
      <c r="FG119" s="54">
        <v>159</v>
      </c>
      <c r="FH119" s="54">
        <v>119</v>
      </c>
      <c r="FI119" s="54">
        <v>130</v>
      </c>
      <c r="FJ119" s="54">
        <v>128</v>
      </c>
      <c r="FK119" s="54">
        <v>143</v>
      </c>
      <c r="FL119" s="54">
        <v>146</v>
      </c>
      <c r="FM119" s="54">
        <v>159</v>
      </c>
      <c r="FN119" s="54">
        <v>141</v>
      </c>
      <c r="FO119" s="54">
        <v>137</v>
      </c>
      <c r="FP119" s="54">
        <v>154</v>
      </c>
      <c r="FQ119" s="54">
        <v>138</v>
      </c>
      <c r="FR119" s="54">
        <v>129</v>
      </c>
      <c r="FS119" s="54">
        <v>124</v>
      </c>
      <c r="FT119" s="54">
        <v>141</v>
      </c>
      <c r="FU119" s="54">
        <v>126</v>
      </c>
      <c r="FV119" s="54">
        <v>128</v>
      </c>
      <c r="FW119" s="54">
        <v>128</v>
      </c>
      <c r="FX119" s="54">
        <v>155</v>
      </c>
      <c r="FY119" s="54">
        <v>139</v>
      </c>
      <c r="FZ119" s="54">
        <v>125</v>
      </c>
      <c r="GA119" s="54">
        <v>169</v>
      </c>
      <c r="GB119" s="54">
        <v>139</v>
      </c>
      <c r="GC119" s="54">
        <v>126</v>
      </c>
      <c r="GD119" s="54">
        <v>127</v>
      </c>
      <c r="GE119" s="54">
        <v>135</v>
      </c>
      <c r="GF119" s="54">
        <v>134</v>
      </c>
      <c r="GG119" s="54">
        <v>128</v>
      </c>
      <c r="GH119" s="54">
        <v>128</v>
      </c>
      <c r="GI119" s="54">
        <v>151</v>
      </c>
      <c r="GJ119" s="54">
        <v>141</v>
      </c>
      <c r="GK119" s="54">
        <v>149</v>
      </c>
      <c r="GL119" s="54">
        <v>125</v>
      </c>
      <c r="GM119" s="54">
        <v>146</v>
      </c>
      <c r="GN119" s="54">
        <v>140</v>
      </c>
      <c r="GO119" s="54">
        <v>121</v>
      </c>
      <c r="GP119" s="54">
        <v>116</v>
      </c>
      <c r="GQ119" s="54">
        <v>133</v>
      </c>
      <c r="GR119" s="54">
        <v>146</v>
      </c>
      <c r="GS119" s="54">
        <v>124</v>
      </c>
      <c r="GT119" s="54">
        <v>125</v>
      </c>
      <c r="GU119" s="54">
        <v>109</v>
      </c>
      <c r="GV119" s="54">
        <v>128</v>
      </c>
      <c r="GW119" s="54">
        <v>131</v>
      </c>
      <c r="GX119" s="54">
        <v>139</v>
      </c>
      <c r="GY119" s="54">
        <v>135</v>
      </c>
      <c r="GZ119" s="54">
        <v>127</v>
      </c>
      <c r="HA119" s="54">
        <v>139</v>
      </c>
      <c r="HB119" s="54">
        <v>133</v>
      </c>
      <c r="HC119" s="54">
        <v>138</v>
      </c>
      <c r="HD119" s="54">
        <v>124</v>
      </c>
    </row>
    <row r="120" spans="1:226">
      <c r="A120" s="92"/>
      <c r="B120" s="92"/>
      <c r="C120" s="92"/>
      <c r="D120" s="92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4"/>
      <c r="CO120" s="54"/>
      <c r="CP120" s="54"/>
      <c r="CQ120" s="54"/>
      <c r="CR120" s="54"/>
      <c r="CS120" s="54"/>
      <c r="CT120" s="54"/>
      <c r="CU120" s="54"/>
      <c r="CV120" s="54"/>
      <c r="CW120" s="54"/>
      <c r="CX120" s="54"/>
      <c r="CY120" s="54"/>
      <c r="CZ120" s="54"/>
      <c r="DA120" s="54"/>
      <c r="DB120" s="54"/>
      <c r="DC120" s="54"/>
      <c r="DD120" s="54"/>
      <c r="DE120" s="54"/>
      <c r="DF120" s="54"/>
      <c r="DG120" s="54"/>
      <c r="DH120" s="54"/>
      <c r="DI120" s="54"/>
      <c r="DJ120" s="54"/>
      <c r="DK120" s="54"/>
      <c r="DL120" s="54"/>
      <c r="DM120" s="54"/>
      <c r="DN120" s="54"/>
      <c r="DO120" s="54"/>
      <c r="DP120" s="54"/>
      <c r="DQ120" s="54"/>
      <c r="DR120" s="54"/>
      <c r="DS120" s="54"/>
      <c r="DT120" s="54"/>
      <c r="DU120" s="54"/>
      <c r="DV120" s="54"/>
      <c r="DW120" s="54"/>
      <c r="DX120" s="54"/>
      <c r="DY120" s="54"/>
      <c r="DZ120" s="54"/>
      <c r="EA120" s="54"/>
      <c r="EB120" s="54"/>
      <c r="EC120" s="54"/>
      <c r="ED120" s="54"/>
      <c r="EE120" s="54"/>
      <c r="EF120" s="54"/>
      <c r="EG120" s="54"/>
      <c r="EH120" s="54"/>
      <c r="EI120" s="54"/>
      <c r="EJ120" s="54"/>
      <c r="EK120" s="54"/>
      <c r="EL120" s="54"/>
      <c r="EM120" s="54"/>
      <c r="EN120" s="54"/>
      <c r="EO120" s="54"/>
      <c r="EP120" s="54"/>
      <c r="EQ120" s="54"/>
      <c r="ER120" s="54"/>
      <c r="ES120" s="54"/>
      <c r="ET120" s="54"/>
      <c r="EU120" s="54"/>
      <c r="EV120" s="54"/>
      <c r="EW120" s="54"/>
      <c r="EX120" s="54"/>
      <c r="EY120" s="54"/>
      <c r="EZ120" s="54"/>
      <c r="FA120" s="54"/>
      <c r="FB120" s="54"/>
      <c r="FC120" s="54"/>
      <c r="FD120" s="54"/>
      <c r="FE120" s="54"/>
      <c r="FF120" s="54"/>
      <c r="FG120" s="54"/>
      <c r="FH120" s="54"/>
      <c r="FI120" s="54"/>
      <c r="FJ120" s="54"/>
      <c r="FK120" s="54"/>
      <c r="FL120" s="54"/>
      <c r="FM120" s="54"/>
      <c r="FN120" s="54"/>
      <c r="FO120" s="54"/>
      <c r="FP120" s="54"/>
      <c r="FQ120" s="54"/>
      <c r="FR120" s="54"/>
      <c r="FS120" s="54"/>
      <c r="FT120" s="54"/>
      <c r="FU120" s="54"/>
      <c r="FV120" s="54"/>
      <c r="FW120" s="54"/>
      <c r="FX120" s="54"/>
      <c r="FY120" s="54"/>
      <c r="FZ120" s="54"/>
      <c r="GA120" s="54"/>
      <c r="GB120" s="54"/>
      <c r="GC120" s="54"/>
      <c r="GD120" s="54"/>
      <c r="GE120" s="54"/>
      <c r="GF120" s="54"/>
      <c r="GG120" s="54"/>
      <c r="GH120" s="54"/>
      <c r="GI120" s="54"/>
      <c r="GJ120" s="54"/>
      <c r="GK120" s="54"/>
      <c r="GL120" s="54"/>
      <c r="GM120" s="54"/>
      <c r="GN120" s="54"/>
      <c r="GO120" s="54"/>
      <c r="GP120" s="54"/>
      <c r="GQ120" s="54"/>
      <c r="GR120" s="54"/>
      <c r="GS120" s="54"/>
      <c r="GT120" s="54"/>
      <c r="GU120" s="54"/>
      <c r="GV120" s="54"/>
      <c r="GW120" s="54"/>
      <c r="GX120" s="54"/>
      <c r="GY120" s="54"/>
      <c r="GZ120" s="54"/>
      <c r="HA120" s="54"/>
      <c r="HB120" s="54"/>
      <c r="HC120" s="54"/>
      <c r="HD120" s="54"/>
    </row>
    <row r="121" spans="1:226">
      <c r="A121" s="92" t="s">
        <v>426</v>
      </c>
      <c r="B121" s="92"/>
      <c r="C121" s="92"/>
      <c r="D121" s="92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4"/>
      <c r="CO121" s="54"/>
      <c r="CP121" s="54"/>
      <c r="CQ121" s="54"/>
      <c r="CR121" s="54"/>
      <c r="CS121" s="54"/>
      <c r="CT121" s="54"/>
      <c r="CU121" s="54"/>
      <c r="CV121" s="54"/>
      <c r="CW121" s="54"/>
      <c r="CX121" s="54"/>
      <c r="CY121" s="54"/>
      <c r="CZ121" s="54"/>
      <c r="DA121" s="54"/>
      <c r="DB121" s="54"/>
      <c r="DC121" s="54"/>
      <c r="DD121" s="54"/>
      <c r="DE121" s="54"/>
      <c r="DF121" s="54"/>
      <c r="DG121" s="54"/>
      <c r="DH121" s="54"/>
      <c r="DI121" s="54"/>
      <c r="DJ121" s="54"/>
      <c r="DK121" s="54"/>
      <c r="DL121" s="54"/>
      <c r="DM121" s="54"/>
      <c r="DN121" s="54"/>
      <c r="DO121" s="54"/>
      <c r="DP121" s="54"/>
      <c r="DQ121" s="54"/>
      <c r="DR121" s="54"/>
      <c r="DS121" s="54"/>
      <c r="DT121" s="54"/>
      <c r="DU121" s="54"/>
      <c r="DV121" s="54"/>
      <c r="DW121" s="54"/>
      <c r="DX121" s="54"/>
      <c r="DY121" s="54"/>
      <c r="DZ121" s="54"/>
      <c r="EA121" s="54"/>
      <c r="EB121" s="54"/>
      <c r="EC121" s="54"/>
      <c r="ED121" s="54"/>
      <c r="EE121" s="54"/>
      <c r="EF121" s="54"/>
      <c r="EG121" s="54"/>
      <c r="EH121" s="54"/>
      <c r="EI121" s="54"/>
      <c r="EJ121" s="54"/>
      <c r="EK121" s="54"/>
      <c r="EL121" s="54"/>
      <c r="EM121" s="54"/>
      <c r="EN121" s="54"/>
      <c r="EO121" s="54"/>
      <c r="EP121" s="54"/>
      <c r="EQ121" s="54"/>
      <c r="ER121" s="54"/>
      <c r="ES121" s="54"/>
      <c r="ET121" s="54"/>
      <c r="EU121" s="54"/>
      <c r="EV121" s="54"/>
      <c r="EW121" s="54"/>
      <c r="EX121" s="54"/>
      <c r="EY121" s="54"/>
      <c r="EZ121" s="54"/>
      <c r="FA121" s="54"/>
      <c r="FB121" s="54"/>
      <c r="FC121" s="54"/>
      <c r="FD121" s="54"/>
      <c r="FE121" s="54"/>
      <c r="FF121" s="54"/>
      <c r="FG121" s="54"/>
      <c r="FH121" s="54"/>
      <c r="FI121" s="54"/>
      <c r="FJ121" s="54"/>
      <c r="FK121" s="54"/>
      <c r="FL121" s="54"/>
      <c r="FM121" s="54"/>
      <c r="FN121" s="54"/>
      <c r="FO121" s="54"/>
      <c r="FP121" s="54"/>
      <c r="FQ121" s="54"/>
      <c r="FR121" s="54"/>
      <c r="FS121" s="54"/>
      <c r="FT121" s="54"/>
      <c r="FU121" s="54"/>
      <c r="FV121" s="54"/>
      <c r="FW121" s="54"/>
      <c r="FX121" s="54"/>
      <c r="FY121" s="54"/>
      <c r="FZ121" s="54"/>
      <c r="GA121" s="54"/>
      <c r="GB121" s="54"/>
      <c r="GC121" s="54"/>
      <c r="GD121" s="54"/>
      <c r="GE121" s="54"/>
      <c r="GF121" s="54"/>
      <c r="GG121" s="54"/>
      <c r="GH121" s="54"/>
      <c r="GI121" s="54"/>
      <c r="GJ121" s="54"/>
      <c r="GK121" s="54"/>
      <c r="GL121" s="54"/>
      <c r="GM121" s="54"/>
      <c r="GN121" s="54"/>
      <c r="GO121" s="54"/>
      <c r="GP121" s="54"/>
      <c r="GQ121" s="54"/>
      <c r="GR121" s="54"/>
      <c r="GS121" s="54"/>
      <c r="GT121" s="54"/>
      <c r="GU121" s="54"/>
      <c r="GV121" s="54"/>
      <c r="GW121" s="54"/>
      <c r="GX121" s="54"/>
      <c r="GY121" s="54"/>
      <c r="GZ121" s="54"/>
      <c r="HA121" s="54"/>
      <c r="HB121" s="54"/>
      <c r="HC121" s="54"/>
      <c r="HD121" s="54"/>
    </row>
    <row r="122" spans="1:226">
      <c r="A122" s="83" t="s">
        <v>415</v>
      </c>
      <c r="C122" s="92"/>
      <c r="D122" s="92"/>
      <c r="E122" s="95">
        <f>E108-E15</f>
        <v>-6.8930857535839607E-2</v>
      </c>
      <c r="F122" s="95">
        <f t="shared" ref="F122:BQ122" si="1443">F108-F15</f>
        <v>-3.9408559487911958</v>
      </c>
      <c r="G122" s="95">
        <f t="shared" si="1443"/>
        <v>4.4277627889752935</v>
      </c>
      <c r="H122" s="95">
        <f t="shared" si="1443"/>
        <v>1.328519282653545</v>
      </c>
      <c r="I122" s="95">
        <f t="shared" si="1443"/>
        <v>11.015658890123262</v>
      </c>
      <c r="J122" s="95">
        <f t="shared" si="1443"/>
        <v>11.434894493051981</v>
      </c>
      <c r="K122" s="95">
        <f t="shared" si="1443"/>
        <v>2.483015954709213</v>
      </c>
      <c r="L122" s="95">
        <f t="shared" si="1443"/>
        <v>2.2745753988677322</v>
      </c>
      <c r="M122" s="95">
        <f t="shared" si="1443"/>
        <v>-0.25347400926402486</v>
      </c>
      <c r="N122" s="95">
        <f t="shared" si="1443"/>
        <v>-1.0867215645908388</v>
      </c>
      <c r="O122" s="95">
        <f t="shared" si="1443"/>
        <v>6.3376222336592889</v>
      </c>
      <c r="P122" s="95">
        <f t="shared" si="1443"/>
        <v>0.81008749356665177</v>
      </c>
      <c r="Q122" s="95">
        <f t="shared" si="1443"/>
        <v>2.9747706422018325</v>
      </c>
      <c r="R122" s="95">
        <f t="shared" si="1443"/>
        <v>3.4724770642201825</v>
      </c>
      <c r="S122" s="95">
        <f t="shared" si="1443"/>
        <v>-3.5504587155963314</v>
      </c>
      <c r="T122" s="95">
        <f t="shared" si="1443"/>
        <v>3.1215596330275233</v>
      </c>
      <c r="U122" s="95">
        <f t="shared" si="1443"/>
        <v>5.3738532110091732</v>
      </c>
      <c r="V122" s="95">
        <f t="shared" si="1443"/>
        <v>0.45642201834862206</v>
      </c>
      <c r="W122" s="95">
        <f t="shared" si="1443"/>
        <v>7.1513761467889907</v>
      </c>
      <c r="X122" s="95">
        <f t="shared" si="1443"/>
        <v>10.576557550158395</v>
      </c>
      <c r="Y122" s="95">
        <f t="shared" si="1443"/>
        <v>5.1145723336853202</v>
      </c>
      <c r="Z122" s="95">
        <f t="shared" si="1443"/>
        <v>2.2201689545934542</v>
      </c>
      <c r="AA122" s="95">
        <f t="shared" si="1443"/>
        <v>-1.9976240760295667</v>
      </c>
      <c r="AB122" s="95">
        <f t="shared" si="1443"/>
        <v>5.2368004223864837</v>
      </c>
      <c r="AC122" s="95">
        <f t="shared" si="1443"/>
        <v>-2.661034846884899</v>
      </c>
      <c r="AD122" s="95">
        <f t="shared" si="1443"/>
        <v>-2.489440337909187</v>
      </c>
      <c r="AE122" s="95">
        <f t="shared" si="1443"/>
        <v>0.95181818181818301</v>
      </c>
      <c r="AF122" s="95">
        <f t="shared" si="1443"/>
        <v>-3.7272727272727266</v>
      </c>
      <c r="AG122" s="95">
        <f t="shared" si="1443"/>
        <v>1.7718181818181797</v>
      </c>
      <c r="AH122" s="95">
        <f t="shared" si="1443"/>
        <v>6.2954545454545467</v>
      </c>
      <c r="AI122" s="95">
        <f t="shared" si="1443"/>
        <v>7.0845454545454523</v>
      </c>
      <c r="AJ122" s="95">
        <f t="shared" si="1443"/>
        <v>5.033636363636365</v>
      </c>
      <c r="AK122" s="95">
        <f t="shared" si="1443"/>
        <v>2.59</v>
      </c>
      <c r="AL122" s="95">
        <f t="shared" si="1443"/>
        <v>4.5398034785350205</v>
      </c>
      <c r="AM122" s="95">
        <f t="shared" si="1443"/>
        <v>-1.7717408438862883</v>
      </c>
      <c r="AN122" s="95">
        <f t="shared" si="1443"/>
        <v>4.916872471231148</v>
      </c>
      <c r="AO122" s="95">
        <f t="shared" si="1443"/>
        <v>-4.3207923913614614</v>
      </c>
      <c r="AP122" s="95">
        <f t="shared" si="1443"/>
        <v>14.425043350323158</v>
      </c>
      <c r="AQ122" s="95">
        <f t="shared" si="1443"/>
        <v>-2.2552677210866463</v>
      </c>
      <c r="AR122" s="95">
        <f t="shared" si="1443"/>
        <v>-1.5339183437549266</v>
      </c>
      <c r="AS122" s="95">
        <f t="shared" si="1443"/>
        <v>-6.6418320610687012</v>
      </c>
      <c r="AT122" s="95">
        <f t="shared" si="1443"/>
        <v>-4.5703816793893104</v>
      </c>
      <c r="AU122" s="95">
        <f t="shared" si="1443"/>
        <v>5.8821374045801527</v>
      </c>
      <c r="AV122" s="95">
        <f t="shared" si="1443"/>
        <v>4.7630534351145037</v>
      </c>
      <c r="AW122" s="95">
        <f t="shared" si="1443"/>
        <v>7.8106870229007654</v>
      </c>
      <c r="AX122" s="95">
        <f t="shared" si="1443"/>
        <v>-0.32427480916030405</v>
      </c>
      <c r="AY122" s="95">
        <f t="shared" si="1443"/>
        <v>6.0806106870229009</v>
      </c>
      <c r="AZ122" s="95">
        <f t="shared" si="1443"/>
        <v>-9.0683977200759998</v>
      </c>
      <c r="BA122" s="95">
        <f t="shared" si="1443"/>
        <v>7.2404475406375362</v>
      </c>
      <c r="BB122" s="95">
        <f t="shared" si="1443"/>
        <v>6.6351066075575282</v>
      </c>
      <c r="BC122" s="95">
        <f t="shared" si="1443"/>
        <v>12.602385476039689</v>
      </c>
      <c r="BD122" s="95">
        <f t="shared" si="1443"/>
        <v>4.1913658433607779</v>
      </c>
      <c r="BE122" s="95">
        <f t="shared" si="1443"/>
        <v>4.1177432974456387</v>
      </c>
      <c r="BF122" s="95">
        <f t="shared" si="1443"/>
        <v>-1.7186510449651671</v>
      </c>
      <c r="BG122" s="95">
        <f t="shared" si="1443"/>
        <v>-2.2305561255899846</v>
      </c>
      <c r="BH122" s="95">
        <f t="shared" si="1443"/>
        <v>-0.41996716601682849</v>
      </c>
      <c r="BI122" s="95">
        <f t="shared" si="1443"/>
        <v>-1.3106915657705756</v>
      </c>
      <c r="BJ122" s="95">
        <f t="shared" si="1443"/>
        <v>8.0899856351323614</v>
      </c>
      <c r="BK122" s="95">
        <f t="shared" si="1443"/>
        <v>8.8078185922429704</v>
      </c>
      <c r="BL122" s="95">
        <f t="shared" si="1443"/>
        <v>-1.6020931664272524</v>
      </c>
      <c r="BM122" s="95">
        <f t="shared" si="1443"/>
        <v>1.6655037964293022</v>
      </c>
      <c r="BN122" s="95">
        <f t="shared" si="1443"/>
        <v>-2.5115817339510222</v>
      </c>
      <c r="BO122" s="95">
        <f t="shared" si="1443"/>
        <v>4.1184645929847754</v>
      </c>
      <c r="BP122" s="95">
        <f t="shared" si="1443"/>
        <v>2.9702183984116459</v>
      </c>
      <c r="BQ122" s="95">
        <f t="shared" si="1443"/>
        <v>-2.935142289874257</v>
      </c>
      <c r="BR122" s="95">
        <f t="shared" ref="BR122:EC122" si="1444">BR108-BR15</f>
        <v>7.0410324288550648</v>
      </c>
      <c r="BS122" s="95">
        <f t="shared" si="1444"/>
        <v>5.6326935804103258</v>
      </c>
      <c r="BT122" s="95">
        <f t="shared" si="1444"/>
        <v>2.6843150231634674</v>
      </c>
      <c r="BU122" s="95">
        <f t="shared" si="1444"/>
        <v>-6.3268959967813316</v>
      </c>
      <c r="BV122" s="95">
        <f t="shared" si="1444"/>
        <v>-1.3057734862200761</v>
      </c>
      <c r="BW122" s="95">
        <f t="shared" si="1444"/>
        <v>-5.3339368336350823</v>
      </c>
      <c r="BX122" s="95">
        <f t="shared" si="1444"/>
        <v>-6.638503319251754E-2</v>
      </c>
      <c r="BY122" s="95">
        <f t="shared" si="1444"/>
        <v>6.0814725407362715</v>
      </c>
      <c r="BZ122" s="95">
        <f t="shared" si="1444"/>
        <v>12.285656809495073</v>
      </c>
      <c r="CA122" s="95">
        <f t="shared" si="1444"/>
        <v>11.665861999597666</v>
      </c>
      <c r="CB122" s="95">
        <f t="shared" si="1444"/>
        <v>2.0247707816220029</v>
      </c>
      <c r="CC122" s="95">
        <f t="shared" si="1444"/>
        <v>2.3916214984043371</v>
      </c>
      <c r="CD122" s="95">
        <f t="shared" si="1444"/>
        <v>0.8737146041233963</v>
      </c>
      <c r="CE122" s="95">
        <f t="shared" si="1444"/>
        <v>5.7368927612582965</v>
      </c>
      <c r="CF122" s="95">
        <f t="shared" si="1444"/>
        <v>-1.6875031659996971</v>
      </c>
      <c r="CG122" s="95">
        <f t="shared" si="1444"/>
        <v>-1.8315181601742552</v>
      </c>
      <c r="CH122" s="95">
        <f t="shared" si="1444"/>
        <v>3.4920216807659195</v>
      </c>
      <c r="CI122" s="95">
        <f t="shared" si="1444"/>
        <v>2.6504229775593942</v>
      </c>
      <c r="CJ122" s="95">
        <f t="shared" si="1444"/>
        <v>-2.2762015936659381</v>
      </c>
      <c r="CK122" s="95">
        <f t="shared" si="1444"/>
        <v>8.3972999035679834</v>
      </c>
      <c r="CL122" s="95">
        <f t="shared" si="1444"/>
        <v>6.0136527432370706</v>
      </c>
      <c r="CM122" s="95">
        <f t="shared" si="1444"/>
        <v>0.22981271887529786</v>
      </c>
      <c r="CN122" s="95">
        <f t="shared" si="1444"/>
        <v>-8.7433893315738729</v>
      </c>
      <c r="CO122" s="95">
        <f t="shared" si="1444"/>
        <v>3.400446632492514</v>
      </c>
      <c r="CP122" s="95">
        <f t="shared" si="1444"/>
        <v>-2.5757252869666267</v>
      </c>
      <c r="CQ122" s="95">
        <f t="shared" si="1444"/>
        <v>6.0649004698019091</v>
      </c>
      <c r="CR122" s="95">
        <f t="shared" si="1444"/>
        <v>5.7394294570639808</v>
      </c>
      <c r="CS122" s="95">
        <f t="shared" si="1444"/>
        <v>3.1834164769700202</v>
      </c>
      <c r="CT122" s="95">
        <f t="shared" si="1444"/>
        <v>-4.1859834358502432</v>
      </c>
      <c r="CU122" s="95">
        <f t="shared" si="1444"/>
        <v>-0.88763500750714286</v>
      </c>
      <c r="CV122" s="95">
        <f t="shared" si="1444"/>
        <v>10.66159732648811</v>
      </c>
      <c r="CW122" s="95">
        <f t="shared" si="1444"/>
        <v>-2.1050553307658575</v>
      </c>
      <c r="CX122" s="95">
        <f t="shared" si="1444"/>
        <v>5.825769024521037</v>
      </c>
      <c r="CY122" s="95">
        <f t="shared" si="1444"/>
        <v>8.1403012723638675</v>
      </c>
      <c r="CZ122" s="95">
        <f t="shared" si="1444"/>
        <v>-1.6648466825915271</v>
      </c>
      <c r="DA122" s="95">
        <f t="shared" si="1444"/>
        <v>-1.3505094330424612</v>
      </c>
      <c r="DB122" s="95">
        <f t="shared" si="1444"/>
        <v>2.4482523277921295</v>
      </c>
      <c r="DC122" s="95">
        <f t="shared" si="1444"/>
        <v>-0.29391117827719171</v>
      </c>
      <c r="DD122" s="95">
        <f t="shared" si="1444"/>
        <v>3.0958357102110661</v>
      </c>
      <c r="DE122" s="95">
        <f t="shared" si="1444"/>
        <v>0.73987450085567374</v>
      </c>
      <c r="DF122" s="95">
        <f t="shared" si="1444"/>
        <v>8.6879634911580119</v>
      </c>
      <c r="DG122" s="95">
        <f t="shared" si="1444"/>
        <v>-0.94238448374215622</v>
      </c>
      <c r="DH122" s="95">
        <f t="shared" si="1444"/>
        <v>-6.6839703365658885</v>
      </c>
      <c r="DI122" s="95">
        <f t="shared" si="1444"/>
        <v>0.89560752994866277</v>
      </c>
      <c r="DJ122" s="95">
        <f t="shared" si="1444"/>
        <v>5.2070735881346266</v>
      </c>
      <c r="DK122" s="95">
        <f t="shared" si="1444"/>
        <v>-1.9403869994068401E-2</v>
      </c>
      <c r="DL122" s="95">
        <f t="shared" si="1444"/>
        <v>2.346736376866275</v>
      </c>
      <c r="DM122" s="95">
        <f t="shared" si="1444"/>
        <v>-1.3816094432167318</v>
      </c>
      <c r="DN122" s="95">
        <f t="shared" si="1444"/>
        <v>3.2561849835606118</v>
      </c>
      <c r="DO122" s="95">
        <f t="shared" si="1444"/>
        <v>6.4448337196140777</v>
      </c>
      <c r="DP122" s="95">
        <f t="shared" si="1444"/>
        <v>-2.1516196841481161</v>
      </c>
      <c r="DQ122" s="95">
        <f t="shared" si="1444"/>
        <v>-0.49512208268204816</v>
      </c>
      <c r="DR122" s="95">
        <f t="shared" si="1444"/>
        <v>3.244766955065586</v>
      </c>
      <c r="DS122" s="95">
        <f t="shared" si="1444"/>
        <v>3.5734300865196751</v>
      </c>
      <c r="DT122" s="95">
        <f t="shared" si="1444"/>
        <v>3.2159084566006158</v>
      </c>
      <c r="DU122" s="95">
        <f t="shared" si="1444"/>
        <v>-2.3125313982696056</v>
      </c>
      <c r="DV122" s="95">
        <f t="shared" si="1444"/>
        <v>3.2021769466927168</v>
      </c>
      <c r="DW122" s="95">
        <f t="shared" si="1444"/>
        <v>-0.39056656433156434</v>
      </c>
      <c r="DX122" s="95">
        <f t="shared" si="1444"/>
        <v>-0.5331844822774201</v>
      </c>
      <c r="DY122" s="95">
        <f t="shared" si="1444"/>
        <v>1.0459287820367429</v>
      </c>
      <c r="DZ122" s="95">
        <f t="shared" si="1444"/>
        <v>11.045928782036743</v>
      </c>
      <c r="EA122" s="95">
        <f t="shared" si="1444"/>
        <v>-2.2184168745747321</v>
      </c>
      <c r="EB122" s="95">
        <f t="shared" si="1444"/>
        <v>-8.981628487185489E-2</v>
      </c>
      <c r="EC122" s="95">
        <f t="shared" si="1444"/>
        <v>-0.3041506010433217</v>
      </c>
      <c r="ED122" s="95">
        <f t="shared" ref="ED122:GO122" si="1445">ED108-ED15</f>
        <v>-2.2541392606033099</v>
      </c>
      <c r="EE122" s="95">
        <f t="shared" si="1445"/>
        <v>5.7746654570197329</v>
      </c>
      <c r="EF122" s="95">
        <f t="shared" si="1445"/>
        <v>-0.12581689726228973</v>
      </c>
      <c r="EG122" s="95">
        <f t="shared" si="1445"/>
        <v>0.88972622902561227</v>
      </c>
      <c r="EH122" s="95">
        <f t="shared" si="1445"/>
        <v>2.4467471298204302</v>
      </c>
      <c r="EI122" s="95">
        <f t="shared" si="1445"/>
        <v>7.2083603179275855</v>
      </c>
      <c r="EJ122" s="95">
        <f t="shared" si="1445"/>
        <v>5.8897262290256123</v>
      </c>
      <c r="EK122" s="95">
        <f t="shared" si="1445"/>
        <v>-3.0377980571092138</v>
      </c>
      <c r="EL122" s="95">
        <f t="shared" si="1445"/>
        <v>-4.2709449514277296</v>
      </c>
      <c r="EM122" s="95">
        <f t="shared" si="1445"/>
        <v>2.3233082706766943</v>
      </c>
      <c r="EN122" s="95">
        <f t="shared" si="1445"/>
        <v>9.0323483126420712</v>
      </c>
      <c r="EO122" s="95">
        <f t="shared" si="1445"/>
        <v>-0.640496590312992</v>
      </c>
      <c r="EP122" s="95">
        <f t="shared" si="1445"/>
        <v>6.0234306696974969</v>
      </c>
      <c r="EQ122" s="95">
        <f t="shared" si="1445"/>
        <v>7.55062073789124</v>
      </c>
      <c r="ER122" s="95">
        <f t="shared" si="1445"/>
        <v>-4.6037768840706406</v>
      </c>
      <c r="ES122" s="95">
        <f t="shared" si="1445"/>
        <v>-4.6854345165238698</v>
      </c>
      <c r="ET122" s="95">
        <f t="shared" si="1445"/>
        <v>-4.1182121971595649</v>
      </c>
      <c r="EU122" s="95">
        <f t="shared" si="1445"/>
        <v>-3.0212435851533606</v>
      </c>
      <c r="EV122" s="95">
        <f t="shared" si="1445"/>
        <v>9.9862155388471194</v>
      </c>
      <c r="EW122" s="95">
        <f t="shared" si="1445"/>
        <v>4.4939133548156107</v>
      </c>
      <c r="EX122" s="95">
        <f t="shared" si="1445"/>
        <v>3.045888530850938</v>
      </c>
      <c r="EY122" s="95">
        <f t="shared" si="1445"/>
        <v>3.2398257548633502</v>
      </c>
      <c r="EZ122" s="95">
        <f t="shared" si="1445"/>
        <v>4.3736126029359106</v>
      </c>
      <c r="FA122" s="95">
        <f t="shared" si="1445"/>
        <v>3.3836219378004273</v>
      </c>
      <c r="FB122" s="95">
        <f t="shared" si="1445"/>
        <v>-1.1488967394451848</v>
      </c>
      <c r="FC122" s="95">
        <f t="shared" si="1445"/>
        <v>4.3200324318063359</v>
      </c>
      <c r="FD122" s="95">
        <f t="shared" si="1445"/>
        <v>-5.4158800023165554</v>
      </c>
      <c r="FE122" s="95">
        <f t="shared" si="1445"/>
        <v>4.0483581398042503</v>
      </c>
      <c r="FF122" s="95">
        <f t="shared" si="1445"/>
        <v>-3.0260612729484002</v>
      </c>
      <c r="FG122" s="95">
        <f t="shared" si="1445"/>
        <v>7.8388255052991234</v>
      </c>
      <c r="FH122" s="95">
        <f t="shared" si="1445"/>
        <v>1.8756626506024112</v>
      </c>
      <c r="FI122" s="95">
        <f t="shared" si="1445"/>
        <v>2.7108433734939759</v>
      </c>
      <c r="FJ122" s="95">
        <f t="shared" si="1445"/>
        <v>9.1797590361445778</v>
      </c>
      <c r="FK122" s="95">
        <f t="shared" si="1445"/>
        <v>-11.234216867469879</v>
      </c>
      <c r="FL122" s="95">
        <f t="shared" si="1445"/>
        <v>-3.0655421686746962</v>
      </c>
      <c r="FM122" s="95">
        <f t="shared" si="1445"/>
        <v>-4.3055421686747017</v>
      </c>
      <c r="FN122" s="95">
        <f t="shared" si="1445"/>
        <v>5.8390361445783121</v>
      </c>
      <c r="FO122" s="95">
        <f t="shared" si="1445"/>
        <v>2.5135431918008777</v>
      </c>
      <c r="FP122" s="95">
        <f t="shared" si="1445"/>
        <v>1.561493411420205</v>
      </c>
      <c r="FQ122" s="95">
        <f t="shared" si="1445"/>
        <v>-5.3638360175695432</v>
      </c>
      <c r="FR122" s="95">
        <f t="shared" si="1445"/>
        <v>-1.1678257686676439</v>
      </c>
      <c r="FS122" s="95">
        <f t="shared" si="1445"/>
        <v>-6.1024890190336762</v>
      </c>
      <c r="FT122" s="95">
        <f t="shared" si="1445"/>
        <v>3.018850658857982</v>
      </c>
      <c r="FU122" s="95">
        <f t="shared" si="1445"/>
        <v>10.540263543191799</v>
      </c>
      <c r="FV122" s="95">
        <f t="shared" si="1445"/>
        <v>-2.205994676542069</v>
      </c>
      <c r="FW122" s="95">
        <f t="shared" si="1445"/>
        <v>0.98784862863094602</v>
      </c>
      <c r="FX122" s="95">
        <f t="shared" si="1445"/>
        <v>5.6081472051845864</v>
      </c>
      <c r="FY122" s="95">
        <f t="shared" si="1445"/>
        <v>3.987848628630946</v>
      </c>
      <c r="FZ122" s="95">
        <f t="shared" si="1445"/>
        <v>2.2745052655942573</v>
      </c>
      <c r="GA122" s="95">
        <f t="shared" si="1445"/>
        <v>3.7860201365582711</v>
      </c>
      <c r="GB122" s="95">
        <f t="shared" si="1445"/>
        <v>2.5616248119430622</v>
      </c>
      <c r="GC122" s="95">
        <f t="shared" si="1445"/>
        <v>-5.8684354652224187</v>
      </c>
      <c r="GD122" s="95">
        <f t="shared" si="1445"/>
        <v>12.092618511531676</v>
      </c>
      <c r="GE122" s="95">
        <f t="shared" si="1445"/>
        <v>1.8697133816101754</v>
      </c>
      <c r="GF122" s="95">
        <f t="shared" si="1445"/>
        <v>-1.8342968417209278</v>
      </c>
      <c r="GG122" s="95">
        <f t="shared" si="1445"/>
        <v>0.68757986977423613</v>
      </c>
      <c r="GH122" s="95">
        <f t="shared" si="1445"/>
        <v>-4.6970729629404246</v>
      </c>
      <c r="GI122" s="95">
        <f t="shared" si="1445"/>
        <v>2.7498935069676875</v>
      </c>
      <c r="GJ122" s="95">
        <f t="shared" si="1445"/>
        <v>3.6968308987373142</v>
      </c>
      <c r="GK122" s="95">
        <f t="shared" si="1445"/>
        <v>-1.5646199554345159</v>
      </c>
      <c r="GL122" s="95">
        <f t="shared" si="1445"/>
        <v>-6.8260708096063389</v>
      </c>
      <c r="GM122" s="95">
        <f t="shared" si="1445"/>
        <v>2.7454196583312722</v>
      </c>
      <c r="GN122" s="95">
        <f t="shared" si="1445"/>
        <v>6.3372740777420162</v>
      </c>
      <c r="GO122" s="95">
        <f t="shared" si="1445"/>
        <v>5.582074770982917</v>
      </c>
      <c r="GP122" s="95">
        <f t="shared" ref="GP122:GT122" si="1446">GP108-GP15</f>
        <v>-5.9709086407526613</v>
      </c>
      <c r="GQ122" s="95">
        <f t="shared" si="1446"/>
        <v>-0.64464761443448992</v>
      </c>
      <c r="GR122" s="95">
        <f t="shared" si="1446"/>
        <v>1.1047469120852504</v>
      </c>
      <c r="GS122" s="95">
        <f t="shared" si="1446"/>
        <v>-4.780818600145313</v>
      </c>
      <c r="GT122" s="95">
        <f t="shared" si="1446"/>
        <v>3.7668321627512711</v>
      </c>
      <c r="GU122" s="95">
        <f t="shared" ref="GU122:HD122" si="1447">GU108-GU15</f>
        <v>-4.1187333494792924</v>
      </c>
      <c r="GV122" s="95">
        <f t="shared" si="1447"/>
        <v>6.012048922257204</v>
      </c>
      <c r="GW122" s="95">
        <f t="shared" si="1447"/>
        <v>0.66057156696536978</v>
      </c>
      <c r="GX122" s="95">
        <f t="shared" si="1447"/>
        <v>1.254171104011359</v>
      </c>
      <c r="GY122" s="95">
        <f t="shared" si="1447"/>
        <v>2.3243403147556521</v>
      </c>
      <c r="GZ122" s="95">
        <f t="shared" si="1447"/>
        <v>0.33238669979883895</v>
      </c>
      <c r="HA122" s="95">
        <f t="shared" si="1447"/>
        <v>-1.2228138681812801</v>
      </c>
      <c r="HB122" s="95">
        <f t="shared" si="1447"/>
        <v>-0.37344692935747403</v>
      </c>
      <c r="HC122" s="95">
        <f t="shared" si="1447"/>
        <v>0.77943438646314078</v>
      </c>
      <c r="HD122" s="95">
        <f t="shared" si="1447"/>
        <v>3.9059282925097634</v>
      </c>
      <c r="HE122" s="95"/>
      <c r="HF122" s="95">
        <f>SUM(E122:HD122)</f>
        <v>372.43419820591726</v>
      </c>
      <c r="HG122" s="95"/>
      <c r="HH122" s="95"/>
      <c r="HI122" s="95"/>
      <c r="HJ122" s="95"/>
      <c r="HK122" s="95"/>
      <c r="HL122" s="95"/>
      <c r="HM122" s="95"/>
      <c r="HN122" s="95"/>
      <c r="HO122" s="95"/>
      <c r="HP122" s="95"/>
      <c r="HQ122" s="95"/>
      <c r="HR122" s="95"/>
    </row>
    <row r="123" spans="1:226">
      <c r="A123" s="83" t="s">
        <v>416</v>
      </c>
      <c r="C123" s="92"/>
      <c r="D123" s="92"/>
      <c r="E123" s="95">
        <f>E109-E16-E17-E18-E19</f>
        <v>-0.1604507221075977</v>
      </c>
      <c r="F123" s="95">
        <f t="shared" ref="F123:BQ123" si="1448">F109-F16-F17-F18-F19</f>
        <v>1.6771940961752172</v>
      </c>
      <c r="G123" s="95">
        <f t="shared" si="1448"/>
        <v>1.0141247421044248</v>
      </c>
      <c r="H123" s="95">
        <f t="shared" si="1448"/>
        <v>-3.3458181241072893</v>
      </c>
      <c r="I123" s="95">
        <f t="shared" si="1448"/>
        <v>-0.22678939850816349</v>
      </c>
      <c r="J123" s="95">
        <f t="shared" si="1448"/>
        <v>1.0908903757076587</v>
      </c>
      <c r="K123" s="95">
        <f t="shared" si="1448"/>
        <v>-9.2371590324240884</v>
      </c>
      <c r="L123" s="95">
        <f t="shared" si="1448"/>
        <v>6.0340710241894016</v>
      </c>
      <c r="M123" s="95">
        <f t="shared" si="1448"/>
        <v>-14.812146165723114</v>
      </c>
      <c r="N123" s="95">
        <f t="shared" si="1448"/>
        <v>5.7708697889861007</v>
      </c>
      <c r="O123" s="95">
        <f t="shared" si="1448"/>
        <v>15.750797735460623</v>
      </c>
      <c r="P123" s="95">
        <f t="shared" si="1448"/>
        <v>-6.5973237261965956</v>
      </c>
      <c r="Q123" s="95">
        <f t="shared" si="1448"/>
        <v>15.006046705587988</v>
      </c>
      <c r="R123" s="95">
        <f t="shared" si="1448"/>
        <v>-1.6834862385321081</v>
      </c>
      <c r="S123" s="95">
        <f t="shared" si="1448"/>
        <v>-1.3969974979149278</v>
      </c>
      <c r="T123" s="95">
        <f t="shared" si="1448"/>
        <v>-3.8638448707256074</v>
      </c>
      <c r="U123" s="95">
        <f t="shared" si="1448"/>
        <v>-13.651584653878238</v>
      </c>
      <c r="V123" s="95">
        <f t="shared" si="1448"/>
        <v>7.6261467889908268</v>
      </c>
      <c r="W123" s="95">
        <f t="shared" si="1448"/>
        <v>-3.0362802335279362</v>
      </c>
      <c r="X123" s="95">
        <f t="shared" si="1448"/>
        <v>-0.84582893347412735</v>
      </c>
      <c r="Y123" s="95">
        <f t="shared" si="1448"/>
        <v>13.620380147835277</v>
      </c>
      <c r="Z123" s="95">
        <f t="shared" si="1448"/>
        <v>-17.029039070749732</v>
      </c>
      <c r="AA123" s="95">
        <f t="shared" si="1448"/>
        <v>3.2478880675818367</v>
      </c>
      <c r="AB123" s="95">
        <f t="shared" si="1448"/>
        <v>4.7061774023231244</v>
      </c>
      <c r="AC123" s="95">
        <f t="shared" si="1448"/>
        <v>-3.6346356916578593</v>
      </c>
      <c r="AD123" s="95">
        <f t="shared" si="1448"/>
        <v>-6.4941921858498119E-2</v>
      </c>
      <c r="AE123" s="95">
        <f t="shared" si="1448"/>
        <v>-1.4577272727272685</v>
      </c>
      <c r="AF123" s="95">
        <f t="shared" si="1448"/>
        <v>3.7020202020202042</v>
      </c>
      <c r="AG123" s="95">
        <f t="shared" si="1448"/>
        <v>-2.9455050505050515</v>
      </c>
      <c r="AH123" s="95">
        <f t="shared" si="1448"/>
        <v>0.47348484848485484</v>
      </c>
      <c r="AI123" s="95">
        <f t="shared" si="1448"/>
        <v>4.1920707070707088</v>
      </c>
      <c r="AJ123" s="95">
        <f t="shared" si="1448"/>
        <v>-2.2360101010100948</v>
      </c>
      <c r="AK123" s="95">
        <f t="shared" si="1448"/>
        <v>-3.7283333333333317</v>
      </c>
      <c r="AL123" s="95">
        <f t="shared" si="1448"/>
        <v>2.6585570910619545</v>
      </c>
      <c r="AM123" s="95">
        <f t="shared" si="1448"/>
        <v>-9.9818191371972027</v>
      </c>
      <c r="AN123" s="95">
        <f t="shared" si="1448"/>
        <v>-0.29483474331354387</v>
      </c>
      <c r="AO123" s="95">
        <f t="shared" si="1448"/>
        <v>-4.1788660606379047</v>
      </c>
      <c r="AP123" s="95">
        <f t="shared" si="1448"/>
        <v>8.3400241710892793</v>
      </c>
      <c r="AQ123" s="95">
        <f t="shared" si="1448"/>
        <v>8.2273658767274505</v>
      </c>
      <c r="AR123" s="95">
        <f t="shared" si="1448"/>
        <v>-6.7704271977300188</v>
      </c>
      <c r="AS123" s="95">
        <f t="shared" si="1448"/>
        <v>-4.4421374045801478</v>
      </c>
      <c r="AT123" s="95">
        <f t="shared" si="1448"/>
        <v>-5.2387786259541969</v>
      </c>
      <c r="AU123" s="95">
        <f t="shared" si="1448"/>
        <v>-7.9508396946564908</v>
      </c>
      <c r="AV123" s="95">
        <f t="shared" si="1448"/>
        <v>7.7102290076335827</v>
      </c>
      <c r="AW123" s="95">
        <f t="shared" si="1448"/>
        <v>1.8458015267175583</v>
      </c>
      <c r="AX123" s="95">
        <f t="shared" si="1448"/>
        <v>8.4616793893129696</v>
      </c>
      <c r="AY123" s="95">
        <f t="shared" si="1448"/>
        <v>-5.3859541984732786</v>
      </c>
      <c r="AZ123" s="95">
        <f t="shared" si="1448"/>
        <v>0.45028499050031456</v>
      </c>
      <c r="BA123" s="95">
        <f t="shared" si="1448"/>
        <v>1.0559425796917878</v>
      </c>
      <c r="BB123" s="95">
        <f t="shared" si="1448"/>
        <v>17.388325944690727</v>
      </c>
      <c r="BC123" s="95">
        <f t="shared" si="1448"/>
        <v>-8.7018154950390425</v>
      </c>
      <c r="BD123" s="95">
        <f t="shared" si="1448"/>
        <v>-3.0792695799028849</v>
      </c>
      <c r="BE123" s="95">
        <f t="shared" si="1448"/>
        <v>-0.28208781929491877</v>
      </c>
      <c r="BF123" s="95">
        <f t="shared" si="1448"/>
        <v>-8.8313806206459695</v>
      </c>
      <c r="BG123" s="95">
        <f t="shared" si="1448"/>
        <v>-6.8286989534167795</v>
      </c>
      <c r="BH123" s="95">
        <f t="shared" si="1448"/>
        <v>-12.416940283193107</v>
      </c>
      <c r="BI123" s="95">
        <f t="shared" si="1448"/>
        <v>-2.0775702852452334</v>
      </c>
      <c r="BJ123" s="95">
        <f t="shared" si="1448"/>
        <v>2.1667863738969793</v>
      </c>
      <c r="BK123" s="95">
        <f t="shared" si="1448"/>
        <v>-2.8151549353580982</v>
      </c>
      <c r="BL123" s="95">
        <f t="shared" si="1448"/>
        <v>10.017443053560434</v>
      </c>
      <c r="BM123" s="95">
        <f t="shared" si="1448"/>
        <v>9.9541350297557933</v>
      </c>
      <c r="BN123" s="95">
        <f t="shared" si="1448"/>
        <v>1.9691493152777078</v>
      </c>
      <c r="BO123" s="95">
        <f t="shared" si="1448"/>
        <v>20.078195794939667</v>
      </c>
      <c r="BP123" s="95">
        <f t="shared" si="1448"/>
        <v>-2.8705391233518327</v>
      </c>
      <c r="BQ123" s="95">
        <f t="shared" si="1448"/>
        <v>-1.6426207809397724</v>
      </c>
      <c r="BR123" s="95">
        <f t="shared" ref="BR123:EC123" si="1449">BR109-BR16-BR17-BR18-BR19</f>
        <v>-5.1082828488520029</v>
      </c>
      <c r="BS123" s="95">
        <f t="shared" si="1449"/>
        <v>-2.2751107264674388</v>
      </c>
      <c r="BT123" s="95">
        <f t="shared" si="1449"/>
        <v>-11.150791630606323</v>
      </c>
      <c r="BU123" s="95">
        <f t="shared" si="1449"/>
        <v>4.3895091530879071</v>
      </c>
      <c r="BV123" s="95">
        <f t="shared" si="1449"/>
        <v>-3.5433514383423805</v>
      </c>
      <c r="BW123" s="95">
        <f t="shared" si="1449"/>
        <v>4.3671293502313446</v>
      </c>
      <c r="BX123" s="95">
        <f t="shared" si="1449"/>
        <v>-5.7824381412190746</v>
      </c>
      <c r="BY123" s="95">
        <f t="shared" si="1449"/>
        <v>-0.3124622812311415</v>
      </c>
      <c r="BZ123" s="95">
        <f t="shared" si="1449"/>
        <v>1.3365520016093413</v>
      </c>
      <c r="CA123" s="95">
        <f t="shared" si="1449"/>
        <v>-3.4549386441359964</v>
      </c>
      <c r="CB123" s="95">
        <f t="shared" si="1449"/>
        <v>6.1657970720834783</v>
      </c>
      <c r="CC123" s="95">
        <f t="shared" si="1449"/>
        <v>-0.63031254748999288</v>
      </c>
      <c r="CD123" s="95">
        <f t="shared" si="1449"/>
        <v>2.6700775036725588</v>
      </c>
      <c r="CE123" s="95">
        <f t="shared" si="1449"/>
        <v>10.502760751734975</v>
      </c>
      <c r="CF123" s="95">
        <f t="shared" si="1449"/>
        <v>5.1100248214376123</v>
      </c>
      <c r="CG123" s="95">
        <f t="shared" si="1449"/>
        <v>-20.080897624233824</v>
      </c>
      <c r="CH123" s="95">
        <f t="shared" si="1449"/>
        <v>-7.737449977204804</v>
      </c>
      <c r="CI123" s="95">
        <f t="shared" si="1449"/>
        <v>-7.499316144065638</v>
      </c>
      <c r="CJ123" s="95">
        <f t="shared" si="1449"/>
        <v>-6.0899355428107462</v>
      </c>
      <c r="CK123" s="95">
        <f t="shared" si="1449"/>
        <v>-2.4513018322082978</v>
      </c>
      <c r="CL123" s="95">
        <f t="shared" si="1449"/>
        <v>10.57519159518856</v>
      </c>
      <c r="CM123" s="95">
        <f t="shared" si="1449"/>
        <v>-4.0019793940009194</v>
      </c>
      <c r="CN123" s="95">
        <f t="shared" si="1449"/>
        <v>-0.91387098411409795</v>
      </c>
      <c r="CO123" s="95">
        <f t="shared" si="1449"/>
        <v>4.1348018068314474</v>
      </c>
      <c r="CP123" s="95">
        <f t="shared" si="1449"/>
        <v>3.9256550588463242</v>
      </c>
      <c r="CQ123" s="95">
        <f t="shared" si="1449"/>
        <v>-5.3424226279846998</v>
      </c>
      <c r="CR123" s="95">
        <f t="shared" si="1449"/>
        <v>-11.490870344359962</v>
      </c>
      <c r="CS123" s="95">
        <f t="shared" si="1449"/>
        <v>13.547198140165648</v>
      </c>
      <c r="CT123" s="95">
        <f t="shared" si="1449"/>
        <v>9.7723155906427124</v>
      </c>
      <c r="CU123" s="95">
        <f t="shared" si="1449"/>
        <v>-10.174940669346633</v>
      </c>
      <c r="CV123" s="95">
        <f t="shared" si="1449"/>
        <v>-2.2369351479633863</v>
      </c>
      <c r="CW123" s="95">
        <f t="shared" si="1449"/>
        <v>1.7987617608345943</v>
      </c>
      <c r="CX123" s="95">
        <f t="shared" si="1449"/>
        <v>4.5590601082240596</v>
      </c>
      <c r="CY123" s="95">
        <f t="shared" si="1449"/>
        <v>17.183834641446886</v>
      </c>
      <c r="CZ123" s="95">
        <f t="shared" si="1449"/>
        <v>-11.675864086189247</v>
      </c>
      <c r="DA123" s="95">
        <f t="shared" si="1449"/>
        <v>-8.1215326865889885</v>
      </c>
      <c r="DB123" s="95">
        <f t="shared" si="1449"/>
        <v>-5.8188465850923805</v>
      </c>
      <c r="DC123" s="95">
        <f t="shared" si="1449"/>
        <v>-3.925413152634917</v>
      </c>
      <c r="DD123" s="95">
        <f t="shared" si="1449"/>
        <v>-8.6098117512835231</v>
      </c>
      <c r="DE123" s="95">
        <f t="shared" si="1449"/>
        <v>2.2526059223149879</v>
      </c>
      <c r="DF123" s="95">
        <f t="shared" si="1449"/>
        <v>8.0867084997147742</v>
      </c>
      <c r="DG123" s="95">
        <f t="shared" si="1449"/>
        <v>-2.9277602032878676</v>
      </c>
      <c r="DH123" s="95">
        <f t="shared" si="1449"/>
        <v>-9.2977233832909931</v>
      </c>
      <c r="DI123" s="95">
        <f t="shared" si="1449"/>
        <v>6.7502981901156573</v>
      </c>
      <c r="DJ123" s="95">
        <f t="shared" si="1449"/>
        <v>-0.2543172742830464</v>
      </c>
      <c r="DK123" s="95">
        <f t="shared" si="1449"/>
        <v>10.22486929337574</v>
      </c>
      <c r="DL123" s="95">
        <f t="shared" si="1449"/>
        <v>5.2372662103163918</v>
      </c>
      <c r="DM123" s="95">
        <f t="shared" si="1449"/>
        <v>-11.910903896943896</v>
      </c>
      <c r="DN123" s="95">
        <f t="shared" si="1449"/>
        <v>-3.0466770872635074</v>
      </c>
      <c r="DO123" s="95">
        <f t="shared" si="1449"/>
        <v>3.5448714493612918</v>
      </c>
      <c r="DP123" s="95">
        <f t="shared" si="1449"/>
        <v>-3.0540074381501618</v>
      </c>
      <c r="DQ123" s="95">
        <f t="shared" si="1449"/>
        <v>-1.9954185306958436</v>
      </c>
      <c r="DR123" s="95">
        <f t="shared" si="1449"/>
        <v>-5.0828914317611016</v>
      </c>
      <c r="DS123" s="95">
        <f t="shared" si="1449"/>
        <v>7.0751325704716663</v>
      </c>
      <c r="DT123" s="95">
        <f t="shared" si="1449"/>
        <v>-4.7080100474462689</v>
      </c>
      <c r="DU123" s="95">
        <f t="shared" si="1449"/>
        <v>2.9535026514094334</v>
      </c>
      <c r="DV123" s="95">
        <f t="shared" si="1449"/>
        <v>-8.7095171643873783</v>
      </c>
      <c r="DW123" s="95">
        <f t="shared" si="1449"/>
        <v>7.7254256209880054</v>
      </c>
      <c r="DX123" s="95">
        <f t="shared" si="1449"/>
        <v>-3.2536421992743456</v>
      </c>
      <c r="DY123" s="95">
        <f t="shared" si="1449"/>
        <v>4.1530959401224727</v>
      </c>
      <c r="DZ123" s="95">
        <f t="shared" si="1449"/>
        <v>-6.8469040598775273</v>
      </c>
      <c r="EA123" s="95">
        <f t="shared" si="1449"/>
        <v>0.271943751417556</v>
      </c>
      <c r="EB123" s="95">
        <f t="shared" si="1449"/>
        <v>9.7006123837604896</v>
      </c>
      <c r="EC123" s="95">
        <f t="shared" si="1449"/>
        <v>-2.0138353368110771</v>
      </c>
      <c r="ED123" s="95">
        <f t="shared" ref="ED123:GO123" si="1450">ED109-ED16-ED17-ED18-ED19</f>
        <v>-3.8471308686776986</v>
      </c>
      <c r="EE123" s="95">
        <f t="shared" si="1450"/>
        <v>-5.4177818099342225</v>
      </c>
      <c r="EF123" s="95">
        <f t="shared" si="1450"/>
        <v>10.537062113629673</v>
      </c>
      <c r="EG123" s="95">
        <f t="shared" si="1450"/>
        <v>-19.411362967324102</v>
      </c>
      <c r="EH123" s="95">
        <f t="shared" si="1450"/>
        <v>4.1187518398586924</v>
      </c>
      <c r="EI123" s="95">
        <f t="shared" si="1450"/>
        <v>-9.3540771268766569</v>
      </c>
      <c r="EJ123" s="95">
        <f t="shared" si="1450"/>
        <v>5.5886370326758978</v>
      </c>
      <c r="EK123" s="95">
        <f t="shared" si="1450"/>
        <v>-1.852693553135115</v>
      </c>
      <c r="EL123" s="95">
        <f t="shared" si="1450"/>
        <v>5.3736826611716282</v>
      </c>
      <c r="EM123" s="95">
        <f t="shared" si="1450"/>
        <v>10.220551378446117</v>
      </c>
      <c r="EN123" s="95">
        <f t="shared" si="1450"/>
        <v>-0.57212799440460671</v>
      </c>
      <c r="EO123" s="95">
        <f t="shared" si="1450"/>
        <v>-3.4051990441219324</v>
      </c>
      <c r="EP123" s="95">
        <f t="shared" si="1450"/>
        <v>0.12793611936817939</v>
      </c>
      <c r="EQ123" s="95">
        <f t="shared" si="1450"/>
        <v>-7.1601678615142532</v>
      </c>
      <c r="ER123" s="95">
        <f t="shared" si="1450"/>
        <v>-1.8564434341668061</v>
      </c>
      <c r="ES123" s="95">
        <f t="shared" si="1450"/>
        <v>-3.3545491636066949</v>
      </c>
      <c r="ET123" s="95">
        <f t="shared" si="1450"/>
        <v>4.2823725981620768</v>
      </c>
      <c r="EU123" s="95">
        <f t="shared" si="1450"/>
        <v>0.60198114333452679</v>
      </c>
      <c r="EV123" s="95">
        <f t="shared" si="1450"/>
        <v>5.6265664160401059</v>
      </c>
      <c r="EW123" s="95">
        <f t="shared" si="1450"/>
        <v>3.0039384174722557</v>
      </c>
      <c r="EX123" s="95">
        <f t="shared" si="1450"/>
        <v>-4.1767514023153041</v>
      </c>
      <c r="EY123" s="95">
        <f t="shared" si="1450"/>
        <v>-5.5375343119704041</v>
      </c>
      <c r="EZ123" s="95">
        <f t="shared" si="1450"/>
        <v>-6.8005728607232427</v>
      </c>
      <c r="FA123" s="95">
        <f t="shared" si="1450"/>
        <v>6.9234377714715905</v>
      </c>
      <c r="FB123" s="95">
        <f t="shared" si="1450"/>
        <v>-1.9548850408293283</v>
      </c>
      <c r="FC123" s="95">
        <f t="shared" si="1450"/>
        <v>6.3546070539178743</v>
      </c>
      <c r="FD123" s="95">
        <f t="shared" si="1450"/>
        <v>-2.9879539005038467</v>
      </c>
      <c r="FE123" s="95">
        <f t="shared" si="1450"/>
        <v>-0.32698210459257737</v>
      </c>
      <c r="FF123" s="95">
        <f t="shared" si="1450"/>
        <v>-11.380668326866282</v>
      </c>
      <c r="FG123" s="95">
        <f t="shared" si="1450"/>
        <v>-1.6275554525974378</v>
      </c>
      <c r="FH123" s="95">
        <f t="shared" si="1450"/>
        <v>4.3521686746987989</v>
      </c>
      <c r="FI123" s="95">
        <f t="shared" si="1450"/>
        <v>4.8945783132530138</v>
      </c>
      <c r="FJ123" s="95">
        <f t="shared" si="1450"/>
        <v>-3.5798795180722962</v>
      </c>
      <c r="FK123" s="95">
        <f t="shared" si="1450"/>
        <v>-0.952891566265059</v>
      </c>
      <c r="FL123" s="95">
        <f t="shared" si="1450"/>
        <v>4.9627710843373549</v>
      </c>
      <c r="FM123" s="95">
        <f t="shared" si="1450"/>
        <v>-12.927228915662656</v>
      </c>
      <c r="FN123" s="95">
        <f t="shared" si="1450"/>
        <v>-0.74951807228915968</v>
      </c>
      <c r="FO123" s="95">
        <f t="shared" si="1450"/>
        <v>12.332357247437773</v>
      </c>
      <c r="FP123" s="95">
        <f t="shared" si="1450"/>
        <v>-8.355783308931187</v>
      </c>
      <c r="FQ123" s="95">
        <f t="shared" si="1450"/>
        <v>-4.1449487554904785</v>
      </c>
      <c r="FR123" s="95">
        <f t="shared" si="1450"/>
        <v>-3.5915080527086509</v>
      </c>
      <c r="FS123" s="95">
        <f t="shared" si="1450"/>
        <v>-1.4070278184480216</v>
      </c>
      <c r="FT123" s="95">
        <f t="shared" si="1450"/>
        <v>-10.064421669106881</v>
      </c>
      <c r="FU123" s="95">
        <f t="shared" si="1450"/>
        <v>5.2313323572474388</v>
      </c>
      <c r="FV123" s="95">
        <f t="shared" si="1450"/>
        <v>1.6587779192223131</v>
      </c>
      <c r="FW123" s="95">
        <f t="shared" si="1450"/>
        <v>7.2677930795046848</v>
      </c>
      <c r="FX123" s="95">
        <f t="shared" si="1450"/>
        <v>1.216641592408287</v>
      </c>
      <c r="FY123" s="95">
        <f t="shared" si="1450"/>
        <v>-4.7322069204953152</v>
      </c>
      <c r="FZ123" s="95">
        <f t="shared" si="1450"/>
        <v>-13.973382710334455</v>
      </c>
      <c r="GA123" s="95">
        <f t="shared" si="1450"/>
        <v>-2.5081009142460324</v>
      </c>
      <c r="GB123" s="95">
        <f t="shared" si="1450"/>
        <v>-1.9295220460594855</v>
      </c>
      <c r="GC123" s="95">
        <f t="shared" si="1450"/>
        <v>7.2269214385687306</v>
      </c>
      <c r="GD123" s="95">
        <f t="shared" si="1450"/>
        <v>-9.9142578956976841</v>
      </c>
      <c r="GE123" s="95">
        <f t="shared" si="1450"/>
        <v>11.652711008336883</v>
      </c>
      <c r="GF123" s="95">
        <f t="shared" si="1450"/>
        <v>-3.2743260512383614</v>
      </c>
      <c r="GG123" s="95">
        <f t="shared" si="1450"/>
        <v>-11.382522972068401</v>
      </c>
      <c r="GH123" s="95">
        <f t="shared" si="1450"/>
        <v>2.8481105093409624</v>
      </c>
      <c r="GI123" s="95">
        <f t="shared" si="1450"/>
        <v>-10.156636037242126</v>
      </c>
      <c r="GJ123" s="95">
        <f t="shared" si="1450"/>
        <v>-3.0428323842535292</v>
      </c>
      <c r="GK123" s="95">
        <f t="shared" si="1450"/>
        <v>13.923495914830394</v>
      </c>
      <c r="GL123" s="95">
        <f t="shared" si="1450"/>
        <v>-2.1101757860856694</v>
      </c>
      <c r="GM123" s="95">
        <f t="shared" si="1450"/>
        <v>-5.9134686803664209</v>
      </c>
      <c r="GN123" s="95">
        <f t="shared" si="1450"/>
        <v>-19.000123793018076</v>
      </c>
      <c r="GO123" s="95">
        <f t="shared" si="1450"/>
        <v>-2.023520673434021</v>
      </c>
      <c r="GP123" s="95">
        <f t="shared" ref="GP123:GT123" si="1451">GP109-GP16-GP17-GP18-GP19</f>
        <v>4.1666254023273055</v>
      </c>
      <c r="GQ123" s="95">
        <f t="shared" si="1451"/>
        <v>-4.486376846694121</v>
      </c>
      <c r="GR123" s="95">
        <f t="shared" si="1451"/>
        <v>5.7247517558730934</v>
      </c>
      <c r="GS123" s="95">
        <f t="shared" si="1451"/>
        <v>-2.9285541293291324</v>
      </c>
      <c r="GT123" s="95">
        <f t="shared" si="1451"/>
        <v>-3.2693751513683651</v>
      </c>
      <c r="GU123" s="95">
        <f t="shared" ref="GU123:HD123" si="1452">GU109-GU16-GU17-GU18-GU19</f>
        <v>-2.9226810365705909</v>
      </c>
      <c r="GV123" s="95">
        <f t="shared" si="1452"/>
        <v>-8.5264591910874259</v>
      </c>
      <c r="GW123" s="95">
        <f t="shared" si="1452"/>
        <v>-7.5913054008234369</v>
      </c>
      <c r="GX123" s="95">
        <f t="shared" si="1452"/>
        <v>2.4721334753283557</v>
      </c>
      <c r="GY123" s="95">
        <f t="shared" si="1452"/>
        <v>-2.3016211099278223</v>
      </c>
      <c r="GZ123" s="95">
        <f t="shared" si="1452"/>
        <v>-8.2773636256064371</v>
      </c>
      <c r="HA123" s="95">
        <f t="shared" si="1452"/>
        <v>1.0488699562182013</v>
      </c>
      <c r="HB123" s="95">
        <f t="shared" si="1452"/>
        <v>6.5800496982605559</v>
      </c>
      <c r="HC123" s="95">
        <f t="shared" si="1452"/>
        <v>-10.959058099633175</v>
      </c>
      <c r="HD123" s="95">
        <f t="shared" si="1452"/>
        <v>-9.5630102946396924</v>
      </c>
      <c r="HE123" s="95"/>
      <c r="HF123" s="95">
        <f t="shared" ref="HF123:HF134" si="1453">SUM(E123:HD123)</f>
        <v>-170.28814990162303</v>
      </c>
      <c r="HG123" s="95"/>
      <c r="HH123" s="95"/>
      <c r="HI123" s="95"/>
      <c r="HJ123" s="95"/>
      <c r="HK123" s="95"/>
      <c r="HL123" s="95"/>
      <c r="HM123" s="95"/>
      <c r="HN123" s="95"/>
      <c r="HO123" s="95"/>
      <c r="HP123" s="95"/>
      <c r="HQ123" s="95"/>
      <c r="HR123" s="95"/>
    </row>
    <row r="124" spans="1:226">
      <c r="A124" s="83" t="s">
        <v>417</v>
      </c>
      <c r="C124" s="92"/>
      <c r="D124" s="92"/>
      <c r="E124" s="95">
        <f>E110-E20</f>
        <v>3.931651060678206</v>
      </c>
      <c r="F124" s="95">
        <f t="shared" ref="F124:BQ125" si="1454">F110-F20</f>
        <v>-0.63206898375918996</v>
      </c>
      <c r="G124" s="95">
        <f t="shared" si="1454"/>
        <v>0.45178014071839812</v>
      </c>
      <c r="H124" s="95">
        <f t="shared" si="1454"/>
        <v>0.15997460720519996</v>
      </c>
      <c r="I124" s="95">
        <f t="shared" si="1454"/>
        <v>2.1206686769295899</v>
      </c>
      <c r="J124" s="95">
        <f t="shared" si="1454"/>
        <v>2.5916623777663332</v>
      </c>
      <c r="K124" s="95">
        <f t="shared" si="1454"/>
        <v>-0.45434894493051559</v>
      </c>
      <c r="L124" s="95">
        <f t="shared" si="1454"/>
        <v>10.87864127637674</v>
      </c>
      <c r="M124" s="95">
        <f t="shared" si="1454"/>
        <v>9.1888831703551261</v>
      </c>
      <c r="N124" s="95">
        <f t="shared" si="1454"/>
        <v>-12.277509006690693</v>
      </c>
      <c r="O124" s="95">
        <f t="shared" si="1454"/>
        <v>2.2803911477097216</v>
      </c>
      <c r="P124" s="95">
        <f t="shared" si="1454"/>
        <v>-12.207720020586713</v>
      </c>
      <c r="Q124" s="95">
        <f t="shared" si="1454"/>
        <v>17.564741451209343</v>
      </c>
      <c r="R124" s="95">
        <f t="shared" si="1454"/>
        <v>-9.1628440366972512</v>
      </c>
      <c r="S124" s="95">
        <f t="shared" si="1454"/>
        <v>8.1976647206004998</v>
      </c>
      <c r="T124" s="95">
        <f t="shared" si="1454"/>
        <v>-3.3697873227689712</v>
      </c>
      <c r="U124" s="95">
        <f t="shared" si="1454"/>
        <v>7.9373436196830625</v>
      </c>
      <c r="V124" s="95">
        <f t="shared" si="1454"/>
        <v>-4.7786697247706442</v>
      </c>
      <c r="W124" s="95">
        <f t="shared" si="1454"/>
        <v>-18.388448707256046</v>
      </c>
      <c r="X124" s="95">
        <f t="shared" si="1454"/>
        <v>-2.166842661034849</v>
      </c>
      <c r="Y124" s="95">
        <f t="shared" si="1454"/>
        <v>10.184794086589221</v>
      </c>
      <c r="Z124" s="95">
        <f t="shared" si="1454"/>
        <v>-1.4384371700105589</v>
      </c>
      <c r="AA124" s="95">
        <f t="shared" si="1454"/>
        <v>0.78447729672650723</v>
      </c>
      <c r="AB124" s="95">
        <f t="shared" si="1454"/>
        <v>3.0529039070749633</v>
      </c>
      <c r="AC124" s="95">
        <f t="shared" si="1454"/>
        <v>-5.0145723336853152</v>
      </c>
      <c r="AD124" s="95">
        <f t="shared" si="1454"/>
        <v>-7.4023231256599757</v>
      </c>
      <c r="AE124" s="95">
        <f t="shared" si="1454"/>
        <v>16.123636363636365</v>
      </c>
      <c r="AF124" s="95">
        <f t="shared" si="1454"/>
        <v>4.2121212121212182</v>
      </c>
      <c r="AG124" s="95">
        <f t="shared" si="1454"/>
        <v>-14.38303030303031</v>
      </c>
      <c r="AH124" s="95">
        <f t="shared" si="1454"/>
        <v>3.0909090909090935</v>
      </c>
      <c r="AI124" s="95">
        <f t="shared" si="1454"/>
        <v>-5.3175757575757672</v>
      </c>
      <c r="AJ124" s="95">
        <f t="shared" si="1454"/>
        <v>-0.64606060606060112</v>
      </c>
      <c r="AK124" s="95">
        <f t="shared" si="1454"/>
        <v>-3.0799999999999983</v>
      </c>
      <c r="AL124" s="95">
        <f t="shared" si="1454"/>
        <v>9.5224108034259913</v>
      </c>
      <c r="AM124" s="95">
        <f t="shared" si="1454"/>
        <v>2.9324785875676582</v>
      </c>
      <c r="AN124" s="95">
        <f t="shared" si="1454"/>
        <v>-15.445483684514741</v>
      </c>
      <c r="AO124" s="95">
        <f t="shared" si="1454"/>
        <v>-6.3588355840470783</v>
      </c>
      <c r="AP124" s="95">
        <f t="shared" si="1454"/>
        <v>-3.7917082654616152</v>
      </c>
      <c r="AQ124" s="95">
        <f t="shared" si="1454"/>
        <v>5.0833377121538561</v>
      </c>
      <c r="AR124" s="95">
        <f t="shared" si="1454"/>
        <v>7.0578004308759361</v>
      </c>
      <c r="AS124" s="95">
        <f t="shared" si="1454"/>
        <v>3.4926208651399548</v>
      </c>
      <c r="AT124" s="95">
        <f t="shared" si="1454"/>
        <v>-4.3195928753180652</v>
      </c>
      <c r="AU124" s="95">
        <f t="shared" si="1454"/>
        <v>1.8697201017811693</v>
      </c>
      <c r="AV124" s="95">
        <f t="shared" si="1454"/>
        <v>0.55674300254452902</v>
      </c>
      <c r="AW124" s="95">
        <f t="shared" si="1454"/>
        <v>-3.3180661577608106</v>
      </c>
      <c r="AX124" s="95">
        <f t="shared" si="1454"/>
        <v>1.3272264631043242</v>
      </c>
      <c r="AY124" s="95">
        <f t="shared" si="1454"/>
        <v>-1.6086513994910874</v>
      </c>
      <c r="AZ124" s="95">
        <f t="shared" si="1454"/>
        <v>-3.7219759341355285</v>
      </c>
      <c r="BA124" s="95">
        <f t="shared" si="1454"/>
        <v>-7.2767574414186171</v>
      </c>
      <c r="BB124" s="95">
        <f t="shared" si="1454"/>
        <v>10.129829005699811</v>
      </c>
      <c r="BC124" s="95">
        <f t="shared" si="1454"/>
        <v>4.3698543381893273E-2</v>
      </c>
      <c r="BD124" s="95">
        <f t="shared" si="1454"/>
        <v>4.5940468651044952</v>
      </c>
      <c r="BE124" s="95">
        <f t="shared" si="1454"/>
        <v>-4.5997466751108291</v>
      </c>
      <c r="BF124" s="95">
        <f t="shared" si="1454"/>
        <v>-2.1690943635212108</v>
      </c>
      <c r="BG124" s="95">
        <f t="shared" si="1454"/>
        <v>8.1495485327313801</v>
      </c>
      <c r="BH124" s="95">
        <f t="shared" si="1454"/>
        <v>-12.363995485327315</v>
      </c>
      <c r="BI124" s="95">
        <f t="shared" si="1454"/>
        <v>-3.0677200902934558</v>
      </c>
      <c r="BJ124" s="95">
        <f t="shared" si="1454"/>
        <v>-8.9813769751692973</v>
      </c>
      <c r="BK124" s="95">
        <f t="shared" si="1454"/>
        <v>16.542325056433405</v>
      </c>
      <c r="BL124" s="95">
        <f t="shared" si="1454"/>
        <v>-4.8577878103837477</v>
      </c>
      <c r="BM124" s="95">
        <f t="shared" si="1454"/>
        <v>2.5790067720090235</v>
      </c>
      <c r="BN124" s="95">
        <f t="shared" si="1454"/>
        <v>2.2439545894211719</v>
      </c>
      <c r="BO124" s="95">
        <f t="shared" si="1454"/>
        <v>3.3420556941403987</v>
      </c>
      <c r="BP124" s="95">
        <f t="shared" si="1454"/>
        <v>4.418520592577508</v>
      </c>
      <c r="BQ124" s="95">
        <f t="shared" si="1454"/>
        <v>10.649238914626075</v>
      </c>
      <c r="BR124" s="95">
        <f t="shared" ref="BR124:EC127" si="1455">BR110-BR20</f>
        <v>-7.8467138420811438</v>
      </c>
      <c r="BS124" s="95">
        <f t="shared" si="1455"/>
        <v>-6.9664511530825166</v>
      </c>
      <c r="BT124" s="95">
        <f t="shared" si="1455"/>
        <v>-9.840604795601493</v>
      </c>
      <c r="BU124" s="95">
        <f t="shared" si="1455"/>
        <v>5.6000804667068991</v>
      </c>
      <c r="BV124" s="95">
        <f t="shared" si="1455"/>
        <v>3.6628444980889157</v>
      </c>
      <c r="BW124" s="95">
        <f t="shared" si="1455"/>
        <v>-12.420840877087102</v>
      </c>
      <c r="BX124" s="95">
        <f t="shared" si="1455"/>
        <v>9.3741701870850918</v>
      </c>
      <c r="BY124" s="95">
        <f t="shared" si="1455"/>
        <v>-0.18648159324079217</v>
      </c>
      <c r="BZ124" s="95">
        <f t="shared" si="1455"/>
        <v>-6.5797626232146413</v>
      </c>
      <c r="CA124" s="95">
        <f t="shared" si="1455"/>
        <v>-1.4500100583383642</v>
      </c>
      <c r="CB124" s="95">
        <f t="shared" si="1455"/>
        <v>-7.8459551187883108</v>
      </c>
      <c r="CC124" s="95">
        <f t="shared" si="1455"/>
        <v>-0.71181804366546686</v>
      </c>
      <c r="CD124" s="95">
        <f t="shared" si="1455"/>
        <v>-5.312952737956536</v>
      </c>
      <c r="CE124" s="95">
        <f t="shared" si="1455"/>
        <v>7.3556050858619173</v>
      </c>
      <c r="CF124" s="95">
        <f t="shared" si="1455"/>
        <v>8.0435641558178332</v>
      </c>
      <c r="CG124" s="95">
        <f t="shared" si="1455"/>
        <v>-5.3101160022288596</v>
      </c>
      <c r="CH124" s="95">
        <f t="shared" si="1455"/>
        <v>1.7816726609594227</v>
      </c>
      <c r="CI124" s="95">
        <f t="shared" si="1455"/>
        <v>2.1798287827364362</v>
      </c>
      <c r="CJ124" s="95">
        <f t="shared" si="1455"/>
        <v>-8.6437598335278878</v>
      </c>
      <c r="CK124" s="95">
        <f t="shared" si="1455"/>
        <v>9.954676952748315</v>
      </c>
      <c r="CL124" s="95">
        <f t="shared" si="1455"/>
        <v>7.9998477389230089</v>
      </c>
      <c r="CM124" s="95">
        <f t="shared" si="1455"/>
        <v>-8.6010759782774215</v>
      </c>
      <c r="CN124" s="95">
        <f t="shared" si="1455"/>
        <v>9.4878444906866974</v>
      </c>
      <c r="CO124" s="95">
        <f t="shared" si="1455"/>
        <v>-13.398517992183933</v>
      </c>
      <c r="CP124" s="95">
        <f t="shared" si="1455"/>
        <v>9.6710902310263052</v>
      </c>
      <c r="CQ124" s="95">
        <f t="shared" si="1455"/>
        <v>5.6186370901341647</v>
      </c>
      <c r="CR124" s="95">
        <f t="shared" si="1455"/>
        <v>1.6654719814016516</v>
      </c>
      <c r="CS124" s="95">
        <f t="shared" si="1455"/>
        <v>10.037148253983631</v>
      </c>
      <c r="CT124" s="95">
        <f t="shared" si="1455"/>
        <v>-23.116094347847138</v>
      </c>
      <c r="CU124" s="95">
        <f t="shared" si="1455"/>
        <v>-1.2423596648423469</v>
      </c>
      <c r="CV124" s="95">
        <f t="shared" si="1455"/>
        <v>-6.633893543856253</v>
      </c>
      <c r="CW124" s="95">
        <f t="shared" si="1455"/>
        <v>1.0949641690635161</v>
      </c>
      <c r="CX124" s="95">
        <f t="shared" si="1455"/>
        <v>-2.1436649929313063</v>
      </c>
      <c r="CY124" s="95">
        <f t="shared" si="1455"/>
        <v>3.4917369473017175</v>
      </c>
      <c r="CZ124" s="95">
        <f t="shared" si="1455"/>
        <v>-5.3864866182420883</v>
      </c>
      <c r="DA124" s="95">
        <f t="shared" si="1455"/>
        <v>-3.8525325403402704</v>
      </c>
      <c r="DB124" s="95">
        <f t="shared" si="1455"/>
        <v>-5.5467264661434257</v>
      </c>
      <c r="DC124" s="95">
        <f t="shared" si="1455"/>
        <v>7.3427095012918642</v>
      </c>
      <c r="DD124" s="95">
        <f t="shared" si="1455"/>
        <v>6.5402167712492911</v>
      </c>
      <c r="DE124" s="95">
        <f t="shared" si="1455"/>
        <v>0.49473629621946458</v>
      </c>
      <c r="DF124" s="95">
        <f t="shared" si="1455"/>
        <v>-3.6577296063890543</v>
      </c>
      <c r="DG124" s="95">
        <f t="shared" si="1455"/>
        <v>6.4908987190789844</v>
      </c>
      <c r="DH124" s="95">
        <f t="shared" si="1455"/>
        <v>-6.6871856038998061</v>
      </c>
      <c r="DI124" s="95">
        <f t="shared" si="1455"/>
        <v>5.9521340040450212</v>
      </c>
      <c r="DJ124" s="95">
        <f t="shared" si="1455"/>
        <v>-11.133070580303894</v>
      </c>
      <c r="DK124" s="95">
        <f t="shared" si="1455"/>
        <v>-5.2390448983985038E-2</v>
      </c>
      <c r="DL124" s="95">
        <f t="shared" si="1455"/>
        <v>-1.7638117824610546</v>
      </c>
      <c r="DM124" s="95">
        <f t="shared" si="1455"/>
        <v>5.9696545033148283</v>
      </c>
      <c r="DN124" s="95">
        <f t="shared" si="1455"/>
        <v>0.99169945561364869</v>
      </c>
      <c r="DO124" s="95">
        <f t="shared" si="1455"/>
        <v>-3.4989489570419892</v>
      </c>
      <c r="DP124" s="95">
        <f t="shared" si="1455"/>
        <v>-5.7093731471999121</v>
      </c>
      <c r="DQ124" s="95">
        <f t="shared" si="1455"/>
        <v>-0.93682962324152896</v>
      </c>
      <c r="DR124" s="95">
        <f t="shared" si="1455"/>
        <v>-12.697739324588341</v>
      </c>
      <c r="DS124" s="95">
        <f t="shared" si="1455"/>
        <v>-8.809321797376505</v>
      </c>
      <c r="DT124" s="95">
        <f t="shared" si="1455"/>
        <v>16.521127546748538</v>
      </c>
      <c r="DU124" s="95">
        <f t="shared" si="1455"/>
        <v>0.79581356405247305</v>
      </c>
      <c r="DV124" s="95">
        <f t="shared" si="1455"/>
        <v>-4.109740440971251</v>
      </c>
      <c r="DW124" s="95">
        <f t="shared" si="1455"/>
        <v>3.9911247557912404</v>
      </c>
      <c r="DX124" s="95">
        <f t="shared" si="1455"/>
        <v>2.3087356963438452</v>
      </c>
      <c r="DY124" s="95">
        <f t="shared" si="1455"/>
        <v>0.57802222726242292</v>
      </c>
      <c r="DZ124" s="95">
        <f t="shared" si="1455"/>
        <v>6.5780222272624229</v>
      </c>
      <c r="EA124" s="95">
        <f t="shared" si="1455"/>
        <v>6.7178498525742825</v>
      </c>
      <c r="EB124" s="95">
        <f t="shared" si="1455"/>
        <v>-8.8636879110909561</v>
      </c>
      <c r="EC124" s="95">
        <f t="shared" si="1455"/>
        <v>-1.5611249716489013</v>
      </c>
      <c r="ED124" s="95">
        <f t="shared" ref="ED124:GO130" si="1456">ED110-ED20</f>
        <v>-5.398389657518706</v>
      </c>
      <c r="EE124" s="95">
        <f t="shared" si="1456"/>
        <v>-1.0506917668405507</v>
      </c>
      <c r="EF124" s="95">
        <f t="shared" si="1456"/>
        <v>-3.4059464233146883</v>
      </c>
      <c r="EG124" s="95">
        <f t="shared" si="1456"/>
        <v>-10.35766853105681</v>
      </c>
      <c r="EH124" s="95">
        <f t="shared" si="1456"/>
        <v>0.2664115395937543</v>
      </c>
      <c r="EI124" s="95">
        <f t="shared" si="1456"/>
        <v>2.6320282602296174</v>
      </c>
      <c r="EJ124" s="95">
        <f t="shared" si="1456"/>
        <v>1.6423314689431905</v>
      </c>
      <c r="EK124" s="95">
        <f t="shared" si="1456"/>
        <v>6.9735060347365376</v>
      </c>
      <c r="EL124" s="95">
        <f t="shared" si="1456"/>
        <v>0.2493376508684122</v>
      </c>
      <c r="EM124" s="95">
        <f t="shared" si="1456"/>
        <v>-2.8370927318295713</v>
      </c>
      <c r="EN124" s="95">
        <f t="shared" si="1456"/>
        <v>-9.5663577548522483</v>
      </c>
      <c r="EO124" s="95">
        <f t="shared" si="1456"/>
        <v>5.7472168794078158</v>
      </c>
      <c r="EP124" s="95">
        <f t="shared" si="1456"/>
        <v>1.9177012298187321</v>
      </c>
      <c r="EQ124" s="95">
        <f t="shared" si="1456"/>
        <v>8.732645567406891</v>
      </c>
      <c r="ER124" s="95">
        <f t="shared" si="1456"/>
        <v>-3.1479279594334599</v>
      </c>
      <c r="ES124" s="95">
        <f t="shared" si="1456"/>
        <v>-1.8461852305181594</v>
      </c>
      <c r="ET124" s="95">
        <f t="shared" si="1456"/>
        <v>7.7610693400167108</v>
      </c>
      <c r="EU124" s="95">
        <f t="shared" si="1456"/>
        <v>-0.93794008831602582</v>
      </c>
      <c r="EV124" s="95">
        <f t="shared" si="1456"/>
        <v>-1.9147869674185429</v>
      </c>
      <c r="EW124" s="95">
        <f t="shared" si="1456"/>
        <v>-10.44289294665235</v>
      </c>
      <c r="EX124" s="95">
        <f t="shared" si="1456"/>
        <v>-6.7295620002386869</v>
      </c>
      <c r="EY124" s="95">
        <f t="shared" si="1456"/>
        <v>-8.1275808569041601</v>
      </c>
      <c r="EZ124" s="95">
        <f t="shared" si="1456"/>
        <v>17.391693519513069</v>
      </c>
      <c r="FA124" s="95">
        <f t="shared" si="1456"/>
        <v>-4.135229049632251</v>
      </c>
      <c r="FB124" s="95">
        <f t="shared" si="1456"/>
        <v>4.0683384490646901</v>
      </c>
      <c r="FC124" s="95">
        <f t="shared" si="1456"/>
        <v>11.4062083743557</v>
      </c>
      <c r="FD124" s="95">
        <f t="shared" si="1456"/>
        <v>2.1029709851161229</v>
      </c>
      <c r="FE124" s="95">
        <f t="shared" si="1456"/>
        <v>-8.3142989517576922</v>
      </c>
      <c r="FF124" s="95">
        <f t="shared" si="1456"/>
        <v>0.58255632130653368</v>
      </c>
      <c r="FG124" s="95">
        <f t="shared" si="1456"/>
        <v>-12.710546128453117</v>
      </c>
      <c r="FH124" s="95">
        <f t="shared" si="1456"/>
        <v>16.134819277108434</v>
      </c>
      <c r="FI124" s="95">
        <f t="shared" si="1456"/>
        <v>2.7379518072289173</v>
      </c>
      <c r="FJ124" s="95">
        <f t="shared" si="1456"/>
        <v>-4.5408433734939777</v>
      </c>
      <c r="FK124" s="95">
        <f t="shared" si="1456"/>
        <v>-2.1297590361445771</v>
      </c>
      <c r="FL124" s="95">
        <f t="shared" si="1456"/>
        <v>0.46060240963856103</v>
      </c>
      <c r="FM124" s="95">
        <f t="shared" si="1456"/>
        <v>-13.709397590361448</v>
      </c>
      <c r="FN124" s="95">
        <f t="shared" si="1456"/>
        <v>-7.9533734939759029</v>
      </c>
      <c r="FO124" s="95">
        <f t="shared" si="1456"/>
        <v>11.617984382625664</v>
      </c>
      <c r="FP124" s="95">
        <f t="shared" si="1456"/>
        <v>-9.7030258662762279</v>
      </c>
      <c r="FQ124" s="95">
        <f t="shared" si="1456"/>
        <v>4.4790141532454868</v>
      </c>
      <c r="FR124" s="95">
        <f t="shared" si="1456"/>
        <v>6.9568692044899905</v>
      </c>
      <c r="FS124" s="95">
        <f t="shared" si="1456"/>
        <v>-7.8838457784285012</v>
      </c>
      <c r="FT124" s="95">
        <f t="shared" si="1456"/>
        <v>-4.5880307467057051</v>
      </c>
      <c r="FU124" s="95">
        <f t="shared" si="1456"/>
        <v>-7.8789653489507074</v>
      </c>
      <c r="FV124" s="95">
        <f t="shared" si="1456"/>
        <v>1.528642518227052</v>
      </c>
      <c r="FW124" s="95">
        <f t="shared" si="1456"/>
        <v>-2.9014003008911047</v>
      </c>
      <c r="FX124" s="95">
        <f t="shared" si="1456"/>
        <v>-2.0775373220692046</v>
      </c>
      <c r="FY124" s="95">
        <f t="shared" si="1456"/>
        <v>11.098599699108895</v>
      </c>
      <c r="FZ124" s="95">
        <f t="shared" si="1456"/>
        <v>-13.998842726536282</v>
      </c>
      <c r="GA124" s="95">
        <f t="shared" si="1456"/>
        <v>3.5648651776414795</v>
      </c>
      <c r="GB124" s="95">
        <f t="shared" si="1456"/>
        <v>-4.2143270454808501</v>
      </c>
      <c r="GC124" s="95">
        <f t="shared" si="1456"/>
        <v>7.9074423416296469</v>
      </c>
      <c r="GD124" s="95">
        <f t="shared" si="1456"/>
        <v>-4.203918943589116</v>
      </c>
      <c r="GE124" s="95">
        <f t="shared" si="1456"/>
        <v>2.2993367005415948</v>
      </c>
      <c r="GF124" s="95">
        <f t="shared" si="1456"/>
        <v>-7.854317531795779</v>
      </c>
      <c r="GG124" s="95">
        <f t="shared" si="1456"/>
        <v>-6.3620763098642925</v>
      </c>
      <c r="GH124" s="95">
        <f t="shared" si="1456"/>
        <v>0.39743199659222483</v>
      </c>
      <c r="GI124" s="95">
        <f t="shared" si="1456"/>
        <v>4.8161017464857281</v>
      </c>
      <c r="GJ124" s="95">
        <f t="shared" si="1456"/>
        <v>11.855285961871758</v>
      </c>
      <c r="GK124" s="95">
        <f t="shared" si="1456"/>
        <v>-6.3336221837088402</v>
      </c>
      <c r="GL124" s="95">
        <f t="shared" si="1456"/>
        <v>-4.522530329289431</v>
      </c>
      <c r="GM124" s="95">
        <f t="shared" si="1456"/>
        <v>7.974436741767768</v>
      </c>
      <c r="GN124" s="95">
        <f t="shared" si="1456"/>
        <v>-6.0264298093587527</v>
      </c>
      <c r="GO124" s="95">
        <f t="shared" si="1456"/>
        <v>-7.5216637781629103</v>
      </c>
      <c r="GP124" s="95">
        <f t="shared" ref="GP124:GT133" si="1457">GP110-GP20</f>
        <v>1.5745233968804158</v>
      </c>
      <c r="GQ124" s="95">
        <f t="shared" si="1457"/>
        <v>-9.6909663356745028</v>
      </c>
      <c r="GR124" s="95">
        <f t="shared" si="1457"/>
        <v>17.640590942116731</v>
      </c>
      <c r="GS124" s="95">
        <f t="shared" si="1457"/>
        <v>-7.0237345604262487</v>
      </c>
      <c r="GT124" s="95">
        <f t="shared" si="1457"/>
        <v>9.5827076774037252</v>
      </c>
      <c r="GU124" s="95">
        <f t="shared" ref="GU124:HD124" si="1458">GU110-GU20</f>
        <v>-6.0816178251392543</v>
      </c>
      <c r="GV124" s="95">
        <f t="shared" si="1458"/>
        <v>-7.6979898280455288</v>
      </c>
      <c r="GW124" s="95">
        <f t="shared" si="1458"/>
        <v>-6.7289900702349215</v>
      </c>
      <c r="GX124" s="95">
        <f t="shared" si="1458"/>
        <v>-1.1721689740859134</v>
      </c>
      <c r="GY124" s="95">
        <f t="shared" si="1458"/>
        <v>3.8180097029937343</v>
      </c>
      <c r="GZ124" s="95">
        <f t="shared" si="1458"/>
        <v>0.84049224943793632</v>
      </c>
      <c r="HA124" s="95">
        <f t="shared" si="1458"/>
        <v>4.2891965447876004</v>
      </c>
      <c r="HB124" s="95">
        <f t="shared" si="1458"/>
        <v>-6.9258075967341171</v>
      </c>
      <c r="HC124" s="95">
        <f t="shared" si="1458"/>
        <v>-9.4986392142941654</v>
      </c>
      <c r="HD124" s="95">
        <f t="shared" si="1458"/>
        <v>-9.3510827121050752</v>
      </c>
      <c r="HE124" s="95"/>
      <c r="HF124" s="95">
        <f t="shared" si="1453"/>
        <v>-105.98915033712248</v>
      </c>
      <c r="HG124" s="95"/>
      <c r="HH124" s="95"/>
      <c r="HI124" s="95"/>
      <c r="HJ124" s="95"/>
      <c r="HK124" s="95"/>
      <c r="HL124" s="95"/>
      <c r="HM124" s="95"/>
      <c r="HN124" s="95"/>
      <c r="HO124" s="95"/>
      <c r="HP124" s="95"/>
      <c r="HQ124" s="95"/>
      <c r="HR124" s="95"/>
    </row>
    <row r="125" spans="1:226">
      <c r="A125" s="83" t="s">
        <v>418</v>
      </c>
      <c r="C125" s="92"/>
      <c r="D125" s="92"/>
      <c r="E125" s="95">
        <f t="shared" ref="E125:T133" si="1459">E111-E21</f>
        <v>8.2631857377135987</v>
      </c>
      <c r="F125" s="95">
        <f t="shared" si="1459"/>
        <v>-0.52589536052477115</v>
      </c>
      <c r="G125" s="95">
        <f t="shared" si="1459"/>
        <v>-1.5012431889118147</v>
      </c>
      <c r="H125" s="95">
        <f t="shared" si="1459"/>
        <v>7.9536581495000718</v>
      </c>
      <c r="I125" s="95">
        <f t="shared" si="1459"/>
        <v>-11.779664603502084</v>
      </c>
      <c r="J125" s="95">
        <f t="shared" si="1459"/>
        <v>-0.18878023674730571</v>
      </c>
      <c r="K125" s="95">
        <f t="shared" si="1459"/>
        <v>12.776839938239846</v>
      </c>
      <c r="L125" s="95">
        <f t="shared" si="1459"/>
        <v>-2.3255790015439999</v>
      </c>
      <c r="M125" s="95">
        <f t="shared" si="1459"/>
        <v>0.88162635100360376</v>
      </c>
      <c r="N125" s="95">
        <f t="shared" si="1459"/>
        <v>2.7635615028306688</v>
      </c>
      <c r="O125" s="95">
        <f t="shared" si="1459"/>
        <v>-8.7032424086464317</v>
      </c>
      <c r="P125" s="95">
        <f t="shared" si="1459"/>
        <v>-6.2044261451363809</v>
      </c>
      <c r="Q125" s="95">
        <f t="shared" si="1459"/>
        <v>9.7668890742285157</v>
      </c>
      <c r="R125" s="95">
        <f t="shared" si="1459"/>
        <v>13.935779816513758</v>
      </c>
      <c r="S125" s="95">
        <f t="shared" si="1459"/>
        <v>-0.55713094245204786</v>
      </c>
      <c r="T125" s="95">
        <f t="shared" si="1459"/>
        <v>2.9578815679733026</v>
      </c>
      <c r="U125" s="95">
        <f t="shared" si="1454"/>
        <v>-2.983736447039206</v>
      </c>
      <c r="V125" s="95">
        <f t="shared" si="1454"/>
        <v>-26.518348623853214</v>
      </c>
      <c r="W125" s="95">
        <f t="shared" si="1454"/>
        <v>2.3986655546288631</v>
      </c>
      <c r="X125" s="95">
        <f t="shared" si="1454"/>
        <v>-10.365364308342137</v>
      </c>
      <c r="Y125" s="95">
        <f t="shared" si="1454"/>
        <v>-1.8674762407602969</v>
      </c>
      <c r="Z125" s="95">
        <f t="shared" si="1454"/>
        <v>12.704435058078147</v>
      </c>
      <c r="AA125" s="95">
        <f t="shared" si="1454"/>
        <v>3.5248680042238618</v>
      </c>
      <c r="AB125" s="95">
        <f t="shared" si="1454"/>
        <v>-3.6214889123548062</v>
      </c>
      <c r="AC125" s="95">
        <f t="shared" si="1454"/>
        <v>1.3478352692713855</v>
      </c>
      <c r="AD125" s="95">
        <f t="shared" si="1454"/>
        <v>-2.7228088701161539</v>
      </c>
      <c r="AE125" s="95">
        <f t="shared" si="1454"/>
        <v>-4.1477272727272663</v>
      </c>
      <c r="AF125" s="95">
        <f t="shared" si="1454"/>
        <v>5.8131313131313078</v>
      </c>
      <c r="AG125" s="95">
        <f t="shared" si="1454"/>
        <v>-1.9532828282828376</v>
      </c>
      <c r="AH125" s="95">
        <f t="shared" si="1454"/>
        <v>-3.6098484848484702</v>
      </c>
      <c r="AI125" s="95">
        <f t="shared" si="1454"/>
        <v>1.9709595959595845</v>
      </c>
      <c r="AJ125" s="95">
        <f t="shared" si="1454"/>
        <v>-3.781565656565661</v>
      </c>
      <c r="AK125" s="95">
        <f t="shared" si="1454"/>
        <v>-0.2916666666666714</v>
      </c>
      <c r="AL125" s="95">
        <f t="shared" si="1454"/>
        <v>-12.981714045504702</v>
      </c>
      <c r="AM125" s="95">
        <f t="shared" si="1454"/>
        <v>-1.2872155956071651</v>
      </c>
      <c r="AN125" s="95">
        <f t="shared" si="1454"/>
        <v>9.8311176501497499</v>
      </c>
      <c r="AO125" s="95">
        <f t="shared" si="1454"/>
        <v>7.4961904261468248</v>
      </c>
      <c r="AP125" s="95">
        <f t="shared" si="1454"/>
        <v>13.466554568861326</v>
      </c>
      <c r="AQ125" s="95">
        <f t="shared" si="1454"/>
        <v>-4.9964794283011855</v>
      </c>
      <c r="AR125" s="95">
        <f t="shared" si="1454"/>
        <v>-12.528453575744848</v>
      </c>
      <c r="AS125" s="95">
        <f t="shared" si="1454"/>
        <v>21.17699745547074</v>
      </c>
      <c r="AT125" s="95">
        <f t="shared" si="1454"/>
        <v>-18.485903307888037</v>
      </c>
      <c r="AU125" s="95">
        <f t="shared" si="1454"/>
        <v>9.6490585241730287</v>
      </c>
      <c r="AV125" s="95">
        <f t="shared" si="1454"/>
        <v>-14.912773536895685</v>
      </c>
      <c r="AW125" s="95">
        <f t="shared" si="1454"/>
        <v>-0.68804071246819376</v>
      </c>
      <c r="AX125" s="95">
        <f t="shared" si="1454"/>
        <v>-7.324783715012714</v>
      </c>
      <c r="AY125" s="95">
        <f t="shared" si="1454"/>
        <v>7.5854452926208751</v>
      </c>
      <c r="AZ125" s="95">
        <f t="shared" si="1454"/>
        <v>8.2431918936035373</v>
      </c>
      <c r="BA125" s="95">
        <f t="shared" si="1454"/>
        <v>-10.040109774118633</v>
      </c>
      <c r="BB125" s="95">
        <f t="shared" si="1454"/>
        <v>-3.6840827527971243</v>
      </c>
      <c r="BC125" s="95">
        <f t="shared" si="1454"/>
        <v>13.172999788895936</v>
      </c>
      <c r="BD125" s="95">
        <f t="shared" si="1454"/>
        <v>6.74551403842095</v>
      </c>
      <c r="BE125" s="95">
        <f t="shared" si="1454"/>
        <v>4.4239497572303179</v>
      </c>
      <c r="BF125" s="95">
        <f t="shared" si="1454"/>
        <v>-23.861462951234955</v>
      </c>
      <c r="BG125" s="95">
        <f t="shared" si="1454"/>
        <v>-1.0075928586086604</v>
      </c>
      <c r="BH125" s="95">
        <f t="shared" si="1454"/>
        <v>15.037348655858807</v>
      </c>
      <c r="BI125" s="95">
        <f t="shared" si="1454"/>
        <v>-14.411656064026275</v>
      </c>
      <c r="BJ125" s="95">
        <f t="shared" si="1454"/>
        <v>13.608659963061768</v>
      </c>
      <c r="BK125" s="95">
        <f t="shared" si="1454"/>
        <v>5.1436486763800531</v>
      </c>
      <c r="BL125" s="95">
        <f t="shared" si="1454"/>
        <v>-2.8809768109993854</v>
      </c>
      <c r="BM125" s="95">
        <f t="shared" si="1454"/>
        <v>-19.489431561666336</v>
      </c>
      <c r="BN125" s="95">
        <f t="shared" si="1454"/>
        <v>4.961258463574822</v>
      </c>
      <c r="BO125" s="95">
        <f t="shared" si="1454"/>
        <v>4.3457211220281948</v>
      </c>
      <c r="BP125" s="95">
        <f t="shared" si="1454"/>
        <v>-4.9347859288296121</v>
      </c>
      <c r="BQ125" s="95">
        <f t="shared" si="1454"/>
        <v>-14.52150893448048</v>
      </c>
      <c r="BR125" s="95">
        <f t="shared" si="1455"/>
        <v>18.007585399378925</v>
      </c>
      <c r="BS125" s="95">
        <f t="shared" si="1455"/>
        <v>-4.1846968385669925E-2</v>
      </c>
      <c r="BT125" s="95">
        <f t="shared" si="1455"/>
        <v>-8.8164231532861663</v>
      </c>
      <c r="BU125" s="95">
        <f t="shared" si="1455"/>
        <v>-1.0700563266948251</v>
      </c>
      <c r="BV125" s="95">
        <f t="shared" si="1455"/>
        <v>-4.9639911486622452</v>
      </c>
      <c r="BW125" s="95">
        <f t="shared" si="1455"/>
        <v>-5.1054113860390231</v>
      </c>
      <c r="BX125" s="95">
        <f t="shared" si="1455"/>
        <v>12.238080869040431</v>
      </c>
      <c r="BY125" s="95">
        <f t="shared" si="1455"/>
        <v>2.9805371152685609</v>
      </c>
      <c r="BZ125" s="95">
        <f t="shared" si="1455"/>
        <v>5.005833836250261</v>
      </c>
      <c r="CA125" s="95">
        <f t="shared" si="1455"/>
        <v>-16.084992959163159</v>
      </c>
      <c r="CB125" s="95">
        <f t="shared" si="1455"/>
        <v>0.48726001722303636</v>
      </c>
      <c r="CC125" s="95">
        <f t="shared" si="1455"/>
        <v>6.2801783091028938</v>
      </c>
      <c r="CD125" s="95">
        <f t="shared" si="1455"/>
        <v>-19.251000455903963</v>
      </c>
      <c r="CE125" s="95">
        <f t="shared" si="1455"/>
        <v>-3.0323691808925588</v>
      </c>
      <c r="CF125" s="95">
        <f t="shared" si="1455"/>
        <v>6.8934704422268283</v>
      </c>
      <c r="CG125" s="95">
        <f t="shared" si="1455"/>
        <v>13.076946456613143</v>
      </c>
      <c r="CH125" s="95">
        <f t="shared" si="1455"/>
        <v>-8.4544855883693799</v>
      </c>
      <c r="CI125" s="95">
        <f t="shared" si="1455"/>
        <v>13.432348918494512</v>
      </c>
      <c r="CJ125" s="95">
        <f t="shared" si="1455"/>
        <v>-5.8420545094655694</v>
      </c>
      <c r="CK125" s="95">
        <f t="shared" si="1455"/>
        <v>0.62102217936353554</v>
      </c>
      <c r="CL125" s="95">
        <f t="shared" si="1455"/>
        <v>-0.87697304978937041</v>
      </c>
      <c r="CM125" s="95">
        <f t="shared" si="1455"/>
        <v>5.6693904481550987</v>
      </c>
      <c r="CN125" s="95">
        <f t="shared" si="1455"/>
        <v>6.8216515251484537</v>
      </c>
      <c r="CO125" s="95">
        <f t="shared" si="1455"/>
        <v>-14.997462315383444</v>
      </c>
      <c r="CP125" s="95">
        <f t="shared" si="1455"/>
        <v>-1.9335981014190793</v>
      </c>
      <c r="CQ125" s="95">
        <f t="shared" si="1455"/>
        <v>5.1950888748970812</v>
      </c>
      <c r="CR125" s="95">
        <f t="shared" si="1455"/>
        <v>-7.4996851842882819</v>
      </c>
      <c r="CS125" s="95">
        <f t="shared" si="1455"/>
        <v>-2.3949242020632511</v>
      </c>
      <c r="CT125" s="95">
        <f t="shared" si="1455"/>
        <v>1.8887005376083721</v>
      </c>
      <c r="CU125" s="95">
        <f t="shared" si="1455"/>
        <v>-10.557756574805055</v>
      </c>
      <c r="CV125" s="95">
        <f t="shared" si="1455"/>
        <v>11.302174650070228</v>
      </c>
      <c r="CW125" s="95">
        <f t="shared" si="1455"/>
        <v>24.553210159411094</v>
      </c>
      <c r="CX125" s="95">
        <f t="shared" si="1455"/>
        <v>6.1569248769073397</v>
      </c>
      <c r="CY125" s="95">
        <f t="shared" si="1455"/>
        <v>3.2300979866426189</v>
      </c>
      <c r="CZ125" s="95">
        <f t="shared" si="1455"/>
        <v>-6.9249744064739502</v>
      </c>
      <c r="DA125" s="95">
        <f t="shared" si="1455"/>
        <v>-7.3955540389021621</v>
      </c>
      <c r="DB125" s="95">
        <f t="shared" si="1455"/>
        <v>-9.5483839516404316</v>
      </c>
      <c r="DC125" s="95">
        <f t="shared" si="1455"/>
        <v>-10.071320625944523</v>
      </c>
      <c r="DD125" s="95">
        <f t="shared" si="1455"/>
        <v>-11.978893325727327</v>
      </c>
      <c r="DE125" s="95">
        <f t="shared" si="1455"/>
        <v>5.3582948711299991</v>
      </c>
      <c r="DF125" s="95">
        <f t="shared" si="1455"/>
        <v>20.115801483171694</v>
      </c>
      <c r="DG125" s="95">
        <f t="shared" si="1455"/>
        <v>9.1712389151065707</v>
      </c>
      <c r="DH125" s="95">
        <f t="shared" si="1455"/>
        <v>0.70704765855934681</v>
      </c>
      <c r="DI125" s="95">
        <f t="shared" si="1455"/>
        <v>-6.9142249649950713</v>
      </c>
      <c r="DJ125" s="95">
        <f t="shared" si="1455"/>
        <v>-19.459264637245241</v>
      </c>
      <c r="DK125" s="95">
        <f t="shared" si="1455"/>
        <v>12.334878456314343</v>
      </c>
      <c r="DL125" s="95">
        <f t="shared" si="1455"/>
        <v>6.2742413625828704</v>
      </c>
      <c r="DM125" s="95">
        <f t="shared" si="1455"/>
        <v>7.5859429741820747</v>
      </c>
      <c r="DN125" s="95">
        <f t="shared" si="1455"/>
        <v>-5.162992507950193</v>
      </c>
      <c r="DO125" s="95">
        <f t="shared" si="1455"/>
        <v>-5.2520886110063145</v>
      </c>
      <c r="DP125" s="95">
        <f t="shared" si="1455"/>
        <v>-20.474963617743768</v>
      </c>
      <c r="DQ125" s="95">
        <f t="shared" si="1455"/>
        <v>-2.3050180563790263</v>
      </c>
      <c r="DR125" s="95">
        <f t="shared" si="1455"/>
        <v>14.501814122243928</v>
      </c>
      <c r="DS125" s="95">
        <f t="shared" si="1455"/>
        <v>5.3505442366731728</v>
      </c>
      <c r="DT125" s="95">
        <f t="shared" si="1455"/>
        <v>-25.285514931621535</v>
      </c>
      <c r="DU125" s="95">
        <f t="shared" si="1455"/>
        <v>15.367010884733475</v>
      </c>
      <c r="DV125" s="95">
        <f t="shared" si="1455"/>
        <v>-15.112754674853463</v>
      </c>
      <c r="DW125" s="95">
        <f t="shared" si="1455"/>
        <v>7.1780630756349524</v>
      </c>
      <c r="DX125" s="95">
        <f t="shared" si="1455"/>
        <v>-6.9991627128104881</v>
      </c>
      <c r="DY125" s="95">
        <f t="shared" si="1455"/>
        <v>0.1075640734860599</v>
      </c>
      <c r="DZ125" s="95">
        <f t="shared" si="1455"/>
        <v>-13.89243592651394</v>
      </c>
      <c r="EA125" s="95">
        <f t="shared" si="1455"/>
        <v>-7.3337491494669962</v>
      </c>
      <c r="EB125" s="95">
        <f t="shared" si="1455"/>
        <v>-3.6325697437060569</v>
      </c>
      <c r="EC125" s="95">
        <f t="shared" si="1455"/>
        <v>9.1987979133590301</v>
      </c>
      <c r="ED125" s="95">
        <f t="shared" si="1456"/>
        <v>18.471478793377187</v>
      </c>
      <c r="EE125" s="95">
        <f t="shared" si="1456"/>
        <v>-7.9190859605352557</v>
      </c>
      <c r="EF125" s="95">
        <f t="shared" si="1456"/>
        <v>-2.686075949367094</v>
      </c>
      <c r="EG125" s="95">
        <f t="shared" si="1456"/>
        <v>-8.6050632911392313</v>
      </c>
      <c r="EH125" s="95">
        <f t="shared" si="1456"/>
        <v>3.0860759493670855</v>
      </c>
      <c r="EI125" s="95">
        <f t="shared" si="1456"/>
        <v>1.0556962025316494</v>
      </c>
      <c r="EJ125" s="95">
        <f t="shared" si="1456"/>
        <v>0.3949367088607687</v>
      </c>
      <c r="EK125" s="95">
        <f t="shared" si="1456"/>
        <v>-1.5189873417710942E-2</v>
      </c>
      <c r="EL125" s="95">
        <f t="shared" si="1456"/>
        <v>-2.2303797468354389</v>
      </c>
      <c r="EM125" s="95">
        <f t="shared" si="1456"/>
        <v>11.624060150375939</v>
      </c>
      <c r="EN125" s="95">
        <f t="shared" si="1456"/>
        <v>1.3874803287287989</v>
      </c>
      <c r="EO125" s="95">
        <f t="shared" si="1456"/>
        <v>5.5278894911697734</v>
      </c>
      <c r="EP125" s="95">
        <f t="shared" si="1456"/>
        <v>-18.400419653785633</v>
      </c>
      <c r="EQ125" s="95">
        <f t="shared" si="1456"/>
        <v>12.590138136037766</v>
      </c>
      <c r="ER125" s="95">
        <f t="shared" si="1456"/>
        <v>-14.816051757300215</v>
      </c>
      <c r="ES125" s="95">
        <f t="shared" si="1456"/>
        <v>-3.913096695226443</v>
      </c>
      <c r="ET125" s="95">
        <f t="shared" si="1456"/>
        <v>3.1177944862155442</v>
      </c>
      <c r="EU125" s="95">
        <f t="shared" si="1456"/>
        <v>13.657715717866097</v>
      </c>
      <c r="EV125" s="95">
        <f t="shared" si="1456"/>
        <v>4.6992481203007515</v>
      </c>
      <c r="EW125" s="95">
        <f t="shared" si="1456"/>
        <v>-23.04189044038668</v>
      </c>
      <c r="EX125" s="95">
        <f t="shared" si="1456"/>
        <v>-3.968492660221969</v>
      </c>
      <c r="EY125" s="95">
        <f t="shared" si="1456"/>
        <v>4.111349803079122</v>
      </c>
      <c r="EZ125" s="95">
        <f t="shared" si="1456"/>
        <v>-8.5757250268528509</v>
      </c>
      <c r="FA125" s="95">
        <f t="shared" si="1456"/>
        <v>2.7078241732785102</v>
      </c>
      <c r="FB125" s="95">
        <f t="shared" si="1456"/>
        <v>12.939943244338906</v>
      </c>
      <c r="FC125" s="95">
        <f t="shared" si="1456"/>
        <v>7.2481033184687504</v>
      </c>
      <c r="FD125" s="95">
        <f t="shared" si="1456"/>
        <v>-10.482017721665599</v>
      </c>
      <c r="FE125" s="95">
        <f t="shared" si="1456"/>
        <v>-13.060230497480745</v>
      </c>
      <c r="FF125" s="95">
        <f t="shared" si="1456"/>
        <v>-7.3687380552499064</v>
      </c>
      <c r="FG125" s="95">
        <f t="shared" si="1456"/>
        <v>3.0151155383100701</v>
      </c>
      <c r="FH125" s="95">
        <f t="shared" si="1456"/>
        <v>-3.3071686746988007</v>
      </c>
      <c r="FI125" s="95">
        <f t="shared" si="1456"/>
        <v>4.9804216867469933</v>
      </c>
      <c r="FJ125" s="95">
        <f t="shared" si="1456"/>
        <v>-1.3151204819277211</v>
      </c>
      <c r="FK125" s="95">
        <f t="shared" si="1456"/>
        <v>1.2178915662650525</v>
      </c>
      <c r="FL125" s="95">
        <f t="shared" si="1456"/>
        <v>-2.6977710843373472</v>
      </c>
      <c r="FM125" s="95">
        <f t="shared" si="1456"/>
        <v>1.5872289156626493</v>
      </c>
      <c r="FN125" s="95">
        <f t="shared" si="1456"/>
        <v>-9.4654819277108402</v>
      </c>
      <c r="FO125" s="95">
        <f t="shared" si="1456"/>
        <v>5.0833333333333286</v>
      </c>
      <c r="FP125" s="95">
        <f t="shared" si="1456"/>
        <v>-5.1666666666666572</v>
      </c>
      <c r="FQ125" s="95">
        <f t="shared" si="1456"/>
        <v>-8.8333333333333286</v>
      </c>
      <c r="FR125" s="95">
        <f t="shared" si="1456"/>
        <v>4.1666666666657193E-2</v>
      </c>
      <c r="FS125" s="95">
        <f t="shared" si="1456"/>
        <v>4.3333333333333286</v>
      </c>
      <c r="FT125" s="95">
        <f t="shared" si="1456"/>
        <v>10.875</v>
      </c>
      <c r="FU125" s="95">
        <f t="shared" si="1456"/>
        <v>-14.333333333333343</v>
      </c>
      <c r="FV125" s="95">
        <f t="shared" si="1456"/>
        <v>-0.60988311538017115</v>
      </c>
      <c r="FW125" s="95">
        <f t="shared" si="1456"/>
        <v>4.3853720634185862</v>
      </c>
      <c r="FX125" s="95">
        <f t="shared" si="1456"/>
        <v>3.5701886355745955</v>
      </c>
      <c r="FY125" s="95">
        <f t="shared" si="1456"/>
        <v>4.3853720634185862</v>
      </c>
      <c r="FZ125" s="95">
        <f t="shared" si="1456"/>
        <v>-1.2771669945608153</v>
      </c>
      <c r="GA125" s="95">
        <f t="shared" si="1456"/>
        <v>-16.785210045133667</v>
      </c>
      <c r="GB125" s="95">
        <f t="shared" si="1456"/>
        <v>-0.66867260733711475</v>
      </c>
      <c r="GC125" s="95">
        <f t="shared" si="1456"/>
        <v>15.002799245420803</v>
      </c>
      <c r="GD125" s="95">
        <f t="shared" si="1456"/>
        <v>3.7892046491815279</v>
      </c>
      <c r="GE125" s="95">
        <f t="shared" si="1456"/>
        <v>-2.917665672731701</v>
      </c>
      <c r="GF125" s="95">
        <f t="shared" si="1456"/>
        <v>6.7056532586867803</v>
      </c>
      <c r="GG125" s="95">
        <f t="shared" si="1456"/>
        <v>7.5678208482930813</v>
      </c>
      <c r="GH125" s="95">
        <f t="shared" si="1456"/>
        <v>-21.057384531126388</v>
      </c>
      <c r="GI125" s="95">
        <f t="shared" si="1456"/>
        <v>-15.090427797724089</v>
      </c>
      <c r="GJ125" s="95">
        <f t="shared" si="1456"/>
        <v>-7.1812329784600024</v>
      </c>
      <c r="GK125" s="95">
        <f t="shared" si="1456"/>
        <v>16.867046298588747</v>
      </c>
      <c r="GL125" s="95">
        <f t="shared" si="1456"/>
        <v>-13.084674424362476</v>
      </c>
      <c r="GM125" s="95">
        <f t="shared" si="1456"/>
        <v>-4.9806882891804776</v>
      </c>
      <c r="GN125" s="95">
        <f t="shared" si="1456"/>
        <v>3.3347363208715137</v>
      </c>
      <c r="GO125" s="95">
        <f t="shared" si="1456"/>
        <v>-5.4000990344144668</v>
      </c>
      <c r="GP125" s="95">
        <f t="shared" si="1457"/>
        <v>-1.5550878930428382</v>
      </c>
      <c r="GQ125" s="95">
        <f t="shared" si="1457"/>
        <v>-5.3945870670864622</v>
      </c>
      <c r="GR125" s="95">
        <f t="shared" si="1457"/>
        <v>-5.5920319689997626</v>
      </c>
      <c r="GS125" s="95">
        <f t="shared" si="1457"/>
        <v>-2.4945507386775034E-2</v>
      </c>
      <c r="GT125" s="95">
        <f t="shared" si="1457"/>
        <v>5.6889682731896301</v>
      </c>
      <c r="GU125" s="95">
        <f t="shared" ref="GU125:HD125" si="1460">GU111-GU21</f>
        <v>-7.7439452651973824</v>
      </c>
      <c r="GV125" s="95">
        <f t="shared" si="1460"/>
        <v>-5.0958464519254107</v>
      </c>
      <c r="GW125" s="95">
        <f t="shared" si="1460"/>
        <v>-2.8376120125938371</v>
      </c>
      <c r="GX125" s="95">
        <f t="shared" si="1460"/>
        <v>2.7717429889953848</v>
      </c>
      <c r="GY125" s="95">
        <f t="shared" si="1460"/>
        <v>-2.1213465862028187</v>
      </c>
      <c r="GZ125" s="95">
        <f t="shared" si="1460"/>
        <v>11.917051236540047</v>
      </c>
      <c r="HA125" s="95">
        <f t="shared" si="1460"/>
        <v>-7.7323985327180225</v>
      </c>
      <c r="HB125" s="95">
        <f t="shared" si="1460"/>
        <v>-27.223287184948532</v>
      </c>
      <c r="HC125" s="95">
        <f t="shared" si="1460"/>
        <v>-3.4937285528339714</v>
      </c>
      <c r="HD125" s="95">
        <f t="shared" si="1460"/>
        <v>-6.1180333688320871</v>
      </c>
      <c r="HE125" s="95"/>
      <c r="HF125" s="95">
        <f t="shared" si="1453"/>
        <v>-175.76203606920177</v>
      </c>
      <c r="HG125" s="95"/>
      <c r="HH125" s="95"/>
      <c r="HI125" s="95"/>
      <c r="HJ125" s="95"/>
      <c r="HK125" s="95"/>
      <c r="HL125" s="95"/>
      <c r="HM125" s="95"/>
      <c r="HN125" s="95"/>
      <c r="HO125" s="95"/>
      <c r="HP125" s="95"/>
      <c r="HQ125" s="95"/>
      <c r="HR125" s="95"/>
    </row>
    <row r="126" spans="1:226">
      <c r="A126" s="83" t="s">
        <v>419</v>
      </c>
      <c r="C126" s="92"/>
      <c r="D126" s="92"/>
      <c r="E126" s="95">
        <f t="shared" si="1459"/>
        <v>26.113738560016941</v>
      </c>
      <c r="F126" s="95">
        <f t="shared" ref="F126:BQ129" si="1461">F112-F22</f>
        <v>21.717452256255626</v>
      </c>
      <c r="G126" s="95">
        <f t="shared" si="1461"/>
        <v>-2.5784267047558558</v>
      </c>
      <c r="H126" s="95">
        <f t="shared" si="1461"/>
        <v>-18.306459292175845</v>
      </c>
      <c r="I126" s="95">
        <f t="shared" si="1461"/>
        <v>-0.92990530603606203</v>
      </c>
      <c r="J126" s="95">
        <f t="shared" si="1461"/>
        <v>19.10550694801853</v>
      </c>
      <c r="K126" s="95">
        <f t="shared" si="1461"/>
        <v>11.984045290787464</v>
      </c>
      <c r="L126" s="95">
        <f t="shared" si="1461"/>
        <v>-2.5753988677303141</v>
      </c>
      <c r="M126" s="95">
        <f t="shared" si="1461"/>
        <v>-0.52599073597528445</v>
      </c>
      <c r="N126" s="95">
        <f t="shared" si="1461"/>
        <v>-1.2784354091610908</v>
      </c>
      <c r="O126" s="95">
        <f t="shared" si="1461"/>
        <v>-10.622233659289776</v>
      </c>
      <c r="P126" s="95">
        <f t="shared" si="1461"/>
        <v>-18.087493566649499</v>
      </c>
      <c r="Q126" s="95">
        <f t="shared" si="1461"/>
        <v>-0.58965804837364999</v>
      </c>
      <c r="R126" s="95">
        <f t="shared" si="1461"/>
        <v>8.513761467889907</v>
      </c>
      <c r="S126" s="95">
        <f t="shared" si="1461"/>
        <v>6.0934111759799805</v>
      </c>
      <c r="T126" s="95">
        <f t="shared" si="1461"/>
        <v>1.7914929107589614</v>
      </c>
      <c r="U126" s="95">
        <f t="shared" si="1461"/>
        <v>-16.493744787322782</v>
      </c>
      <c r="V126" s="95">
        <f t="shared" si="1461"/>
        <v>2.1467889908256836</v>
      </c>
      <c r="W126" s="95">
        <f t="shared" si="1461"/>
        <v>-7.4620517097581285</v>
      </c>
      <c r="X126" s="95">
        <f t="shared" si="1461"/>
        <v>21.048574445617731</v>
      </c>
      <c r="Y126" s="95">
        <f t="shared" si="1461"/>
        <v>-8.5031678986272539</v>
      </c>
      <c r="Z126" s="95">
        <f t="shared" si="1461"/>
        <v>10.308658922914475</v>
      </c>
      <c r="AA126" s="95">
        <f t="shared" si="1461"/>
        <v>6.6342661034846913</v>
      </c>
      <c r="AB126" s="95">
        <f t="shared" si="1461"/>
        <v>-23.251478352692715</v>
      </c>
      <c r="AC126" s="95">
        <f t="shared" si="1461"/>
        <v>0.22196409714891274</v>
      </c>
      <c r="AD126" s="95">
        <f t="shared" si="1461"/>
        <v>-7.4588173178458135</v>
      </c>
      <c r="AE126" s="95">
        <f t="shared" si="1461"/>
        <v>16.00363636363636</v>
      </c>
      <c r="AF126" s="95">
        <f t="shared" si="1461"/>
        <v>-11.121212121212125</v>
      </c>
      <c r="AG126" s="95">
        <f t="shared" si="1461"/>
        <v>9.9103030303030266</v>
      </c>
      <c r="AH126" s="95">
        <f t="shared" si="1461"/>
        <v>6.0909090909090935</v>
      </c>
      <c r="AI126" s="95">
        <f t="shared" si="1461"/>
        <v>-7.2642424242424397</v>
      </c>
      <c r="AJ126" s="95">
        <f t="shared" si="1461"/>
        <v>-16.49939393939394</v>
      </c>
      <c r="AK126" s="95">
        <f t="shared" si="1461"/>
        <v>-1.1200000000000045</v>
      </c>
      <c r="AL126" s="95">
        <f t="shared" si="1461"/>
        <v>-7.7768377909726212</v>
      </c>
      <c r="AM126" s="95">
        <f t="shared" si="1461"/>
        <v>2.2361935788975984</v>
      </c>
      <c r="AN126" s="95">
        <f t="shared" si="1461"/>
        <v>-4.4805843098103253</v>
      </c>
      <c r="AO126" s="95">
        <f t="shared" si="1461"/>
        <v>-0.83815879354736467</v>
      </c>
      <c r="AP126" s="95">
        <f t="shared" si="1461"/>
        <v>9.5243024538910106</v>
      </c>
      <c r="AQ126" s="95">
        <f t="shared" si="1461"/>
        <v>-4.5288739425148208</v>
      </c>
      <c r="AR126" s="95">
        <f t="shared" si="1461"/>
        <v>3.8639588040565229</v>
      </c>
      <c r="AS126" s="95">
        <f t="shared" si="1461"/>
        <v>-12.058727735368933</v>
      </c>
      <c r="AT126" s="95">
        <f t="shared" si="1461"/>
        <v>-24.588346055979628</v>
      </c>
      <c r="AU126" s="95">
        <f t="shared" si="1461"/>
        <v>17.390737913485992</v>
      </c>
      <c r="AV126" s="95">
        <f t="shared" si="1461"/>
        <v>12.60676844783714</v>
      </c>
      <c r="AW126" s="95">
        <f t="shared" si="1461"/>
        <v>-7.0796437659033131</v>
      </c>
      <c r="AX126" s="95">
        <f t="shared" si="1461"/>
        <v>3.0318575063613196</v>
      </c>
      <c r="AY126" s="95">
        <f t="shared" si="1461"/>
        <v>4.6973536895674499</v>
      </c>
      <c r="AZ126" s="95">
        <f t="shared" si="1461"/>
        <v>7.7903736542115212</v>
      </c>
      <c r="BA126" s="95">
        <f t="shared" si="1461"/>
        <v>-0.63035676588557976</v>
      </c>
      <c r="BB126" s="95">
        <f t="shared" si="1461"/>
        <v>-4.5982689465906503</v>
      </c>
      <c r="BC126" s="95">
        <f t="shared" si="1461"/>
        <v>-14.812750686088236</v>
      </c>
      <c r="BD126" s="95">
        <f t="shared" si="1461"/>
        <v>15.047920624868055</v>
      </c>
      <c r="BE126" s="95">
        <f t="shared" si="1461"/>
        <v>-4.4346632890014916</v>
      </c>
      <c r="BF126" s="95">
        <f t="shared" si="1461"/>
        <v>-1.3622545915135902</v>
      </c>
      <c r="BG126" s="95">
        <f t="shared" si="1461"/>
        <v>19.117484096039419</v>
      </c>
      <c r="BH126" s="95">
        <f t="shared" si="1461"/>
        <v>9.7329160681304927</v>
      </c>
      <c r="BI126" s="95">
        <f t="shared" si="1461"/>
        <v>-5.4682946849989946</v>
      </c>
      <c r="BJ126" s="95">
        <f t="shared" si="1461"/>
        <v>-3.5394007798070959</v>
      </c>
      <c r="BK126" s="95">
        <f t="shared" si="1461"/>
        <v>6.0881387235789077</v>
      </c>
      <c r="BL126" s="95">
        <f t="shared" si="1461"/>
        <v>-14.598399343320352</v>
      </c>
      <c r="BM126" s="95">
        <f t="shared" si="1461"/>
        <v>-16.332444079622434</v>
      </c>
      <c r="BN126" s="95">
        <f t="shared" si="1461"/>
        <v>14.411444280405249</v>
      </c>
      <c r="BO126" s="95">
        <f t="shared" si="1461"/>
        <v>20.24426004174515</v>
      </c>
      <c r="BP126" s="95">
        <f t="shared" si="1461"/>
        <v>-20.766176245990948</v>
      </c>
      <c r="BQ126" s="95">
        <f t="shared" si="1461"/>
        <v>7.7882197220383773</v>
      </c>
      <c r="BR126" s="95">
        <f t="shared" si="1455"/>
        <v>-2.2093366593697397</v>
      </c>
      <c r="BS126" s="95">
        <f t="shared" si="1455"/>
        <v>-14.885404469785669</v>
      </c>
      <c r="BT126" s="95">
        <f t="shared" si="1455"/>
        <v>-6.5830066690424189</v>
      </c>
      <c r="BU126" s="95">
        <f t="shared" si="1455"/>
        <v>1.7261617380808616</v>
      </c>
      <c r="BV126" s="95">
        <f t="shared" si="1455"/>
        <v>-13.117682558841267</v>
      </c>
      <c r="BW126" s="95">
        <f t="shared" si="1455"/>
        <v>-13.325890162945086</v>
      </c>
      <c r="BX126" s="95">
        <f t="shared" si="1455"/>
        <v>8.6520820760410402</v>
      </c>
      <c r="BY126" s="95">
        <f t="shared" si="1455"/>
        <v>2.7451719975859987</v>
      </c>
      <c r="BZ126" s="95">
        <f t="shared" si="1455"/>
        <v>-11.745322872661433</v>
      </c>
      <c r="CA126" s="95">
        <f t="shared" si="1455"/>
        <v>21.065479782739885</v>
      </c>
      <c r="CB126" s="95">
        <f t="shared" si="1455"/>
        <v>-17.473684210526329</v>
      </c>
      <c r="CC126" s="95">
        <f t="shared" si="1455"/>
        <v>-8.7894736842105203</v>
      </c>
      <c r="CD126" s="95">
        <f t="shared" si="1455"/>
        <v>2.4210526315789309</v>
      </c>
      <c r="CE126" s="95">
        <f t="shared" si="1455"/>
        <v>14.73684210526315</v>
      </c>
      <c r="CF126" s="95">
        <f t="shared" si="1455"/>
        <v>1.6315789473684106</v>
      </c>
      <c r="CG126" s="95">
        <f t="shared" si="1455"/>
        <v>-5.1052631578947398</v>
      </c>
      <c r="CH126" s="95">
        <f t="shared" si="1455"/>
        <v>9.5789473684210407</v>
      </c>
      <c r="CI126" s="95">
        <f t="shared" si="1455"/>
        <v>-7.5789473684210407</v>
      </c>
      <c r="CJ126" s="95">
        <f t="shared" si="1455"/>
        <v>11.005329137694758</v>
      </c>
      <c r="CK126" s="95">
        <f t="shared" si="1455"/>
        <v>2.2073288331725962</v>
      </c>
      <c r="CL126" s="95">
        <f t="shared" si="1455"/>
        <v>-22.240064964726173</v>
      </c>
      <c r="CM126" s="95">
        <f t="shared" si="1455"/>
        <v>-4.0297924173983688</v>
      </c>
      <c r="CN126" s="95">
        <f t="shared" si="1455"/>
        <v>4.1681469826929742</v>
      </c>
      <c r="CO126" s="95">
        <f t="shared" si="1455"/>
        <v>4.0032989900015252</v>
      </c>
      <c r="CP126" s="95">
        <f t="shared" si="1455"/>
        <v>0.45304402576647362</v>
      </c>
      <c r="CQ126" s="95">
        <f t="shared" si="1455"/>
        <v>5.8912190633021737</v>
      </c>
      <c r="CR126" s="95">
        <f t="shared" si="1455"/>
        <v>2.571075701070356</v>
      </c>
      <c r="CS126" s="95">
        <f t="shared" si="1455"/>
        <v>-3.3925025427422781</v>
      </c>
      <c r="CT126" s="95">
        <f t="shared" si="1455"/>
        <v>-0.89722477841814907</v>
      </c>
      <c r="CU126" s="95">
        <f t="shared" si="1455"/>
        <v>-2.7704266963723398</v>
      </c>
      <c r="CV126" s="95">
        <f t="shared" si="1455"/>
        <v>-6.8551847726062078</v>
      </c>
      <c r="CW126" s="95">
        <f t="shared" si="1455"/>
        <v>17.565885048505805</v>
      </c>
      <c r="CX126" s="95">
        <f t="shared" si="1455"/>
        <v>-7.975186467118391</v>
      </c>
      <c r="CY126" s="95">
        <f t="shared" si="1455"/>
        <v>-14.336713303758586</v>
      </c>
      <c r="CZ126" s="95">
        <f t="shared" si="1455"/>
        <v>-12.990932579339926</v>
      </c>
      <c r="DA126" s="95">
        <f t="shared" si="1455"/>
        <v>22.289426217520599</v>
      </c>
      <c r="DB126" s="95">
        <f t="shared" si="1455"/>
        <v>5.7153999902500914</v>
      </c>
      <c r="DC126" s="95">
        <f t="shared" si="1455"/>
        <v>-16.267878906059565</v>
      </c>
      <c r="DD126" s="95">
        <f t="shared" si="1455"/>
        <v>-6.8385624643468361</v>
      </c>
      <c r="DE126" s="95">
        <f t="shared" si="1455"/>
        <v>26.821552662967378</v>
      </c>
      <c r="DF126" s="95">
        <f t="shared" si="1455"/>
        <v>-11.519680547632646</v>
      </c>
      <c r="DG126" s="95">
        <f t="shared" si="1455"/>
        <v>1.3367733236529773</v>
      </c>
      <c r="DH126" s="95">
        <f t="shared" si="1455"/>
        <v>13.462013172224232</v>
      </c>
      <c r="DI126" s="95">
        <f t="shared" si="1455"/>
        <v>-22.15474770523258</v>
      </c>
      <c r="DJ126" s="95">
        <f t="shared" si="1455"/>
        <v>-5.1073484416325243</v>
      </c>
      <c r="DK126" s="95">
        <f t="shared" si="1455"/>
        <v>-9.4227887673152395</v>
      </c>
      <c r="DL126" s="95">
        <f t="shared" si="1455"/>
        <v>-22.900555166280384</v>
      </c>
      <c r="DM126" s="95">
        <f t="shared" si="1455"/>
        <v>-18.981512423866775</v>
      </c>
      <c r="DN126" s="95">
        <f t="shared" si="1455"/>
        <v>30.459763919581746</v>
      </c>
      <c r="DO126" s="95">
        <f t="shared" si="1455"/>
        <v>3.7924324907023106</v>
      </c>
      <c r="DP126" s="95">
        <f t="shared" si="1455"/>
        <v>12.70748665983939</v>
      </c>
      <c r="DQ126" s="95">
        <f t="shared" si="1455"/>
        <v>0.34517328733898012</v>
      </c>
      <c r="DR126" s="95">
        <f t="shared" si="1455"/>
        <v>-12.61289422271841</v>
      </c>
      <c r="DS126" s="95">
        <f t="shared" si="1455"/>
        <v>-9.1838682668155229</v>
      </c>
      <c r="DT126" s="95">
        <f t="shared" si="1455"/>
        <v>4.7831984370639304</v>
      </c>
      <c r="DU126" s="95">
        <f t="shared" si="1455"/>
        <v>13.26832263466369</v>
      </c>
      <c r="DV126" s="95">
        <f t="shared" si="1455"/>
        <v>3.4629639966508705</v>
      </c>
      <c r="DW126" s="95">
        <f t="shared" si="1455"/>
        <v>10.472843985487032</v>
      </c>
      <c r="DX126" s="95">
        <f t="shared" si="1455"/>
        <v>-15.190566564331561</v>
      </c>
      <c r="DY126" s="95">
        <f t="shared" si="1455"/>
        <v>15.064583805851669</v>
      </c>
      <c r="DZ126" s="95">
        <f t="shared" si="1455"/>
        <v>-3.9354161941483312</v>
      </c>
      <c r="EA126" s="95">
        <f t="shared" si="1455"/>
        <v>22.048423678838759</v>
      </c>
      <c r="EB126" s="95">
        <f t="shared" si="1455"/>
        <v>-2.9707416647765967</v>
      </c>
      <c r="EC126" s="95">
        <f t="shared" si="1455"/>
        <v>-7.6054660920843844</v>
      </c>
      <c r="ED126" s="95">
        <f t="shared" si="1456"/>
        <v>-8.2240303923792055</v>
      </c>
      <c r="EE126" s="95">
        <f t="shared" si="1456"/>
        <v>-18.377353141301882</v>
      </c>
      <c r="EF126" s="95">
        <f t="shared" si="1456"/>
        <v>6.133529584927885</v>
      </c>
      <c r="EG126" s="95">
        <f t="shared" si="1456"/>
        <v>-2.7584927877539087</v>
      </c>
      <c r="EH126" s="95">
        <f t="shared" si="1456"/>
        <v>2.1641448336767724</v>
      </c>
      <c r="EI126" s="95">
        <f t="shared" si="1456"/>
        <v>-8.5449514277303535</v>
      </c>
      <c r="EJ126" s="95">
        <f t="shared" si="1456"/>
        <v>-5.7584927877539087</v>
      </c>
      <c r="EK126" s="95">
        <f t="shared" si="1456"/>
        <v>-5.3080365027965684</v>
      </c>
      <c r="EL126" s="95">
        <f t="shared" si="1456"/>
        <v>11.072299087430096</v>
      </c>
      <c r="EM126" s="95">
        <f t="shared" si="1456"/>
        <v>-8.1528822055137766</v>
      </c>
      <c r="EN126" s="95">
        <f t="shared" si="1456"/>
        <v>13.138660605000894</v>
      </c>
      <c r="EO126" s="95">
        <f t="shared" si="1456"/>
        <v>6.1878533543160188</v>
      </c>
      <c r="EP126" s="95">
        <f t="shared" si="1456"/>
        <v>2.9580929066852946</v>
      </c>
      <c r="EQ126" s="95">
        <f t="shared" si="1456"/>
        <v>-8.8181500262283521</v>
      </c>
      <c r="ER126" s="95">
        <f t="shared" si="1456"/>
        <v>0.14705368071342662</v>
      </c>
      <c r="ES126" s="95">
        <f t="shared" si="1456"/>
        <v>-13.460628314973491</v>
      </c>
      <c r="ET126" s="95">
        <f t="shared" si="1456"/>
        <v>41.388053467000844</v>
      </c>
      <c r="EU126" s="95">
        <f t="shared" si="1456"/>
        <v>-25.854039861558647</v>
      </c>
      <c r="EV126" s="95">
        <f t="shared" si="1456"/>
        <v>11.204260651629085</v>
      </c>
      <c r="EW126" s="95">
        <f t="shared" si="1456"/>
        <v>7.3564267812388096</v>
      </c>
      <c r="EX126" s="95">
        <f t="shared" si="1456"/>
        <v>-13.329335242869064</v>
      </c>
      <c r="EY126" s="95">
        <f t="shared" si="1456"/>
        <v>-16.813521899988075</v>
      </c>
      <c r="EZ126" s="95">
        <f t="shared" si="1456"/>
        <v>-11.951843895452924</v>
      </c>
      <c r="FA126" s="95">
        <f t="shared" si="1456"/>
        <v>-9.9112179301557859</v>
      </c>
      <c r="FB126" s="95">
        <f t="shared" si="1456"/>
        <v>4.3962471766954252</v>
      </c>
      <c r="FC126" s="95">
        <f t="shared" si="1456"/>
        <v>-10.309086697168027</v>
      </c>
      <c r="FD126" s="95">
        <f t="shared" si="1456"/>
        <v>6.5563792204783908</v>
      </c>
      <c r="FE126" s="95">
        <f t="shared" si="1456"/>
        <v>4.7725140441304177</v>
      </c>
      <c r="FF126" s="95">
        <f t="shared" si="1456"/>
        <v>-7.7696183471361735</v>
      </c>
      <c r="FG126" s="95">
        <f t="shared" si="1456"/>
        <v>5.2647825331557243</v>
      </c>
      <c r="FH126" s="95">
        <f t="shared" si="1456"/>
        <v>23.003192771084343</v>
      </c>
      <c r="FI126" s="95">
        <f t="shared" si="1456"/>
        <v>-4.9954819277108413</v>
      </c>
      <c r="FJ126" s="95">
        <f t="shared" si="1456"/>
        <v>2.7865662650602303</v>
      </c>
      <c r="FK126" s="95">
        <f t="shared" si="1456"/>
        <v>1.3374096385542202</v>
      </c>
      <c r="FL126" s="95">
        <f t="shared" si="1456"/>
        <v>-22.758975903614441</v>
      </c>
      <c r="FM126" s="95">
        <f t="shared" si="1456"/>
        <v>-8.1539759036144801</v>
      </c>
      <c r="FN126" s="95">
        <f t="shared" si="1456"/>
        <v>2.781265060240969</v>
      </c>
      <c r="FO126" s="95">
        <f t="shared" si="1456"/>
        <v>-0.53135675939483917</v>
      </c>
      <c r="FP126" s="95">
        <f t="shared" si="1456"/>
        <v>-0.13787213274767396</v>
      </c>
      <c r="FQ126" s="95">
        <f t="shared" si="1456"/>
        <v>6.301854563201573</v>
      </c>
      <c r="FR126" s="95">
        <f t="shared" si="1456"/>
        <v>14.456137140068307</v>
      </c>
      <c r="FS126" s="95">
        <f t="shared" si="1456"/>
        <v>1.8408979990239231</v>
      </c>
      <c r="FT126" s="95">
        <f t="shared" si="1456"/>
        <v>-15.444546120058561</v>
      </c>
      <c r="FU126" s="95">
        <f t="shared" si="1456"/>
        <v>-13.485114690092729</v>
      </c>
      <c r="FV126" s="95">
        <f t="shared" si="1456"/>
        <v>12.711260270801972</v>
      </c>
      <c r="FW126" s="95">
        <f t="shared" si="1456"/>
        <v>-4.9636616132392248</v>
      </c>
      <c r="FX126" s="95">
        <f t="shared" si="1456"/>
        <v>-10.723411642171044</v>
      </c>
      <c r="FY126" s="95">
        <f t="shared" si="1456"/>
        <v>-7.9636616132392248</v>
      </c>
      <c r="FZ126" s="95">
        <f t="shared" si="1456"/>
        <v>-15.839949079967596</v>
      </c>
      <c r="GA126" s="95">
        <f t="shared" si="1456"/>
        <v>-1.1791459321837578</v>
      </c>
      <c r="GB126" s="95">
        <f t="shared" si="1456"/>
        <v>16.958569609998833</v>
      </c>
      <c r="GC126" s="95">
        <f t="shared" si="1456"/>
        <v>1.49948274812877</v>
      </c>
      <c r="GD126" s="95">
        <f t="shared" si="1456"/>
        <v>-6.7871356416965796</v>
      </c>
      <c r="GE126" s="95">
        <f t="shared" si="1456"/>
        <v>-4.7869530822126194</v>
      </c>
      <c r="GF126" s="95">
        <f t="shared" si="1456"/>
        <v>17.39134668046006</v>
      </c>
      <c r="GG126" s="95">
        <f t="shared" si="1456"/>
        <v>-8.767966895880221</v>
      </c>
      <c r="GH126" s="95">
        <f t="shared" si="1456"/>
        <v>-5.2393963366396861</v>
      </c>
      <c r="GI126" s="95">
        <f t="shared" si="1456"/>
        <v>-3.3093774721596674</v>
      </c>
      <c r="GJ126" s="95">
        <f t="shared" si="1456"/>
        <v>-11.835355285961867</v>
      </c>
      <c r="GK126" s="95">
        <f t="shared" si="1456"/>
        <v>-6.7521663778163088</v>
      </c>
      <c r="GL126" s="95">
        <f t="shared" si="1456"/>
        <v>-15.668977469670722</v>
      </c>
      <c r="GM126" s="95">
        <f t="shared" si="1456"/>
        <v>4.4332755632582348</v>
      </c>
      <c r="GN126" s="95">
        <f t="shared" si="1456"/>
        <v>1.1767764298093653</v>
      </c>
      <c r="GO126" s="95">
        <f t="shared" si="1456"/>
        <v>1.587521663778162</v>
      </c>
      <c r="GP126" s="95">
        <f t="shared" si="1457"/>
        <v>4.0589254766031075</v>
      </c>
      <c r="GQ126" s="95">
        <f t="shared" si="1457"/>
        <v>0.21639622184547136</v>
      </c>
      <c r="GR126" s="95">
        <f t="shared" si="1457"/>
        <v>-11.287720997820315</v>
      </c>
      <c r="GS126" s="95">
        <f t="shared" si="1457"/>
        <v>3.4904335190118729</v>
      </c>
      <c r="GT126" s="95">
        <f t="shared" si="1457"/>
        <v>-4.7855412932913453</v>
      </c>
      <c r="GU126" s="95">
        <f t="shared" ref="GU126:HD126" si="1462">GU112-GU22</f>
        <v>-19.007386776459185</v>
      </c>
      <c r="GV126" s="95">
        <f t="shared" si="1462"/>
        <v>7.8819326713490057</v>
      </c>
      <c r="GW126" s="95">
        <f t="shared" si="1462"/>
        <v>-4.5081133446354897</v>
      </c>
      <c r="GX126" s="95">
        <f t="shared" si="1462"/>
        <v>-2.6400425985090692</v>
      </c>
      <c r="GY126" s="95">
        <f t="shared" si="1462"/>
        <v>-12.1803336883209</v>
      </c>
      <c r="GZ126" s="95">
        <f t="shared" si="1462"/>
        <v>-4.1242456514022194</v>
      </c>
      <c r="HA126" s="95">
        <f t="shared" si="1462"/>
        <v>5.6798012069521064E-3</v>
      </c>
      <c r="HB126" s="95">
        <f t="shared" si="1462"/>
        <v>-4.0149094781682777</v>
      </c>
      <c r="HC126" s="95">
        <f t="shared" si="1462"/>
        <v>-1.9492367767128087</v>
      </c>
      <c r="HD126" s="95">
        <f t="shared" si="1462"/>
        <v>-16.096911608093734</v>
      </c>
      <c r="HE126" s="95"/>
      <c r="HF126" s="95">
        <f t="shared" si="1453"/>
        <v>-204.44830129367887</v>
      </c>
      <c r="HG126" s="95"/>
      <c r="HH126" s="95"/>
      <c r="HI126" s="95"/>
      <c r="HJ126" s="95"/>
      <c r="HK126" s="95"/>
      <c r="HL126" s="95"/>
      <c r="HM126" s="95"/>
      <c r="HN126" s="95"/>
      <c r="HO126" s="95"/>
      <c r="HP126" s="95"/>
      <c r="HQ126" s="95"/>
      <c r="HR126" s="95"/>
    </row>
    <row r="127" spans="1:226">
      <c r="A127" s="83" t="s">
        <v>420</v>
      </c>
      <c r="C127" s="92"/>
      <c r="D127" s="92"/>
      <c r="E127" s="95">
        <f t="shared" si="1459"/>
        <v>-8.8895413426440086</v>
      </c>
      <c r="F127" s="95">
        <f t="shared" si="1461"/>
        <v>8.0679257260752308</v>
      </c>
      <c r="G127" s="95">
        <f t="shared" si="1461"/>
        <v>-4.531979050944301</v>
      </c>
      <c r="H127" s="95">
        <f t="shared" si="1461"/>
        <v>10.552610696714794</v>
      </c>
      <c r="I127" s="95">
        <f t="shared" si="1461"/>
        <v>5.1145849865100956</v>
      </c>
      <c r="J127" s="95">
        <f t="shared" si="1461"/>
        <v>-2.1995882655687069</v>
      </c>
      <c r="K127" s="95">
        <f t="shared" si="1461"/>
        <v>22.817498713329911</v>
      </c>
      <c r="L127" s="95">
        <f t="shared" si="1461"/>
        <v>-10.149562532166755</v>
      </c>
      <c r="M127" s="95">
        <f t="shared" si="1461"/>
        <v>16.867215645908374</v>
      </c>
      <c r="N127" s="95">
        <f t="shared" si="1461"/>
        <v>-12.559135357694288</v>
      </c>
      <c r="O127" s="95">
        <f t="shared" si="1461"/>
        <v>-2.1175501801338328</v>
      </c>
      <c r="P127" s="95">
        <f t="shared" si="1461"/>
        <v>-15.658878023674703</v>
      </c>
      <c r="Q127" s="95">
        <f t="shared" si="1461"/>
        <v>1.6570579649707895</v>
      </c>
      <c r="R127" s="95">
        <f t="shared" si="1461"/>
        <v>-6.2098623853211166</v>
      </c>
      <c r="S127" s="95">
        <f t="shared" si="1461"/>
        <v>2.2572977481234204</v>
      </c>
      <c r="T127" s="95">
        <f t="shared" si="1461"/>
        <v>13.389960383653033</v>
      </c>
      <c r="U127" s="95">
        <f t="shared" si="1461"/>
        <v>-10.476073811509622</v>
      </c>
      <c r="V127" s="95">
        <f t="shared" si="1461"/>
        <v>-9.6760321100917395</v>
      </c>
      <c r="W127" s="95">
        <f t="shared" si="1461"/>
        <v>7.0576522101751493</v>
      </c>
      <c r="X127" s="95">
        <f t="shared" si="1461"/>
        <v>-16.385427666314683</v>
      </c>
      <c r="Y127" s="95">
        <f t="shared" si="1461"/>
        <v>1.699049630411821</v>
      </c>
      <c r="Z127" s="95">
        <f t="shared" si="1461"/>
        <v>8.8225976768743521</v>
      </c>
      <c r="AA127" s="95">
        <f t="shared" si="1461"/>
        <v>28.505279831045385</v>
      </c>
      <c r="AB127" s="95">
        <f t="shared" si="1461"/>
        <v>0.35955649419216229</v>
      </c>
      <c r="AC127" s="95">
        <f t="shared" si="1461"/>
        <v>-5.9134107708553074</v>
      </c>
      <c r="AD127" s="95">
        <f t="shared" si="1461"/>
        <v>-20.08764519535373</v>
      </c>
      <c r="AE127" s="95">
        <f t="shared" si="1461"/>
        <v>6.2695454545454652</v>
      </c>
      <c r="AF127" s="95">
        <f t="shared" si="1461"/>
        <v>0.23737373737372991</v>
      </c>
      <c r="AG127" s="95">
        <f t="shared" si="1461"/>
        <v>6.6706565656565431</v>
      </c>
      <c r="AH127" s="95">
        <f t="shared" si="1461"/>
        <v>12.321969696969717</v>
      </c>
      <c r="AI127" s="95">
        <f t="shared" si="1461"/>
        <v>-1.4341919191919317</v>
      </c>
      <c r="AJ127" s="95">
        <f t="shared" si="1461"/>
        <v>-9.0036868686868559</v>
      </c>
      <c r="AK127" s="95">
        <f t="shared" si="1461"/>
        <v>-16.061666666666667</v>
      </c>
      <c r="AL127" s="95">
        <f t="shared" si="1461"/>
        <v>-1.3201092953601972</v>
      </c>
      <c r="AM127" s="95">
        <f t="shared" si="1461"/>
        <v>-15.316903998738894</v>
      </c>
      <c r="AN127" s="95">
        <f t="shared" si="1461"/>
        <v>22.841469181861157</v>
      </c>
      <c r="AO127" s="95">
        <f t="shared" si="1461"/>
        <v>0.23335610320003752</v>
      </c>
      <c r="AP127" s="95">
        <f t="shared" si="1461"/>
        <v>-3.2823288319058577</v>
      </c>
      <c r="AQ127" s="95">
        <f t="shared" si="1461"/>
        <v>-4.6018601229572766</v>
      </c>
      <c r="AR127" s="95">
        <f t="shared" si="1461"/>
        <v>-0.55362303609902597</v>
      </c>
      <c r="AS127" s="95">
        <f t="shared" si="1461"/>
        <v>15.528447837150139</v>
      </c>
      <c r="AT127" s="95">
        <f t="shared" si="1461"/>
        <v>5.1389821882951594</v>
      </c>
      <c r="AU127" s="95">
        <f t="shared" si="1461"/>
        <v>-1.9943002544529236</v>
      </c>
      <c r="AV127" s="95">
        <f t="shared" si="1461"/>
        <v>-3.0118575063613378</v>
      </c>
      <c r="AW127" s="95">
        <f t="shared" si="1461"/>
        <v>10.395165394402056</v>
      </c>
      <c r="AX127" s="95">
        <f t="shared" si="1461"/>
        <v>-22.758066157760823</v>
      </c>
      <c r="AY127" s="95">
        <f t="shared" si="1461"/>
        <v>-7.2983715012722428</v>
      </c>
      <c r="AZ127" s="95">
        <f t="shared" si="1461"/>
        <v>2.509816339455341</v>
      </c>
      <c r="BA127" s="95">
        <f t="shared" si="1461"/>
        <v>-9.8879037365421141</v>
      </c>
      <c r="BB127" s="95">
        <f t="shared" si="1461"/>
        <v>11.746041798606711</v>
      </c>
      <c r="BC127" s="95">
        <f t="shared" si="1461"/>
        <v>-15.544015199493344</v>
      </c>
      <c r="BD127" s="95">
        <f t="shared" si="1461"/>
        <v>5.6770107663078022</v>
      </c>
      <c r="BE127" s="95">
        <f t="shared" si="1461"/>
        <v>6.024382520582634</v>
      </c>
      <c r="BF127" s="95">
        <f t="shared" si="1461"/>
        <v>-4.5253324889170301</v>
      </c>
      <c r="BG127" s="95">
        <f t="shared" si="1461"/>
        <v>-16.066847937615421</v>
      </c>
      <c r="BH127" s="95">
        <f t="shared" si="1461"/>
        <v>-17.799558793351139</v>
      </c>
      <c r="BI127" s="95">
        <f t="shared" si="1461"/>
        <v>28.200082084957927</v>
      </c>
      <c r="BJ127" s="95">
        <f t="shared" si="1461"/>
        <v>-1.1345680279088697</v>
      </c>
      <c r="BK127" s="95">
        <f t="shared" si="1461"/>
        <v>-3.8636876667350748</v>
      </c>
      <c r="BL127" s="95">
        <f t="shared" si="1461"/>
        <v>8.5343730761337895</v>
      </c>
      <c r="BM127" s="95">
        <f t="shared" si="1461"/>
        <v>-1.8697927354812407</v>
      </c>
      <c r="BN127" s="95">
        <f t="shared" si="1461"/>
        <v>10.327190347706591</v>
      </c>
      <c r="BO127" s="95">
        <f t="shared" si="1461"/>
        <v>-20.6411953367612</v>
      </c>
      <c r="BP127" s="95">
        <f t="shared" si="1461"/>
        <v>10.192994960036657</v>
      </c>
      <c r="BQ127" s="95">
        <f t="shared" si="1461"/>
        <v>19.952349437458622</v>
      </c>
      <c r="BR127" s="95">
        <f t="shared" si="1455"/>
        <v>-3.2624853637427975</v>
      </c>
      <c r="BS127" s="95">
        <f t="shared" si="1455"/>
        <v>-17.491523698009445</v>
      </c>
      <c r="BT127" s="95">
        <f t="shared" si="1455"/>
        <v>-3.0773303466883988</v>
      </c>
      <c r="BU127" s="95">
        <f t="shared" si="1455"/>
        <v>-3.2362703681351945</v>
      </c>
      <c r="BV127" s="95">
        <f t="shared" si="1455"/>
        <v>-7.027157513578743</v>
      </c>
      <c r="BW127" s="95">
        <f t="shared" si="1455"/>
        <v>8.6940253470126834</v>
      </c>
      <c r="BX127" s="95">
        <f t="shared" si="1455"/>
        <v>3.3427881713940621</v>
      </c>
      <c r="BY127" s="95">
        <f t="shared" si="1455"/>
        <v>1.806578153289081</v>
      </c>
      <c r="BZ127" s="95">
        <f t="shared" si="1455"/>
        <v>9.8280024140012188</v>
      </c>
      <c r="CA127" s="95">
        <f t="shared" si="1455"/>
        <v>-20.407966203983108</v>
      </c>
      <c r="CB127" s="95">
        <f t="shared" si="1455"/>
        <v>7.0542525707917321</v>
      </c>
      <c r="CC127" s="95">
        <f t="shared" si="1455"/>
        <v>-14.326325920672701</v>
      </c>
      <c r="CD127" s="95">
        <f t="shared" si="1455"/>
        <v>14.563902537865346</v>
      </c>
      <c r="CE127" s="95">
        <f t="shared" si="1455"/>
        <v>18.080188440301924</v>
      </c>
      <c r="CF127" s="95">
        <f t="shared" si="1455"/>
        <v>-11.106985461729408</v>
      </c>
      <c r="CG127" s="95">
        <f t="shared" si="1455"/>
        <v>-5.6616686084798005</v>
      </c>
      <c r="CH127" s="95">
        <f t="shared" si="1455"/>
        <v>-15.603363558077092</v>
      </c>
      <c r="CI127" s="95">
        <f t="shared" si="1455"/>
        <v>2.0932576870472701</v>
      </c>
      <c r="CJ127" s="95">
        <f t="shared" si="1455"/>
        <v>-0.26945135258588948</v>
      </c>
      <c r="CK127" s="95">
        <f t="shared" si="1455"/>
        <v>-5.0067502410800557</v>
      </c>
      <c r="CL127" s="95">
        <f t="shared" si="1455"/>
        <v>8.3762371212505684</v>
      </c>
      <c r="CM127" s="95">
        <f t="shared" si="1455"/>
        <v>29.258742323504038</v>
      </c>
      <c r="CN127" s="95">
        <f t="shared" si="1455"/>
        <v>-29.463736486829418</v>
      </c>
      <c r="CO127" s="95">
        <f t="shared" si="1455"/>
        <v>-11.262041313505563</v>
      </c>
      <c r="CP127" s="95">
        <f t="shared" si="1455"/>
        <v>-2.0369060880515235</v>
      </c>
      <c r="CQ127" s="95">
        <f t="shared" si="1455"/>
        <v>30.364217561873403</v>
      </c>
      <c r="CR127" s="95">
        <f t="shared" si="1455"/>
        <v>-11.895142151402155</v>
      </c>
      <c r="CS127" s="95">
        <f t="shared" si="1455"/>
        <v>-5.463214994914523</v>
      </c>
      <c r="CT127" s="95">
        <f t="shared" si="1455"/>
        <v>3.8517944495568486</v>
      </c>
      <c r="CU127" s="95">
        <f t="shared" si="1455"/>
        <v>-0.16045914660725202</v>
      </c>
      <c r="CV127" s="95">
        <f t="shared" si="1455"/>
        <v>-18.660289630454798</v>
      </c>
      <c r="CW127" s="95">
        <f t="shared" si="1455"/>
        <v>-1.2670014137376313</v>
      </c>
      <c r="CX127" s="95">
        <f t="shared" si="1455"/>
        <v>-6.0247160337347054</v>
      </c>
      <c r="CY127" s="95">
        <f t="shared" si="1455"/>
        <v>1.467020913567012</v>
      </c>
      <c r="CZ127" s="95">
        <f t="shared" si="1455"/>
        <v>9.5548188953346767</v>
      </c>
      <c r="DA127" s="95">
        <f t="shared" si="1455"/>
        <v>11.951396675279085</v>
      </c>
      <c r="DB127" s="95">
        <f t="shared" si="1455"/>
        <v>1.7471359625603213</v>
      </c>
      <c r="DC127" s="95">
        <f t="shared" si="1455"/>
        <v>-23.428654999268758</v>
      </c>
      <c r="DD127" s="95">
        <f t="shared" si="1455"/>
        <v>-8.1374786081003947</v>
      </c>
      <c r="DE127" s="95">
        <f t="shared" si="1455"/>
        <v>32.658870507701067</v>
      </c>
      <c r="DF127" s="95">
        <f t="shared" si="1455"/>
        <v>2.191671420422125</v>
      </c>
      <c r="DG127" s="95">
        <f t="shared" si="1455"/>
        <v>-20.48146035367941</v>
      </c>
      <c r="DH127" s="95">
        <f t="shared" si="1455"/>
        <v>-9.1557330290929997</v>
      </c>
      <c r="DI127" s="95">
        <f t="shared" si="1455"/>
        <v>6.0604677695379507</v>
      </c>
      <c r="DJ127" s="95">
        <f t="shared" si="1455"/>
        <v>-10.136337706788368</v>
      </c>
      <c r="DK127" s="95">
        <f t="shared" si="1455"/>
        <v>-4.3137497978763406</v>
      </c>
      <c r="DL127" s="95">
        <f t="shared" si="1455"/>
        <v>13.103756804829402</v>
      </c>
      <c r="DM127" s="95">
        <f t="shared" si="1455"/>
        <v>-0.50374602490163056</v>
      </c>
      <c r="DN127" s="95">
        <f t="shared" si="1455"/>
        <v>-3.6937422519268921</v>
      </c>
      <c r="DO127" s="95">
        <f t="shared" si="1455"/>
        <v>5.9677141163154204</v>
      </c>
      <c r="DP127" s="95">
        <f t="shared" si="1455"/>
        <v>8.3289494960383763</v>
      </c>
      <c r="DQ127" s="95">
        <f t="shared" si="1455"/>
        <v>-27.889182342478307</v>
      </c>
      <c r="DR127" s="95">
        <f t="shared" si="1455"/>
        <v>7.0231649455763261</v>
      </c>
      <c r="DS127" s="95">
        <f t="shared" si="1455"/>
        <v>-13.893050516327122</v>
      </c>
      <c r="DT127" s="95">
        <f t="shared" si="1455"/>
        <v>12.369578565447966</v>
      </c>
      <c r="DU127" s="95">
        <f t="shared" si="1455"/>
        <v>-8.2058610103265437</v>
      </c>
      <c r="DV127" s="95">
        <f t="shared" si="1455"/>
        <v>-29.993636617359755</v>
      </c>
      <c r="DW127" s="95">
        <f t="shared" si="1455"/>
        <v>17.82757465810775</v>
      </c>
      <c r="DX127" s="95">
        <f t="shared" si="1455"/>
        <v>3.8722299748814066</v>
      </c>
      <c r="DY127" s="95">
        <f t="shared" si="1455"/>
        <v>-12.688308006350638</v>
      </c>
      <c r="DZ127" s="95">
        <f t="shared" si="1455"/>
        <v>-8.6883080063506384</v>
      </c>
      <c r="EA127" s="95">
        <f t="shared" si="1455"/>
        <v>-4.3044908142435929</v>
      </c>
      <c r="EB127" s="95">
        <f t="shared" si="1455"/>
        <v>-7.0317532320254088</v>
      </c>
      <c r="EC127" s="95">
        <f t="shared" ref="EC127:GN131" si="1463">EC113-EC23</f>
        <v>13.847017464277599</v>
      </c>
      <c r="ED127" s="95">
        <f t="shared" si="1463"/>
        <v>15.341970968473589</v>
      </c>
      <c r="EE127" s="95">
        <f t="shared" si="1463"/>
        <v>-1.476128373780881</v>
      </c>
      <c r="EF127" s="95">
        <f t="shared" si="1463"/>
        <v>-0.33423609066824156</v>
      </c>
      <c r="EG127" s="95">
        <f t="shared" si="1463"/>
        <v>-2.1909331763320381</v>
      </c>
      <c r="EH127" s="95">
        <f t="shared" si="1463"/>
        <v>-1.2750662349131687</v>
      </c>
      <c r="EI127" s="95">
        <f t="shared" si="1463"/>
        <v>-4.2532234324403646</v>
      </c>
      <c r="EJ127" s="95">
        <f t="shared" si="1463"/>
        <v>-14.190933176332038</v>
      </c>
      <c r="EK127" s="95">
        <f t="shared" si="1463"/>
        <v>5.6969679128642952</v>
      </c>
      <c r="EL127" s="95">
        <f t="shared" si="1463"/>
        <v>6.5474241978216128</v>
      </c>
      <c r="EM127" s="95">
        <f t="shared" si="1463"/>
        <v>-14.796992481203006</v>
      </c>
      <c r="EN127" s="95">
        <f t="shared" si="1463"/>
        <v>10.908900157370169</v>
      </c>
      <c r="EO127" s="95">
        <f t="shared" si="1463"/>
        <v>25.603776884070641</v>
      </c>
      <c r="EP127" s="95">
        <f t="shared" si="1463"/>
        <v>-11.276796642769739</v>
      </c>
      <c r="EQ127" s="95">
        <f t="shared" si="1463"/>
        <v>6.9952788949117064</v>
      </c>
      <c r="ER127" s="95">
        <f t="shared" si="1463"/>
        <v>-7.3374715859415858</v>
      </c>
      <c r="ES127" s="95">
        <f t="shared" si="1463"/>
        <v>-17.096695226438186</v>
      </c>
      <c r="ET127" s="95">
        <f t="shared" si="1463"/>
        <v>10.485380116959078</v>
      </c>
      <c r="EU127" s="95">
        <f t="shared" si="1463"/>
        <v>9.4193817878028483</v>
      </c>
      <c r="EV127" s="95">
        <f t="shared" si="1463"/>
        <v>-1.5087719298245474</v>
      </c>
      <c r="EW127" s="95">
        <f t="shared" si="1463"/>
        <v>-2.250626566416031</v>
      </c>
      <c r="EX127" s="95">
        <f t="shared" si="1463"/>
        <v>-10.93400167084377</v>
      </c>
      <c r="EY127" s="95">
        <f t="shared" si="1463"/>
        <v>4.9340016708437702</v>
      </c>
      <c r="EZ127" s="95">
        <f t="shared" si="1463"/>
        <v>-18.14536340852132</v>
      </c>
      <c r="FA127" s="95">
        <f t="shared" si="1463"/>
        <v>-18.119592285863206</v>
      </c>
      <c r="FB127" s="95">
        <f t="shared" si="1463"/>
        <v>16.689986679793833</v>
      </c>
      <c r="FC127" s="95">
        <f t="shared" si="1463"/>
        <v>16.772514044130418</v>
      </c>
      <c r="FD127" s="95">
        <f t="shared" si="1463"/>
        <v>-12.041698036717435</v>
      </c>
      <c r="FE127" s="95">
        <f t="shared" si="1463"/>
        <v>0.51647651589738075</v>
      </c>
      <c r="FF127" s="95">
        <f t="shared" si="1463"/>
        <v>-9.9130711762321368</v>
      </c>
      <c r="FG127" s="95">
        <f t="shared" si="1463"/>
        <v>-3.904615741008854</v>
      </c>
      <c r="FH127" s="95">
        <f t="shared" si="1463"/>
        <v>-5.6561445783132456</v>
      </c>
      <c r="FI127" s="95">
        <f t="shared" si="1463"/>
        <v>-2.9096385542168548</v>
      </c>
      <c r="FJ127" s="95">
        <f t="shared" si="1463"/>
        <v>-12.948674698795202</v>
      </c>
      <c r="FK127" s="95">
        <f t="shared" si="1463"/>
        <v>3.5081927710843388</v>
      </c>
      <c r="FL127" s="95">
        <f t="shared" si="1463"/>
        <v>5.5804819277108493</v>
      </c>
      <c r="FM127" s="95">
        <f t="shared" si="1463"/>
        <v>3.360481927710822</v>
      </c>
      <c r="FN127" s="95">
        <f t="shared" si="1463"/>
        <v>-1.9346987951807364</v>
      </c>
      <c r="FO127" s="95">
        <f t="shared" si="1463"/>
        <v>-3.9594924353343117</v>
      </c>
      <c r="FP127" s="95">
        <f t="shared" si="1463"/>
        <v>12.598340653977573</v>
      </c>
      <c r="FQ127" s="95">
        <f t="shared" si="1463"/>
        <v>-29.817959980478264</v>
      </c>
      <c r="FR127" s="95">
        <f t="shared" si="1463"/>
        <v>17.714250854075146</v>
      </c>
      <c r="FS127" s="95">
        <f t="shared" si="1463"/>
        <v>-4.7750122010737073</v>
      </c>
      <c r="FT127" s="95">
        <f t="shared" si="1463"/>
        <v>4.1734992679355969</v>
      </c>
      <c r="FU127" s="95">
        <f t="shared" si="1463"/>
        <v>-10.933626159102005</v>
      </c>
      <c r="FV127" s="95">
        <f t="shared" si="1463"/>
        <v>-5.153801643328336</v>
      </c>
      <c r="FW127" s="95">
        <f t="shared" si="1463"/>
        <v>8.6341858581182578</v>
      </c>
      <c r="FX127" s="95">
        <f t="shared" si="1463"/>
        <v>-7.6442541372526307</v>
      </c>
      <c r="FY127" s="95">
        <f t="shared" si="1463"/>
        <v>6.6341858581182578</v>
      </c>
      <c r="FZ127" s="95">
        <f t="shared" si="1463"/>
        <v>-7.9456081472052063</v>
      </c>
      <c r="GA127" s="95">
        <f t="shared" si="1463"/>
        <v>-9.4513366508505783</v>
      </c>
      <c r="GB127" s="95">
        <f t="shared" si="1463"/>
        <v>0.92662886240017883</v>
      </c>
      <c r="GC127" s="95">
        <f t="shared" si="1463"/>
        <v>7.3921377715572305</v>
      </c>
      <c r="GD127" s="95">
        <f t="shared" si="1463"/>
        <v>16.0355382462119</v>
      </c>
      <c r="GE127" s="95">
        <f t="shared" si="1463"/>
        <v>-19.16168684963182</v>
      </c>
      <c r="GF127" s="95">
        <f t="shared" si="1463"/>
        <v>-0.45153045700723737</v>
      </c>
      <c r="GG127" s="95">
        <f t="shared" si="1463"/>
        <v>-14.673096817379644</v>
      </c>
      <c r="GH127" s="95">
        <f t="shared" si="1463"/>
        <v>-2.038824316923268</v>
      </c>
      <c r="GI127" s="95">
        <f t="shared" si="1463"/>
        <v>-4.1025375768271033</v>
      </c>
      <c r="GJ127" s="95">
        <f t="shared" si="1463"/>
        <v>-3.9574152017825952</v>
      </c>
      <c r="GK127" s="95">
        <f t="shared" si="1463"/>
        <v>-6.4441693488487317</v>
      </c>
      <c r="GL127" s="95">
        <f t="shared" si="1463"/>
        <v>3.0690765040851602</v>
      </c>
      <c r="GM127" s="95">
        <f t="shared" si="1463"/>
        <v>-5.5947016588264376</v>
      </c>
      <c r="GN127" s="95">
        <f t="shared" si="1463"/>
        <v>-10.641495419658327</v>
      </c>
      <c r="GO127" s="95">
        <f t="shared" si="1456"/>
        <v>-0.88412973508295067</v>
      </c>
      <c r="GP127" s="95">
        <f t="shared" si="1457"/>
        <v>1.4528348601138816</v>
      </c>
      <c r="GQ127" s="95">
        <f t="shared" si="1457"/>
        <v>1.103596512472734</v>
      </c>
      <c r="GR127" s="95">
        <f t="shared" si="1457"/>
        <v>-5.6886655364495198</v>
      </c>
      <c r="GS127" s="95">
        <f t="shared" si="1457"/>
        <v>-15.701138290142893</v>
      </c>
      <c r="GT127" s="95">
        <f t="shared" si="1457"/>
        <v>7.0248849600387473</v>
      </c>
      <c r="GU127" s="95">
        <f t="shared" ref="GU127:HD127" si="1464">GU113-GU23</f>
        <v>1.2412206345373988E-2</v>
      </c>
      <c r="GV127" s="95">
        <f t="shared" si="1464"/>
        <v>-0.85898522644708919</v>
      </c>
      <c r="GW127" s="95">
        <f t="shared" si="1464"/>
        <v>-10.892104625817382</v>
      </c>
      <c r="GX127" s="95">
        <f t="shared" si="1464"/>
        <v>-4.9066382676606395</v>
      </c>
      <c r="GY127" s="95">
        <f t="shared" si="1464"/>
        <v>-20.10199976334161</v>
      </c>
      <c r="GZ127" s="95">
        <f t="shared" si="1464"/>
        <v>-15.028280676842996</v>
      </c>
      <c r="HA127" s="95">
        <f t="shared" si="1464"/>
        <v>-3.1148976452490729</v>
      </c>
      <c r="HB127" s="95">
        <f t="shared" si="1464"/>
        <v>9.343272985445509</v>
      </c>
      <c r="HC127" s="95">
        <f t="shared" si="1464"/>
        <v>9.7439356289196724</v>
      </c>
      <c r="HD127" s="95">
        <f t="shared" si="1464"/>
        <v>-17.935392261270863</v>
      </c>
      <c r="HE127" s="95"/>
      <c r="HF127" s="95">
        <f t="shared" si="1453"/>
        <v>-260.96014124648724</v>
      </c>
      <c r="HG127" s="95"/>
      <c r="HH127" s="95"/>
      <c r="HI127" s="95"/>
      <c r="HJ127" s="95"/>
      <c r="HK127" s="95"/>
      <c r="HL127" s="95"/>
      <c r="HM127" s="95"/>
      <c r="HN127" s="95"/>
      <c r="HO127" s="95"/>
      <c r="HP127" s="95"/>
      <c r="HQ127" s="95"/>
      <c r="HR127" s="95"/>
    </row>
    <row r="128" spans="1:226">
      <c r="A128" s="83" t="s">
        <v>421</v>
      </c>
      <c r="C128" s="92"/>
      <c r="D128" s="92"/>
      <c r="E128" s="95">
        <f t="shared" si="1459"/>
        <v>0.78394963762366388</v>
      </c>
      <c r="F128" s="95">
        <f t="shared" si="1461"/>
        <v>10.537639528117239</v>
      </c>
      <c r="G128" s="95">
        <f t="shared" si="1461"/>
        <v>-21.553351319896336</v>
      </c>
      <c r="H128" s="95">
        <f t="shared" si="1461"/>
        <v>29.394223139184248</v>
      </c>
      <c r="I128" s="95">
        <f t="shared" si="1461"/>
        <v>5.2854573348145948</v>
      </c>
      <c r="J128" s="95">
        <f t="shared" si="1461"/>
        <v>5.8824498198661672</v>
      </c>
      <c r="K128" s="95">
        <f t="shared" si="1461"/>
        <v>9.9041173443129367</v>
      </c>
      <c r="L128" s="95">
        <f t="shared" si="1461"/>
        <v>-25.499897066392151</v>
      </c>
      <c r="M128" s="95">
        <f t="shared" si="1461"/>
        <v>-1.5900669068450952</v>
      </c>
      <c r="N128" s="95">
        <f t="shared" si="1461"/>
        <v>-1.6668553782810136</v>
      </c>
      <c r="O128" s="95">
        <f t="shared" si="1461"/>
        <v>-2.239423571796209</v>
      </c>
      <c r="P128" s="95">
        <f t="shared" si="1461"/>
        <v>11.209675759135365</v>
      </c>
      <c r="Q128" s="95">
        <f t="shared" si="1461"/>
        <v>17.416388657214327</v>
      </c>
      <c r="R128" s="95">
        <f t="shared" si="1461"/>
        <v>-15.169724770642205</v>
      </c>
      <c r="S128" s="95">
        <f t="shared" si="1461"/>
        <v>12.696413678065056</v>
      </c>
      <c r="T128" s="95">
        <f t="shared" si="1461"/>
        <v>-2.0723519599666531</v>
      </c>
      <c r="U128" s="95">
        <f t="shared" si="1461"/>
        <v>-15.145329441201028</v>
      </c>
      <c r="V128" s="95">
        <f t="shared" si="1461"/>
        <v>-16.227064220183479</v>
      </c>
      <c r="W128" s="95">
        <f t="shared" si="1461"/>
        <v>16.501668056713925</v>
      </c>
      <c r="X128" s="95">
        <f t="shared" si="1461"/>
        <v>3.8764519535374689</v>
      </c>
      <c r="Y128" s="95">
        <f t="shared" si="1461"/>
        <v>-7.7745512143611677</v>
      </c>
      <c r="Z128" s="95">
        <f t="shared" si="1461"/>
        <v>13.517106652587131</v>
      </c>
      <c r="AA128" s="95">
        <f t="shared" si="1461"/>
        <v>4.8530623020063217</v>
      </c>
      <c r="AB128" s="95">
        <f t="shared" si="1461"/>
        <v>-12.511457233368532</v>
      </c>
      <c r="AC128" s="95">
        <f t="shared" si="1461"/>
        <v>-12.029778247096061</v>
      </c>
      <c r="AD128" s="95">
        <f t="shared" si="1461"/>
        <v>8.069165786694839</v>
      </c>
      <c r="AE128" s="95">
        <f t="shared" si="1461"/>
        <v>-11.132727272727266</v>
      </c>
      <c r="AF128" s="95">
        <f t="shared" si="1461"/>
        <v>12.646464646464636</v>
      </c>
      <c r="AG128" s="95">
        <f t="shared" si="1461"/>
        <v>2.2183838383838292</v>
      </c>
      <c r="AH128" s="95">
        <f t="shared" si="1461"/>
        <v>-17.98484848484847</v>
      </c>
      <c r="AI128" s="95">
        <f t="shared" si="1461"/>
        <v>8.9226262626262383</v>
      </c>
      <c r="AJ128" s="95">
        <f t="shared" si="1461"/>
        <v>17.616767676767694</v>
      </c>
      <c r="AK128" s="95">
        <f t="shared" si="1461"/>
        <v>-14.286666666666662</v>
      </c>
      <c r="AL128" s="95">
        <f t="shared" si="1461"/>
        <v>-11.115233040828116</v>
      </c>
      <c r="AM128" s="95">
        <f t="shared" si="1461"/>
        <v>-16.793494824234131</v>
      </c>
      <c r="AN128" s="95">
        <f t="shared" si="1461"/>
        <v>10.529767221901096</v>
      </c>
      <c r="AO128" s="95">
        <f t="shared" si="1461"/>
        <v>-12.100993116494124</v>
      </c>
      <c r="AP128" s="95">
        <f t="shared" si="1461"/>
        <v>1.7754190531238407</v>
      </c>
      <c r="AQ128" s="95">
        <f t="shared" si="1461"/>
        <v>15.865745362829074</v>
      </c>
      <c r="AR128" s="95">
        <f t="shared" si="1461"/>
        <v>8.8387893437023592</v>
      </c>
      <c r="AS128" s="95">
        <f t="shared" si="1461"/>
        <v>-12.580763358778597</v>
      </c>
      <c r="AT128" s="95">
        <f t="shared" si="1461"/>
        <v>20.109007633587794</v>
      </c>
      <c r="AU128" s="95">
        <f t="shared" si="1461"/>
        <v>-8.5224427480916063</v>
      </c>
      <c r="AV128" s="95">
        <f t="shared" si="1461"/>
        <v>-14.672061068702305</v>
      </c>
      <c r="AW128" s="95">
        <f t="shared" si="1461"/>
        <v>-4.2122137404579973</v>
      </c>
      <c r="AX128" s="95">
        <f t="shared" si="1461"/>
        <v>7.4848854961832103</v>
      </c>
      <c r="AY128" s="95">
        <f t="shared" si="1461"/>
        <v>7.3935877862595589</v>
      </c>
      <c r="AZ128" s="95">
        <f t="shared" si="1461"/>
        <v>25.799240025332466</v>
      </c>
      <c r="BA128" s="95">
        <f t="shared" si="1461"/>
        <v>-6.5936246569558818</v>
      </c>
      <c r="BB128" s="95">
        <f t="shared" si="1461"/>
        <v>-12.424424741397502</v>
      </c>
      <c r="BC128" s="95">
        <f t="shared" si="1461"/>
        <v>7.2603968756597226</v>
      </c>
      <c r="BD128" s="95">
        <f t="shared" si="1461"/>
        <v>17.93360776862994</v>
      </c>
      <c r="BE128" s="95">
        <f t="shared" si="1461"/>
        <v>-27.77554359299134</v>
      </c>
      <c r="BF128" s="95">
        <f t="shared" si="1461"/>
        <v>-8.1996516782773767</v>
      </c>
      <c r="BG128" s="95">
        <f t="shared" si="1461"/>
        <v>14.869536219987708</v>
      </c>
      <c r="BH128" s="95">
        <f t="shared" si="1461"/>
        <v>-2.135286271290795</v>
      </c>
      <c r="BI128" s="95">
        <f t="shared" si="1461"/>
        <v>-14.978657910937841</v>
      </c>
      <c r="BJ128" s="95">
        <f t="shared" si="1461"/>
        <v>6.2623127436897335</v>
      </c>
      <c r="BK128" s="95">
        <f t="shared" si="1461"/>
        <v>-10.308793351118425</v>
      </c>
      <c r="BL128" s="95">
        <f t="shared" si="1461"/>
        <v>-5.0630002052124041</v>
      </c>
      <c r="BM128" s="95">
        <f t="shared" si="1461"/>
        <v>7.3538887748819946</v>
      </c>
      <c r="BN128" s="95">
        <f t="shared" si="1461"/>
        <v>-11.008807208674824</v>
      </c>
      <c r="BO128" s="95">
        <f t="shared" si="1461"/>
        <v>-18.314310441378638</v>
      </c>
      <c r="BP128" s="95">
        <f t="shared" si="1461"/>
        <v>-18.703965789339719</v>
      </c>
      <c r="BQ128" s="95">
        <f t="shared" si="1461"/>
        <v>18.141628060886831</v>
      </c>
      <c r="BR128" s="95">
        <f t="shared" ref="BR128:EC133" si="1465">BR114-BR24</f>
        <v>12.993840044799697</v>
      </c>
      <c r="BS128" s="95">
        <f t="shared" si="1465"/>
        <v>19.2151911622461</v>
      </c>
      <c r="BT128" s="95">
        <f t="shared" si="1465"/>
        <v>-7.3235758285394468</v>
      </c>
      <c r="BU128" s="95">
        <f t="shared" si="1465"/>
        <v>-5.3073828203580717</v>
      </c>
      <c r="BV128" s="95">
        <f t="shared" si="1465"/>
        <v>-5.065982699658008</v>
      </c>
      <c r="BW128" s="95">
        <f t="shared" si="1465"/>
        <v>21.612150472741916</v>
      </c>
      <c r="BX128" s="95">
        <f t="shared" si="1465"/>
        <v>2.6698853349426486</v>
      </c>
      <c r="BY128" s="95">
        <f t="shared" si="1465"/>
        <v>8.359686179843095</v>
      </c>
      <c r="BZ128" s="95">
        <f t="shared" si="1465"/>
        <v>-13.306779320056307</v>
      </c>
      <c r="CA128" s="95">
        <f t="shared" si="1465"/>
        <v>-14.961577147455245</v>
      </c>
      <c r="CB128" s="95">
        <f t="shared" si="1465"/>
        <v>2.1247657160224946</v>
      </c>
      <c r="CC128" s="95">
        <f t="shared" si="1465"/>
        <v>-3.8372929436198717</v>
      </c>
      <c r="CD128" s="95">
        <f t="shared" si="1465"/>
        <v>5.462083987639943</v>
      </c>
      <c r="CE128" s="95">
        <f t="shared" si="1465"/>
        <v>-23.036877564459758</v>
      </c>
      <c r="CF128" s="95">
        <f t="shared" si="1465"/>
        <v>29.291778531989252</v>
      </c>
      <c r="CG128" s="95">
        <f t="shared" si="1465"/>
        <v>4.7136416594904063</v>
      </c>
      <c r="CH128" s="95">
        <f t="shared" si="1465"/>
        <v>-18.718099387062466</v>
      </c>
      <c r="CI128" s="95">
        <f t="shared" si="1465"/>
        <v>-26.981611873765246</v>
      </c>
      <c r="CJ128" s="95">
        <f t="shared" si="1465"/>
        <v>-2.1299294523676622</v>
      </c>
      <c r="CK128" s="95">
        <f t="shared" si="1465"/>
        <v>-0.81677917068466854</v>
      </c>
      <c r="CL128" s="95">
        <f t="shared" si="1465"/>
        <v>-0.52793990762828003</v>
      </c>
      <c r="CM128" s="95">
        <f t="shared" si="1465"/>
        <v>21.202557986093467</v>
      </c>
      <c r="CN128" s="95">
        <f t="shared" si="1465"/>
        <v>-3.4805359589910267</v>
      </c>
      <c r="CO128" s="95">
        <f t="shared" si="1465"/>
        <v>6.8719484342485657</v>
      </c>
      <c r="CP128" s="95">
        <f t="shared" si="1465"/>
        <v>3.2012398895723493</v>
      </c>
      <c r="CQ128" s="95">
        <f t="shared" si="1465"/>
        <v>-8.962367414152169</v>
      </c>
      <c r="CR128" s="95">
        <f t="shared" si="1465"/>
        <v>8.2668184239840912</v>
      </c>
      <c r="CS128" s="95">
        <f t="shared" si="1465"/>
        <v>3.8250108974669388</v>
      </c>
      <c r="CT128" s="95">
        <f t="shared" si="1465"/>
        <v>-1.8690366639220883</v>
      </c>
      <c r="CU128" s="95">
        <f t="shared" si="1465"/>
        <v>-18.412457015547034</v>
      </c>
      <c r="CV128" s="95">
        <f t="shared" si="1465"/>
        <v>7.9507918825979402</v>
      </c>
      <c r="CW128" s="95">
        <f t="shared" si="1465"/>
        <v>4.9621215814361506</v>
      </c>
      <c r="CX128" s="95">
        <f t="shared" si="1465"/>
        <v>-19.874421098815361</v>
      </c>
      <c r="CY128" s="95">
        <f t="shared" si="1465"/>
        <v>-6.163798566762523</v>
      </c>
      <c r="CZ128" s="95">
        <f t="shared" si="1465"/>
        <v>6.2855750012187457</v>
      </c>
      <c r="DA128" s="95">
        <f t="shared" si="1465"/>
        <v>4.1798859259981498</v>
      </c>
      <c r="DB128" s="95">
        <f t="shared" si="1465"/>
        <v>4.7463072198118255</v>
      </c>
      <c r="DC128" s="95">
        <f t="shared" si="1465"/>
        <v>1.8643299371130411</v>
      </c>
      <c r="DD128" s="95">
        <f t="shared" si="1465"/>
        <v>-0.54306902452938743</v>
      </c>
      <c r="DE128" s="95">
        <f t="shared" si="1465"/>
        <v>25.655862676969349</v>
      </c>
      <c r="DF128" s="95">
        <f t="shared" si="1465"/>
        <v>-10.898459783228759</v>
      </c>
      <c r="DG128" s="95">
        <f t="shared" si="1465"/>
        <v>-25.629518228491406</v>
      </c>
      <c r="DH128" s="95">
        <f t="shared" si="1465"/>
        <v>20.451589482964266</v>
      </c>
      <c r="DI128" s="95">
        <f t="shared" si="1465"/>
        <v>-28.681169942436327</v>
      </c>
      <c r="DJ128" s="95">
        <f t="shared" si="1465"/>
        <v>13.644764818752265</v>
      </c>
      <c r="DK128" s="95">
        <f t="shared" si="1465"/>
        <v>11.363391365277863</v>
      </c>
      <c r="DL128" s="95">
        <f t="shared" si="1465"/>
        <v>-10.432490702312293</v>
      </c>
      <c r="DM128" s="95">
        <f t="shared" si="1465"/>
        <v>2.4800301837977656</v>
      </c>
      <c r="DN128" s="95">
        <f t="shared" si="1465"/>
        <v>16.596669002317697</v>
      </c>
      <c r="DO128" s="95">
        <f t="shared" si="1465"/>
        <v>0.61925295100522249</v>
      </c>
      <c r="DP128" s="95">
        <f t="shared" si="1465"/>
        <v>-3.3327224707594496</v>
      </c>
      <c r="DQ128" s="95">
        <f t="shared" si="1465"/>
        <v>-25.294130329326805</v>
      </c>
      <c r="DR128" s="95">
        <f t="shared" si="1465"/>
        <v>-10.289422271839271</v>
      </c>
      <c r="DS128" s="95">
        <f t="shared" si="1465"/>
        <v>5.4131733184482016</v>
      </c>
      <c r="DT128" s="95">
        <f t="shared" si="1465"/>
        <v>-32.880156293608678</v>
      </c>
      <c r="DU128" s="95">
        <f t="shared" si="1465"/>
        <v>14.432263466368966</v>
      </c>
      <c r="DV128" s="95">
        <f t="shared" si="1465"/>
        <v>14.496399665085136</v>
      </c>
      <c r="DW128" s="95">
        <f t="shared" si="1465"/>
        <v>1.084398548702211</v>
      </c>
      <c r="DX128" s="95">
        <f t="shared" si="1465"/>
        <v>0.74334356684343561</v>
      </c>
      <c r="DY128" s="95">
        <f t="shared" si="1465"/>
        <v>10.927591290542068</v>
      </c>
      <c r="DZ128" s="95">
        <f t="shared" si="1465"/>
        <v>-7.0724087094579318</v>
      </c>
      <c r="EA128" s="95">
        <f t="shared" si="1465"/>
        <v>-2.944545248355638</v>
      </c>
      <c r="EB128" s="95">
        <f t="shared" si="1465"/>
        <v>-3.5472896348378526</v>
      </c>
      <c r="EC128" s="95">
        <f t="shared" si="1465"/>
        <v>-18.876048990700866</v>
      </c>
      <c r="ED128" s="95">
        <f t="shared" si="1463"/>
        <v>-4.3326718076661166</v>
      </c>
      <c r="EE128" s="95">
        <f t="shared" si="1463"/>
        <v>17.845373100476309</v>
      </c>
      <c r="EF128" s="95">
        <f t="shared" si="1463"/>
        <v>-10.167853988813675</v>
      </c>
      <c r="EG128" s="95">
        <f t="shared" si="1463"/>
        <v>2.9988813659111031</v>
      </c>
      <c r="EH128" s="95">
        <f t="shared" si="1463"/>
        <v>28.246923756255512</v>
      </c>
      <c r="EI128" s="95">
        <f t="shared" si="1463"/>
        <v>3.4169561377686364</v>
      </c>
      <c r="EJ128" s="95">
        <f t="shared" si="1463"/>
        <v>-4.0011186340888969</v>
      </c>
      <c r="EK128" s="95">
        <f t="shared" si="1463"/>
        <v>-2.4963791580806571</v>
      </c>
      <c r="EL128" s="95">
        <f t="shared" si="1463"/>
        <v>-22.997409478952022</v>
      </c>
      <c r="EM128" s="95">
        <f t="shared" si="1463"/>
        <v>9.1077694235589206</v>
      </c>
      <c r="EN128" s="95">
        <f t="shared" si="1463"/>
        <v>-4.469837384158069</v>
      </c>
      <c r="EO128" s="95">
        <f t="shared" si="1463"/>
        <v>-3.4305531270035772</v>
      </c>
      <c r="EP128" s="95">
        <f t="shared" si="1463"/>
        <v>-9.6898641953721665</v>
      </c>
      <c r="EQ128" s="95">
        <f t="shared" si="1463"/>
        <v>10.121524742087786</v>
      </c>
      <c r="ER128" s="95">
        <f t="shared" si="1463"/>
        <v>-7.3873054729847638</v>
      </c>
      <c r="ES128" s="95">
        <f t="shared" si="1463"/>
        <v>-1.25173398612813</v>
      </c>
      <c r="ET128" s="95">
        <f t="shared" si="1463"/>
        <v>-22.096908939014185</v>
      </c>
      <c r="EU128" s="95">
        <f t="shared" si="1463"/>
        <v>-5.2750924931359577E-2</v>
      </c>
      <c r="EV128" s="95">
        <f t="shared" si="1463"/>
        <v>4.0275689223057611</v>
      </c>
      <c r="EW128" s="95">
        <f t="shared" si="1463"/>
        <v>13.726459004654487</v>
      </c>
      <c r="EX128" s="95">
        <f t="shared" si="1463"/>
        <v>-8.3298722997971026</v>
      </c>
      <c r="EY128" s="95">
        <f t="shared" si="1463"/>
        <v>4.7584437283685475</v>
      </c>
      <c r="EZ128" s="95">
        <f t="shared" si="1463"/>
        <v>-5.0329394915861201</v>
      </c>
      <c r="FA128" s="95">
        <f t="shared" si="1463"/>
        <v>-0.98054091619852102</v>
      </c>
      <c r="FB128" s="95">
        <f t="shared" si="1463"/>
        <v>2.840273353796249</v>
      </c>
      <c r="FC128" s="95">
        <f t="shared" si="1463"/>
        <v>-10.766375166502598</v>
      </c>
      <c r="FD128" s="95">
        <f t="shared" si="1463"/>
        <v>-10.535588116059529</v>
      </c>
      <c r="FE128" s="95">
        <f t="shared" si="1463"/>
        <v>33.92274280419295</v>
      </c>
      <c r="FF128" s="95">
        <f t="shared" si="1463"/>
        <v>-0.30566977471480072</v>
      </c>
      <c r="FG128" s="95">
        <f t="shared" si="1463"/>
        <v>-19.174842184513807</v>
      </c>
      <c r="FH128" s="95">
        <f t="shared" si="1463"/>
        <v>-17.560000000000002</v>
      </c>
      <c r="FI128" s="95">
        <f t="shared" si="1463"/>
        <v>16</v>
      </c>
      <c r="FJ128" s="95">
        <f t="shared" si="1463"/>
        <v>13.359999999999985</v>
      </c>
      <c r="FK128" s="95">
        <f t="shared" si="1463"/>
        <v>-3.5200000000000102</v>
      </c>
      <c r="FL128" s="95">
        <f t="shared" si="1463"/>
        <v>7.4800000000000182</v>
      </c>
      <c r="FM128" s="95">
        <f t="shared" si="1463"/>
        <v>-29.880000000000024</v>
      </c>
      <c r="FN128" s="95">
        <f t="shared" si="1463"/>
        <v>2.1200000000000045</v>
      </c>
      <c r="FO128" s="95">
        <f t="shared" si="1463"/>
        <v>1.1836261591019763</v>
      </c>
      <c r="FP128" s="95">
        <f t="shared" si="1463"/>
        <v>-5.3599316739872904</v>
      </c>
      <c r="FQ128" s="95">
        <f t="shared" si="1463"/>
        <v>3.3101512933138224</v>
      </c>
      <c r="FR128" s="95">
        <f t="shared" si="1463"/>
        <v>-1.9308809175207386</v>
      </c>
      <c r="FS128" s="95">
        <f t="shared" si="1463"/>
        <v>-7.3445583211322685</v>
      </c>
      <c r="FT128" s="95">
        <f t="shared" si="1463"/>
        <v>3.7443265007320861</v>
      </c>
      <c r="FU128" s="95">
        <f t="shared" si="1463"/>
        <v>-10.602733040507559</v>
      </c>
      <c r="FV128" s="95">
        <f t="shared" si="1463"/>
        <v>-10.526212243953267</v>
      </c>
      <c r="FW128" s="95">
        <f t="shared" si="1463"/>
        <v>17.527948154148817</v>
      </c>
      <c r="FX128" s="95">
        <f t="shared" si="1463"/>
        <v>-4.8987385719245538</v>
      </c>
      <c r="FY128" s="95">
        <f t="shared" si="1463"/>
        <v>-9.4720518458511833</v>
      </c>
      <c r="FZ128" s="95">
        <f t="shared" si="1463"/>
        <v>5.9686378891331913</v>
      </c>
      <c r="GA128" s="95">
        <f t="shared" si="1463"/>
        <v>-7.2078463140840086</v>
      </c>
      <c r="GB128" s="95">
        <f t="shared" si="1463"/>
        <v>-9.3917370674690517</v>
      </c>
      <c r="GC128" s="95">
        <f t="shared" si="1463"/>
        <v>5.0082760299397648</v>
      </c>
      <c r="GD128" s="95">
        <f t="shared" si="1463"/>
        <v>-5.4058297328546132</v>
      </c>
      <c r="GE128" s="95">
        <f t="shared" si="1463"/>
        <v>-0.4087506845980613</v>
      </c>
      <c r="GF128" s="95">
        <f t="shared" si="1463"/>
        <v>-8.2615468873607938</v>
      </c>
      <c r="GG128" s="95">
        <f t="shared" si="1463"/>
        <v>-2.7125296659161222</v>
      </c>
      <c r="GH128" s="95">
        <f t="shared" si="1463"/>
        <v>0.83034138623500553</v>
      </c>
      <c r="GI128" s="95">
        <f t="shared" si="1463"/>
        <v>-7.049960445445123</v>
      </c>
      <c r="GJ128" s="95">
        <f t="shared" si="1463"/>
        <v>-10.831641495419632</v>
      </c>
      <c r="GK128" s="95">
        <f t="shared" si="1463"/>
        <v>-3.9420648675414895</v>
      </c>
      <c r="GL128" s="95">
        <f t="shared" si="1463"/>
        <v>12.94751176033671</v>
      </c>
      <c r="GM128" s="95">
        <f t="shared" si="1463"/>
        <v>-9.4441693488487033</v>
      </c>
      <c r="GN128" s="95">
        <f t="shared" si="1463"/>
        <v>-6.6989353800445599</v>
      </c>
      <c r="GO128" s="95">
        <f t="shared" si="1456"/>
        <v>-3.7977222084674338</v>
      </c>
      <c r="GP128" s="95">
        <f t="shared" si="1457"/>
        <v>-12.232978460014863</v>
      </c>
      <c r="GQ128" s="95">
        <f t="shared" si="1457"/>
        <v>-27.236740130782295</v>
      </c>
      <c r="GR128" s="95">
        <f t="shared" si="1457"/>
        <v>-8.5945749576168851</v>
      </c>
      <c r="GS128" s="95">
        <f t="shared" si="1457"/>
        <v>8.5362073141196504</v>
      </c>
      <c r="GT128" s="95">
        <f t="shared" si="1457"/>
        <v>-3.0521918139985473</v>
      </c>
      <c r="GU128" s="95">
        <f t="shared" ref="GU128:HD128" si="1466">GU114-GU24</f>
        <v>5.0785904577379597</v>
      </c>
      <c r="GV128" s="95">
        <f t="shared" si="1466"/>
        <v>8.3709130540082413</v>
      </c>
      <c r="GW128" s="95">
        <f t="shared" si="1466"/>
        <v>-6.1022039234681529</v>
      </c>
      <c r="GX128" s="95">
        <f t="shared" si="1466"/>
        <v>1.6233581824635905</v>
      </c>
      <c r="GY128" s="95">
        <f t="shared" si="1466"/>
        <v>-0.95036090403502271</v>
      </c>
      <c r="GZ128" s="95">
        <f t="shared" si="1466"/>
        <v>6.128032185540178</v>
      </c>
      <c r="HA128" s="95">
        <f t="shared" si="1466"/>
        <v>-10.281090995148503</v>
      </c>
      <c r="HB128" s="95">
        <f t="shared" si="1466"/>
        <v>-7.4913028044018404</v>
      </c>
      <c r="HC128" s="95">
        <f t="shared" si="1466"/>
        <v>-9.0018341024730546</v>
      </c>
      <c r="HD128" s="95">
        <f t="shared" si="1466"/>
        <v>-29.026801561945348</v>
      </c>
      <c r="HE128" s="95"/>
      <c r="HF128" s="95">
        <f t="shared" si="1453"/>
        <v>-262.41437162325144</v>
      </c>
      <c r="HG128" s="95"/>
      <c r="HH128" s="95"/>
      <c r="HI128" s="95"/>
      <c r="HJ128" s="95"/>
      <c r="HK128" s="95"/>
      <c r="HL128" s="95"/>
      <c r="HM128" s="95"/>
      <c r="HN128" s="95"/>
      <c r="HO128" s="95"/>
      <c r="HP128" s="95"/>
      <c r="HQ128" s="95"/>
      <c r="HR128" s="95"/>
    </row>
    <row r="129" spans="1:374">
      <c r="A129" s="83" t="s">
        <v>422</v>
      </c>
      <c r="C129" s="92"/>
      <c r="D129" s="92"/>
      <c r="E129" s="95">
        <f t="shared" si="1459"/>
        <v>-12.66767179812723</v>
      </c>
      <c r="F129" s="95">
        <f t="shared" si="1461"/>
        <v>-0.38184415172190711</v>
      </c>
      <c r="G129" s="95">
        <f t="shared" si="1461"/>
        <v>25.261545786383067</v>
      </c>
      <c r="H129" s="95">
        <f t="shared" si="1461"/>
        <v>-30.527059196952905</v>
      </c>
      <c r="I129" s="95">
        <f t="shared" si="1461"/>
        <v>3.8792255197587906</v>
      </c>
      <c r="J129" s="95">
        <f t="shared" si="1461"/>
        <v>27.602367472979893</v>
      </c>
      <c r="K129" s="95">
        <f t="shared" si="1461"/>
        <v>-6.7993823983530319</v>
      </c>
      <c r="L129" s="95">
        <f t="shared" si="1461"/>
        <v>-11.609984559958832</v>
      </c>
      <c r="M129" s="95">
        <f t="shared" si="1461"/>
        <v>8.736489963973213</v>
      </c>
      <c r="N129" s="95">
        <f t="shared" si="1461"/>
        <v>-2.2150283067421697</v>
      </c>
      <c r="O129" s="95">
        <f t="shared" si="1461"/>
        <v>-13.175913535769439</v>
      </c>
      <c r="P129" s="95">
        <f t="shared" si="1461"/>
        <v>-2.5385486361296898</v>
      </c>
      <c r="Q129" s="95">
        <f t="shared" si="1461"/>
        <v>-28.525437864887408</v>
      </c>
      <c r="R129" s="95">
        <f t="shared" si="1461"/>
        <v>-5.7798165137614887</v>
      </c>
      <c r="S129" s="95">
        <f t="shared" si="1461"/>
        <v>0.22185154295243592</v>
      </c>
      <c r="T129" s="95">
        <f t="shared" si="1461"/>
        <v>-6.245204336947495</v>
      </c>
      <c r="U129" s="95">
        <f t="shared" si="1461"/>
        <v>15.827356130108399</v>
      </c>
      <c r="V129" s="95">
        <f t="shared" si="1461"/>
        <v>33.348623853210995</v>
      </c>
      <c r="W129" s="95">
        <f t="shared" si="1461"/>
        <v>-10.847372810675552</v>
      </c>
      <c r="X129" s="95">
        <f t="shared" si="1461"/>
        <v>8.0221752903906918</v>
      </c>
      <c r="Y129" s="95">
        <f t="shared" si="1461"/>
        <v>2.7159450897570991</v>
      </c>
      <c r="Z129" s="95">
        <f t="shared" si="1461"/>
        <v>14.843083421330562</v>
      </c>
      <c r="AA129" s="95">
        <f t="shared" si="1461"/>
        <v>4.4558606124603557</v>
      </c>
      <c r="AB129" s="95">
        <f t="shared" si="1461"/>
        <v>-6.9658922914466643</v>
      </c>
      <c r="AC129" s="95">
        <f t="shared" si="1461"/>
        <v>-14.763885955649414</v>
      </c>
      <c r="AD129" s="95">
        <f t="shared" si="1461"/>
        <v>-11.30728616684263</v>
      </c>
      <c r="AE129" s="95">
        <f t="shared" si="1461"/>
        <v>-27.03909090909093</v>
      </c>
      <c r="AF129" s="95">
        <f t="shared" si="1461"/>
        <v>3.9696969696969973</v>
      </c>
      <c r="AG129" s="95">
        <f t="shared" si="1461"/>
        <v>3.0475757575757143</v>
      </c>
      <c r="AH129" s="95">
        <f t="shared" si="1461"/>
        <v>10.522727272727309</v>
      </c>
      <c r="AI129" s="95">
        <f t="shared" si="1461"/>
        <v>26.923939393939349</v>
      </c>
      <c r="AJ129" s="95">
        <f t="shared" si="1461"/>
        <v>-24.71484848484846</v>
      </c>
      <c r="AK129" s="95">
        <f t="shared" si="1461"/>
        <v>1.2900000000000205</v>
      </c>
      <c r="AL129" s="95">
        <f t="shared" si="1461"/>
        <v>8.32541642583152</v>
      </c>
      <c r="AM129" s="95">
        <f t="shared" si="1461"/>
        <v>30.147338552887447</v>
      </c>
      <c r="AN129" s="95">
        <f t="shared" si="1461"/>
        <v>-3.5858861856970634</v>
      </c>
      <c r="AO129" s="95">
        <f t="shared" si="1461"/>
        <v>-10.276128422048203</v>
      </c>
      <c r="AP129" s="95">
        <f t="shared" si="1461"/>
        <v>-36.527665388051105</v>
      </c>
      <c r="AQ129" s="95">
        <f t="shared" si="1461"/>
        <v>-5.3655089065209154</v>
      </c>
      <c r="AR129" s="95">
        <f t="shared" si="1461"/>
        <v>8.2824339235983189</v>
      </c>
      <c r="AS129" s="95">
        <f t="shared" si="1461"/>
        <v>-5.6861068702289685</v>
      </c>
      <c r="AT129" s="95">
        <f t="shared" si="1461"/>
        <v>-19.48793893129772</v>
      </c>
      <c r="AU129" s="95">
        <f t="shared" si="1461"/>
        <v>7.1004580152671792</v>
      </c>
      <c r="AV129" s="95">
        <f t="shared" si="1461"/>
        <v>16.103511450381632</v>
      </c>
      <c r="AW129" s="95">
        <f t="shared" si="1461"/>
        <v>-3.0977099236641266</v>
      </c>
      <c r="AX129" s="95">
        <f t="shared" si="1461"/>
        <v>3.6390839694656734</v>
      </c>
      <c r="AY129" s="95">
        <f t="shared" si="1461"/>
        <v>-5.5712977099236127</v>
      </c>
      <c r="AZ129" s="95">
        <f t="shared" si="1461"/>
        <v>7.2830905636465104E-2</v>
      </c>
      <c r="BA129" s="95">
        <f t="shared" si="1461"/>
        <v>1.7779185138273306</v>
      </c>
      <c r="BB129" s="95">
        <f t="shared" si="1461"/>
        <v>-9.7981845049609433</v>
      </c>
      <c r="BC129" s="95">
        <f t="shared" si="1461"/>
        <v>-5.315811695165678</v>
      </c>
      <c r="BD129" s="95">
        <f t="shared" si="1461"/>
        <v>-8.9985222714798283</v>
      </c>
      <c r="BE129" s="95">
        <f t="shared" si="1461"/>
        <v>5.8368165505594334</v>
      </c>
      <c r="BF129" s="95">
        <f t="shared" si="1461"/>
        <v>5.4249525015833342</v>
      </c>
      <c r="BG129" s="95">
        <f t="shared" si="1461"/>
        <v>-13.015698748204386</v>
      </c>
      <c r="BH129" s="95">
        <f t="shared" si="1461"/>
        <v>0.60424789657292877</v>
      </c>
      <c r="BI129" s="95">
        <f t="shared" si="1461"/>
        <v>-18.445721321567873</v>
      </c>
      <c r="BJ129" s="95">
        <f t="shared" si="1461"/>
        <v>-3.2956084547506634</v>
      </c>
      <c r="BK129" s="95">
        <f t="shared" si="1461"/>
        <v>13.824030371434446</v>
      </c>
      <c r="BL129" s="95">
        <f t="shared" si="1461"/>
        <v>-3.6458034065257721</v>
      </c>
      <c r="BM129" s="95">
        <f t="shared" si="1461"/>
        <v>19.974553663041206</v>
      </c>
      <c r="BN129" s="95">
        <f t="shared" si="1461"/>
        <v>-35.986661915186062</v>
      </c>
      <c r="BO129" s="95">
        <f t="shared" si="1461"/>
        <v>8.5800539632438699</v>
      </c>
      <c r="BP129" s="95">
        <f t="shared" si="1461"/>
        <v>12.089242987323701</v>
      </c>
      <c r="BQ129" s="95">
        <f t="shared" ref="BQ129:EB132" si="1467">BQ115-BQ25</f>
        <v>29.479152878888158</v>
      </c>
      <c r="BR129" s="95">
        <f t="shared" si="1467"/>
        <v>-11.557145038945123</v>
      </c>
      <c r="BS129" s="95">
        <f t="shared" si="1467"/>
        <v>-4.1813877717252694</v>
      </c>
      <c r="BT129" s="95">
        <f t="shared" si="1467"/>
        <v>-3.4232551035992742</v>
      </c>
      <c r="BU129" s="95">
        <f t="shared" si="1467"/>
        <v>-4.0783544558439075</v>
      </c>
      <c r="BV129" s="95">
        <f t="shared" si="1467"/>
        <v>7.3051699859183259</v>
      </c>
      <c r="BW129" s="95">
        <f t="shared" si="1467"/>
        <v>-11.2061959364313</v>
      </c>
      <c r="BX129" s="95">
        <f t="shared" si="1467"/>
        <v>-12.348219674109885</v>
      </c>
      <c r="BY129" s="95">
        <f t="shared" si="1467"/>
        <v>5.3364514182256926</v>
      </c>
      <c r="BZ129" s="95">
        <f t="shared" si="1467"/>
        <v>10.043854355260521</v>
      </c>
      <c r="CA129" s="95">
        <f t="shared" si="1467"/>
        <v>-2.0527056930195613</v>
      </c>
      <c r="CB129" s="95">
        <f t="shared" si="1467"/>
        <v>11.014487614609152</v>
      </c>
      <c r="CC129" s="95">
        <f t="shared" si="1467"/>
        <v>-20.304695810749195</v>
      </c>
      <c r="CD129" s="95">
        <f t="shared" si="1467"/>
        <v>4.263563142697933</v>
      </c>
      <c r="CE129" s="95">
        <f t="shared" si="1467"/>
        <v>-12.016868446380613</v>
      </c>
      <c r="CF129" s="95">
        <f t="shared" si="1467"/>
        <v>8.254343751582951</v>
      </c>
      <c r="CG129" s="95">
        <f t="shared" si="1467"/>
        <v>-0.15708424091985762</v>
      </c>
      <c r="CH129" s="95">
        <f t="shared" si="1467"/>
        <v>2.9462539891596293</v>
      </c>
      <c r="CI129" s="95">
        <f t="shared" si="1467"/>
        <v>5.6196747885112472</v>
      </c>
      <c r="CJ129" s="95">
        <f t="shared" si="1467"/>
        <v>-29.863269552859947</v>
      </c>
      <c r="CK129" s="95">
        <f t="shared" si="1467"/>
        <v>-2.966248794599835</v>
      </c>
      <c r="CL129" s="95">
        <f t="shared" si="1467"/>
        <v>26.697761762168227</v>
      </c>
      <c r="CM129" s="95">
        <f t="shared" si="1467"/>
        <v>-25.135816880678078</v>
      </c>
      <c r="CN129" s="95">
        <f t="shared" si="1467"/>
        <v>16.371314013094434</v>
      </c>
      <c r="CO129" s="95">
        <f t="shared" si="1467"/>
        <v>-7.0582144851038038</v>
      </c>
      <c r="CP129" s="95">
        <f t="shared" si="1467"/>
        <v>-2.243522061316412</v>
      </c>
      <c r="CQ129" s="95">
        <f t="shared" si="1467"/>
        <v>20.702474935826046</v>
      </c>
      <c r="CR129" s="95">
        <f t="shared" si="1467"/>
        <v>-14.6860560856299</v>
      </c>
      <c r="CS129" s="95">
        <f t="shared" si="1467"/>
        <v>-12.59979658061701</v>
      </c>
      <c r="CT129" s="95">
        <f t="shared" si="1467"/>
        <v>8.7779822734538016</v>
      </c>
      <c r="CU129" s="95">
        <f t="shared" si="1467"/>
        <v>20.634135709788382</v>
      </c>
      <c r="CV129" s="95">
        <f t="shared" si="1467"/>
        <v>-29.58521819150485</v>
      </c>
      <c r="CW129" s="95">
        <f t="shared" si="1467"/>
        <v>-19.211231901720907</v>
      </c>
      <c r="CX129" s="95">
        <f t="shared" si="1467"/>
        <v>-16.606005947447954</v>
      </c>
      <c r="CY129" s="95">
        <f t="shared" si="1467"/>
        <v>-2.4269487641983005</v>
      </c>
      <c r="CZ129" s="95">
        <f t="shared" si="1467"/>
        <v>5.6646029347243143</v>
      </c>
      <c r="DA129" s="95">
        <f t="shared" si="1467"/>
        <v>10.16530980353923</v>
      </c>
      <c r="DB129" s="95">
        <f t="shared" si="1467"/>
        <v>11.107785306878554</v>
      </c>
      <c r="DC129" s="95">
        <f t="shared" si="1467"/>
        <v>10.306488568225006</v>
      </c>
      <c r="DD129" s="95">
        <f t="shared" si="1467"/>
        <v>-13.784369652025077</v>
      </c>
      <c r="DE129" s="95">
        <f t="shared" si="1467"/>
        <v>-13.039827827620229</v>
      </c>
      <c r="DF129" s="95">
        <f t="shared" si="1467"/>
        <v>1.0479178551055384</v>
      </c>
      <c r="DG129" s="95">
        <f t="shared" si="1467"/>
        <v>-10.029455997510752</v>
      </c>
      <c r="DH129" s="95">
        <f t="shared" si="1467"/>
        <v>10.938339469999448</v>
      </c>
      <c r="DI129" s="95">
        <f t="shared" si="1467"/>
        <v>14.696935124202696</v>
      </c>
      <c r="DJ129" s="95">
        <f t="shared" si="1467"/>
        <v>-2.8295389721516244</v>
      </c>
      <c r="DK129" s="95">
        <f t="shared" si="1467"/>
        <v>-17.898938177114189</v>
      </c>
      <c r="DL129" s="95">
        <f t="shared" si="1467"/>
        <v>8.4024147038214778</v>
      </c>
      <c r="DM129" s="95">
        <f t="shared" si="1467"/>
        <v>-32.012450816579531</v>
      </c>
      <c r="DN129" s="95">
        <f t="shared" si="1467"/>
        <v>-10.125963456044815</v>
      </c>
      <c r="DO129" s="95">
        <f t="shared" si="1467"/>
        <v>4.0581577103433233</v>
      </c>
      <c r="DP129" s="95">
        <f t="shared" si="1467"/>
        <v>10.748019188271428</v>
      </c>
      <c r="DQ129" s="95">
        <f t="shared" si="1467"/>
        <v>31.828760847302306</v>
      </c>
      <c r="DR129" s="95">
        <f t="shared" si="1467"/>
        <v>13.724532514652481</v>
      </c>
      <c r="DS129" s="95">
        <f t="shared" si="1467"/>
        <v>-12.38264024560425</v>
      </c>
      <c r="DT129" s="95">
        <f t="shared" si="1467"/>
        <v>37.277421155456352</v>
      </c>
      <c r="DU129" s="95">
        <f t="shared" si="1467"/>
        <v>-10.267652804912075</v>
      </c>
      <c r="DV129" s="95">
        <f t="shared" si="1467"/>
        <v>-3.1094055260954292</v>
      </c>
      <c r="DW129" s="95">
        <f t="shared" si="1467"/>
        <v>-4.8074239464136213</v>
      </c>
      <c r="DX129" s="95">
        <f t="shared" si="1467"/>
        <v>-25.434831147083457</v>
      </c>
      <c r="DY129" s="95">
        <f t="shared" si="1467"/>
        <v>-10.623724200498941</v>
      </c>
      <c r="DZ129" s="95">
        <f t="shared" si="1467"/>
        <v>11.376275799501059</v>
      </c>
      <c r="EA129" s="95">
        <f t="shared" si="1467"/>
        <v>12.743932864595138</v>
      </c>
      <c r="EB129" s="95">
        <f t="shared" si="1467"/>
        <v>16.997505103197966</v>
      </c>
      <c r="EC129" s="95">
        <f t="shared" si="1465"/>
        <v>9.2415513721932143</v>
      </c>
      <c r="ED129" s="95">
        <f t="shared" si="1463"/>
        <v>-14.882059423905616</v>
      </c>
      <c r="EE129" s="95">
        <f t="shared" si="1463"/>
        <v>-32.853481515082763</v>
      </c>
      <c r="EF129" s="95">
        <f t="shared" si="1463"/>
        <v>-0.43108625257582389</v>
      </c>
      <c r="EG129" s="95">
        <f t="shared" si="1463"/>
        <v>28.825257580217851</v>
      </c>
      <c r="EH129" s="95">
        <f t="shared" si="1463"/>
        <v>-35.480541654400952</v>
      </c>
      <c r="EI129" s="95">
        <f t="shared" si="1463"/>
        <v>18.080306152487537</v>
      </c>
      <c r="EJ129" s="95">
        <f t="shared" si="1463"/>
        <v>-18.174742419782149</v>
      </c>
      <c r="EK129" s="95">
        <f t="shared" si="1463"/>
        <v>-5.4870179570208961</v>
      </c>
      <c r="EL129" s="95">
        <f t="shared" si="1463"/>
        <v>4.6678245510744887</v>
      </c>
      <c r="EM129" s="95">
        <f t="shared" si="1463"/>
        <v>8.1378446115288625</v>
      </c>
      <c r="EN129" s="95">
        <f t="shared" si="1463"/>
        <v>0.20055953838084406</v>
      </c>
      <c r="EO129" s="95">
        <f t="shared" si="1463"/>
        <v>-26.904412193273913</v>
      </c>
      <c r="EP129" s="95">
        <f t="shared" si="1463"/>
        <v>15.61193681879115</v>
      </c>
      <c r="EQ129" s="95">
        <f t="shared" si="1463"/>
        <v>-4.7861514250743085</v>
      </c>
      <c r="ER129" s="95">
        <f t="shared" si="1463"/>
        <v>-3.3434166812379544</v>
      </c>
      <c r="ES129" s="95">
        <f t="shared" si="1463"/>
        <v>3.0836393308853189</v>
      </c>
      <c r="ET129" s="95">
        <f t="shared" si="1463"/>
        <v>-32.139933166248966</v>
      </c>
      <c r="EU129" s="95">
        <f t="shared" si="1463"/>
        <v>8.5038787444802324</v>
      </c>
      <c r="EV129" s="95">
        <f t="shared" si="1463"/>
        <v>-10.369674185463623</v>
      </c>
      <c r="EW129" s="95">
        <f t="shared" si="1463"/>
        <v>-5.7151808091657585</v>
      </c>
      <c r="EX129" s="95">
        <f t="shared" si="1463"/>
        <v>21.641902374985079</v>
      </c>
      <c r="EY129" s="95">
        <f t="shared" si="1463"/>
        <v>28.929526196443476</v>
      </c>
      <c r="EZ129" s="95">
        <f t="shared" si="1463"/>
        <v>-18.85051915503044</v>
      </c>
      <c r="FA129" s="95">
        <f t="shared" si="1463"/>
        <v>-6.3584293739503437</v>
      </c>
      <c r="FB129" s="95">
        <f t="shared" si="1463"/>
        <v>-3.182892222157875</v>
      </c>
      <c r="FC129" s="95">
        <f t="shared" si="1463"/>
        <v>-21.785428852724863</v>
      </c>
      <c r="FD129" s="95">
        <f t="shared" si="1463"/>
        <v>23.293913244918087</v>
      </c>
      <c r="FE129" s="95">
        <f t="shared" si="1463"/>
        <v>9.0123356691955792</v>
      </c>
      <c r="FF129" s="95">
        <f t="shared" si="1463"/>
        <v>-15.994671917530582</v>
      </c>
      <c r="FG129" s="95">
        <f t="shared" si="1463"/>
        <v>-0.9848265477500604</v>
      </c>
      <c r="FH129" s="95">
        <f t="shared" si="1463"/>
        <v>-48.17855421686744</v>
      </c>
      <c r="FI129" s="95">
        <f t="shared" si="1463"/>
        <v>0.59638554216866169</v>
      </c>
      <c r="FJ129" s="95">
        <f t="shared" si="1463"/>
        <v>28.426746987951788</v>
      </c>
      <c r="FK129" s="95">
        <f t="shared" si="1463"/>
        <v>3.3380722891566279</v>
      </c>
      <c r="FL129" s="95">
        <f t="shared" si="1463"/>
        <v>-22.38481927710842</v>
      </c>
      <c r="FM129" s="95">
        <f t="shared" si="1463"/>
        <v>25.875180722891571</v>
      </c>
      <c r="FN129" s="95">
        <f t="shared" si="1463"/>
        <v>-7.6730120481927884</v>
      </c>
      <c r="FO129" s="95">
        <f t="shared" si="1463"/>
        <v>8.4073938506588206</v>
      </c>
      <c r="FP129" s="95">
        <f t="shared" si="1463"/>
        <v>-20.379941434846273</v>
      </c>
      <c r="FQ129" s="95">
        <f t="shared" si="1463"/>
        <v>3.622986822840403</v>
      </c>
      <c r="FR129" s="95">
        <f t="shared" si="1463"/>
        <v>-5.7443265007320861</v>
      </c>
      <c r="FS129" s="95">
        <f t="shared" si="1463"/>
        <v>27.13323572474377</v>
      </c>
      <c r="FT129" s="95">
        <f t="shared" si="1463"/>
        <v>-16.237005856515339</v>
      </c>
      <c r="FU129" s="95">
        <f t="shared" si="1463"/>
        <v>-4.8023426061493524</v>
      </c>
      <c r="FV129" s="95">
        <f t="shared" si="1463"/>
        <v>-11.309107742159483</v>
      </c>
      <c r="FW129" s="95">
        <f t="shared" si="1463"/>
        <v>10.832889711838902</v>
      </c>
      <c r="FX129" s="95">
        <f t="shared" si="1463"/>
        <v>13.887281564633724</v>
      </c>
      <c r="FY129" s="95">
        <f t="shared" si="1463"/>
        <v>-34.167110288161098</v>
      </c>
      <c r="FZ129" s="95">
        <f t="shared" si="1463"/>
        <v>26.27033908112486</v>
      </c>
      <c r="GA129" s="95">
        <f t="shared" si="1463"/>
        <v>-22.64749450295102</v>
      </c>
      <c r="GB129" s="95">
        <f t="shared" si="1463"/>
        <v>2.1332021756741142</v>
      </c>
      <c r="GC129" s="95">
        <f t="shared" si="1463"/>
        <v>11.241952169415185</v>
      </c>
      <c r="GD129" s="95">
        <f t="shared" si="1463"/>
        <v>-36.393963366396861</v>
      </c>
      <c r="GE129" s="95">
        <f t="shared" si="1463"/>
        <v>-14.361711190896358</v>
      </c>
      <c r="GF129" s="95">
        <f t="shared" si="1463"/>
        <v>7.4712468812754764</v>
      </c>
      <c r="GG129" s="95">
        <f t="shared" si="1463"/>
        <v>17.992515061157462</v>
      </c>
      <c r="GH129" s="95">
        <f t="shared" si="1463"/>
        <v>8.0399805269883586</v>
      </c>
      <c r="GI129" s="95">
        <f t="shared" si="1463"/>
        <v>-13.990020081543207</v>
      </c>
      <c r="GJ129" s="95">
        <f t="shared" si="1463"/>
        <v>1.4650903689031907</v>
      </c>
      <c r="GK129" s="95">
        <f t="shared" si="1463"/>
        <v>-16.914954196583324</v>
      </c>
      <c r="GL129" s="95">
        <f t="shared" si="1463"/>
        <v>14.705001237930162</v>
      </c>
      <c r="GM129" s="95">
        <f t="shared" si="1463"/>
        <v>-16.902017826194594</v>
      </c>
      <c r="GN129" s="95">
        <f t="shared" si="1463"/>
        <v>4.7816910126268795</v>
      </c>
      <c r="GO129" s="95">
        <f t="shared" si="1456"/>
        <v>-12.978707600891312</v>
      </c>
      <c r="GP129" s="95">
        <f t="shared" si="1457"/>
        <v>-0.15610299579105913</v>
      </c>
      <c r="GQ129" s="95">
        <f t="shared" si="1457"/>
        <v>3.9899491402276226</v>
      </c>
      <c r="GR129" s="95">
        <f t="shared" si="1457"/>
        <v>-3.3347057398886477</v>
      </c>
      <c r="GS129" s="95">
        <f t="shared" si="1457"/>
        <v>1.5250666020828589</v>
      </c>
      <c r="GT129" s="95">
        <f t="shared" si="1457"/>
        <v>-22.574594332768243</v>
      </c>
      <c r="GU129" s="95">
        <f t="shared" ref="GU129:HD129" si="1468">GU115-GU25</f>
        <v>-9.7148219907967928</v>
      </c>
      <c r="GV129" s="95">
        <f t="shared" si="1468"/>
        <v>-3.5893678856866131</v>
      </c>
      <c r="GW129" s="95">
        <f t="shared" si="1468"/>
        <v>-15.301525793170242</v>
      </c>
      <c r="GX129" s="95">
        <f t="shared" si="1468"/>
        <v>3.375221867234643</v>
      </c>
      <c r="GY129" s="95">
        <f t="shared" si="1468"/>
        <v>-15.060762039995268</v>
      </c>
      <c r="GZ129" s="95">
        <f t="shared" si="1468"/>
        <v>-2.9362205656135529</v>
      </c>
      <c r="HA129" s="95">
        <f t="shared" si="1468"/>
        <v>-8.5295822979529134</v>
      </c>
      <c r="HB129" s="95">
        <f t="shared" si="1468"/>
        <v>-9.3390131345402665</v>
      </c>
      <c r="HC129" s="95">
        <f t="shared" si="1468"/>
        <v>-18.972725121287397</v>
      </c>
      <c r="HD129" s="95">
        <f t="shared" si="1468"/>
        <v>4.4630812921547545</v>
      </c>
      <c r="HE129" s="95"/>
      <c r="HF129" s="95">
        <f t="shared" si="1453"/>
        <v>-356.77060299012822</v>
      </c>
      <c r="HG129" s="95"/>
      <c r="HH129" s="95"/>
      <c r="HI129" s="95"/>
      <c r="HJ129" s="95"/>
      <c r="HK129" s="95"/>
      <c r="HL129" s="95"/>
      <c r="HM129" s="95"/>
      <c r="HN129" s="95"/>
      <c r="HO129" s="95"/>
      <c r="HP129" s="95"/>
      <c r="HQ129" s="95"/>
      <c r="HR129" s="95"/>
    </row>
    <row r="130" spans="1:374">
      <c r="A130" s="83" t="s">
        <v>423</v>
      </c>
      <c r="C130" s="92"/>
      <c r="D130" s="92"/>
      <c r="E130" s="95">
        <f t="shared" si="1459"/>
        <v>-26.118711315664086</v>
      </c>
      <c r="F130" s="95">
        <f t="shared" ref="F130:BQ133" si="1469">F116-F26</f>
        <v>10.007459133470888</v>
      </c>
      <c r="G130" s="95">
        <f t="shared" si="1469"/>
        <v>27.100460244405667</v>
      </c>
      <c r="H130" s="95">
        <f t="shared" si="1469"/>
        <v>11.383113791461597</v>
      </c>
      <c r="I130" s="95">
        <f t="shared" si="1469"/>
        <v>-7.4219965084906789</v>
      </c>
      <c r="J130" s="95">
        <f t="shared" si="1469"/>
        <v>-17.734740092640322</v>
      </c>
      <c r="K130" s="95">
        <f t="shared" si="1469"/>
        <v>-30.126453937210499</v>
      </c>
      <c r="L130" s="95">
        <f t="shared" si="1469"/>
        <v>9.0943386515697284</v>
      </c>
      <c r="M130" s="95">
        <f t="shared" si="1469"/>
        <v>-9.5463201235203314</v>
      </c>
      <c r="N130" s="95">
        <f t="shared" si="1469"/>
        <v>-10.922954194544559</v>
      </c>
      <c r="O130" s="95">
        <f t="shared" si="1469"/>
        <v>22.568296448790534</v>
      </c>
      <c r="P130" s="95">
        <f t="shared" si="1469"/>
        <v>34.667833247555393</v>
      </c>
      <c r="Q130" s="95">
        <f t="shared" si="1469"/>
        <v>-22.507297748123506</v>
      </c>
      <c r="R130" s="95">
        <f t="shared" si="1469"/>
        <v>13.169724770642233</v>
      </c>
      <c r="S130" s="95">
        <f t="shared" si="1469"/>
        <v>-9.9691409507923936</v>
      </c>
      <c r="T130" s="95">
        <f t="shared" si="1469"/>
        <v>-14.83673894912431</v>
      </c>
      <c r="U130" s="95">
        <f t="shared" si="1469"/>
        <v>23.872602168473691</v>
      </c>
      <c r="V130" s="95">
        <f t="shared" si="1469"/>
        <v>6.2270642201834789</v>
      </c>
      <c r="W130" s="95">
        <f t="shared" si="1469"/>
        <v>-1.9562135112593637</v>
      </c>
      <c r="X130" s="95">
        <f t="shared" si="1469"/>
        <v>23.914466737064345</v>
      </c>
      <c r="Y130" s="95">
        <f t="shared" si="1469"/>
        <v>-19.690073917634663</v>
      </c>
      <c r="Z130" s="95">
        <f t="shared" si="1469"/>
        <v>-30.580464625131981</v>
      </c>
      <c r="AA130" s="95">
        <f t="shared" si="1469"/>
        <v>12.005966209081294</v>
      </c>
      <c r="AB130" s="95">
        <f t="shared" si="1469"/>
        <v>-2.5387011615628126</v>
      </c>
      <c r="AC130" s="95">
        <f t="shared" si="1469"/>
        <v>-12.082154171066463</v>
      </c>
      <c r="AD130" s="95">
        <f t="shared" si="1469"/>
        <v>25.970960929250282</v>
      </c>
      <c r="AE130" s="95">
        <f t="shared" si="1469"/>
        <v>10.583636363636401</v>
      </c>
      <c r="AF130" s="95">
        <f t="shared" si="1469"/>
        <v>25.101010101010047</v>
      </c>
      <c r="AG130" s="95">
        <f t="shared" si="1469"/>
        <v>-0.78525252525253109</v>
      </c>
      <c r="AH130" s="95">
        <f t="shared" si="1469"/>
        <v>-13.075757575757507</v>
      </c>
      <c r="AI130" s="95">
        <f t="shared" si="1469"/>
        <v>-35.466464646464715</v>
      </c>
      <c r="AJ130" s="95">
        <f t="shared" si="1469"/>
        <v>20.569494949494924</v>
      </c>
      <c r="AK130" s="95">
        <f t="shared" si="1469"/>
        <v>-12.926666666666733</v>
      </c>
      <c r="AL130" s="95">
        <f t="shared" si="1469"/>
        <v>-7.6158373180600165</v>
      </c>
      <c r="AM130" s="95">
        <f t="shared" si="1469"/>
        <v>18.983237875046029</v>
      </c>
      <c r="AN130" s="95">
        <f t="shared" si="1469"/>
        <v>-22.875571436078019</v>
      </c>
      <c r="AO130" s="95">
        <f t="shared" si="1469"/>
        <v>-7.2050338920707873</v>
      </c>
      <c r="AP130" s="95">
        <f t="shared" si="1469"/>
        <v>24.72408176133672</v>
      </c>
      <c r="AQ130" s="95">
        <f t="shared" si="1469"/>
        <v>-2.8656928169828007</v>
      </c>
      <c r="AR130" s="95">
        <f t="shared" si="1469"/>
        <v>-10.145184173191183</v>
      </c>
      <c r="AS130" s="95">
        <f t="shared" si="1469"/>
        <v>15.115318066157784</v>
      </c>
      <c r="AT130" s="95">
        <f t="shared" si="1469"/>
        <v>5.897913486005109</v>
      </c>
      <c r="AU130" s="95">
        <f t="shared" si="1469"/>
        <v>-17.812315521628534</v>
      </c>
      <c r="AV130" s="95">
        <f t="shared" si="1469"/>
        <v>1.2166921119592189</v>
      </c>
      <c r="AW130" s="95">
        <f t="shared" si="1469"/>
        <v>-20.59491094147586</v>
      </c>
      <c r="AX130" s="95">
        <f t="shared" si="1469"/>
        <v>23.037964376590367</v>
      </c>
      <c r="AY130" s="95">
        <f t="shared" si="1469"/>
        <v>-12.860661577608084</v>
      </c>
      <c r="AZ130" s="95">
        <f t="shared" si="1469"/>
        <v>-16.613046231792282</v>
      </c>
      <c r="BA130" s="95">
        <f t="shared" si="1469"/>
        <v>13.36499894447968</v>
      </c>
      <c r="BB130" s="95">
        <f t="shared" si="1469"/>
        <v>1.5751530504538778</v>
      </c>
      <c r="BC130" s="95">
        <f t="shared" si="1469"/>
        <v>-8.2242980789528701</v>
      </c>
      <c r="BD130" s="95">
        <f t="shared" si="1469"/>
        <v>-8.8341777496304985</v>
      </c>
      <c r="BE130" s="95">
        <f t="shared" si="1469"/>
        <v>21.367057209204063</v>
      </c>
      <c r="BF130" s="95">
        <f t="shared" si="1469"/>
        <v>-11.635687143761857</v>
      </c>
      <c r="BG130" s="95">
        <f t="shared" si="1469"/>
        <v>-0.34301251795602639</v>
      </c>
      <c r="BH130" s="95">
        <f t="shared" si="1469"/>
        <v>21.457521034270485</v>
      </c>
      <c r="BI130" s="95">
        <f t="shared" si="1469"/>
        <v>17.457213215678166</v>
      </c>
      <c r="BJ130" s="95">
        <f t="shared" si="1469"/>
        <v>5.4560845475066344</v>
      </c>
      <c r="BK130" s="95">
        <f t="shared" si="1469"/>
        <v>-42.74030371434435</v>
      </c>
      <c r="BL130" s="95">
        <f t="shared" si="1469"/>
        <v>0.45803406525749324</v>
      </c>
      <c r="BM130" s="95">
        <f t="shared" si="1469"/>
        <v>-14.745536630412516</v>
      </c>
      <c r="BN130" s="95">
        <f t="shared" si="1469"/>
        <v>25.027592526599847</v>
      </c>
      <c r="BO130" s="95">
        <f t="shared" si="1469"/>
        <v>-25.258056305045102</v>
      </c>
      <c r="BP130" s="95">
        <f t="shared" si="1469"/>
        <v>22.818204958509341</v>
      </c>
      <c r="BQ130" s="95">
        <f t="shared" si="1469"/>
        <v>-31.062210456651201</v>
      </c>
      <c r="BR130" s="95">
        <f t="shared" si="1467"/>
        <v>-19.992261874459018</v>
      </c>
      <c r="BS130" s="95">
        <f t="shared" si="1467"/>
        <v>18.655297052385095</v>
      </c>
      <c r="BT130" s="95">
        <f t="shared" si="1467"/>
        <v>1.8114340986610387</v>
      </c>
      <c r="BU130" s="95">
        <f t="shared" si="1467"/>
        <v>-31.412693623013524</v>
      </c>
      <c r="BV130" s="95">
        <f t="shared" si="1467"/>
        <v>-44.813719573526441</v>
      </c>
      <c r="BW130" s="95">
        <f t="shared" si="1467"/>
        <v>34.387648360490857</v>
      </c>
      <c r="BX130" s="95">
        <f t="shared" si="1467"/>
        <v>9.974652987326408</v>
      </c>
      <c r="BY130" s="95">
        <f t="shared" si="1467"/>
        <v>41.167471333735648</v>
      </c>
      <c r="BZ130" s="95">
        <f t="shared" si="1467"/>
        <v>-22.042446187889709</v>
      </c>
      <c r="CA130" s="95">
        <f t="shared" si="1467"/>
        <v>4.7390867028766479</v>
      </c>
      <c r="CB130" s="95">
        <f t="shared" si="1467"/>
        <v>14.247910440200599</v>
      </c>
      <c r="CC130" s="95">
        <f t="shared" si="1467"/>
        <v>-3.9272073349881111</v>
      </c>
      <c r="CD130" s="95">
        <f t="shared" si="1467"/>
        <v>-7.7976292994276264</v>
      </c>
      <c r="CE130" s="95">
        <f t="shared" si="1467"/>
        <v>-30.680259358695025</v>
      </c>
      <c r="CF130" s="95">
        <f t="shared" si="1467"/>
        <v>-2.0462995795552388</v>
      </c>
      <c r="CG130" s="95">
        <f t="shared" si="1467"/>
        <v>21.878425611671219</v>
      </c>
      <c r="CH130" s="95">
        <f t="shared" si="1467"/>
        <v>0.3250595207942979</v>
      </c>
      <c r="CI130" s="95">
        <f t="shared" si="1467"/>
        <v>18.785623828580128</v>
      </c>
      <c r="CJ130" s="95">
        <f t="shared" si="1467"/>
        <v>20.129320408059698</v>
      </c>
      <c r="CK130" s="95">
        <f t="shared" si="1467"/>
        <v>32.3645130183221</v>
      </c>
      <c r="CL130" s="95">
        <f t="shared" si="1467"/>
        <v>-40.158909810688669</v>
      </c>
      <c r="CM130" s="95">
        <f t="shared" si="1467"/>
        <v>-6.6562959955336964</v>
      </c>
      <c r="CN130" s="95">
        <f t="shared" si="1467"/>
        <v>-18.852966553316833</v>
      </c>
      <c r="CO130" s="95">
        <f t="shared" si="1467"/>
        <v>4.4133888240369288</v>
      </c>
      <c r="CP130" s="95">
        <f t="shared" si="1467"/>
        <v>-10.018114011720741</v>
      </c>
      <c r="CQ130" s="95">
        <f t="shared" si="1467"/>
        <v>-44.409163558870546</v>
      </c>
      <c r="CR130" s="95">
        <f t="shared" si="1467"/>
        <v>40.180074587107015</v>
      </c>
      <c r="CS130" s="95">
        <f t="shared" si="1467"/>
        <v>18.103356419818851</v>
      </c>
      <c r="CT130" s="95">
        <f t="shared" si="1467"/>
        <v>-18.663292488012758</v>
      </c>
      <c r="CU130" s="95">
        <f t="shared" si="1467"/>
        <v>7.9632392115076982</v>
      </c>
      <c r="CV130" s="95">
        <f t="shared" si="1467"/>
        <v>2.8438998401704794</v>
      </c>
      <c r="CW130" s="95">
        <f t="shared" si="1467"/>
        <v>-18.509871788621922</v>
      </c>
      <c r="CX130" s="95">
        <f t="shared" si="1467"/>
        <v>15.275971335250802</v>
      </c>
      <c r="CY130" s="95">
        <f t="shared" si="1467"/>
        <v>6.3356895627163112</v>
      </c>
      <c r="CZ130" s="95">
        <f t="shared" si="1467"/>
        <v>-10.419782576902435</v>
      </c>
      <c r="DA130" s="95">
        <f t="shared" si="1467"/>
        <v>2.6491980695169559</v>
      </c>
      <c r="DB130" s="95">
        <f t="shared" si="1467"/>
        <v>-1.7919855701262577</v>
      </c>
      <c r="DC130" s="95">
        <f t="shared" si="1467"/>
        <v>-3.5392190318334542</v>
      </c>
      <c r="DD130" s="95">
        <f t="shared" si="1467"/>
        <v>16.041642897889346</v>
      </c>
      <c r="DE130" s="95">
        <f t="shared" si="1467"/>
        <v>-33.489654099465838</v>
      </c>
      <c r="DF130" s="95">
        <f t="shared" si="1467"/>
        <v>-3.8796349115801831</v>
      </c>
      <c r="DG130" s="95">
        <f t="shared" si="1467"/>
        <v>4.2420266556034676</v>
      </c>
      <c r="DH130" s="95">
        <f t="shared" si="1467"/>
        <v>-33.614842088886576</v>
      </c>
      <c r="DI130" s="95">
        <f t="shared" si="1467"/>
        <v>9.6802883368770836</v>
      </c>
      <c r="DJ130" s="95">
        <f t="shared" si="1467"/>
        <v>26.020173209562813</v>
      </c>
      <c r="DK130" s="95">
        <f t="shared" si="1467"/>
        <v>-8.5215329057291456E-2</v>
      </c>
      <c r="DL130" s="95">
        <f t="shared" si="1467"/>
        <v>-13.868916078262259</v>
      </c>
      <c r="DM130" s="95">
        <f t="shared" si="1467"/>
        <v>3.324098528539821</v>
      </c>
      <c r="DN130" s="95">
        <f t="shared" si="1467"/>
        <v>40.733412386137047</v>
      </c>
      <c r="DO130" s="95">
        <f t="shared" si="1467"/>
        <v>-10.271438581361508</v>
      </c>
      <c r="DP130" s="95">
        <f t="shared" si="1467"/>
        <v>-1.1075297795504753</v>
      </c>
      <c r="DQ130" s="95">
        <f t="shared" si="1467"/>
        <v>-27.724411146445334</v>
      </c>
      <c r="DR130" s="95">
        <f t="shared" si="1467"/>
        <v>42.120848451018674</v>
      </c>
      <c r="DS130" s="95">
        <f t="shared" si="1467"/>
        <v>14.336254535305557</v>
      </c>
      <c r="DT130" s="95">
        <f t="shared" si="1467"/>
        <v>-43.727379291096781</v>
      </c>
      <c r="DU130" s="95">
        <f t="shared" si="1467"/>
        <v>-13.505274909293917</v>
      </c>
      <c r="DV130" s="95">
        <f t="shared" si="1467"/>
        <v>31.965727044376251</v>
      </c>
      <c r="DW130" s="95">
        <f t="shared" si="1467"/>
        <v>-32.615182807702979</v>
      </c>
      <c r="DX130" s="95">
        <f t="shared" si="1467"/>
        <v>-6.5749930226067477</v>
      </c>
      <c r="DY130" s="95">
        <f t="shared" si="1467"/>
        <v>-12.027046949421617</v>
      </c>
      <c r="DZ130" s="95">
        <f t="shared" si="1467"/>
        <v>24.972953050578383</v>
      </c>
      <c r="EA130" s="95">
        <f t="shared" si="1467"/>
        <v>-37.271376729417057</v>
      </c>
      <c r="EB130" s="95">
        <f t="shared" si="1467"/>
        <v>9.2528918122022787</v>
      </c>
      <c r="EC130" s="95">
        <f t="shared" si="1465"/>
        <v>19.379110909503254</v>
      </c>
      <c r="ED130" s="95">
        <f t="shared" si="1463"/>
        <v>5.7496597867997821</v>
      </c>
      <c r="EE130" s="95">
        <f t="shared" si="1463"/>
        <v>-17.05619188024491</v>
      </c>
      <c r="EF130" s="95">
        <f t="shared" si="1463"/>
        <v>17.187106270238417</v>
      </c>
      <c r="EG130" s="95">
        <f t="shared" si="1463"/>
        <v>8.5729761554312631</v>
      </c>
      <c r="EH130" s="95">
        <f t="shared" si="1463"/>
        <v>-15.424315572564069</v>
      </c>
      <c r="EI130" s="95">
        <f t="shared" si="1463"/>
        <v>-48.51669119811595</v>
      </c>
      <c r="EJ130" s="95">
        <f t="shared" si="1463"/>
        <v>5.5729761554312631</v>
      </c>
      <c r="EK130" s="95">
        <f t="shared" si="1463"/>
        <v>-6.8020017662643113</v>
      </c>
      <c r="EL130" s="95">
        <f t="shared" si="1463"/>
        <v>21.409949955843388</v>
      </c>
      <c r="EM130" s="95">
        <f t="shared" si="1463"/>
        <v>-11.135338345864625</v>
      </c>
      <c r="EN130" s="95">
        <f t="shared" si="1463"/>
        <v>-17.295855918866891</v>
      </c>
      <c r="EO130" s="95">
        <f t="shared" si="1463"/>
        <v>-15.542052806434697</v>
      </c>
      <c r="EP130" s="95">
        <f t="shared" si="1463"/>
        <v>10.688407064171997</v>
      </c>
      <c r="EQ130" s="95">
        <f t="shared" si="1463"/>
        <v>-29.322433991956643</v>
      </c>
      <c r="ER130" s="95">
        <f t="shared" si="1463"/>
        <v>34.581570204581283</v>
      </c>
      <c r="ES130" s="95">
        <f t="shared" si="1463"/>
        <v>19.025703794369633</v>
      </c>
      <c r="ET130" s="95">
        <f t="shared" si="1463"/>
        <v>-10.420634920634882</v>
      </c>
      <c r="EU130" s="95">
        <f t="shared" si="1463"/>
        <v>-5.9297052154194603</v>
      </c>
      <c r="EV130" s="95">
        <f t="shared" si="1463"/>
        <v>-13.738095238095241</v>
      </c>
      <c r="EW130" s="95">
        <f t="shared" si="1463"/>
        <v>3.6156462585033751</v>
      </c>
      <c r="EX130" s="95">
        <f t="shared" si="1463"/>
        <v>-16.205215419501087</v>
      </c>
      <c r="EY130" s="95">
        <f t="shared" si="1463"/>
        <v>-12.223356009070301</v>
      </c>
      <c r="EZ130" s="95">
        <f t="shared" si="1463"/>
        <v>39.901360544217653</v>
      </c>
      <c r="FA130" s="95">
        <f t="shared" si="1463"/>
        <v>20.387502171772724</v>
      </c>
      <c r="FB130" s="95">
        <f t="shared" si="1463"/>
        <v>-22.639080326634598</v>
      </c>
      <c r="FC130" s="95">
        <f t="shared" si="1463"/>
        <v>17.836856431342994</v>
      </c>
      <c r="FD130" s="95">
        <f t="shared" si="1463"/>
        <v>13.096368795969283</v>
      </c>
      <c r="FE130" s="95">
        <f t="shared" si="1463"/>
        <v>-26.615856836740647</v>
      </c>
      <c r="FF130" s="95">
        <f t="shared" si="1463"/>
        <v>14.954653385069719</v>
      </c>
      <c r="FG130" s="95">
        <f t="shared" si="1463"/>
        <v>-26.020443620779531</v>
      </c>
      <c r="FH130" s="95">
        <f t="shared" si="1463"/>
        <v>25.548795180722891</v>
      </c>
      <c r="FI130" s="95">
        <f t="shared" si="1463"/>
        <v>-27.996987951807228</v>
      </c>
      <c r="FJ130" s="95">
        <f t="shared" si="1463"/>
        <v>0.57771084337349521</v>
      </c>
      <c r="FK130" s="95">
        <f t="shared" si="1463"/>
        <v>-9.8150602409638736</v>
      </c>
      <c r="FL130" s="95">
        <f t="shared" si="1463"/>
        <v>19.78734939759039</v>
      </c>
      <c r="FM130" s="95">
        <f t="shared" si="1463"/>
        <v>-36.862650602409701</v>
      </c>
      <c r="FN130" s="95">
        <f t="shared" si="1463"/>
        <v>1.7608433734939695</v>
      </c>
      <c r="FO130" s="95">
        <f t="shared" si="1463"/>
        <v>-25.806490971205506</v>
      </c>
      <c r="FP130" s="95">
        <f t="shared" si="1463"/>
        <v>-5.3826256710590314</v>
      </c>
      <c r="FQ130" s="95">
        <f t="shared" si="1463"/>
        <v>-3.8472425573449982</v>
      </c>
      <c r="FR130" s="95">
        <f t="shared" si="1463"/>
        <v>-12.816861883845775</v>
      </c>
      <c r="FS130" s="95">
        <f t="shared" si="1463"/>
        <v>8.5265983406539476</v>
      </c>
      <c r="FT130" s="95">
        <f t="shared" si="1463"/>
        <v>7.0215959004392516</v>
      </c>
      <c r="FU130" s="95">
        <f t="shared" si="1463"/>
        <v>14.305026842362111</v>
      </c>
      <c r="FV130" s="95">
        <f t="shared" si="1463"/>
        <v>10.583265825714591</v>
      </c>
      <c r="FW130" s="95">
        <f t="shared" si="1463"/>
        <v>-18.628515218146049</v>
      </c>
      <c r="FX130" s="95">
        <f t="shared" si="1463"/>
        <v>-6.3062145585001872</v>
      </c>
      <c r="FY130" s="95">
        <f t="shared" si="1463"/>
        <v>2.3714847818539511</v>
      </c>
      <c r="FZ130" s="95">
        <f t="shared" si="1463"/>
        <v>10.750839023261165</v>
      </c>
      <c r="GA130" s="95">
        <f t="shared" si="1463"/>
        <v>-1.3154727462098776</v>
      </c>
      <c r="GB130" s="95">
        <f t="shared" si="1463"/>
        <v>-17.45538710797365</v>
      </c>
      <c r="GC130" s="95">
        <f t="shared" si="1463"/>
        <v>-44.403517312724432</v>
      </c>
      <c r="GD130" s="95">
        <f t="shared" si="1463"/>
        <v>13.647477636463236</v>
      </c>
      <c r="GE130" s="95">
        <f t="shared" si="1463"/>
        <v>35.848719040954222</v>
      </c>
      <c r="GF130" s="95">
        <f t="shared" si="1463"/>
        <v>15.061157427128308</v>
      </c>
      <c r="GG130" s="95">
        <f t="shared" si="1463"/>
        <v>-7.2221748919856168</v>
      </c>
      <c r="GH130" s="95">
        <f t="shared" si="1463"/>
        <v>-30.227895089149854</v>
      </c>
      <c r="GI130" s="95">
        <f t="shared" si="1463"/>
        <v>-12.703766810685806</v>
      </c>
      <c r="GJ130" s="95">
        <f t="shared" si="1463"/>
        <v>-38.852067343401814</v>
      </c>
      <c r="GK130" s="95">
        <f t="shared" si="1463"/>
        <v>-24.897623174053024</v>
      </c>
      <c r="GL130" s="95">
        <f t="shared" si="1463"/>
        <v>-1.9431790047041773</v>
      </c>
      <c r="GM130" s="95">
        <f t="shared" si="1463"/>
        <v>6.1317776677395841</v>
      </c>
      <c r="GN130" s="95">
        <f t="shared" si="1463"/>
        <v>5.8674795741520143</v>
      </c>
      <c r="GO130" s="95">
        <f t="shared" si="1456"/>
        <v>-2.6788809111166074</v>
      </c>
      <c r="GP130" s="95">
        <f t="shared" si="1457"/>
        <v>22.372493191383967</v>
      </c>
      <c r="GQ130" s="95">
        <f t="shared" si="1457"/>
        <v>2.1295713247759522</v>
      </c>
      <c r="GR130" s="95">
        <f t="shared" si="1457"/>
        <v>-43.106805521918204</v>
      </c>
      <c r="GS130" s="95">
        <f t="shared" si="1457"/>
        <v>3.5684185032695837</v>
      </c>
      <c r="GT130" s="95">
        <f t="shared" si="1457"/>
        <v>-13.628723661903621</v>
      </c>
      <c r="GU130" s="95">
        <f t="shared" ref="GU130:HD130" si="1470">GU116-GU26</f>
        <v>22.04650036328411</v>
      </c>
      <c r="GV130" s="95">
        <f t="shared" si="1470"/>
        <v>-17.896100750787127</v>
      </c>
      <c r="GW130" s="95">
        <f t="shared" si="1470"/>
        <v>10.887139743279249</v>
      </c>
      <c r="GX130" s="95">
        <f t="shared" si="1470"/>
        <v>-17.950656727014575</v>
      </c>
      <c r="GY130" s="95">
        <f t="shared" si="1470"/>
        <v>-4.6134776949473348</v>
      </c>
      <c r="GZ130" s="95">
        <f t="shared" si="1470"/>
        <v>-0.41545379245059166</v>
      </c>
      <c r="HA130" s="95">
        <f t="shared" si="1470"/>
        <v>-59.079103064726041</v>
      </c>
      <c r="HB130" s="95">
        <f t="shared" si="1470"/>
        <v>-1.3965211217607134</v>
      </c>
      <c r="HC130" s="95">
        <f t="shared" si="1470"/>
        <v>-10.634066974322536</v>
      </c>
      <c r="HD130" s="95">
        <f t="shared" si="1470"/>
        <v>14.089279375221849</v>
      </c>
      <c r="HE130" s="95"/>
      <c r="HF130" s="95">
        <f t="shared" si="1453"/>
        <v>-400.02500093535713</v>
      </c>
      <c r="HG130" s="95"/>
      <c r="HH130" s="95"/>
      <c r="HI130" s="95"/>
      <c r="HJ130" s="95"/>
      <c r="HK130" s="95"/>
      <c r="HL130" s="95"/>
      <c r="HM130" s="95"/>
      <c r="HN130" s="95"/>
      <c r="HO130" s="95"/>
      <c r="HP130" s="95"/>
      <c r="HQ130" s="95"/>
      <c r="HR130" s="95"/>
    </row>
    <row r="131" spans="1:374">
      <c r="A131" s="83" t="s">
        <v>424</v>
      </c>
      <c r="C131" s="92"/>
      <c r="D131" s="92"/>
      <c r="E131" s="95">
        <f t="shared" si="1459"/>
        <v>28.792466804211017</v>
      </c>
      <c r="F131" s="95">
        <f t="shared" si="1469"/>
        <v>-9.0337512564142344</v>
      </c>
      <c r="G131" s="95">
        <f t="shared" si="1469"/>
        <v>2.6163571919801143</v>
      </c>
      <c r="H131" s="95">
        <f t="shared" si="1469"/>
        <v>-18.981748928741467</v>
      </c>
      <c r="I131" s="95">
        <f t="shared" si="1469"/>
        <v>-16.813944876474579</v>
      </c>
      <c r="J131" s="95">
        <f t="shared" si="1469"/>
        <v>-21.130725681935189</v>
      </c>
      <c r="K131" s="95">
        <f t="shared" si="1469"/>
        <v>7.9441585177560796</v>
      </c>
      <c r="L131" s="95">
        <f t="shared" si="1469"/>
        <v>15.486103962943957</v>
      </c>
      <c r="M131" s="95">
        <f t="shared" si="1469"/>
        <v>-7.3409675759135098</v>
      </c>
      <c r="N131" s="95">
        <f t="shared" si="1469"/>
        <v>22.025476067936097</v>
      </c>
      <c r="O131" s="95">
        <f t="shared" si="1469"/>
        <v>-13.677817807514202</v>
      </c>
      <c r="P131" s="95">
        <f t="shared" si="1469"/>
        <v>-8.3062274832732328</v>
      </c>
      <c r="Q131" s="95">
        <f t="shared" si="1469"/>
        <v>-0.39293160967474705</v>
      </c>
      <c r="R131" s="95">
        <f t="shared" si="1469"/>
        <v>7.0527522935780098</v>
      </c>
      <c r="S131" s="95">
        <f t="shared" si="1469"/>
        <v>-24.581317764803998</v>
      </c>
      <c r="T131" s="95">
        <f t="shared" si="1469"/>
        <v>-24.41670141784823</v>
      </c>
      <c r="U131" s="95">
        <f t="shared" si="1469"/>
        <v>11.376251042535387</v>
      </c>
      <c r="V131" s="95">
        <f t="shared" si="1469"/>
        <v>13.604357798165097</v>
      </c>
      <c r="W131" s="95">
        <f t="shared" si="1469"/>
        <v>10.357589658048369</v>
      </c>
      <c r="X131" s="95">
        <f t="shared" si="1469"/>
        <v>-14.06863780359032</v>
      </c>
      <c r="Y131" s="95">
        <f t="shared" si="1469"/>
        <v>8.0696937697993008</v>
      </c>
      <c r="Z131" s="95">
        <f t="shared" si="1469"/>
        <v>11.009503695881733</v>
      </c>
      <c r="AA131" s="95">
        <f t="shared" si="1469"/>
        <v>-38.053854276663174</v>
      </c>
      <c r="AB131" s="95">
        <f t="shared" si="1469"/>
        <v>24.632523759239689</v>
      </c>
      <c r="AC131" s="95">
        <f t="shared" si="1469"/>
        <v>9.3167898627244199</v>
      </c>
      <c r="AD131" s="95">
        <f t="shared" si="1469"/>
        <v>-5.9060190073917056</v>
      </c>
      <c r="AE131" s="95">
        <f t="shared" si="1469"/>
        <v>18.826363636363681</v>
      </c>
      <c r="AF131" s="95">
        <f t="shared" si="1469"/>
        <v>-4.3232323232323324</v>
      </c>
      <c r="AG131" s="95">
        <f t="shared" si="1469"/>
        <v>-21.189191919191899</v>
      </c>
      <c r="AH131" s="95">
        <f t="shared" si="1469"/>
        <v>-26.507575757575694</v>
      </c>
      <c r="AI131" s="95">
        <f t="shared" si="1469"/>
        <v>8.4786868686868502</v>
      </c>
      <c r="AJ131" s="95">
        <f t="shared" si="1469"/>
        <v>-5.3483838383838247</v>
      </c>
      <c r="AK131" s="95">
        <f t="shared" si="1469"/>
        <v>25.063333333333333</v>
      </c>
      <c r="AL131" s="95">
        <f t="shared" si="1469"/>
        <v>12.92570017340131</v>
      </c>
      <c r="AM131" s="95">
        <f t="shared" si="1469"/>
        <v>-9.6260837580788348</v>
      </c>
      <c r="AN131" s="95">
        <f t="shared" si="1469"/>
        <v>-13.578161946298167</v>
      </c>
      <c r="AO131" s="95">
        <f t="shared" si="1469"/>
        <v>25.598812463874765</v>
      </c>
      <c r="AP131" s="95">
        <f t="shared" si="1469"/>
        <v>-14.660080920603264</v>
      </c>
      <c r="AQ131" s="95">
        <f t="shared" si="1469"/>
        <v>-5.4568335873049136</v>
      </c>
      <c r="AR131" s="95">
        <f t="shared" si="1469"/>
        <v>1.7966475750091604</v>
      </c>
      <c r="AS131" s="95">
        <f t="shared" si="1469"/>
        <v>-23.988498727735305</v>
      </c>
      <c r="AT131" s="95">
        <f t="shared" si="1469"/>
        <v>25.64295165394401</v>
      </c>
      <c r="AU131" s="95">
        <f t="shared" si="1469"/>
        <v>-33.024529262086503</v>
      </c>
      <c r="AV131" s="95">
        <f t="shared" si="1469"/>
        <v>27.256386768447783</v>
      </c>
      <c r="AW131" s="95">
        <f t="shared" si="1469"/>
        <v>1.3440203562341253</v>
      </c>
      <c r="AX131" s="95">
        <f t="shared" si="1469"/>
        <v>-23.737608142493627</v>
      </c>
      <c r="AY131" s="95">
        <f t="shared" si="1469"/>
        <v>15.507277353689631</v>
      </c>
      <c r="AZ131" s="95">
        <f t="shared" si="1469"/>
        <v>-2.3609879670677856</v>
      </c>
      <c r="BA131" s="95">
        <f t="shared" si="1469"/>
        <v>-2.9717120540426549</v>
      </c>
      <c r="BB131" s="95">
        <f t="shared" si="1469"/>
        <v>1.8982478361832591</v>
      </c>
      <c r="BC131" s="95">
        <f t="shared" si="1469"/>
        <v>-2.8114840616423749</v>
      </c>
      <c r="BD131" s="95">
        <f t="shared" si="1469"/>
        <v>-28.036309900781077</v>
      </c>
      <c r="BE131" s="95">
        <f t="shared" si="1469"/>
        <v>-5.6332066708887396</v>
      </c>
      <c r="BF131" s="95">
        <f t="shared" si="1469"/>
        <v>35.91545281823943</v>
      </c>
      <c r="BG131" s="95">
        <f t="shared" si="1469"/>
        <v>7.367689308434251</v>
      </c>
      <c r="BH131" s="95">
        <f t="shared" si="1469"/>
        <v>-16.32890416581165</v>
      </c>
      <c r="BI131" s="95">
        <f t="shared" si="1469"/>
        <v>10.380668992407095</v>
      </c>
      <c r="BJ131" s="95">
        <f t="shared" si="1469"/>
        <v>-13.68422942745741</v>
      </c>
      <c r="BK131" s="95">
        <f t="shared" si="1469"/>
        <v>7.5234455161091773</v>
      </c>
      <c r="BL131" s="95">
        <f t="shared" si="1469"/>
        <v>7.1551405704904596</v>
      </c>
      <c r="BM131" s="95">
        <f t="shared" si="1469"/>
        <v>-9.4138107941720364</v>
      </c>
      <c r="BN131" s="95">
        <f t="shared" si="1469"/>
        <v>-34.063941353153723</v>
      </c>
      <c r="BO131" s="95">
        <f t="shared" si="1469"/>
        <v>11.845237489181841</v>
      </c>
      <c r="BP131" s="95">
        <f t="shared" si="1469"/>
        <v>-7.5270579850329113</v>
      </c>
      <c r="BQ131" s="95">
        <f t="shared" si="1469"/>
        <v>-3.4573130377233383</v>
      </c>
      <c r="BR131" s="95">
        <f t="shared" si="1467"/>
        <v>-4.8481901949803614</v>
      </c>
      <c r="BS131" s="95">
        <f t="shared" si="1467"/>
        <v>13.961156646133531</v>
      </c>
      <c r="BT131" s="95">
        <f t="shared" si="1467"/>
        <v>18.090108435574962</v>
      </c>
      <c r="BU131" s="95">
        <f t="shared" si="1467"/>
        <v>-12.303158318245778</v>
      </c>
      <c r="BV131" s="95">
        <f t="shared" si="1467"/>
        <v>38.2333534500101</v>
      </c>
      <c r="BW131" s="95">
        <f t="shared" si="1467"/>
        <v>-11.481995574331108</v>
      </c>
      <c r="BX131" s="95">
        <f t="shared" si="1467"/>
        <v>-17.686179843089974</v>
      </c>
      <c r="BY131" s="95">
        <f t="shared" si="1467"/>
        <v>-46.930597465298717</v>
      </c>
      <c r="BZ131" s="95">
        <f t="shared" si="1467"/>
        <v>29.255682961174841</v>
      </c>
      <c r="CA131" s="95">
        <f t="shared" si="1467"/>
        <v>11.912894789780694</v>
      </c>
      <c r="CB131" s="95">
        <f t="shared" si="1467"/>
        <v>-7.9703155868497788</v>
      </c>
      <c r="CC131" s="95">
        <f t="shared" si="1467"/>
        <v>40.43863026189149</v>
      </c>
      <c r="CD131" s="95">
        <f t="shared" si="1467"/>
        <v>21.155412593080428</v>
      </c>
      <c r="CE131" s="95">
        <f t="shared" si="1467"/>
        <v>-12.705891292234469</v>
      </c>
      <c r="CF131" s="95">
        <f t="shared" si="1467"/>
        <v>-25.59075021528804</v>
      </c>
      <c r="CG131" s="95">
        <f t="shared" si="1467"/>
        <v>4.3634567651081966</v>
      </c>
      <c r="CH131" s="95">
        <f t="shared" si="1467"/>
        <v>-25.69054252570794</v>
      </c>
      <c r="CI131" s="95">
        <f t="shared" si="1467"/>
        <v>17.72422876247407</v>
      </c>
      <c r="CJ131" s="95">
        <f t="shared" si="1467"/>
        <v>10.127544028828083</v>
      </c>
      <c r="CK131" s="95">
        <f t="shared" si="1467"/>
        <v>-11.371263259402212</v>
      </c>
      <c r="CL131" s="95">
        <f t="shared" si="1467"/>
        <v>-7.4122214891133353</v>
      </c>
      <c r="CM131" s="95">
        <f t="shared" si="1467"/>
        <v>-13.979698523067555</v>
      </c>
      <c r="CN131" s="95">
        <f t="shared" si="1467"/>
        <v>3.7576511191189184</v>
      </c>
      <c r="CO131" s="95">
        <f t="shared" si="1467"/>
        <v>-4.2543775059635891</v>
      </c>
      <c r="CP131" s="95">
        <f t="shared" si="1467"/>
        <v>-14.22637671332393</v>
      </c>
      <c r="CQ131" s="95">
        <f t="shared" si="1467"/>
        <v>1.8009880370029805</v>
      </c>
      <c r="CR131" s="95">
        <f t="shared" si="1467"/>
        <v>-12.230832566474533</v>
      </c>
      <c r="CS131" s="95">
        <f t="shared" si="1467"/>
        <v>-28.660192764081899</v>
      </c>
      <c r="CT131" s="95">
        <f t="shared" si="1467"/>
        <v>11.838959655155804</v>
      </c>
      <c r="CU131" s="95">
        <f t="shared" si="1467"/>
        <v>23.118128541676811</v>
      </c>
      <c r="CV131" s="95">
        <f t="shared" si="1467"/>
        <v>12.359325810044993</v>
      </c>
      <c r="CW131" s="95">
        <f t="shared" si="1467"/>
        <v>-19.856725003656265</v>
      </c>
      <c r="CX131" s="95">
        <f t="shared" si="1467"/>
        <v>8.3556768878338517E-2</v>
      </c>
      <c r="CY131" s="95">
        <f t="shared" si="1467"/>
        <v>8.6736216058110358</v>
      </c>
      <c r="CZ131" s="95">
        <f t="shared" si="1467"/>
        <v>5.2505728074879698</v>
      </c>
      <c r="DA131" s="95">
        <f t="shared" si="1467"/>
        <v>-2.6147808706673459</v>
      </c>
      <c r="DB131" s="95">
        <f t="shared" si="1467"/>
        <v>-8.6066884414761944</v>
      </c>
      <c r="DC131" s="95">
        <f t="shared" si="1467"/>
        <v>9.0704431336225753</v>
      </c>
      <c r="DD131" s="95">
        <f t="shared" si="1467"/>
        <v>5.7256132344552384</v>
      </c>
      <c r="DE131" s="95">
        <f t="shared" si="1467"/>
        <v>-20.20328787014472</v>
      </c>
      <c r="DF131" s="95">
        <f t="shared" si="1467"/>
        <v>-13.505419281232207</v>
      </c>
      <c r="DG131" s="95">
        <f t="shared" si="1467"/>
        <v>-22.317014987294442</v>
      </c>
      <c r="DH131" s="95">
        <f t="shared" si="1467"/>
        <v>11.081107711455729</v>
      </c>
      <c r="DI131" s="95">
        <f t="shared" si="1467"/>
        <v>29.703106363117797</v>
      </c>
      <c r="DJ131" s="95">
        <f t="shared" si="1467"/>
        <v>6.5158948296427184</v>
      </c>
      <c r="DK131" s="95">
        <f t="shared" si="1467"/>
        <v>-10.326577911927984</v>
      </c>
      <c r="DL131" s="95">
        <f t="shared" si="1467"/>
        <v>-33.661456368242341</v>
      </c>
      <c r="DM131" s="95">
        <f t="shared" si="1467"/>
        <v>41.910634398749494</v>
      </c>
      <c r="DN131" s="95">
        <f t="shared" si="1467"/>
        <v>-35.852153290572915</v>
      </c>
      <c r="DO131" s="95">
        <f t="shared" si="1467"/>
        <v>-14.288201369050853</v>
      </c>
      <c r="DP131" s="95">
        <f t="shared" si="1467"/>
        <v>2.6676009270738064</v>
      </c>
      <c r="DQ131" s="95">
        <f t="shared" si="1467"/>
        <v>43.550153613970792</v>
      </c>
      <c r="DR131" s="95">
        <f t="shared" si="1467"/>
        <v>-32.654200390734047</v>
      </c>
      <c r="DS131" s="95">
        <f t="shared" si="1467"/>
        <v>-6.1962601172202199</v>
      </c>
      <c r="DT131" s="95">
        <f t="shared" si="1467"/>
        <v>23.868769187831447</v>
      </c>
      <c r="DU131" s="95">
        <f t="shared" si="1467"/>
        <v>-2.995925202344381</v>
      </c>
      <c r="DV131" s="95">
        <f t="shared" si="1467"/>
        <v>-13.0158526374546</v>
      </c>
      <c r="DW131" s="95">
        <f t="shared" si="1467"/>
        <v>-9.5353614289700772</v>
      </c>
      <c r="DX131" s="95">
        <f t="shared" si="1467"/>
        <v>27.528830588891992</v>
      </c>
      <c r="DY131" s="95">
        <f t="shared" si="1467"/>
        <v>-21.958550691766845</v>
      </c>
      <c r="DZ131" s="95">
        <f t="shared" si="1467"/>
        <v>-12.958550691766845</v>
      </c>
      <c r="EA131" s="95">
        <f t="shared" si="1467"/>
        <v>2.2251077341800851</v>
      </c>
      <c r="EB131" s="95">
        <f t="shared" si="1467"/>
        <v>16.541165797232907</v>
      </c>
      <c r="EC131" s="95">
        <f t="shared" si="1465"/>
        <v>-16.985597641188519</v>
      </c>
      <c r="ED131" s="95">
        <f t="shared" si="1463"/>
        <v>11.303980494443238</v>
      </c>
      <c r="EE131" s="95">
        <f t="shared" si="1463"/>
        <v>15.832444998865981</v>
      </c>
      <c r="EF131" s="95">
        <f t="shared" ref="EF131:GQ133" si="1471">EF117-EF27</f>
        <v>11.310509272887828</v>
      </c>
      <c r="EG131" s="95">
        <f t="shared" si="1471"/>
        <v>8.6727112157786337</v>
      </c>
      <c r="EH131" s="95">
        <f t="shared" si="1471"/>
        <v>9.3499558433912284</v>
      </c>
      <c r="EI131" s="95">
        <f t="shared" si="1471"/>
        <v>-19.902148954960239</v>
      </c>
      <c r="EJ131" s="95">
        <f t="shared" si="1471"/>
        <v>-1.3272887842213663</v>
      </c>
      <c r="EK131" s="95">
        <f t="shared" si="1471"/>
        <v>15.66464527524289</v>
      </c>
      <c r="EL131" s="95">
        <f t="shared" si="1471"/>
        <v>-30.768383868118917</v>
      </c>
      <c r="EM131" s="95">
        <f t="shared" si="1471"/>
        <v>7.7844611528822156</v>
      </c>
      <c r="EN131" s="95">
        <f t="shared" si="1471"/>
        <v>-19.223115929358244</v>
      </c>
      <c r="EO131" s="95">
        <f t="shared" si="1471"/>
        <v>21.884362067960581</v>
      </c>
      <c r="EP131" s="95">
        <f t="shared" si="1471"/>
        <v>-9.7598064929766792</v>
      </c>
      <c r="EQ131" s="95">
        <f t="shared" si="1471"/>
        <v>-13.522119251617426</v>
      </c>
      <c r="ER131" s="95">
        <f t="shared" si="1471"/>
        <v>6.9374016436440229</v>
      </c>
      <c r="ES131" s="95">
        <f t="shared" si="1471"/>
        <v>0.89881680946552933</v>
      </c>
      <c r="ET131" s="95">
        <f t="shared" si="1471"/>
        <v>-5.9979114452798399</v>
      </c>
      <c r="EU131" s="95">
        <f t="shared" si="1471"/>
        <v>17.389067907864899</v>
      </c>
      <c r="EV131" s="95">
        <f t="shared" si="1471"/>
        <v>-30.427318295739326</v>
      </c>
      <c r="EW131" s="95">
        <f t="shared" si="1471"/>
        <v>9.4541711421410355</v>
      </c>
      <c r="EX131" s="95">
        <f t="shared" si="1471"/>
        <v>24.041592075426706</v>
      </c>
      <c r="EY131" s="95">
        <f t="shared" si="1471"/>
        <v>-20.184449218283817</v>
      </c>
      <c r="EZ131" s="95">
        <f t="shared" si="1471"/>
        <v>-4.275152166129601</v>
      </c>
      <c r="FA131" s="95">
        <f t="shared" si="1471"/>
        <v>2.1897839810042115</v>
      </c>
      <c r="FB131" s="95">
        <f t="shared" si="1471"/>
        <v>-25.766143510743007</v>
      </c>
      <c r="FC131" s="95">
        <f t="shared" si="1471"/>
        <v>-4.5726530375861785</v>
      </c>
      <c r="FD131" s="95">
        <f t="shared" si="1471"/>
        <v>10.681183760931276</v>
      </c>
      <c r="FE131" s="95">
        <f t="shared" si="1471"/>
        <v>-8.009439972201335</v>
      </c>
      <c r="FF131" s="95">
        <f t="shared" si="1471"/>
        <v>4.310476631725237</v>
      </c>
      <c r="FG131" s="95">
        <f t="shared" si="1471"/>
        <v>-2.8332078531302614</v>
      </c>
      <c r="FH131" s="95">
        <f t="shared" si="1471"/>
        <v>5.3502409638554127</v>
      </c>
      <c r="FI131" s="95">
        <f t="shared" si="1471"/>
        <v>-24.900602409638509</v>
      </c>
      <c r="FJ131" s="95">
        <f t="shared" si="1471"/>
        <v>-6.3755421686747127</v>
      </c>
      <c r="FK131" s="95">
        <f t="shared" si="1471"/>
        <v>13.183012048192779</v>
      </c>
      <c r="FL131" s="95">
        <f t="shared" si="1471"/>
        <v>-7.937469879518062</v>
      </c>
      <c r="FM131" s="95">
        <f t="shared" si="1471"/>
        <v>24.05253012048189</v>
      </c>
      <c r="FN131" s="95">
        <f t="shared" si="1471"/>
        <v>-18.372168674698798</v>
      </c>
      <c r="FO131" s="95">
        <f t="shared" si="1471"/>
        <v>-8.0344070278184745</v>
      </c>
      <c r="FP131" s="95">
        <f t="shared" si="1471"/>
        <v>6.708638360175712</v>
      </c>
      <c r="FQ131" s="95">
        <f t="shared" si="1471"/>
        <v>-20.859443631039483</v>
      </c>
      <c r="FR131" s="95">
        <f t="shared" si="1471"/>
        <v>5.8993411420204893</v>
      </c>
      <c r="FS131" s="95">
        <f t="shared" si="1471"/>
        <v>1.1522693997071656</v>
      </c>
      <c r="FT131" s="95">
        <f t="shared" si="1471"/>
        <v>-13.520863836017554</v>
      </c>
      <c r="FU131" s="95">
        <f t="shared" si="1471"/>
        <v>9.6544655929721443</v>
      </c>
      <c r="FV131" s="95">
        <f t="shared" si="1471"/>
        <v>7.6459321837750167</v>
      </c>
      <c r="FW131" s="95">
        <f t="shared" si="1471"/>
        <v>2.2417544265709921</v>
      </c>
      <c r="FX131" s="95">
        <f t="shared" si="1471"/>
        <v>-8.0516143964818525</v>
      </c>
      <c r="FY131" s="95">
        <f t="shared" si="1471"/>
        <v>15.241754426570992</v>
      </c>
      <c r="FZ131" s="95">
        <f t="shared" si="1471"/>
        <v>-13.670871426918211</v>
      </c>
      <c r="GA131" s="95">
        <f t="shared" si="1471"/>
        <v>-2.2523434787640326</v>
      </c>
      <c r="GB131" s="95">
        <f t="shared" si="1471"/>
        <v>-20.154611734752962</v>
      </c>
      <c r="GC131" s="95">
        <f t="shared" si="1471"/>
        <v>28.746789995740244</v>
      </c>
      <c r="GD131" s="95">
        <f t="shared" si="1471"/>
        <v>-2.1495770705287782</v>
      </c>
      <c r="GE131" s="95">
        <f t="shared" si="1471"/>
        <v>-24.295502951378296</v>
      </c>
      <c r="GF131" s="95">
        <f t="shared" si="1471"/>
        <v>-31.483113247733229</v>
      </c>
      <c r="GG131" s="95">
        <f t="shared" si="1471"/>
        <v>-3.471794559727357</v>
      </c>
      <c r="GH131" s="95">
        <f t="shared" si="1471"/>
        <v>4.6908050873242928</v>
      </c>
      <c r="GI131" s="95">
        <f t="shared" si="1471"/>
        <v>-3.7607253696819498E-2</v>
      </c>
      <c r="GJ131" s="95">
        <f t="shared" si="1471"/>
        <v>16.355533547907953</v>
      </c>
      <c r="GK131" s="95">
        <f t="shared" si="1471"/>
        <v>18.687051250309423</v>
      </c>
      <c r="GL131" s="95">
        <f t="shared" si="1471"/>
        <v>14.018568952711064</v>
      </c>
      <c r="GM131" s="95">
        <f t="shared" si="1471"/>
        <v>-4.7673929190393096</v>
      </c>
      <c r="GN131" s="95">
        <f t="shared" si="1471"/>
        <v>-11.134810596682314</v>
      </c>
      <c r="GO131" s="95">
        <f t="shared" si="1471"/>
        <v>-5.6140133696459316</v>
      </c>
      <c r="GP131" s="95">
        <f t="shared" si="1471"/>
        <v>-54.544936865560828</v>
      </c>
      <c r="GQ131" s="95">
        <f t="shared" si="1471"/>
        <v>-9.3535965124727909</v>
      </c>
      <c r="GR131" s="95">
        <f t="shared" si="1457"/>
        <v>-2.8113344635505086</v>
      </c>
      <c r="GS131" s="95">
        <f t="shared" si="1457"/>
        <v>-20.298861709857078</v>
      </c>
      <c r="GT131" s="95">
        <f t="shared" si="1457"/>
        <v>-15.274884960038776</v>
      </c>
      <c r="GU131" s="95">
        <f t="shared" ref="GU131:HD131" si="1472">GU117-GU27</f>
        <v>3.2375877936546544</v>
      </c>
      <c r="GV131" s="95">
        <f t="shared" si="1472"/>
        <v>5.1089852264470892</v>
      </c>
      <c r="GW131" s="95">
        <f t="shared" si="1472"/>
        <v>3.3921046258174101</v>
      </c>
      <c r="GX131" s="95">
        <f t="shared" si="1472"/>
        <v>-23.925452609158697</v>
      </c>
      <c r="GY131" s="95">
        <f t="shared" si="1472"/>
        <v>15.917287894923675</v>
      </c>
      <c r="GZ131" s="95">
        <f t="shared" si="1472"/>
        <v>-23.903443379481757</v>
      </c>
      <c r="HA131" s="95">
        <f t="shared" si="1472"/>
        <v>-17.272985445509391</v>
      </c>
      <c r="HB131" s="95">
        <f t="shared" si="1472"/>
        <v>-33.908413205537784</v>
      </c>
      <c r="HC131" s="95">
        <f t="shared" si="1472"/>
        <v>13.49769258075969</v>
      </c>
      <c r="HD131" s="95">
        <f t="shared" si="1472"/>
        <v>28.595314164004265</v>
      </c>
      <c r="HE131" s="95"/>
      <c r="HF131" s="95">
        <f t="shared" si="1453"/>
        <v>-359.82875793256409</v>
      </c>
      <c r="HG131" s="95"/>
      <c r="HH131" s="95"/>
      <c r="HI131" s="95"/>
      <c r="HJ131" s="95"/>
      <c r="HK131" s="95"/>
      <c r="HL131" s="95"/>
      <c r="HM131" s="95"/>
      <c r="HN131" s="95"/>
      <c r="HO131" s="95"/>
      <c r="HP131" s="95"/>
      <c r="HQ131" s="95"/>
      <c r="HR131" s="95"/>
    </row>
    <row r="132" spans="1:374">
      <c r="A132" s="83" t="s">
        <v>425</v>
      </c>
      <c r="C132" s="92"/>
      <c r="D132" s="92"/>
      <c r="E132" s="95">
        <f t="shared" si="1459"/>
        <v>-17.320689837591885</v>
      </c>
      <c r="F132" s="95">
        <f t="shared" si="1469"/>
        <v>-29.44241654763789</v>
      </c>
      <c r="G132" s="95">
        <f t="shared" si="1469"/>
        <v>-21.781198751520947</v>
      </c>
      <c r="H132" s="95">
        <f t="shared" si="1469"/>
        <v>0.15616568798600383</v>
      </c>
      <c r="I132" s="95">
        <f t="shared" si="1469"/>
        <v>25.220970216367789</v>
      </c>
      <c r="J132" s="95">
        <f t="shared" si="1469"/>
        <v>-18.794029850746313</v>
      </c>
      <c r="K132" s="95">
        <f t="shared" si="1469"/>
        <v>-14.44626865671637</v>
      </c>
      <c r="L132" s="95">
        <f t="shared" si="1469"/>
        <v>-7.968656716417911</v>
      </c>
      <c r="M132" s="95">
        <f t="shared" si="1469"/>
        <v>-0.42537313432836754</v>
      </c>
      <c r="N132" s="95">
        <f t="shared" si="1469"/>
        <v>20.192537313432808</v>
      </c>
      <c r="O132" s="95">
        <f t="shared" si="1469"/>
        <v>10.095522388059692</v>
      </c>
      <c r="P132" s="95">
        <f t="shared" si="1469"/>
        <v>11.346268656716461</v>
      </c>
      <c r="Q132" s="95">
        <f t="shared" si="1469"/>
        <v>-15.809163886572151</v>
      </c>
      <c r="R132" s="95">
        <f t="shared" si="1469"/>
        <v>-10.3383027522936</v>
      </c>
      <c r="S132" s="95">
        <f t="shared" si="1469"/>
        <v>-1.8569641367806753</v>
      </c>
      <c r="T132" s="95">
        <f t="shared" si="1469"/>
        <v>29.305723519599667</v>
      </c>
      <c r="U132" s="95">
        <f t="shared" si="1469"/>
        <v>4.5564532944119946</v>
      </c>
      <c r="V132" s="95">
        <f t="shared" si="1469"/>
        <v>8.2872706422018041</v>
      </c>
      <c r="W132" s="95">
        <f t="shared" si="1469"/>
        <v>-20.145016680567153</v>
      </c>
      <c r="X132" s="95">
        <f t="shared" si="1469"/>
        <v>-27.673706441393904</v>
      </c>
      <c r="Y132" s="95">
        <f t="shared" si="1469"/>
        <v>-13.608236536430866</v>
      </c>
      <c r="Z132" s="95">
        <f t="shared" si="1469"/>
        <v>-12.337486800422369</v>
      </c>
      <c r="AA132" s="95">
        <f t="shared" si="1469"/>
        <v>-14.020908130939858</v>
      </c>
      <c r="AB132" s="95">
        <f t="shared" si="1469"/>
        <v>14.516156282998907</v>
      </c>
      <c r="AC132" s="95">
        <f t="shared" si="1469"/>
        <v>46.217106652587177</v>
      </c>
      <c r="AD132" s="95">
        <f t="shared" si="1469"/>
        <v>5.9070749736008565</v>
      </c>
      <c r="AE132" s="95">
        <f t="shared" si="1469"/>
        <v>-39.522272727272707</v>
      </c>
      <c r="AF132" s="95">
        <f t="shared" si="1469"/>
        <v>-38.146464646464665</v>
      </c>
      <c r="AG132" s="95">
        <f t="shared" si="1469"/>
        <v>22.396616161616123</v>
      </c>
      <c r="AH132" s="95">
        <f t="shared" si="1469"/>
        <v>29.359848484848499</v>
      </c>
      <c r="AI132" s="95">
        <f t="shared" si="1469"/>
        <v>9.6323737373737117</v>
      </c>
      <c r="AJ132" s="95">
        <f t="shared" si="1469"/>
        <v>2.8782323232323392</v>
      </c>
      <c r="AK132" s="95">
        <f t="shared" si="1469"/>
        <v>10.401666666666642</v>
      </c>
      <c r="AL132" s="95">
        <f t="shared" si="1469"/>
        <v>-9.3257317009090457</v>
      </c>
      <c r="AM132" s="95">
        <f t="shared" si="1469"/>
        <v>-20.176869318480328</v>
      </c>
      <c r="AN132" s="95">
        <f t="shared" si="1469"/>
        <v>7.2439703641426831</v>
      </c>
      <c r="AO132" s="95">
        <f t="shared" si="1469"/>
        <v>0.52619410435607961</v>
      </c>
      <c r="AP132" s="95">
        <f t="shared" si="1469"/>
        <v>-7.3252062424465407</v>
      </c>
      <c r="AQ132" s="95">
        <f t="shared" si="1469"/>
        <v>26.244758551836526</v>
      </c>
      <c r="AR132" s="95">
        <f t="shared" si="1469"/>
        <v>0.81288424150068295</v>
      </c>
      <c r="AS132" s="95">
        <f t="shared" si="1469"/>
        <v>1.8025445292621498</v>
      </c>
      <c r="AT132" s="95">
        <f t="shared" si="1469"/>
        <v>-0.89669211195928256</v>
      </c>
      <c r="AU132" s="95">
        <f t="shared" si="1469"/>
        <v>21.341475826971987</v>
      </c>
      <c r="AV132" s="95">
        <f t="shared" si="1469"/>
        <v>-36.82646310432574</v>
      </c>
      <c r="AW132" s="95">
        <f t="shared" si="1469"/>
        <v>4.0407124681934192</v>
      </c>
      <c r="AX132" s="95">
        <f t="shared" si="1469"/>
        <v>1.5837150127226778</v>
      </c>
      <c r="AY132" s="95">
        <f t="shared" si="1469"/>
        <v>1.9547073791349021</v>
      </c>
      <c r="AZ132" s="95">
        <f t="shared" si="1469"/>
        <v>-33.799873337555425</v>
      </c>
      <c r="BA132" s="95">
        <f t="shared" si="1469"/>
        <v>0.5433818872704137</v>
      </c>
      <c r="BB132" s="95">
        <f t="shared" si="1469"/>
        <v>-17.790373654211521</v>
      </c>
      <c r="BC132" s="95">
        <f t="shared" si="1469"/>
        <v>28.651044965167841</v>
      </c>
      <c r="BD132" s="95">
        <f t="shared" si="1469"/>
        <v>13.705509816339486</v>
      </c>
      <c r="BE132" s="95">
        <f t="shared" si="1469"/>
        <v>-3.5512982900569909</v>
      </c>
      <c r="BF132" s="95">
        <f t="shared" si="1469"/>
        <v>8.2416086130462531</v>
      </c>
      <c r="BG132" s="95">
        <f t="shared" si="1469"/>
        <v>-12.16468294684995</v>
      </c>
      <c r="BH132" s="95">
        <f t="shared" si="1469"/>
        <v>6.9857377385594077</v>
      </c>
      <c r="BI132" s="95">
        <f t="shared" si="1469"/>
        <v>7.2066488815924004</v>
      </c>
      <c r="BJ132" s="95">
        <f t="shared" si="1469"/>
        <v>-2.6500102606197515</v>
      </c>
      <c r="BK132" s="95">
        <f t="shared" si="1469"/>
        <v>0.29129899445928231</v>
      </c>
      <c r="BL132" s="95">
        <f t="shared" si="1469"/>
        <v>1.2842191668376586</v>
      </c>
      <c r="BM132" s="95">
        <f t="shared" si="1469"/>
        <v>-1.9532115739791038</v>
      </c>
      <c r="BN132" s="95">
        <f t="shared" si="1469"/>
        <v>4.9366695514942194</v>
      </c>
      <c r="BO132" s="95">
        <f t="shared" si="1469"/>
        <v>-8.433538665173387</v>
      </c>
      <c r="BP132" s="95">
        <f t="shared" si="1469"/>
        <v>3.2327546708751242</v>
      </c>
      <c r="BQ132" s="95">
        <f t="shared" si="1469"/>
        <v>-12.137657180675035</v>
      </c>
      <c r="BR132" s="95">
        <f t="shared" si="1467"/>
        <v>4.233161940640457</v>
      </c>
      <c r="BS132" s="95">
        <f t="shared" si="1467"/>
        <v>-12.360128289976046</v>
      </c>
      <c r="BT132" s="95">
        <f t="shared" si="1467"/>
        <v>17.528737972814724</v>
      </c>
      <c r="BU132" s="95">
        <f t="shared" si="1467"/>
        <v>19.959213437940036</v>
      </c>
      <c r="BV132" s="95">
        <f t="shared" si="1467"/>
        <v>13.395695031180878</v>
      </c>
      <c r="BW132" s="95">
        <f t="shared" si="1467"/>
        <v>-8.1862804264735018</v>
      </c>
      <c r="BX132" s="95">
        <f t="shared" si="1467"/>
        <v>-16.657513578756834</v>
      </c>
      <c r="BY132" s="95">
        <f t="shared" si="1467"/>
        <v>-15.602142426071225</v>
      </c>
      <c r="BZ132" s="95">
        <f t="shared" si="1467"/>
        <v>-1.382820358076799</v>
      </c>
      <c r="CA132" s="95">
        <f t="shared" si="1467"/>
        <v>3.4738483202574457</v>
      </c>
      <c r="CB132" s="95">
        <f t="shared" si="1467"/>
        <v>2.2562180234030507</v>
      </c>
      <c r="CC132" s="95">
        <f t="shared" si="1467"/>
        <v>-6.5075224152778333</v>
      </c>
      <c r="CD132" s="95">
        <f t="shared" si="1467"/>
        <v>-20.723418266551846</v>
      </c>
      <c r="CE132" s="95">
        <f t="shared" si="1467"/>
        <v>14.303074818904861</v>
      </c>
      <c r="CF132" s="95">
        <f t="shared" si="1467"/>
        <v>-10.068284281444733</v>
      </c>
      <c r="CG132" s="95">
        <f t="shared" si="1467"/>
        <v>-13.183678638366814</v>
      </c>
      <c r="CH132" s="95">
        <f t="shared" si="1467"/>
        <v>29.923610759333371</v>
      </c>
      <c r="CI132" s="95">
        <f t="shared" si="1467"/>
        <v>-15.677219998986857</v>
      </c>
      <c r="CJ132" s="95">
        <f t="shared" si="1467"/>
        <v>6.5691011521088285</v>
      </c>
      <c r="CK132" s="95">
        <f t="shared" si="1467"/>
        <v>-18.478302796528453</v>
      </c>
      <c r="CL132" s="95">
        <f t="shared" si="1467"/>
        <v>-8.4461757092828407</v>
      </c>
      <c r="CM132" s="95">
        <f t="shared" si="1467"/>
        <v>6.9803583210678539</v>
      </c>
      <c r="CN132" s="95">
        <f t="shared" si="1467"/>
        <v>12.546972542252433</v>
      </c>
      <c r="CO132" s="95">
        <f t="shared" si="1467"/>
        <v>12.876110237019702</v>
      </c>
      <c r="CP132" s="95">
        <f t="shared" si="1467"/>
        <v>12.092023054196773</v>
      </c>
      <c r="CQ132" s="95">
        <f t="shared" si="1467"/>
        <v>-23.488206519106882</v>
      </c>
      <c r="CR132" s="95">
        <f t="shared" si="1467"/>
        <v>12.646679905070926</v>
      </c>
      <c r="CS132" s="95">
        <f t="shared" si="1467"/>
        <v>6.9187775463747698</v>
      </c>
      <c r="CT132" s="95">
        <f t="shared" si="1467"/>
        <v>-5.7800649004697675</v>
      </c>
      <c r="CU132" s="95">
        <f t="shared" si="1467"/>
        <v>-26.487044122632824</v>
      </c>
      <c r="CV132" s="95">
        <f t="shared" si="1467"/>
        <v>20.097835036567062</v>
      </c>
      <c r="CW132" s="95">
        <f t="shared" si="1467"/>
        <v>-10.230195485789523</v>
      </c>
      <c r="CX132" s="95">
        <f t="shared" si="1467"/>
        <v>25.168576024959805</v>
      </c>
      <c r="CY132" s="95">
        <f t="shared" si="1467"/>
        <v>-30.698142641251877</v>
      </c>
      <c r="CZ132" s="95">
        <f t="shared" si="1467"/>
        <v>21.959440354896913</v>
      </c>
      <c r="DA132" s="95">
        <f t="shared" si="1467"/>
        <v>-17.617218349339453</v>
      </c>
      <c r="DB132" s="95">
        <f t="shared" si="1467"/>
        <v>-7.2753375907960844</v>
      </c>
      <c r="DC132" s="95">
        <f t="shared" si="1467"/>
        <v>15.69287768732022</v>
      </c>
      <c r="DD132" s="95">
        <f t="shared" si="1467"/>
        <v>12.98973188819167</v>
      </c>
      <c r="DE132" s="95">
        <f t="shared" si="1467"/>
        <v>-27.985116423792988</v>
      </c>
      <c r="DF132" s="95">
        <f t="shared" si="1467"/>
        <v>-7.0022818026241112</v>
      </c>
      <c r="DG132" s="95">
        <f t="shared" si="1467"/>
        <v>45.646424311569774</v>
      </c>
      <c r="DH132" s="95">
        <f t="shared" si="1467"/>
        <v>7.1154903282684359</v>
      </c>
      <c r="DI132" s="95">
        <f t="shared" si="1467"/>
        <v>-33.933620287299675</v>
      </c>
      <c r="DJ132" s="95">
        <f t="shared" si="1467"/>
        <v>0.16937198568689382</v>
      </c>
      <c r="DK132" s="95">
        <f t="shared" si="1467"/>
        <v>-4.2227672074596967</v>
      </c>
      <c r="DL132" s="95">
        <f t="shared" si="1467"/>
        <v>30.83350401552309</v>
      </c>
      <c r="DM132" s="95">
        <f t="shared" si="1467"/>
        <v>-23.047755080040986</v>
      </c>
      <c r="DN132" s="95">
        <f t="shared" si="1467"/>
        <v>-38.872742952622218</v>
      </c>
      <c r="DO132" s="95">
        <f t="shared" si="1467"/>
        <v>16.681938231013817</v>
      </c>
      <c r="DP132" s="95">
        <f t="shared" si="1467"/>
        <v>2.1287662372662339</v>
      </c>
      <c r="DQ132" s="95">
        <f t="shared" si="1467"/>
        <v>12.499056756319703</v>
      </c>
      <c r="DR132" s="95">
        <f t="shared" si="1467"/>
        <v>-25.986882500697789</v>
      </c>
      <c r="DS132" s="95">
        <f t="shared" si="1467"/>
        <v>-2.6960647502093593</v>
      </c>
      <c r="DT132" s="95">
        <f t="shared" si="1467"/>
        <v>9.3201228021211477</v>
      </c>
      <c r="DU132" s="95">
        <f t="shared" si="1467"/>
        <v>-8.6539212950041815</v>
      </c>
      <c r="DV132" s="95">
        <f t="shared" si="1467"/>
        <v>23.338543120290296</v>
      </c>
      <c r="DW132" s="95">
        <f t="shared" si="1467"/>
        <v>-7.8663131454088671</v>
      </c>
      <c r="DX132" s="95">
        <f t="shared" si="1467"/>
        <v>8.5445157689087523</v>
      </c>
      <c r="DY132" s="95">
        <f t="shared" si="1467"/>
        <v>14.758221819006621</v>
      </c>
      <c r="DZ132" s="95">
        <f t="shared" si="1467"/>
        <v>-9.2417781809933786</v>
      </c>
      <c r="EA132" s="95">
        <f t="shared" si="1467"/>
        <v>3.5720117940576301</v>
      </c>
      <c r="EB132" s="95">
        <f t="shared" si="1467"/>
        <v>-28.904967112723966</v>
      </c>
      <c r="EC132" s="95">
        <f t="shared" si="1465"/>
        <v>1.8899977319119898</v>
      </c>
      <c r="ED132" s="95">
        <f t="shared" ref="ED132:GO133" si="1473">ED118-ED28</f>
        <v>-12.128827398503006</v>
      </c>
      <c r="EE132" s="95">
        <f t="shared" si="1473"/>
        <v>22.05534134724428</v>
      </c>
      <c r="EF132" s="95">
        <f t="shared" si="1473"/>
        <v>-22.789696791286417</v>
      </c>
      <c r="EG132" s="95">
        <f t="shared" si="1473"/>
        <v>-14.520871357079784</v>
      </c>
      <c r="EH132" s="95">
        <f t="shared" si="1473"/>
        <v>9.8176037680306081</v>
      </c>
      <c r="EI132" s="95">
        <f t="shared" si="1473"/>
        <v>32.990050044156646</v>
      </c>
      <c r="EJ132" s="95">
        <f t="shared" si="1473"/>
        <v>7.479128642920216</v>
      </c>
      <c r="EK132" s="95">
        <f t="shared" si="1473"/>
        <v>-33.971916396820689</v>
      </c>
      <c r="EL132" s="95">
        <f t="shared" si="1473"/>
        <v>16.995702090079476</v>
      </c>
      <c r="EM132" s="95">
        <f t="shared" si="1473"/>
        <v>-21.220551378446089</v>
      </c>
      <c r="EN132" s="95">
        <f t="shared" si="1473"/>
        <v>19.362825668823234</v>
      </c>
      <c r="EO132" s="95">
        <f t="shared" si="1473"/>
        <v>-15.85061490936647</v>
      </c>
      <c r="EP132" s="95">
        <f t="shared" si="1473"/>
        <v>7.4069476015620239</v>
      </c>
      <c r="EQ132" s="95">
        <f t="shared" si="1473"/>
        <v>-7.7700646966252975</v>
      </c>
      <c r="ER132" s="95">
        <f t="shared" si="1473"/>
        <v>-7.9342542402517893</v>
      </c>
      <c r="ES132" s="95">
        <f t="shared" si="1473"/>
        <v>20.005711954304331</v>
      </c>
      <c r="ET132" s="95">
        <f t="shared" si="1473"/>
        <v>-3.0121136173767695</v>
      </c>
      <c r="EU132" s="95">
        <f t="shared" si="1473"/>
        <v>-17.256593865616423</v>
      </c>
      <c r="EV132" s="95">
        <f t="shared" si="1473"/>
        <v>17.878446115288227</v>
      </c>
      <c r="EW132" s="95">
        <f t="shared" si="1473"/>
        <v>-17.03419262441821</v>
      </c>
      <c r="EX132" s="95">
        <f t="shared" si="1473"/>
        <v>-1.0412340374746236</v>
      </c>
      <c r="EY132" s="95">
        <f t="shared" si="1473"/>
        <v>6.4698054660460684</v>
      </c>
      <c r="EZ132" s="95">
        <f t="shared" si="1473"/>
        <v>8.9958825635517314</v>
      </c>
      <c r="FA132" s="95">
        <f t="shared" si="1473"/>
        <v>-7.7527074766896362</v>
      </c>
      <c r="FB132" s="95">
        <f t="shared" si="1473"/>
        <v>4.3868072044941187</v>
      </c>
      <c r="FC132" s="95">
        <f t="shared" si="1473"/>
        <v>-21.614351074303613</v>
      </c>
      <c r="FD132" s="95">
        <f t="shared" si="1473"/>
        <v>-20.473098974923232</v>
      </c>
      <c r="FE132" s="95">
        <f t="shared" si="1473"/>
        <v>-0.89847686338106314</v>
      </c>
      <c r="FF132" s="95">
        <f t="shared" si="1473"/>
        <v>17.532113279666362</v>
      </c>
      <c r="FG132" s="95">
        <f t="shared" si="1473"/>
        <v>17.81971390513695</v>
      </c>
      <c r="FH132" s="95">
        <f t="shared" si="1473"/>
        <v>-0.7563855421686867</v>
      </c>
      <c r="FI132" s="95">
        <f t="shared" si="1473"/>
        <v>19.740963855421683</v>
      </c>
      <c r="FJ132" s="95">
        <f t="shared" si="1473"/>
        <v>-31.323132530120517</v>
      </c>
      <c r="FK132" s="95">
        <f t="shared" si="1473"/>
        <v>-17.42481927710844</v>
      </c>
      <c r="FL132" s="95">
        <f t="shared" si="1473"/>
        <v>4.7679518072289397</v>
      </c>
      <c r="FM132" s="95">
        <f t="shared" si="1473"/>
        <v>11.307951807228903</v>
      </c>
      <c r="FN132" s="95">
        <f t="shared" si="1473"/>
        <v>5.687469879518062</v>
      </c>
      <c r="FO132" s="95">
        <f t="shared" si="1473"/>
        <v>-16.253416300634456</v>
      </c>
      <c r="FP132" s="95">
        <f t="shared" si="1473"/>
        <v>6.0880917520742059</v>
      </c>
      <c r="FQ132" s="95">
        <f t="shared" si="1473"/>
        <v>39.159346022449995</v>
      </c>
      <c r="FR132" s="95">
        <f t="shared" si="1473"/>
        <v>-25.028611517813601</v>
      </c>
      <c r="FS132" s="95">
        <f t="shared" si="1473"/>
        <v>-24.091264031234743</v>
      </c>
      <c r="FT132" s="95">
        <f t="shared" si="1473"/>
        <v>7.6495241581259279</v>
      </c>
      <c r="FU132" s="95">
        <f t="shared" si="1473"/>
        <v>3.4763299170326718</v>
      </c>
      <c r="FV132" s="95">
        <f t="shared" si="1473"/>
        <v>-2.4278439995371173</v>
      </c>
      <c r="FW132" s="95">
        <f t="shared" si="1473"/>
        <v>-37.921305404467091</v>
      </c>
      <c r="FX132" s="95">
        <f t="shared" si="1473"/>
        <v>-21.70038190024303</v>
      </c>
      <c r="FY132" s="95">
        <f t="shared" si="1473"/>
        <v>-4.9213054044670912</v>
      </c>
      <c r="FZ132" s="95">
        <f t="shared" si="1473"/>
        <v>30.174632565675267</v>
      </c>
      <c r="GA132" s="95">
        <f t="shared" si="1473"/>
        <v>-1.6618446939011733</v>
      </c>
      <c r="GB132" s="95">
        <f t="shared" si="1473"/>
        <v>13.458048836940179</v>
      </c>
      <c r="GC132" s="95">
        <f t="shared" si="1473"/>
        <v>-47.090914623014669</v>
      </c>
      <c r="GD132" s="95">
        <f t="shared" si="1473"/>
        <v>0.23757074180008431</v>
      </c>
      <c r="GE132" s="95">
        <f t="shared" si="1473"/>
        <v>-4.8479888030183247</v>
      </c>
      <c r="GF132" s="95">
        <f t="shared" si="1473"/>
        <v>-9.7444775756100626</v>
      </c>
      <c r="GG132" s="95">
        <f t="shared" si="1473"/>
        <v>3.2538185358729379</v>
      </c>
      <c r="GH132" s="95">
        <f t="shared" si="1473"/>
        <v>24.863749771800656</v>
      </c>
      <c r="GI132" s="95">
        <f t="shared" si="1473"/>
        <v>20.328241952169435</v>
      </c>
      <c r="GJ132" s="95">
        <f t="shared" si="1473"/>
        <v>9.6310968061401354</v>
      </c>
      <c r="GK132" s="95">
        <f t="shared" si="1473"/>
        <v>-33.803416687298864</v>
      </c>
      <c r="GL132" s="95">
        <f t="shared" si="1473"/>
        <v>-20.237930180737806</v>
      </c>
      <c r="GM132" s="95">
        <f t="shared" si="1473"/>
        <v>-11.673805397375531</v>
      </c>
      <c r="GN132" s="95">
        <f t="shared" si="1473"/>
        <v>3.4873731121564902</v>
      </c>
      <c r="GO132" s="95">
        <f t="shared" si="1473"/>
        <v>9.6008913097301161</v>
      </c>
      <c r="GP132" s="95">
        <f t="shared" si="1471"/>
        <v>22.995791037385459</v>
      </c>
      <c r="GQ132" s="95">
        <f t="shared" si="1471"/>
        <v>-3.7825139258900435</v>
      </c>
      <c r="GR132" s="95">
        <f t="shared" si="1457"/>
        <v>8.1702591426495133</v>
      </c>
      <c r="GS132" s="95">
        <f t="shared" si="1457"/>
        <v>2.0961491886655494</v>
      </c>
      <c r="GT132" s="95">
        <f t="shared" si="1457"/>
        <v>6.312908694599173</v>
      </c>
      <c r="GU132" s="95">
        <f t="shared" ref="GU132:HD132" si="1474">GU118-GU28</f>
        <v>0.23879874061520923</v>
      </c>
      <c r="GV132" s="95">
        <f t="shared" si="1474"/>
        <v>-34.560184063937982</v>
      </c>
      <c r="GW132" s="95">
        <f t="shared" si="1474"/>
        <v>-7.475417776701363</v>
      </c>
      <c r="GX132" s="95">
        <f t="shared" si="1474"/>
        <v>-16.664536741214079</v>
      </c>
      <c r="GY132" s="95">
        <f t="shared" si="1474"/>
        <v>-8.0388711395100927</v>
      </c>
      <c r="GZ132" s="95">
        <f t="shared" si="1474"/>
        <v>-19.89882854100108</v>
      </c>
      <c r="HA132" s="95">
        <f t="shared" si="1474"/>
        <v>43.438232161874339</v>
      </c>
      <c r="HB132" s="95">
        <f t="shared" si="1474"/>
        <v>12.412140575079889</v>
      </c>
      <c r="HC132" s="95">
        <f t="shared" si="1474"/>
        <v>-28.927050053248138</v>
      </c>
      <c r="HD132" s="95">
        <f t="shared" si="1474"/>
        <v>-12.321086261980838</v>
      </c>
      <c r="HE132" s="95"/>
      <c r="HF132" s="95">
        <f t="shared" si="1453"/>
        <v>-268.79632548474615</v>
      </c>
      <c r="HG132" s="95"/>
      <c r="HH132" s="95"/>
      <c r="HI132" s="95"/>
      <c r="HJ132" s="95"/>
      <c r="HK132" s="95"/>
      <c r="HL132" s="95"/>
      <c r="HM132" s="95"/>
      <c r="HN132" s="95"/>
      <c r="HO132" s="95"/>
      <c r="HP132" s="95"/>
      <c r="HQ132" s="95"/>
      <c r="HR132" s="95"/>
    </row>
    <row r="133" spans="1:374">
      <c r="A133" s="83" t="s">
        <v>11</v>
      </c>
      <c r="C133" s="92"/>
      <c r="D133" s="92"/>
      <c r="E133" s="95">
        <f t="shared" si="1459"/>
        <v>-5.6589959265724872</v>
      </c>
      <c r="F133" s="95">
        <f t="shared" si="1469"/>
        <v>-7.0508384912447752</v>
      </c>
      <c r="G133" s="95">
        <f t="shared" si="1469"/>
        <v>-5.9258318785378208</v>
      </c>
      <c r="H133" s="95">
        <f t="shared" si="1469"/>
        <v>5.232820187271841</v>
      </c>
      <c r="I133" s="95">
        <f t="shared" si="1469"/>
        <v>-14.464264931492352</v>
      </c>
      <c r="J133" s="95">
        <f t="shared" si="1469"/>
        <v>-5.6599073597529639</v>
      </c>
      <c r="K133" s="95">
        <f t="shared" si="1469"/>
        <v>-7.8460627895007633</v>
      </c>
      <c r="L133" s="95">
        <f t="shared" si="1469"/>
        <v>18.361348430262495</v>
      </c>
      <c r="M133" s="95">
        <f t="shared" si="1469"/>
        <v>1.8201235203293891</v>
      </c>
      <c r="N133" s="95">
        <f t="shared" si="1469"/>
        <v>-10.745805455481218</v>
      </c>
      <c r="O133" s="95">
        <f t="shared" si="1469"/>
        <v>-7.4964487905301098</v>
      </c>
      <c r="P133" s="95">
        <f t="shared" si="1469"/>
        <v>11.566752444673199</v>
      </c>
      <c r="Q133" s="95">
        <f t="shared" si="1469"/>
        <v>-0.56140533778147983</v>
      </c>
      <c r="R133" s="95">
        <f t="shared" si="1469"/>
        <v>4.199541284403665</v>
      </c>
      <c r="S133" s="95">
        <f t="shared" si="1469"/>
        <v>9.4453711426188534</v>
      </c>
      <c r="T133" s="95">
        <f t="shared" si="1469"/>
        <v>-0.7619891576313762</v>
      </c>
      <c r="U133" s="95">
        <f t="shared" si="1469"/>
        <v>-15.193390325271082</v>
      </c>
      <c r="V133" s="95">
        <f t="shared" si="1469"/>
        <v>-13.496559633027516</v>
      </c>
      <c r="W133" s="95">
        <f t="shared" si="1469"/>
        <v>15.368432026688907</v>
      </c>
      <c r="X133" s="95">
        <f t="shared" si="1469"/>
        <v>8.0675818373811978</v>
      </c>
      <c r="Y133" s="95">
        <f t="shared" si="1469"/>
        <v>9.0390707497359983</v>
      </c>
      <c r="Z133" s="95">
        <f t="shared" si="1469"/>
        <v>-13.040126715945092</v>
      </c>
      <c r="AA133" s="95">
        <f t="shared" si="1469"/>
        <v>-9.9392819429778285</v>
      </c>
      <c r="AB133" s="95">
        <f t="shared" si="1469"/>
        <v>-4.6151003167898637</v>
      </c>
      <c r="AC133" s="95">
        <f t="shared" si="1469"/>
        <v>-3.0042238648363195</v>
      </c>
      <c r="AD133" s="95">
        <f t="shared" si="1469"/>
        <v>13.492080253431908</v>
      </c>
      <c r="AE133" s="95">
        <f t="shared" si="1469"/>
        <v>12.540909090909082</v>
      </c>
      <c r="AF133" s="95">
        <f t="shared" si="1469"/>
        <v>-0.36363636363637397</v>
      </c>
      <c r="AG133" s="95">
        <f t="shared" si="1469"/>
        <v>-5.7590909090909292</v>
      </c>
      <c r="AH133" s="95">
        <f t="shared" si="1469"/>
        <v>-8.9772727272727195</v>
      </c>
      <c r="AI133" s="95">
        <f t="shared" si="1469"/>
        <v>-19.722727272727269</v>
      </c>
      <c r="AJ133" s="95">
        <f t="shared" si="1469"/>
        <v>12.131818181818176</v>
      </c>
      <c r="AK133" s="95">
        <f t="shared" si="1469"/>
        <v>9.1500000000000057</v>
      </c>
      <c r="AL133" s="95">
        <f t="shared" si="1469"/>
        <v>11.163575219378913</v>
      </c>
      <c r="AM133" s="95">
        <f t="shared" si="1469"/>
        <v>19.654878881824402</v>
      </c>
      <c r="AN133" s="95">
        <f t="shared" si="1469"/>
        <v>0.89732541642581509</v>
      </c>
      <c r="AO133" s="95">
        <f t="shared" si="1469"/>
        <v>7.4242551626294073</v>
      </c>
      <c r="AP133" s="95">
        <f t="shared" si="1469"/>
        <v>-8.6684357101571266</v>
      </c>
      <c r="AQ133" s="95">
        <f t="shared" si="1469"/>
        <v>-28.350690977878173</v>
      </c>
      <c r="AR133" s="95">
        <f t="shared" si="1469"/>
        <v>-4.1209079922232377</v>
      </c>
      <c r="AS133" s="95">
        <f t="shared" si="1469"/>
        <v>2.282137404580169</v>
      </c>
      <c r="AT133" s="95">
        <f t="shared" si="1469"/>
        <v>8.7987786259542133</v>
      </c>
      <c r="AU133" s="95">
        <f t="shared" si="1469"/>
        <v>3.0708396946564847</v>
      </c>
      <c r="AV133" s="95">
        <f t="shared" si="1469"/>
        <v>-10.790229007633599</v>
      </c>
      <c r="AW133" s="95">
        <f t="shared" si="1469"/>
        <v>11.55419847328244</v>
      </c>
      <c r="AX133" s="95">
        <f t="shared" si="1469"/>
        <v>0.57832061068702956</v>
      </c>
      <c r="AY133" s="95">
        <f t="shared" si="1469"/>
        <v>-16.49404580152671</v>
      </c>
      <c r="AZ133" s="95">
        <f t="shared" si="1469"/>
        <v>12.698543381887248</v>
      </c>
      <c r="BA133" s="95">
        <f t="shared" si="1469"/>
        <v>7.417774963056786</v>
      </c>
      <c r="BB133" s="95">
        <f t="shared" si="1469"/>
        <v>-7.0773696432341069</v>
      </c>
      <c r="BC133" s="95">
        <f t="shared" si="1469"/>
        <v>-7.3203504327633482</v>
      </c>
      <c r="BD133" s="95">
        <f t="shared" si="1469"/>
        <v>-22.946696221237062</v>
      </c>
      <c r="BE133" s="95">
        <f t="shared" si="1469"/>
        <v>1.5065970023221382</v>
      </c>
      <c r="BF133" s="95">
        <f t="shared" si="1469"/>
        <v>14.721500949968345</v>
      </c>
      <c r="BG133" s="95">
        <f t="shared" si="1469"/>
        <v>-3.8471680689513619</v>
      </c>
      <c r="BH133" s="95">
        <f t="shared" si="1469"/>
        <v>2.6468807715986031</v>
      </c>
      <c r="BI133" s="95">
        <f t="shared" si="1469"/>
        <v>-9.484301251795614</v>
      </c>
      <c r="BJ133" s="95">
        <f t="shared" si="1469"/>
        <v>-6.2986353375743818</v>
      </c>
      <c r="BK133" s="95">
        <f t="shared" si="1469"/>
        <v>-3.4927662630823022</v>
      </c>
      <c r="BL133" s="95">
        <f t="shared" si="1469"/>
        <v>1.198850810588965</v>
      </c>
      <c r="BM133" s="95">
        <f t="shared" si="1469"/>
        <v>16.277139339216063</v>
      </c>
      <c r="BN133" s="95">
        <f t="shared" si="1469"/>
        <v>11.693733136486287</v>
      </c>
      <c r="BO133" s="95">
        <f t="shared" si="1469"/>
        <v>-3.9068879499058369</v>
      </c>
      <c r="BP133" s="95">
        <f t="shared" si="1469"/>
        <v>1.0805885048108621</v>
      </c>
      <c r="BQ133" s="95">
        <f t="shared" ref="BQ133:EB133" si="1475">BQ119-BQ29</f>
        <v>-24.25413633355393</v>
      </c>
      <c r="BR133" s="95">
        <f t="shared" si="1475"/>
        <v>6.5487960087563124</v>
      </c>
      <c r="BS133" s="95">
        <f t="shared" si="1475"/>
        <v>0.73751463625720248</v>
      </c>
      <c r="BT133" s="95">
        <f t="shared" si="1475"/>
        <v>7.100391997149103</v>
      </c>
      <c r="BU133" s="95">
        <f t="shared" si="1475"/>
        <v>22.059847113256893</v>
      </c>
      <c r="BV133" s="95">
        <f t="shared" si="1475"/>
        <v>4.240595453631073</v>
      </c>
      <c r="BW133" s="95">
        <f t="shared" si="1475"/>
        <v>-7.0004023335344812</v>
      </c>
      <c r="BX133" s="95">
        <f t="shared" si="1475"/>
        <v>-1.7109233554616878</v>
      </c>
      <c r="BY133" s="95">
        <f t="shared" si="1475"/>
        <v>-9.4456849728424856</v>
      </c>
      <c r="BZ133" s="95">
        <f t="shared" si="1475"/>
        <v>-9.6984510158921751</v>
      </c>
      <c r="CA133" s="95">
        <f t="shared" si="1475"/>
        <v>0.55501911084286348</v>
      </c>
      <c r="CB133" s="95">
        <f t="shared" si="1475"/>
        <v>-14.085507319791304</v>
      </c>
      <c r="CC133" s="95">
        <f t="shared" si="1475"/>
        <v>0.92421863127501069</v>
      </c>
      <c r="CD133" s="95">
        <f t="shared" si="1475"/>
        <v>-5.3248062408186172</v>
      </c>
      <c r="CE133" s="95">
        <f t="shared" si="1475"/>
        <v>2.7569018793374198</v>
      </c>
      <c r="CF133" s="95">
        <f t="shared" si="1475"/>
        <v>-16.724937946405959</v>
      </c>
      <c r="CG133" s="95">
        <f t="shared" si="1475"/>
        <v>4.2977559394154525</v>
      </c>
      <c r="CH133" s="95">
        <f t="shared" si="1475"/>
        <v>27.156375056987997</v>
      </c>
      <c r="CI133" s="95">
        <f t="shared" si="1475"/>
        <v>-14.748290360164106</v>
      </c>
      <c r="CJ133" s="95">
        <f t="shared" si="1475"/>
        <v>-0.71669288940771025</v>
      </c>
      <c r="CK133" s="95">
        <f t="shared" si="1475"/>
        <v>-20.454194792671188</v>
      </c>
      <c r="CL133" s="95">
        <f t="shared" si="1475"/>
        <v>17.999593970461348</v>
      </c>
      <c r="CM133" s="95">
        <f t="shared" si="1475"/>
        <v>-3.9362026087397908</v>
      </c>
      <c r="CN133" s="95">
        <f t="shared" si="1475"/>
        <v>5.3009186418311742</v>
      </c>
      <c r="CO133" s="95">
        <f t="shared" si="1475"/>
        <v>16.270618687509511</v>
      </c>
      <c r="CP133" s="95">
        <f t="shared" si="1475"/>
        <v>-0.30880999660965358</v>
      </c>
      <c r="CQ133" s="95">
        <f t="shared" si="1475"/>
        <v>7.5646340872766018</v>
      </c>
      <c r="CR133" s="95">
        <f t="shared" si="1475"/>
        <v>-16.26696372354337</v>
      </c>
      <c r="CS133" s="95">
        <f t="shared" si="1475"/>
        <v>-10.104276650360816</v>
      </c>
      <c r="CT133" s="95">
        <f t="shared" si="1475"/>
        <v>13.381944108102886</v>
      </c>
      <c r="CU133" s="95">
        <f t="shared" si="1475"/>
        <v>8.97757543468785</v>
      </c>
      <c r="CV133" s="95">
        <f t="shared" si="1475"/>
        <v>-5.2441032595534409</v>
      </c>
      <c r="CW133" s="95">
        <f t="shared" si="1475"/>
        <v>11.205138205040697</v>
      </c>
      <c r="CX133" s="95">
        <f t="shared" si="1475"/>
        <v>-12.445863598693506</v>
      </c>
      <c r="CY133" s="95">
        <f t="shared" si="1475"/>
        <v>2.1033003461219835</v>
      </c>
      <c r="CZ133" s="95">
        <f t="shared" si="1475"/>
        <v>-2.6521230439233534</v>
      </c>
      <c r="DA133" s="95">
        <f t="shared" si="1475"/>
        <v>-15.28308877297323</v>
      </c>
      <c r="DB133" s="95">
        <f t="shared" si="1475"/>
        <v>6.8230877979817706</v>
      </c>
      <c r="DC133" s="95">
        <f t="shared" si="1475"/>
        <v>6.2495490664456668</v>
      </c>
      <c r="DD133" s="95">
        <f t="shared" si="1475"/>
        <v>-0.50085567598401326</v>
      </c>
      <c r="DE133" s="95">
        <f t="shared" si="1475"/>
        <v>-6.2639112171342788</v>
      </c>
      <c r="DF133" s="95">
        <f t="shared" si="1475"/>
        <v>8.3331431831146574</v>
      </c>
      <c r="DG133" s="95">
        <f t="shared" si="1475"/>
        <v>3.4402323289944547</v>
      </c>
      <c r="DH133" s="95">
        <f t="shared" si="1475"/>
        <v>-6.3161333817351988</v>
      </c>
      <c r="DI133" s="95">
        <f t="shared" si="1475"/>
        <v>8.9449255821189695</v>
      </c>
      <c r="DJ133" s="95">
        <f t="shared" si="1475"/>
        <v>-8.6374008193745908</v>
      </c>
      <c r="DK133" s="95">
        <f t="shared" si="1475"/>
        <v>-0.58130760523903291</v>
      </c>
      <c r="DL133" s="95">
        <f t="shared" si="1475"/>
        <v>8.429310623618818</v>
      </c>
      <c r="DM133" s="95">
        <f t="shared" si="1475"/>
        <v>17.567617096965449</v>
      </c>
      <c r="DN133" s="95">
        <f t="shared" si="1475"/>
        <v>1.7165417991699599</v>
      </c>
      <c r="DO133" s="95">
        <f t="shared" si="1475"/>
        <v>-15.798523149894891</v>
      </c>
      <c r="DP133" s="95">
        <f t="shared" si="1475"/>
        <v>-6.7506063709373052</v>
      </c>
      <c r="DQ133" s="95">
        <f t="shared" si="1475"/>
        <v>-6.58303239368297</v>
      </c>
      <c r="DR133" s="95">
        <f t="shared" si="1475"/>
        <v>12.708903153781733</v>
      </c>
      <c r="DS133" s="95">
        <f t="shared" si="1475"/>
        <v>8.4126709461345115</v>
      </c>
      <c r="DT133" s="95">
        <f t="shared" si="1475"/>
        <v>-10.755065587496489</v>
      </c>
      <c r="DU133" s="95">
        <f t="shared" si="1475"/>
        <v>-9.8757465810772942</v>
      </c>
      <c r="DV133" s="95">
        <f t="shared" si="1475"/>
        <v>-5.41490371197321</v>
      </c>
      <c r="DW133" s="95">
        <f t="shared" si="1475"/>
        <v>-1.0645827518838757</v>
      </c>
      <c r="DX133" s="95">
        <f t="shared" si="1475"/>
        <v>3.9887245325146523</v>
      </c>
      <c r="DY133" s="95">
        <f t="shared" si="1475"/>
        <v>1.6626219097300918</v>
      </c>
      <c r="DZ133" s="95">
        <f t="shared" si="1475"/>
        <v>-0.33737809026990817</v>
      </c>
      <c r="EA133" s="95">
        <f t="shared" si="1475"/>
        <v>-6.5066908596053565</v>
      </c>
      <c r="EB133" s="95">
        <f t="shared" si="1475"/>
        <v>-5.4513495123610767</v>
      </c>
      <c r="EC133" s="95">
        <f t="shared" si="1465"/>
        <v>-12.210251757768219</v>
      </c>
      <c r="ED133" s="95">
        <f t="shared" si="1473"/>
        <v>-4.7998412338398566</v>
      </c>
      <c r="EE133" s="95">
        <f t="shared" si="1473"/>
        <v>23.642889544114325</v>
      </c>
      <c r="EF133" s="95">
        <f t="shared" si="1473"/>
        <v>-12.227494848395651</v>
      </c>
      <c r="EG133" s="95">
        <f t="shared" si="1473"/>
        <v>-0.11516043567854695</v>
      </c>
      <c r="EH133" s="95">
        <f t="shared" si="1473"/>
        <v>-13.31669119811599</v>
      </c>
      <c r="EI133" s="95">
        <f t="shared" si="1473"/>
        <v>12.187695025022094</v>
      </c>
      <c r="EJ133" s="95">
        <f t="shared" si="1473"/>
        <v>6.8848395643214531</v>
      </c>
      <c r="EK133" s="95">
        <f t="shared" si="1473"/>
        <v>18.635914041801612</v>
      </c>
      <c r="EL133" s="95">
        <f t="shared" si="1473"/>
        <v>-16.049102148954944</v>
      </c>
      <c r="EM133" s="95">
        <f t="shared" si="1473"/>
        <v>4.9448621553884777</v>
      </c>
      <c r="EN133" s="95">
        <f t="shared" si="1473"/>
        <v>-11.903479629305821</v>
      </c>
      <c r="EO133" s="95">
        <f t="shared" si="1473"/>
        <v>-4.1777700064113787</v>
      </c>
      <c r="EP133" s="95">
        <f t="shared" si="1473"/>
        <v>-1.6075654251908986</v>
      </c>
      <c r="EQ133" s="95">
        <f t="shared" si="1473"/>
        <v>13.388879174680881</v>
      </c>
      <c r="ER133" s="95">
        <f t="shared" si="1473"/>
        <v>0.76062248644868191</v>
      </c>
      <c r="ES133" s="95">
        <f t="shared" si="1473"/>
        <v>-7.4055487556099706</v>
      </c>
      <c r="ET133" s="95">
        <f t="shared" si="1473"/>
        <v>-1.2489557226399199</v>
      </c>
      <c r="EU133" s="95">
        <f t="shared" si="1473"/>
        <v>-8.5197517603532731</v>
      </c>
      <c r="EV133" s="95">
        <f t="shared" si="1473"/>
        <v>-1.463659147869663</v>
      </c>
      <c r="EW133" s="95">
        <f t="shared" si="1473"/>
        <v>3.8342284282133789</v>
      </c>
      <c r="EX133" s="95">
        <f t="shared" si="1473"/>
        <v>6.9850817519990471</v>
      </c>
      <c r="EY133" s="95">
        <f t="shared" si="1473"/>
        <v>-0.55651032342760232</v>
      </c>
      <c r="EZ133" s="95">
        <f t="shared" si="1473"/>
        <v>-1.0304332259219535</v>
      </c>
      <c r="FA133" s="95">
        <f t="shared" si="1473"/>
        <v>-1.3344530028377903</v>
      </c>
      <c r="FB133" s="95">
        <f t="shared" si="1473"/>
        <v>-1.629698268373204</v>
      </c>
      <c r="FC133" s="95">
        <f t="shared" si="1473"/>
        <v>-9.8904268257369665</v>
      </c>
      <c r="FD133" s="95">
        <f t="shared" si="1473"/>
        <v>-13.794579255226722</v>
      </c>
      <c r="FE133" s="95">
        <f t="shared" si="1473"/>
        <v>-8.0471419470666774</v>
      </c>
      <c r="FF133" s="95">
        <f t="shared" si="1473"/>
        <v>7.3786992529101667</v>
      </c>
      <c r="FG133" s="95">
        <f t="shared" si="1473"/>
        <v>21.317600046331137</v>
      </c>
      <c r="FH133" s="95">
        <f t="shared" si="1473"/>
        <v>-15.806626506024088</v>
      </c>
      <c r="FI133" s="95">
        <f t="shared" si="1473"/>
        <v>-5.8584337349397515</v>
      </c>
      <c r="FJ133" s="95">
        <f t="shared" si="1473"/>
        <v>-11.247590361445788</v>
      </c>
      <c r="FK133" s="95">
        <f t="shared" si="1473"/>
        <v>7.492168674698803</v>
      </c>
      <c r="FL133" s="95">
        <f t="shared" si="1473"/>
        <v>-1.1945783132530039</v>
      </c>
      <c r="FM133" s="95">
        <f t="shared" si="1473"/>
        <v>16.65542168674699</v>
      </c>
      <c r="FN133" s="95">
        <f t="shared" si="1473"/>
        <v>5.9596385542168662</v>
      </c>
      <c r="FO133" s="95">
        <f t="shared" si="1473"/>
        <v>3.4469253294289786</v>
      </c>
      <c r="FP133" s="95">
        <f t="shared" si="1473"/>
        <v>14.529282576866763</v>
      </c>
      <c r="FQ133" s="95">
        <f t="shared" si="1473"/>
        <v>-1.0065885797950216</v>
      </c>
      <c r="FR133" s="95">
        <f t="shared" si="1473"/>
        <v>-8.78825036603223</v>
      </c>
      <c r="FS133" s="95">
        <f t="shared" si="1473"/>
        <v>-13.38213762811128</v>
      </c>
      <c r="FT133" s="95">
        <f t="shared" si="1473"/>
        <v>4.3720717423133237</v>
      </c>
      <c r="FU133" s="95">
        <f t="shared" si="1473"/>
        <v>-1.1713030746705755</v>
      </c>
      <c r="FV133" s="95">
        <f t="shared" si="1473"/>
        <v>-13.895035296840661</v>
      </c>
      <c r="FW133" s="95">
        <f t="shared" si="1473"/>
        <v>-12.462909385487791</v>
      </c>
      <c r="FX133" s="95">
        <f t="shared" si="1473"/>
        <v>19.119893530841352</v>
      </c>
      <c r="FY133" s="95">
        <f t="shared" si="1473"/>
        <v>-1.4629093854877908</v>
      </c>
      <c r="FZ133" s="95">
        <f t="shared" si="1473"/>
        <v>-20.733132739266296</v>
      </c>
      <c r="GA133" s="95">
        <f t="shared" si="1473"/>
        <v>19.657909964124542</v>
      </c>
      <c r="GB133" s="95">
        <f t="shared" si="1473"/>
        <v>2.7761833121166433</v>
      </c>
      <c r="GC133" s="95">
        <f t="shared" si="1473"/>
        <v>-4.662934339438948</v>
      </c>
      <c r="GD133" s="95">
        <f t="shared" si="1473"/>
        <v>-3.9477271344246105</v>
      </c>
      <c r="GE133" s="95">
        <f t="shared" si="1473"/>
        <v>-4.8902208969755918</v>
      </c>
      <c r="GF133" s="95">
        <f t="shared" si="1473"/>
        <v>-3.7257956550842835</v>
      </c>
      <c r="GG133" s="95">
        <f t="shared" si="1473"/>
        <v>-5.9095722022759105</v>
      </c>
      <c r="GH133" s="95">
        <f t="shared" si="1473"/>
        <v>-1.4098460415018508</v>
      </c>
      <c r="GI133" s="95">
        <f t="shared" si="1473"/>
        <v>17.546096269701223</v>
      </c>
      <c r="GJ133" s="95">
        <f t="shared" si="1473"/>
        <v>-0.30329289428075867</v>
      </c>
      <c r="GK133" s="95">
        <f t="shared" si="1473"/>
        <v>12.175043327556324</v>
      </c>
      <c r="GL133" s="95">
        <f t="shared" si="1473"/>
        <v>-7.3466204506065935</v>
      </c>
      <c r="GM133" s="95">
        <f t="shared" si="1473"/>
        <v>4.9913344887348501</v>
      </c>
      <c r="GN133" s="95">
        <f t="shared" si="1473"/>
        <v>-3.4835355285961782</v>
      </c>
      <c r="GO133" s="95">
        <f t="shared" si="1473"/>
        <v>-8.8717504332755652</v>
      </c>
      <c r="GP133" s="95">
        <f t="shared" si="1471"/>
        <v>-11.161178509532064</v>
      </c>
      <c r="GQ133" s="95">
        <f t="shared" si="1471"/>
        <v>8.1499152337127612</v>
      </c>
      <c r="GR133" s="95">
        <f t="shared" si="1457"/>
        <v>12.775490433518996</v>
      </c>
      <c r="GS133" s="95">
        <f t="shared" si="1457"/>
        <v>-8.4582223298619397</v>
      </c>
      <c r="GT133" s="95">
        <f t="shared" si="1457"/>
        <v>-3.7909905546136997</v>
      </c>
      <c r="GU133" s="95">
        <f t="shared" ref="GU133:HD133" si="1476">GU119-GU29</f>
        <v>-19.024703317994664</v>
      </c>
      <c r="GV133" s="95">
        <f t="shared" si="1476"/>
        <v>0.85105352385565425</v>
      </c>
      <c r="GW133" s="95">
        <f t="shared" si="1476"/>
        <v>1.4974570113829202</v>
      </c>
      <c r="GX133" s="95">
        <f t="shared" si="1476"/>
        <v>-0.23713170039050624</v>
      </c>
      <c r="GY133" s="95">
        <f t="shared" si="1476"/>
        <v>3.3091350136078574</v>
      </c>
      <c r="GZ133" s="95">
        <f t="shared" si="1476"/>
        <v>-4.6341261389184751</v>
      </c>
      <c r="HA133" s="95">
        <f t="shared" si="1476"/>
        <v>3.4508933853981887</v>
      </c>
      <c r="HB133" s="95">
        <f t="shared" si="1476"/>
        <v>-10.662761803336878</v>
      </c>
      <c r="HC133" s="95">
        <f t="shared" si="1476"/>
        <v>-4.5847237013371114</v>
      </c>
      <c r="HD133" s="95">
        <f t="shared" si="1476"/>
        <v>-10.641285055023076</v>
      </c>
      <c r="HE133" s="95"/>
      <c r="HF133" s="95">
        <f t="shared" si="1453"/>
        <v>-139.15136039175624</v>
      </c>
      <c r="HG133" s="95"/>
      <c r="HH133" s="95"/>
      <c r="HI133" s="95"/>
      <c r="HJ133" s="95"/>
      <c r="HK133" s="95"/>
      <c r="HL133" s="95"/>
      <c r="HM133" s="95"/>
      <c r="HN133" s="95"/>
      <c r="HO133" s="95"/>
      <c r="HP133" s="95"/>
      <c r="HQ133" s="95"/>
      <c r="HR133" s="95"/>
    </row>
    <row r="134" spans="1:374">
      <c r="A134" s="92"/>
      <c r="C134" s="92"/>
      <c r="D134" s="92"/>
      <c r="E134" s="87">
        <f>SUM(E122:E133)</f>
        <v>-2.9999999999997087</v>
      </c>
      <c r="F134" s="87">
        <f t="shared" ref="F134:BQ134" si="1477">SUM(F122:F133)</f>
        <v>1.0000000000002416</v>
      </c>
      <c r="G134" s="87">
        <f t="shared" si="1477"/>
        <v>2.9999999999998899</v>
      </c>
      <c r="H134" s="87">
        <f t="shared" si="1477"/>
        <v>-5.0000000000002061</v>
      </c>
      <c r="I134" s="87">
        <f t="shared" si="1477"/>
        <v>1.0000000000002025</v>
      </c>
      <c r="J134" s="87">
        <f t="shared" si="1477"/>
        <v>1.9999999999997584</v>
      </c>
      <c r="K134" s="87">
        <f t="shared" si="1477"/>
        <v>-0.99999999999981526</v>
      </c>
      <c r="L134" s="87">
        <f t="shared" si="1477"/>
        <v>2.0000000000000924</v>
      </c>
      <c r="M134" s="87">
        <f t="shared" si="1477"/>
        <v>2.9999999999999787</v>
      </c>
      <c r="N134" s="87">
        <f t="shared" si="1477"/>
        <v>-2.000000000000199</v>
      </c>
      <c r="O134" s="87">
        <f t="shared" si="1477"/>
        <v>-1.0000000000001421</v>
      </c>
      <c r="P134" s="87">
        <f t="shared" si="1477"/>
        <v>2.5579538487363607E-13</v>
      </c>
      <c r="Q134" s="87">
        <f t="shared" si="1477"/>
        <v>-4.0000000000001421</v>
      </c>
      <c r="R134" s="87">
        <f t="shared" si="1477"/>
        <v>1.9999999999999858</v>
      </c>
      <c r="S134" s="87">
        <f t="shared" si="1477"/>
        <v>-3.0000000000001279</v>
      </c>
      <c r="T134" s="87">
        <f t="shared" si="1477"/>
        <v>-5.0000000000001563</v>
      </c>
      <c r="U134" s="87">
        <f t="shared" si="1477"/>
        <v>-5.0000000000002558</v>
      </c>
      <c r="V134" s="87">
        <f t="shared" si="1477"/>
        <v>0.99999999999991473</v>
      </c>
      <c r="W134" s="87">
        <f t="shared" si="1477"/>
        <v>-2.9999999999999751</v>
      </c>
      <c r="X134" s="87">
        <f t="shared" si="1477"/>
        <v>3.9999999999998082</v>
      </c>
      <c r="Y134" s="87">
        <f t="shared" si="1477"/>
        <v>-1.0000000000002096</v>
      </c>
      <c r="Z134" s="87">
        <f t="shared" si="1477"/>
        <v>-0.99999999999987921</v>
      </c>
      <c r="AA134" s="87">
        <f t="shared" si="1477"/>
        <v>-1.7053025658242404E-13</v>
      </c>
      <c r="AB134" s="87">
        <f t="shared" si="1477"/>
        <v>-1.0000000000000639</v>
      </c>
      <c r="AC134" s="87">
        <f t="shared" si="1477"/>
        <v>-1.9999999999997442</v>
      </c>
      <c r="AD134" s="87">
        <f t="shared" si="1477"/>
        <v>-3.9999999999998082</v>
      </c>
      <c r="AE134" s="87">
        <f t="shared" si="1477"/>
        <v>-1.9999999999999005</v>
      </c>
      <c r="AF134" s="87">
        <f t="shared" si="1477"/>
        <v>-2.0000000000000853</v>
      </c>
      <c r="AG134" s="87">
        <f t="shared" si="1477"/>
        <v>-1.0000000000001421</v>
      </c>
      <c r="AH134" s="87">
        <f t="shared" si="1477"/>
        <v>-1.9999999999997478</v>
      </c>
      <c r="AI134" s="87">
        <f t="shared" si="1477"/>
        <v>-2.0000000000002274</v>
      </c>
      <c r="AJ134" s="87">
        <f t="shared" si="1477"/>
        <v>-3.9999999999999432</v>
      </c>
      <c r="AK134" s="87">
        <f t="shared" si="1477"/>
        <v>-3.0000000000000711</v>
      </c>
      <c r="AL134" s="87">
        <f t="shared" si="1477"/>
        <v>-0.99999999999998934</v>
      </c>
      <c r="AM134" s="87">
        <f t="shared" si="1477"/>
        <v>-0.99999999999970868</v>
      </c>
      <c r="AN134" s="87">
        <f t="shared" si="1477"/>
        <v>-4.0000000000002096</v>
      </c>
      <c r="AO134" s="87">
        <f t="shared" si="1477"/>
        <v>-3.9999999999998082</v>
      </c>
      <c r="AP134" s="87">
        <f t="shared" si="1477"/>
        <v>-2.0000000000001705</v>
      </c>
      <c r="AQ134" s="87">
        <f t="shared" si="1477"/>
        <v>-2.9999999999998259</v>
      </c>
      <c r="AR134" s="87">
        <f t="shared" si="1477"/>
        <v>-5.0000000000002593</v>
      </c>
      <c r="AS134" s="87">
        <f t="shared" si="1477"/>
        <v>-5.9999999999997158</v>
      </c>
      <c r="AT134" s="87">
        <f t="shared" si="1477"/>
        <v>-11.999999999999957</v>
      </c>
      <c r="AU134" s="87">
        <f t="shared" si="1477"/>
        <v>-3.0000000000000639</v>
      </c>
      <c r="AV134" s="87">
        <f t="shared" si="1477"/>
        <v>-10.000000000000277</v>
      </c>
      <c r="AW134" s="87">
        <f t="shared" si="1477"/>
        <v>-1.9999999999999361</v>
      </c>
      <c r="AX134" s="87">
        <f t="shared" si="1477"/>
        <v>-4.999999999999897</v>
      </c>
      <c r="AY134" s="87">
        <f t="shared" si="1477"/>
        <v>-5.999999999999698</v>
      </c>
      <c r="AZ134" s="87">
        <f t="shared" si="1477"/>
        <v>-8.0000000000001279</v>
      </c>
      <c r="BA134" s="87">
        <f t="shared" si="1477"/>
        <v>-5.9999999999999467</v>
      </c>
      <c r="BB134" s="87">
        <f t="shared" si="1477"/>
        <v>-5.9999999999999289</v>
      </c>
      <c r="BC134" s="87">
        <f t="shared" si="1477"/>
        <v>-0.99999999999981171</v>
      </c>
      <c r="BD134" s="87">
        <f t="shared" si="1477"/>
        <v>-3.9999999999998437</v>
      </c>
      <c r="BE134" s="87">
        <f t="shared" si="1477"/>
        <v>-3.0000000000000853</v>
      </c>
      <c r="BF134" s="87">
        <f t="shared" si="1477"/>
        <v>2.0000000000002061</v>
      </c>
      <c r="BG134" s="87">
        <f t="shared" si="1477"/>
        <v>-5.9999999999998117</v>
      </c>
      <c r="BH134" s="87">
        <f t="shared" si="1477"/>
        <v>-5.0000000000001101</v>
      </c>
      <c r="BI134" s="87">
        <f t="shared" si="1477"/>
        <v>-6.0000000000002736</v>
      </c>
      <c r="BJ134" s="87">
        <f t="shared" si="1477"/>
        <v>-3.9999999999999929</v>
      </c>
      <c r="BK134" s="87">
        <f t="shared" si="1477"/>
        <v>-5.0000000000000071</v>
      </c>
      <c r="BL134" s="87">
        <f t="shared" si="1477"/>
        <v>-4.0000000000001137</v>
      </c>
      <c r="BM134" s="87">
        <f t="shared" si="1477"/>
        <v>-6.0000000000002842</v>
      </c>
      <c r="BN134" s="87">
        <f t="shared" si="1477"/>
        <v>-7.9999999999997371</v>
      </c>
      <c r="BO134" s="87">
        <f t="shared" si="1477"/>
        <v>-4.00000000000027</v>
      </c>
      <c r="BP134" s="87">
        <f t="shared" si="1477"/>
        <v>1.9999999999998153</v>
      </c>
      <c r="BQ134" s="87">
        <f t="shared" si="1477"/>
        <v>-3.9999999999999432</v>
      </c>
      <c r="BR134" s="87">
        <f t="shared" ref="BR134:EC134" si="1478">SUM(BR122:BR133)</f>
        <v>-5.99999999999973</v>
      </c>
      <c r="BS134" s="87">
        <f t="shared" si="1478"/>
        <v>1.9895196601282805E-13</v>
      </c>
      <c r="BT134" s="87">
        <f t="shared" si="1478"/>
        <v>-3.0000000000002274</v>
      </c>
      <c r="BU134" s="87">
        <f t="shared" si="1478"/>
        <v>-10.000000000000036</v>
      </c>
      <c r="BV134" s="87">
        <f t="shared" si="1478"/>
        <v>-12.999999999999872</v>
      </c>
      <c r="BW134" s="87">
        <f t="shared" si="1478"/>
        <v>-4.9999999999998828</v>
      </c>
      <c r="BX134" s="87">
        <f t="shared" si="1478"/>
        <v>-8.0000000000002913</v>
      </c>
      <c r="BY134" s="87">
        <f t="shared" si="1478"/>
        <v>-4.0000000000000142</v>
      </c>
      <c r="BZ134" s="87">
        <f t="shared" si="1478"/>
        <v>3.0000000000001918</v>
      </c>
      <c r="CA134" s="87">
        <f t="shared" si="1478"/>
        <v>-5.0000000000002309</v>
      </c>
      <c r="CB134" s="87">
        <f t="shared" si="1478"/>
        <v>-2.0000000000001776</v>
      </c>
      <c r="CC134" s="87">
        <f t="shared" si="1478"/>
        <v>-8.9999999999999574</v>
      </c>
      <c r="CD134" s="87">
        <f t="shared" si="1478"/>
        <v>-7.0000000000000533</v>
      </c>
      <c r="CE134" s="87">
        <f t="shared" si="1478"/>
        <v>-7.9999999999998792</v>
      </c>
      <c r="CF134" s="87">
        <f t="shared" si="1478"/>
        <v>-8.0000000000001847</v>
      </c>
      <c r="CG134" s="87">
        <f t="shared" si="1478"/>
        <v>-2.9999999999997335</v>
      </c>
      <c r="CH134" s="87">
        <f t="shared" si="1478"/>
        <v>-1</v>
      </c>
      <c r="CI134" s="87">
        <f t="shared" si="1478"/>
        <v>-9.9999999999998295</v>
      </c>
      <c r="CJ134" s="87">
        <f t="shared" si="1478"/>
        <v>-7.9999999999999858</v>
      </c>
      <c r="CK134" s="87">
        <f t="shared" si="1478"/>
        <v>-8.0000000000001847</v>
      </c>
      <c r="CL134" s="87">
        <f t="shared" si="1478"/>
        <v>-1.9999999999998863</v>
      </c>
      <c r="CM134" s="87">
        <f t="shared" si="1478"/>
        <v>-3.0000000000000711</v>
      </c>
      <c r="CN134" s="87">
        <f t="shared" si="1478"/>
        <v>-3.0000000000001634</v>
      </c>
      <c r="CO134" s="87">
        <f t="shared" si="1478"/>
        <v>0.99999999999986144</v>
      </c>
      <c r="CP134" s="87">
        <f t="shared" si="1478"/>
        <v>-3.9999999999997407</v>
      </c>
      <c r="CQ134" s="87">
        <f t="shared" si="1478"/>
        <v>1.0000000000000639</v>
      </c>
      <c r="CR134" s="87">
        <f t="shared" si="1478"/>
        <v>-3.0000000000001812</v>
      </c>
      <c r="CS134" s="87">
        <f t="shared" si="1478"/>
        <v>-6.9999999999999183</v>
      </c>
      <c r="CT134" s="87">
        <f t="shared" si="1478"/>
        <v>-4.9999999999997193</v>
      </c>
      <c r="CU134" s="87">
        <f t="shared" si="1478"/>
        <v>-9.9999999999998863</v>
      </c>
      <c r="CV134" s="87">
        <f t="shared" si="1478"/>
        <v>-4.0000000000001279</v>
      </c>
      <c r="CW134" s="87">
        <f t="shared" si="1478"/>
        <v>-10.000000000000249</v>
      </c>
      <c r="CX134" s="87">
        <f t="shared" si="1478"/>
        <v>-7.9999999999998437</v>
      </c>
      <c r="CY134" s="87">
        <f t="shared" si="1478"/>
        <v>-2.9999999999998579</v>
      </c>
      <c r="CZ134" s="87">
        <f t="shared" si="1478"/>
        <v>-2.9999999999999076</v>
      </c>
      <c r="DA134" s="87">
        <f t="shared" si="1478"/>
        <v>-4.9999999999998899</v>
      </c>
      <c r="DB134" s="87">
        <f t="shared" si="1478"/>
        <v>-6.0000000000000817</v>
      </c>
      <c r="DC134" s="87">
        <f t="shared" si="1478"/>
        <v>-7.0000000000000355</v>
      </c>
      <c r="DD134" s="87">
        <f t="shared" si="1478"/>
        <v>-5.9999999999999432</v>
      </c>
      <c r="DE134" s="87">
        <f t="shared" si="1478"/>
        <v>-7.0000000000001421</v>
      </c>
      <c r="DF134" s="87">
        <f t="shared" si="1478"/>
        <v>-2.0000000000001563</v>
      </c>
      <c r="DG134" s="87">
        <f t="shared" si="1478"/>
        <v>-11.999999999999801</v>
      </c>
      <c r="DH134" s="87">
        <f t="shared" si="1478"/>
        <v>-8.0000000000000036</v>
      </c>
      <c r="DI134" s="87">
        <f t="shared" si="1478"/>
        <v>-8.9999999999998153</v>
      </c>
      <c r="DJ134" s="87">
        <f t="shared" si="1478"/>
        <v>-5.9999999999999716</v>
      </c>
      <c r="DK134" s="87">
        <f t="shared" si="1478"/>
        <v>-12.999999999999883</v>
      </c>
      <c r="DL134" s="87">
        <f t="shared" si="1478"/>
        <v>-8.0000000000000071</v>
      </c>
      <c r="DM134" s="87">
        <f t="shared" si="1478"/>
        <v>-9.0000000000001137</v>
      </c>
      <c r="DN134" s="87">
        <f t="shared" si="1478"/>
        <v>-2.9999999999998295</v>
      </c>
      <c r="DO134" s="87">
        <f t="shared" si="1478"/>
        <v>-8.0000000000000924</v>
      </c>
      <c r="DP134" s="87">
        <f t="shared" si="1478"/>
        <v>-5.9999999999999538</v>
      </c>
      <c r="DQ134" s="87">
        <f t="shared" si="1478"/>
        <v>-5.0000000000000853</v>
      </c>
      <c r="DR134" s="87">
        <f t="shared" si="1478"/>
        <v>-6.0000000000002274</v>
      </c>
      <c r="DS134" s="87">
        <f t="shared" si="1478"/>
        <v>-9.0000000000001954</v>
      </c>
      <c r="DT134" s="87">
        <f t="shared" si="1478"/>
        <v>-9.9999999999997584</v>
      </c>
      <c r="DU134" s="87">
        <f t="shared" si="1478"/>
        <v>-8.9999999999999574</v>
      </c>
      <c r="DV134" s="87">
        <f t="shared" si="1478"/>
        <v>-2.9999999999998153</v>
      </c>
      <c r="DW134" s="87">
        <f t="shared" si="1478"/>
        <v>-7.9999999999997939</v>
      </c>
      <c r="DX134" s="87">
        <f t="shared" si="1478"/>
        <v>-10.999999999999936</v>
      </c>
      <c r="DY134" s="87">
        <f t="shared" si="1478"/>
        <v>-8.9999999999998934</v>
      </c>
      <c r="DZ134" s="87">
        <f t="shared" si="1478"/>
        <v>-8.9999999999998934</v>
      </c>
      <c r="EA134" s="87">
        <f t="shared" si="1478"/>
        <v>-12.999999999999922</v>
      </c>
      <c r="EB134" s="87">
        <f t="shared" si="1478"/>
        <v>-8.0000000000001279</v>
      </c>
      <c r="EC134" s="87">
        <f t="shared" si="1478"/>
        <v>-6.0000000000002025</v>
      </c>
      <c r="ED134" s="87">
        <f t="shared" ref="ED134:GO134" si="1479">SUM(ED122:ED133)</f>
        <v>-4.9999999999997193</v>
      </c>
      <c r="EE134" s="87">
        <f t="shared" si="1479"/>
        <v>1.0000000000001634</v>
      </c>
      <c r="EF134" s="87">
        <f t="shared" si="1479"/>
        <v>-7.0000000000000782</v>
      </c>
      <c r="EG134" s="87">
        <f t="shared" si="1479"/>
        <v>-7.9999999999999574</v>
      </c>
      <c r="EH134" s="87">
        <f t="shared" si="1479"/>
        <v>-6.0000000000000995</v>
      </c>
      <c r="EI134" s="87">
        <f t="shared" si="1479"/>
        <v>-12.999999999999801</v>
      </c>
      <c r="EJ134" s="87">
        <f t="shared" si="1479"/>
        <v>-9.9999999999999574</v>
      </c>
      <c r="EK134" s="87">
        <f t="shared" si="1479"/>
        <v>-11.999999999999826</v>
      </c>
      <c r="EL134" s="87">
        <f t="shared" si="1479"/>
        <v>-9.9999999999999503</v>
      </c>
      <c r="EM134" s="87">
        <f t="shared" si="1479"/>
        <v>-3.9999999999998401</v>
      </c>
      <c r="EN134" s="87">
        <f t="shared" si="1479"/>
        <v>-8.9999999999998685</v>
      </c>
      <c r="EO134" s="87">
        <f t="shared" si="1479"/>
        <v>-5.0000000000001279</v>
      </c>
      <c r="EP134" s="87">
        <f t="shared" si="1479"/>
        <v>-6.0000000000002416</v>
      </c>
      <c r="EQ134" s="87">
        <f t="shared" si="1479"/>
        <v>-12.000000000000011</v>
      </c>
      <c r="ER134" s="87">
        <f t="shared" si="1479"/>
        <v>-7.999999999999801</v>
      </c>
      <c r="ES134" s="87">
        <f t="shared" si="1479"/>
        <v>-10.000000000000128</v>
      </c>
      <c r="ET134" s="87">
        <f t="shared" si="1479"/>
        <v>-11.999999999999872</v>
      </c>
      <c r="EU134" s="87">
        <f t="shared" si="1479"/>
        <v>-11.999999999999947</v>
      </c>
      <c r="EV134" s="87">
        <f t="shared" si="1479"/>
        <v>-5.9999999999998934</v>
      </c>
      <c r="EW134" s="87">
        <f t="shared" si="1479"/>
        <v>-13.000000000000078</v>
      </c>
      <c r="EX134" s="87">
        <f t="shared" si="1479"/>
        <v>-8.9999999999998366</v>
      </c>
      <c r="EY134" s="87">
        <f t="shared" si="1479"/>
        <v>-11.000000000000025</v>
      </c>
      <c r="EZ134" s="87">
        <f t="shared" si="1479"/>
        <v>-4.0000000000000853</v>
      </c>
      <c r="FA134" s="87">
        <f t="shared" si="1479"/>
        <v>-13.000000000000071</v>
      </c>
      <c r="FB134" s="87">
        <f t="shared" si="1479"/>
        <v>-10.999999999999972</v>
      </c>
      <c r="FC134" s="87">
        <f t="shared" si="1479"/>
        <v>-15.000000000000171</v>
      </c>
      <c r="FD134" s="87">
        <f t="shared" si="1479"/>
        <v>-19.999999999999758</v>
      </c>
      <c r="FE134" s="87">
        <f t="shared" si="1479"/>
        <v>-13.00000000000016</v>
      </c>
      <c r="FF134" s="87">
        <f t="shared" si="1479"/>
        <v>-11.000000000000263</v>
      </c>
      <c r="FG134" s="87">
        <f t="shared" si="1479"/>
        <v>-12.000000000000064</v>
      </c>
      <c r="FH134" s="87">
        <f t="shared" si="1479"/>
        <v>-14.999999999999972</v>
      </c>
      <c r="FI134" s="87">
        <f t="shared" si="1479"/>
        <v>-14.99999999999994</v>
      </c>
      <c r="FJ134" s="87">
        <f t="shared" si="1479"/>
        <v>-17.000000000000139</v>
      </c>
      <c r="FK134" s="87">
        <f t="shared" si="1479"/>
        <v>-15.000000000000018</v>
      </c>
      <c r="FL134" s="87">
        <f t="shared" si="1479"/>
        <v>-16.999999999999858</v>
      </c>
      <c r="FM134" s="87">
        <f t="shared" si="1479"/>
        <v>-23.000000000000185</v>
      </c>
      <c r="FN134" s="87">
        <f t="shared" si="1479"/>
        <v>-22.000000000000043</v>
      </c>
      <c r="FO134" s="87">
        <f t="shared" si="1479"/>
        <v>-10.000000000000171</v>
      </c>
      <c r="FP134" s="87">
        <f t="shared" si="1479"/>
        <v>-12.999999999999886</v>
      </c>
      <c r="FQ134" s="87">
        <f t="shared" si="1479"/>
        <v>-16.999999999999837</v>
      </c>
      <c r="FR134" s="87">
        <f t="shared" si="1479"/>
        <v>-14.000000000000135</v>
      </c>
      <c r="FS134" s="87">
        <f t="shared" si="1479"/>
        <v>-22.000000000000064</v>
      </c>
      <c r="FT134" s="87">
        <f t="shared" si="1479"/>
        <v>-18.999999999999872</v>
      </c>
      <c r="FU134" s="87">
        <f t="shared" si="1479"/>
        <v>-20.000000000000107</v>
      </c>
      <c r="FV134" s="87">
        <f t="shared" si="1479"/>
        <v>-12.00000000000016</v>
      </c>
      <c r="FW134" s="87">
        <f t="shared" si="1479"/>
        <v>-25.000000000000071</v>
      </c>
      <c r="FX134" s="87">
        <f t="shared" si="1479"/>
        <v>-17.999999999999957</v>
      </c>
      <c r="FY134" s="87">
        <f t="shared" si="1479"/>
        <v>-19.000000000000075</v>
      </c>
      <c r="FZ134" s="87">
        <f t="shared" si="1479"/>
        <v>-12.000000000000121</v>
      </c>
      <c r="GA134" s="87">
        <f t="shared" si="1479"/>
        <v>-37.999999999999858</v>
      </c>
      <c r="GB134" s="87">
        <f t="shared" si="1479"/>
        <v>-15.000000000000103</v>
      </c>
      <c r="GC134" s="87">
        <f t="shared" si="1479"/>
        <v>-18.000000000000092</v>
      </c>
      <c r="GD134" s="87">
        <f t="shared" si="1479"/>
        <v>-22.999999999999819</v>
      </c>
      <c r="GE134" s="87">
        <f t="shared" si="1479"/>
        <v>-23.999999999999897</v>
      </c>
      <c r="GF134" s="87">
        <f t="shared" si="1479"/>
        <v>-20.00000000000005</v>
      </c>
      <c r="GG134" s="87">
        <f t="shared" si="1479"/>
        <v>-30.999999999999844</v>
      </c>
      <c r="GH134" s="87">
        <f t="shared" si="1479"/>
        <v>-22.999999999999972</v>
      </c>
      <c r="GI134" s="87">
        <f t="shared" si="1479"/>
        <v>-20.999999999999872</v>
      </c>
      <c r="GJ134" s="87">
        <f t="shared" si="1479"/>
        <v>-32.999999999999844</v>
      </c>
      <c r="GK134" s="87">
        <f t="shared" si="1479"/>
        <v>-39.000000000000213</v>
      </c>
      <c r="GL134" s="87">
        <f t="shared" si="1479"/>
        <v>-27.000000000000114</v>
      </c>
      <c r="GM134" s="87">
        <f t="shared" si="1479"/>
        <v>-32.999999999999766</v>
      </c>
      <c r="GN134" s="87">
        <f t="shared" si="1479"/>
        <v>-31.999999999999929</v>
      </c>
      <c r="GO134" s="87">
        <f t="shared" si="1479"/>
        <v>-33</v>
      </c>
      <c r="GP134" s="87">
        <f t="shared" ref="GP134:HD134" si="1480">SUM(GP122:GP133)</f>
        <v>-29.000000000000178</v>
      </c>
      <c r="GQ134" s="87">
        <f t="shared" si="1480"/>
        <v>-45.000000000000163</v>
      </c>
      <c r="GR134" s="87">
        <f t="shared" si="1480"/>
        <v>-35.000000000000256</v>
      </c>
      <c r="GS134" s="87">
        <f t="shared" si="1480"/>
        <v>-39.999999999999865</v>
      </c>
      <c r="GT134" s="87">
        <f t="shared" si="1480"/>
        <v>-34.00000000000005</v>
      </c>
      <c r="GU134" s="87">
        <f t="shared" si="1480"/>
        <v>-37.999999999999858</v>
      </c>
      <c r="GV134" s="87">
        <f t="shared" si="1480"/>
        <v>-49.999999999999986</v>
      </c>
      <c r="GW134" s="87">
        <f t="shared" si="1480"/>
        <v>-44.999999999999872</v>
      </c>
      <c r="GX134" s="87">
        <f t="shared" si="1480"/>
        <v>-56.000000000000142</v>
      </c>
      <c r="GY134" s="87">
        <f t="shared" si="1480"/>
        <v>-39.99999999999995</v>
      </c>
      <c r="GZ134" s="87">
        <f t="shared" si="1480"/>
        <v>-60.000000000000114</v>
      </c>
      <c r="HA134" s="87">
        <f t="shared" si="1480"/>
        <v>-54.999999999999943</v>
      </c>
      <c r="HB134" s="87">
        <f t="shared" si="1480"/>
        <v>-72.999999999999929</v>
      </c>
      <c r="HC134" s="87">
        <f t="shared" si="1480"/>
        <v>-73.999999999999858</v>
      </c>
      <c r="HD134" s="87">
        <f t="shared" si="1480"/>
        <v>-60.000000000000085</v>
      </c>
      <c r="HE134" s="87"/>
      <c r="HF134" s="95">
        <f t="shared" si="1453"/>
        <v>-2331.9999999999986</v>
      </c>
      <c r="HG134" s="87"/>
      <c r="HH134" s="87"/>
      <c r="HI134" s="87"/>
      <c r="HJ134" s="87"/>
      <c r="HK134" s="87"/>
      <c r="HL134" s="87"/>
      <c r="HM134" s="87"/>
      <c r="HN134" s="87"/>
      <c r="HO134" s="87"/>
      <c r="HP134" s="87"/>
      <c r="HQ134" s="87"/>
      <c r="HR134" s="87"/>
    </row>
    <row r="135" spans="1:374">
      <c r="A135" s="92"/>
      <c r="C135" s="92"/>
      <c r="D135" s="92"/>
      <c r="E135" s="54"/>
      <c r="F135" s="54"/>
      <c r="G135" s="54"/>
      <c r="H135" s="54">
        <f>SUM(E134:K134)/7</f>
        <v>-0.28571428571423396</v>
      </c>
      <c r="I135" s="54">
        <f t="shared" ref="I135:BT135" si="1481">SUM(F134:L134)/7</f>
        <v>0.42857142857145192</v>
      </c>
      <c r="J135" s="54">
        <f t="shared" si="1481"/>
        <v>0.71428571428570009</v>
      </c>
      <c r="K135" s="54">
        <f t="shared" si="1481"/>
        <v>-2.689911785377522E-14</v>
      </c>
      <c r="L135" s="54">
        <f t="shared" si="1481"/>
        <v>0.57142857142855363</v>
      </c>
      <c r="M135" s="54">
        <f t="shared" si="1481"/>
        <v>0.42857142857141844</v>
      </c>
      <c r="N135" s="54">
        <f t="shared" si="1481"/>
        <v>-0.4285714285714245</v>
      </c>
      <c r="O135" s="54">
        <f t="shared" si="1481"/>
        <v>-2.4361465226060576E-14</v>
      </c>
      <c r="P135" s="54">
        <f t="shared" si="1481"/>
        <v>-0.71428571428577015</v>
      </c>
      <c r="Q135" s="54">
        <f t="shared" si="1481"/>
        <v>-1.8571428571429323</v>
      </c>
      <c r="R135" s="54">
        <f t="shared" si="1481"/>
        <v>-2.2857142857143691</v>
      </c>
      <c r="S135" s="54">
        <f t="shared" si="1481"/>
        <v>-2.0000000000000751</v>
      </c>
      <c r="T135" s="54">
        <f t="shared" si="1481"/>
        <v>-2.4285714285715367</v>
      </c>
      <c r="U135" s="54">
        <f t="shared" si="1481"/>
        <v>-1.2857142857144008</v>
      </c>
      <c r="V135" s="54">
        <f t="shared" si="1481"/>
        <v>-1.7142857142858574</v>
      </c>
      <c r="W135" s="54">
        <f t="shared" si="1481"/>
        <v>-1.4285714285715361</v>
      </c>
      <c r="X135" s="54">
        <f t="shared" si="1481"/>
        <v>-0.71428571428582388</v>
      </c>
      <c r="Y135" s="54">
        <f t="shared" si="1481"/>
        <v>-0.14285714285722509</v>
      </c>
      <c r="Z135" s="54">
        <f t="shared" si="1481"/>
        <v>-0.57142857142860493</v>
      </c>
      <c r="AA135" s="54">
        <f t="shared" si="1481"/>
        <v>-0.71428571428572396</v>
      </c>
      <c r="AB135" s="54">
        <f t="shared" si="1481"/>
        <v>-1.5714285714285394</v>
      </c>
      <c r="AC135" s="54">
        <f t="shared" si="1481"/>
        <v>-1.7142857142856645</v>
      </c>
      <c r="AD135" s="54">
        <f t="shared" si="1481"/>
        <v>-1.7142857142857022</v>
      </c>
      <c r="AE135" s="54">
        <f t="shared" si="1481"/>
        <v>-1.9999999999999274</v>
      </c>
      <c r="AF135" s="54">
        <f t="shared" si="1481"/>
        <v>-2.1428571428570935</v>
      </c>
      <c r="AG135" s="54">
        <f t="shared" si="1481"/>
        <v>-2.428571428571408</v>
      </c>
      <c r="AH135" s="54">
        <f t="shared" si="1481"/>
        <v>-2.2857142857143025</v>
      </c>
      <c r="AI135" s="54">
        <f t="shared" si="1481"/>
        <v>-2.1428571428571721</v>
      </c>
      <c r="AJ135" s="54">
        <f t="shared" si="1481"/>
        <v>-1.9999999999999756</v>
      </c>
      <c r="AK135" s="54">
        <f t="shared" si="1481"/>
        <v>-2.4285714285714137</v>
      </c>
      <c r="AL135" s="54">
        <f t="shared" si="1481"/>
        <v>-2.7142857142857082</v>
      </c>
      <c r="AM135" s="54">
        <f t="shared" si="1481"/>
        <v>-2.7142857142857002</v>
      </c>
      <c r="AN135" s="54">
        <f t="shared" si="1481"/>
        <v>-2.5714285714285405</v>
      </c>
      <c r="AO135" s="54">
        <f t="shared" si="1481"/>
        <v>-2.8571428571428532</v>
      </c>
      <c r="AP135" s="54">
        <f t="shared" si="1481"/>
        <v>-3.5714285714285281</v>
      </c>
      <c r="AQ135" s="54">
        <f t="shared" si="1481"/>
        <v>-5.1428571428571344</v>
      </c>
      <c r="AR135" s="54">
        <f t="shared" si="1481"/>
        <v>-4.9999999999999716</v>
      </c>
      <c r="AS135" s="54">
        <f t="shared" si="1481"/>
        <v>-5.8571428571428958</v>
      </c>
      <c r="AT135" s="54">
        <f t="shared" si="1481"/>
        <v>-5.8571428571428621</v>
      </c>
      <c r="AU135" s="54">
        <f t="shared" si="1481"/>
        <v>-6.1428571428571574</v>
      </c>
      <c r="AV135" s="54">
        <f t="shared" si="1481"/>
        <v>-6.2857142857142208</v>
      </c>
      <c r="AW135" s="54">
        <f t="shared" si="1481"/>
        <v>-6.571428571428565</v>
      </c>
      <c r="AX135" s="54">
        <f t="shared" si="1481"/>
        <v>-5.7142857142857064</v>
      </c>
      <c r="AY135" s="54">
        <f t="shared" si="1481"/>
        <v>-6.1428571428571166</v>
      </c>
      <c r="AZ135" s="54">
        <f t="shared" si="1481"/>
        <v>-4.8571428571427635</v>
      </c>
      <c r="BA135" s="54">
        <f t="shared" si="1481"/>
        <v>-5.1428571428570367</v>
      </c>
      <c r="BB135" s="54">
        <f t="shared" si="1481"/>
        <v>-4.8571428571427777</v>
      </c>
      <c r="BC135" s="54">
        <f t="shared" si="1481"/>
        <v>-3.7142857142856482</v>
      </c>
      <c r="BD135" s="54">
        <f t="shared" si="1481"/>
        <v>-3.4285714285713174</v>
      </c>
      <c r="BE135" s="54">
        <f t="shared" si="1481"/>
        <v>-3.2857142857141981</v>
      </c>
      <c r="BF135" s="54">
        <f t="shared" si="1481"/>
        <v>-3.285714285714247</v>
      </c>
      <c r="BG135" s="54">
        <f t="shared" si="1481"/>
        <v>-3.7142857142857015</v>
      </c>
      <c r="BH135" s="54">
        <f t="shared" si="1481"/>
        <v>-3.8571428571428679</v>
      </c>
      <c r="BI135" s="54">
        <f t="shared" si="1481"/>
        <v>-4.0000000000000151</v>
      </c>
      <c r="BJ135" s="54">
        <f t="shared" si="1481"/>
        <v>-5.1428571428572285</v>
      </c>
      <c r="BK135" s="54">
        <f t="shared" si="1481"/>
        <v>-5.4285714285715025</v>
      </c>
      <c r="BL135" s="54">
        <f t="shared" si="1481"/>
        <v>-5.2857142857143833</v>
      </c>
      <c r="BM135" s="54">
        <f t="shared" si="1481"/>
        <v>-4.1428571428572267</v>
      </c>
      <c r="BN135" s="54">
        <f t="shared" si="1481"/>
        <v>-4.1428571428572196</v>
      </c>
      <c r="BO135" s="54">
        <f t="shared" si="1481"/>
        <v>-4.2857142857143229</v>
      </c>
      <c r="BP135" s="54">
        <f t="shared" si="1481"/>
        <v>-3.7142857142857073</v>
      </c>
      <c r="BQ135" s="54">
        <f t="shared" si="1481"/>
        <v>-3.2857142857142705</v>
      </c>
      <c r="BR135" s="54">
        <f t="shared" si="1481"/>
        <v>-3.5714285714285987</v>
      </c>
      <c r="BS135" s="54">
        <f t="shared" si="1481"/>
        <v>-4.8571428571428275</v>
      </c>
      <c r="BT135" s="54">
        <f t="shared" si="1481"/>
        <v>-5.8571428571427839</v>
      </c>
      <c r="BU135" s="54">
        <f t="shared" ref="BU135:EF135" si="1482">SUM(BR134:BX134)/7</f>
        <v>-6.4285714285714048</v>
      </c>
      <c r="BV135" s="54">
        <f t="shared" si="1482"/>
        <v>-6.142857142857161</v>
      </c>
      <c r="BW135" s="54">
        <f t="shared" si="1482"/>
        <v>-5.714285714285734</v>
      </c>
      <c r="BX135" s="54">
        <f t="shared" si="1482"/>
        <v>-6.0000000000000204</v>
      </c>
      <c r="BY135" s="54">
        <f t="shared" si="1482"/>
        <v>-4.8571428571428967</v>
      </c>
      <c r="BZ135" s="54">
        <f t="shared" si="1482"/>
        <v>-4.2857142857143371</v>
      </c>
      <c r="CA135" s="54">
        <f t="shared" si="1482"/>
        <v>-4.5714285714286476</v>
      </c>
      <c r="CB135" s="54">
        <f t="shared" si="1482"/>
        <v>-4.5714285714285889</v>
      </c>
      <c r="CC135" s="54">
        <f t="shared" si="1482"/>
        <v>-5.1428571428571841</v>
      </c>
      <c r="CD135" s="54">
        <f t="shared" si="1482"/>
        <v>-6.0000000000000302</v>
      </c>
      <c r="CE135" s="54">
        <f t="shared" si="1482"/>
        <v>-5.4285714285714262</v>
      </c>
      <c r="CF135" s="54">
        <f t="shared" si="1482"/>
        <v>-6.5714285714285188</v>
      </c>
      <c r="CG135" s="54">
        <f t="shared" si="1482"/>
        <v>-6.4285714285713809</v>
      </c>
      <c r="CH135" s="54">
        <f t="shared" si="1482"/>
        <v>-6.5714285714285428</v>
      </c>
      <c r="CI135" s="54">
        <f t="shared" si="1482"/>
        <v>-5.714285714285686</v>
      </c>
      <c r="CJ135" s="54">
        <f t="shared" si="1482"/>
        <v>-4.9999999999999556</v>
      </c>
      <c r="CK135" s="54">
        <f t="shared" si="1482"/>
        <v>-5.0000000000000169</v>
      </c>
      <c r="CL135" s="54">
        <f t="shared" si="1482"/>
        <v>-4.7142857142857508</v>
      </c>
      <c r="CM135" s="54">
        <f t="shared" si="1482"/>
        <v>-3.8571428571428816</v>
      </c>
      <c r="CN135" s="54">
        <f t="shared" si="1482"/>
        <v>-2.5714285714285885</v>
      </c>
      <c r="CO135" s="54">
        <f t="shared" si="1482"/>
        <v>-1.8571428571428739</v>
      </c>
      <c r="CP135" s="54">
        <f t="shared" si="1482"/>
        <v>-2.5714285714285929</v>
      </c>
      <c r="CQ135" s="54">
        <f t="shared" si="1482"/>
        <v>-2.8571428571428283</v>
      </c>
      <c r="CR135" s="54">
        <f t="shared" si="1482"/>
        <v>-3.8571428571427888</v>
      </c>
      <c r="CS135" s="54">
        <f t="shared" si="1482"/>
        <v>-4.571428571428501</v>
      </c>
      <c r="CT135" s="54">
        <f t="shared" si="1482"/>
        <v>-5.4285714285714306</v>
      </c>
      <c r="CU135" s="54">
        <f t="shared" si="1482"/>
        <v>-6.7142857142857038</v>
      </c>
      <c r="CV135" s="54">
        <f t="shared" si="1482"/>
        <v>-6.7142857142856576</v>
      </c>
      <c r="CW135" s="54">
        <f t="shared" si="1482"/>
        <v>-6.1428571428570846</v>
      </c>
      <c r="CX135" s="54">
        <f t="shared" si="1482"/>
        <v>-6.1428571428571086</v>
      </c>
      <c r="CY135" s="54">
        <f t="shared" si="1482"/>
        <v>-5.571428571428565</v>
      </c>
      <c r="CZ135" s="54">
        <f t="shared" si="1482"/>
        <v>-5.9999999999999805</v>
      </c>
      <c r="DA135" s="54">
        <f t="shared" si="1482"/>
        <v>-5.4285714285713658</v>
      </c>
      <c r="DB135" s="54">
        <f t="shared" si="1482"/>
        <v>-5.2857142857142652</v>
      </c>
      <c r="DC135" s="54">
        <f t="shared" si="1482"/>
        <v>-5.1428571428571654</v>
      </c>
      <c r="DD135" s="54">
        <f t="shared" si="1482"/>
        <v>-6.4285714285714359</v>
      </c>
      <c r="DE135" s="54">
        <f t="shared" si="1482"/>
        <v>-6.8571428571428799</v>
      </c>
      <c r="DF135" s="54">
        <f t="shared" si="1482"/>
        <v>-7.2857142857142714</v>
      </c>
      <c r="DG135" s="54">
        <f t="shared" si="1482"/>
        <v>-7.1428571428571184</v>
      </c>
      <c r="DH135" s="54">
        <f t="shared" si="1482"/>
        <v>-8.1428571428571104</v>
      </c>
      <c r="DI135" s="54">
        <f t="shared" si="1482"/>
        <v>-8.2857142857142332</v>
      </c>
      <c r="DJ135" s="54">
        <f t="shared" si="1482"/>
        <v>-9.2857142857142296</v>
      </c>
      <c r="DK135" s="54">
        <f t="shared" si="1482"/>
        <v>-7.9999999999999458</v>
      </c>
      <c r="DL135" s="54">
        <f t="shared" si="1482"/>
        <v>-7.9999999999999583</v>
      </c>
      <c r="DM135" s="54">
        <f t="shared" si="1482"/>
        <v>-7.571428571428549</v>
      </c>
      <c r="DN135" s="54">
        <f t="shared" si="1482"/>
        <v>-7.4285714285714226</v>
      </c>
      <c r="DO135" s="54">
        <f t="shared" si="1482"/>
        <v>-6.4285714285714732</v>
      </c>
      <c r="DP135" s="54">
        <f t="shared" si="1482"/>
        <v>-6.5714285714286422</v>
      </c>
      <c r="DQ135" s="54">
        <f t="shared" si="1482"/>
        <v>-6.7142857142857348</v>
      </c>
      <c r="DR135" s="54">
        <f t="shared" si="1482"/>
        <v>-7.5714285714286103</v>
      </c>
      <c r="DS135" s="54">
        <f t="shared" si="1482"/>
        <v>-6.8571428571428559</v>
      </c>
      <c r="DT135" s="54">
        <f t="shared" si="1482"/>
        <v>-7.1428571428571193</v>
      </c>
      <c r="DU135" s="54">
        <f t="shared" si="1482"/>
        <v>-7.9999999999999556</v>
      </c>
      <c r="DV135" s="54">
        <f t="shared" si="1482"/>
        <v>-8.4285714285713347</v>
      </c>
      <c r="DW135" s="54">
        <f t="shared" si="1482"/>
        <v>-8.428571428571292</v>
      </c>
      <c r="DX135" s="54">
        <f t="shared" si="1482"/>
        <v>-8.857142857142744</v>
      </c>
      <c r="DY135" s="54">
        <f t="shared" si="1482"/>
        <v>-8.7142857142856265</v>
      </c>
      <c r="DZ135" s="54">
        <f t="shared" si="1482"/>
        <v>-9.1428571428571104</v>
      </c>
      <c r="EA135" s="54">
        <f t="shared" si="1482"/>
        <v>-8.7142857142856691</v>
      </c>
      <c r="EB135" s="54">
        <f t="shared" si="1482"/>
        <v>-6.9999999999999423</v>
      </c>
      <c r="EC135" s="54">
        <f t="shared" si="1482"/>
        <v>-6.7142857142856815</v>
      </c>
      <c r="ED135" s="54">
        <f t="shared" si="1482"/>
        <v>-6.571428571428549</v>
      </c>
      <c r="EE135" s="54">
        <f t="shared" si="1482"/>
        <v>-5.5714285714285747</v>
      </c>
      <c r="EF135" s="54">
        <f t="shared" si="1482"/>
        <v>-6.2857142857142421</v>
      </c>
      <c r="EG135" s="54">
        <f t="shared" ref="EG135:GR135" si="1483">SUM(ED134:EJ134)/7</f>
        <v>-6.8571428571427777</v>
      </c>
      <c r="EH135" s="54">
        <f t="shared" si="1483"/>
        <v>-7.8571428571427946</v>
      </c>
      <c r="EI135" s="54">
        <f t="shared" si="1483"/>
        <v>-9.4285714285713791</v>
      </c>
      <c r="EJ135" s="54">
        <f t="shared" si="1483"/>
        <v>-8.9999999999999183</v>
      </c>
      <c r="EK135" s="54">
        <f t="shared" si="1483"/>
        <v>-9.14285714285705</v>
      </c>
      <c r="EL135" s="54">
        <f t="shared" si="1483"/>
        <v>-8.9999999999999112</v>
      </c>
      <c r="EM135" s="54">
        <f t="shared" si="1483"/>
        <v>-7.9999999999999734</v>
      </c>
      <c r="EN135" s="54">
        <f t="shared" si="1483"/>
        <v>-8.2857142857142669</v>
      </c>
      <c r="EO135" s="54">
        <f t="shared" si="1483"/>
        <v>-7.7142857142856922</v>
      </c>
      <c r="EP135" s="54">
        <f t="shared" si="1483"/>
        <v>-7.7142857142857162</v>
      </c>
      <c r="EQ135" s="54">
        <f t="shared" si="1483"/>
        <v>-8.8571428571428648</v>
      </c>
      <c r="ER135" s="54">
        <f t="shared" si="1483"/>
        <v>-9.2857142857143042</v>
      </c>
      <c r="ES135" s="54">
        <f t="shared" si="1483"/>
        <v>-9.4285714285714128</v>
      </c>
      <c r="ET135" s="54">
        <f t="shared" si="1483"/>
        <v>-10.42857142857139</v>
      </c>
      <c r="EU135" s="54">
        <f t="shared" si="1483"/>
        <v>-9.9999999999999343</v>
      </c>
      <c r="EV135" s="54">
        <f t="shared" si="1483"/>
        <v>-10.428571428571397</v>
      </c>
      <c r="EW135" s="54">
        <f t="shared" si="1483"/>
        <v>-9.5714285714285321</v>
      </c>
      <c r="EX135" s="54">
        <f t="shared" si="1483"/>
        <v>-9.7142857142857064</v>
      </c>
      <c r="EY135" s="54">
        <f t="shared" si="1483"/>
        <v>-9.5714285714285658</v>
      </c>
      <c r="EZ135" s="54">
        <f t="shared" si="1483"/>
        <v>-10.857142857142891</v>
      </c>
      <c r="FA135" s="54">
        <f t="shared" si="1483"/>
        <v>-11.857142857142845</v>
      </c>
      <c r="FB135" s="54">
        <f t="shared" si="1483"/>
        <v>-12.428571428571463</v>
      </c>
      <c r="FC135" s="54">
        <f t="shared" si="1483"/>
        <v>-12.428571428571498</v>
      </c>
      <c r="FD135" s="54">
        <f t="shared" si="1483"/>
        <v>-13.571428571428637</v>
      </c>
      <c r="FE135" s="54">
        <f t="shared" si="1483"/>
        <v>-13.857142857142906</v>
      </c>
      <c r="FF135" s="54">
        <f t="shared" si="1483"/>
        <v>-14.428571428571475</v>
      </c>
      <c r="FG135" s="54">
        <f t="shared" si="1483"/>
        <v>-14.714285714285756</v>
      </c>
      <c r="FH135" s="54">
        <f t="shared" si="1483"/>
        <v>-14.00000000000008</v>
      </c>
      <c r="FI135" s="54">
        <f t="shared" si="1483"/>
        <v>-14.571428571428608</v>
      </c>
      <c r="FJ135" s="54">
        <f t="shared" si="1483"/>
        <v>-16.28571428571431</v>
      </c>
      <c r="FK135" s="54">
        <f t="shared" si="1483"/>
        <v>-17.714285714285737</v>
      </c>
      <c r="FL135" s="54">
        <f t="shared" si="1483"/>
        <v>-17.00000000000005</v>
      </c>
      <c r="FM135" s="54">
        <f t="shared" si="1483"/>
        <v>-16.714285714285758</v>
      </c>
      <c r="FN135" s="54">
        <f t="shared" si="1483"/>
        <v>-16.714285714285715</v>
      </c>
      <c r="FO135" s="54">
        <f t="shared" si="1483"/>
        <v>-16.571428571428587</v>
      </c>
      <c r="FP135" s="54">
        <f t="shared" si="1483"/>
        <v>-17.285714285714331</v>
      </c>
      <c r="FQ135" s="54">
        <f t="shared" si="1483"/>
        <v>-16.714285714285715</v>
      </c>
      <c r="FR135" s="54">
        <f t="shared" si="1483"/>
        <v>-16.428571428571438</v>
      </c>
      <c r="FS135" s="54">
        <f t="shared" si="1483"/>
        <v>-16.714285714285719</v>
      </c>
      <c r="FT135" s="54">
        <f t="shared" si="1483"/>
        <v>-18.428571428571466</v>
      </c>
      <c r="FU135" s="54">
        <f t="shared" si="1483"/>
        <v>-18.571428571428619</v>
      </c>
      <c r="FV135" s="54">
        <f t="shared" si="1483"/>
        <v>-19.285714285714331</v>
      </c>
      <c r="FW135" s="54">
        <f t="shared" si="1483"/>
        <v>-17.857142857142911</v>
      </c>
      <c r="FX135" s="54">
        <f t="shared" si="1483"/>
        <v>-20.571428571428619</v>
      </c>
      <c r="FY135" s="54">
        <f t="shared" si="1483"/>
        <v>-19.857142857142907</v>
      </c>
      <c r="FZ135" s="54">
        <f t="shared" si="1483"/>
        <v>-20.714285714285754</v>
      </c>
      <c r="GA135" s="54">
        <f t="shared" si="1483"/>
        <v>-20.428571428571434</v>
      </c>
      <c r="GB135" s="54">
        <f t="shared" si="1483"/>
        <v>-21.285714285714281</v>
      </c>
      <c r="GC135" s="54">
        <f t="shared" si="1483"/>
        <v>-21.42857142857142</v>
      </c>
      <c r="GD135" s="54">
        <f t="shared" si="1483"/>
        <v>-24.142857142857093</v>
      </c>
      <c r="GE135" s="54">
        <f t="shared" si="1483"/>
        <v>-21.999999999999972</v>
      </c>
      <c r="GF135" s="54">
        <f t="shared" si="1483"/>
        <v>-22.857142857142794</v>
      </c>
      <c r="GG135" s="54">
        <f t="shared" si="1483"/>
        <v>-24.999999999999904</v>
      </c>
      <c r="GH135" s="54">
        <f t="shared" si="1483"/>
        <v>-27.285714285714246</v>
      </c>
      <c r="GI135" s="54">
        <f t="shared" si="1483"/>
        <v>-27.714285714285698</v>
      </c>
      <c r="GJ135" s="54">
        <f t="shared" si="1483"/>
        <v>-29.57142857142852</v>
      </c>
      <c r="GK135" s="54">
        <f t="shared" si="1483"/>
        <v>-29.714285714285673</v>
      </c>
      <c r="GL135" s="54">
        <f t="shared" si="1483"/>
        <v>-31.142857142857103</v>
      </c>
      <c r="GM135" s="54">
        <f t="shared" si="1483"/>
        <v>-32.285714285714292</v>
      </c>
      <c r="GN135" s="54">
        <f t="shared" si="1483"/>
        <v>-34.00000000000005</v>
      </c>
      <c r="GO135" s="54">
        <f t="shared" si="1483"/>
        <v>-33.428571428571487</v>
      </c>
      <c r="GP135" s="54">
        <f t="shared" si="1483"/>
        <v>-35.285714285714306</v>
      </c>
      <c r="GQ135" s="54">
        <f t="shared" si="1483"/>
        <v>-35.428571428571495</v>
      </c>
      <c r="GR135" s="54">
        <f t="shared" si="1483"/>
        <v>-36.285714285714342</v>
      </c>
      <c r="GS135" s="54">
        <f t="shared" ref="GS135:HA135" si="1484">SUM(GP134:GV134)/7</f>
        <v>-38.714285714285765</v>
      </c>
      <c r="GT135" s="54">
        <f t="shared" si="1484"/>
        <v>-41.000000000000007</v>
      </c>
      <c r="GU135" s="54">
        <f t="shared" si="1484"/>
        <v>-42.571428571428569</v>
      </c>
      <c r="GV135" s="54">
        <f t="shared" si="1484"/>
        <v>-43.285714285714242</v>
      </c>
      <c r="GW135" s="54">
        <f t="shared" si="1484"/>
        <v>-46.142857142857146</v>
      </c>
      <c r="GX135" s="54">
        <f t="shared" si="1484"/>
        <v>-49.142857142857117</v>
      </c>
      <c r="GY135" s="54">
        <f t="shared" si="1484"/>
        <v>-54.142857142857132</v>
      </c>
      <c r="GZ135" s="54">
        <f t="shared" si="1484"/>
        <v>-57.571428571428541</v>
      </c>
      <c r="HA135" s="54">
        <f t="shared" si="1484"/>
        <v>-59.714285714285715</v>
      </c>
      <c r="HB135" s="54"/>
      <c r="HC135" s="54"/>
      <c r="HD135" s="54"/>
    </row>
    <row r="136" spans="1:374">
      <c r="A136" s="92"/>
      <c r="C136" s="92"/>
      <c r="D136" s="92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4"/>
      <c r="CO136" s="54"/>
      <c r="CP136" s="54"/>
      <c r="CQ136" s="54"/>
      <c r="CR136" s="54"/>
      <c r="CS136" s="54"/>
      <c r="CT136" s="54"/>
      <c r="CU136" s="54"/>
      <c r="CV136" s="54"/>
      <c r="CW136" s="54"/>
      <c r="CX136" s="54"/>
      <c r="CY136" s="54"/>
      <c r="CZ136" s="54"/>
      <c r="DA136" s="54"/>
      <c r="DB136" s="54"/>
      <c r="DC136" s="54"/>
      <c r="DD136" s="54"/>
      <c r="DE136" s="54"/>
      <c r="DF136" s="54"/>
      <c r="DG136" s="54"/>
      <c r="DH136" s="54"/>
      <c r="DI136" s="54"/>
      <c r="DJ136" s="54"/>
      <c r="DK136" s="54"/>
      <c r="DL136" s="54"/>
      <c r="DM136" s="54"/>
      <c r="DN136" s="54"/>
      <c r="DO136" s="54"/>
      <c r="DP136" s="54"/>
      <c r="DQ136" s="54"/>
      <c r="DR136" s="54"/>
      <c r="DS136" s="54"/>
      <c r="DT136" s="54"/>
      <c r="DU136" s="54"/>
      <c r="DV136" s="54"/>
      <c r="DW136" s="54"/>
      <c r="DX136" s="54"/>
      <c r="DY136" s="54"/>
      <c r="DZ136" s="54"/>
      <c r="EA136" s="54"/>
      <c r="EB136" s="54"/>
      <c r="EC136" s="54"/>
      <c r="ED136" s="54"/>
      <c r="EE136" s="54"/>
      <c r="EF136" s="54"/>
      <c r="EG136" s="54"/>
      <c r="EH136" s="54"/>
      <c r="EI136" s="54"/>
      <c r="EJ136" s="54"/>
      <c r="EK136" s="54"/>
      <c r="EL136" s="54"/>
      <c r="EM136" s="54"/>
      <c r="EN136" s="54"/>
      <c r="EO136" s="54"/>
      <c r="EP136" s="54"/>
      <c r="EQ136" s="54"/>
      <c r="ER136" s="54"/>
      <c r="ES136" s="54"/>
      <c r="ET136" s="54"/>
      <c r="EU136" s="54"/>
      <c r="EV136" s="54"/>
      <c r="EW136" s="54"/>
      <c r="EX136" s="54"/>
      <c r="EY136" s="54"/>
      <c r="EZ136" s="54"/>
      <c r="FA136" s="54"/>
      <c r="FB136" s="54"/>
      <c r="FC136" s="54"/>
      <c r="FD136" s="54"/>
      <c r="FE136" s="54"/>
      <c r="FF136" s="54"/>
      <c r="FG136" s="54"/>
      <c r="FH136" s="54"/>
      <c r="FI136" s="54"/>
      <c r="FJ136" s="54"/>
      <c r="FK136" s="54"/>
      <c r="FL136" s="54"/>
      <c r="FM136" s="54"/>
      <c r="FN136" s="54"/>
      <c r="FO136" s="54"/>
      <c r="FP136" s="54"/>
      <c r="FQ136" s="54"/>
      <c r="FR136" s="54"/>
      <c r="FS136" s="54"/>
      <c r="FT136" s="54"/>
      <c r="FU136" s="54"/>
      <c r="FV136" s="54"/>
      <c r="FW136" s="54"/>
      <c r="FX136" s="54"/>
      <c r="FY136" s="54"/>
      <c r="FZ136" s="54"/>
      <c r="GA136" s="54"/>
      <c r="GB136" s="54"/>
      <c r="GC136" s="54"/>
      <c r="GD136" s="54"/>
      <c r="GE136" s="54"/>
      <c r="GF136" s="54"/>
      <c r="GG136" s="54"/>
      <c r="GH136" s="54"/>
      <c r="GI136" s="54"/>
      <c r="GJ136" s="54"/>
      <c r="GK136" s="54"/>
      <c r="GL136" s="54"/>
      <c r="GM136" s="54"/>
      <c r="GN136" s="54"/>
      <c r="GO136" s="54"/>
      <c r="GP136" s="54"/>
      <c r="GQ136" s="54"/>
      <c r="GR136" s="54"/>
      <c r="GS136" s="54"/>
      <c r="GT136" s="54"/>
      <c r="GU136" s="54"/>
      <c r="GV136" s="54"/>
      <c r="GW136" s="54"/>
      <c r="GX136" s="54"/>
      <c r="GY136" s="54"/>
      <c r="GZ136" s="54"/>
      <c r="HA136" s="54"/>
      <c r="HB136" s="54"/>
      <c r="HC136" s="54"/>
      <c r="HD136" s="54"/>
    </row>
    <row r="137" spans="1:374">
      <c r="A137" s="92"/>
      <c r="B137" s="92"/>
      <c r="C137" s="92"/>
      <c r="D137" s="92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4"/>
      <c r="CO137" s="54"/>
      <c r="CP137" s="54"/>
      <c r="CQ137" s="54"/>
      <c r="CR137" s="54"/>
      <c r="CS137" s="54"/>
      <c r="CT137" s="54"/>
      <c r="CU137" s="54"/>
      <c r="CV137" s="54"/>
      <c r="CW137" s="54"/>
      <c r="CX137" s="54"/>
      <c r="CY137" s="54"/>
      <c r="CZ137" s="54"/>
      <c r="DA137" s="54"/>
      <c r="DB137" s="54"/>
      <c r="DC137" s="54"/>
      <c r="DD137" s="54"/>
      <c r="DE137" s="54"/>
      <c r="DF137" s="54"/>
      <c r="DG137" s="54"/>
      <c r="DH137" s="54"/>
      <c r="DI137" s="54"/>
      <c r="DJ137" s="54"/>
      <c r="DK137" s="54"/>
      <c r="DL137" s="54"/>
      <c r="DM137" s="54"/>
      <c r="DN137" s="54"/>
      <c r="DO137" s="54"/>
      <c r="DP137" s="54"/>
      <c r="DQ137" s="54"/>
      <c r="DR137" s="54"/>
      <c r="DS137" s="54"/>
      <c r="DT137" s="54"/>
      <c r="DU137" s="54"/>
      <c r="DV137" s="54"/>
      <c r="DW137" s="54"/>
      <c r="DX137" s="54"/>
      <c r="DY137" s="54"/>
      <c r="DZ137" s="54"/>
      <c r="EA137" s="54"/>
      <c r="EB137" s="54"/>
      <c r="EC137" s="54"/>
      <c r="ED137" s="54"/>
      <c r="EE137" s="54"/>
      <c r="EF137" s="54"/>
      <c r="EG137" s="54"/>
      <c r="EH137" s="54"/>
      <c r="EI137" s="54"/>
      <c r="EJ137" s="54"/>
      <c r="EK137" s="54"/>
      <c r="EL137" s="54"/>
      <c r="EM137" s="54"/>
      <c r="EN137" s="54"/>
      <c r="EO137" s="54"/>
      <c r="EP137" s="54"/>
      <c r="EQ137" s="54"/>
      <c r="ER137" s="54"/>
      <c r="ES137" s="54"/>
      <c r="ET137" s="54"/>
      <c r="EU137" s="54"/>
      <c r="EV137" s="54"/>
      <c r="EW137" s="54"/>
      <c r="EX137" s="54"/>
      <c r="EY137" s="54"/>
      <c r="EZ137" s="54"/>
      <c r="FA137" s="54"/>
      <c r="FB137" s="54"/>
      <c r="FC137" s="54"/>
      <c r="FD137" s="54"/>
      <c r="FE137" s="54"/>
      <c r="FF137" s="54"/>
      <c r="FG137" s="54"/>
      <c r="FH137" s="54"/>
      <c r="FI137" s="54"/>
      <c r="FJ137" s="54"/>
      <c r="FK137" s="54"/>
      <c r="FL137" s="54"/>
      <c r="FM137" s="54"/>
      <c r="FN137" s="54"/>
      <c r="FO137" s="54"/>
      <c r="FP137" s="54"/>
      <c r="FQ137" s="54"/>
      <c r="FR137" s="54"/>
      <c r="FS137" s="54"/>
      <c r="FT137" s="54"/>
      <c r="FU137" s="54"/>
      <c r="FV137" s="54"/>
      <c r="FW137" s="54"/>
      <c r="FX137" s="54"/>
      <c r="FY137" s="54"/>
      <c r="FZ137" s="54"/>
      <c r="GA137" s="54"/>
      <c r="GB137" s="54"/>
      <c r="GC137" s="54"/>
      <c r="GD137" s="54"/>
      <c r="GE137" s="54"/>
      <c r="GF137" s="54"/>
      <c r="GG137" s="54"/>
      <c r="GH137" s="54"/>
      <c r="GI137" s="54"/>
      <c r="GJ137" s="54"/>
      <c r="GK137" s="54"/>
      <c r="GL137" s="54"/>
      <c r="GM137" s="54"/>
      <c r="GN137" s="54"/>
      <c r="GO137" s="54"/>
      <c r="GP137" s="54"/>
      <c r="GQ137" s="54"/>
      <c r="GR137" s="54"/>
      <c r="GS137" s="54"/>
      <c r="GT137" s="54"/>
      <c r="GU137" s="54"/>
      <c r="GV137" s="54"/>
      <c r="GW137" s="54"/>
      <c r="GX137" s="54"/>
      <c r="GY137" s="54"/>
      <c r="GZ137" s="54"/>
      <c r="HA137" s="54"/>
      <c r="HB137" s="54"/>
      <c r="HC137" s="54"/>
      <c r="HD137" s="54"/>
    </row>
    <row r="139" spans="1:374">
      <c r="A139" s="28">
        <v>2019</v>
      </c>
      <c r="D139" s="28">
        <f>D32</f>
        <v>1</v>
      </c>
      <c r="E139" s="28">
        <f>E32</f>
        <v>1</v>
      </c>
      <c r="F139" s="28">
        <f t="shared" ref="F139:BQ139" si="1485">F32</f>
        <v>1</v>
      </c>
      <c r="G139" s="28">
        <f t="shared" si="1485"/>
        <v>1</v>
      </c>
      <c r="H139" s="28">
        <f t="shared" si="1485"/>
        <v>1</v>
      </c>
      <c r="I139" s="28">
        <f t="shared" si="1485"/>
        <v>1</v>
      </c>
      <c r="J139" s="28">
        <f t="shared" si="1485"/>
        <v>1</v>
      </c>
      <c r="K139" s="28">
        <f t="shared" si="1485"/>
        <v>2</v>
      </c>
      <c r="L139" s="28">
        <f t="shared" si="1485"/>
        <v>2</v>
      </c>
      <c r="M139" s="28">
        <f t="shared" si="1485"/>
        <v>2</v>
      </c>
      <c r="N139" s="28">
        <f t="shared" si="1485"/>
        <v>2</v>
      </c>
      <c r="O139" s="28">
        <f t="shared" si="1485"/>
        <v>2</v>
      </c>
      <c r="P139" s="28">
        <f t="shared" si="1485"/>
        <v>2</v>
      </c>
      <c r="Q139" s="28">
        <f t="shared" si="1485"/>
        <v>2</v>
      </c>
      <c r="R139" s="28">
        <f t="shared" si="1485"/>
        <v>3</v>
      </c>
      <c r="S139" s="28">
        <f t="shared" si="1485"/>
        <v>3</v>
      </c>
      <c r="T139" s="28">
        <f t="shared" si="1485"/>
        <v>3</v>
      </c>
      <c r="U139" s="28">
        <f t="shared" si="1485"/>
        <v>3</v>
      </c>
      <c r="V139" s="28">
        <f t="shared" si="1485"/>
        <v>3</v>
      </c>
      <c r="W139" s="28">
        <f t="shared" si="1485"/>
        <v>3</v>
      </c>
      <c r="X139" s="28">
        <f t="shared" si="1485"/>
        <v>3</v>
      </c>
      <c r="Y139" s="28">
        <f t="shared" si="1485"/>
        <v>4</v>
      </c>
      <c r="Z139" s="28">
        <f t="shared" si="1485"/>
        <v>4</v>
      </c>
      <c r="AA139" s="28">
        <f t="shared" si="1485"/>
        <v>4</v>
      </c>
      <c r="AB139" s="28">
        <f t="shared" si="1485"/>
        <v>4</v>
      </c>
      <c r="AC139" s="28">
        <f t="shared" si="1485"/>
        <v>4</v>
      </c>
      <c r="AD139" s="28">
        <f t="shared" si="1485"/>
        <v>4</v>
      </c>
      <c r="AE139" s="28">
        <f t="shared" si="1485"/>
        <v>4</v>
      </c>
      <c r="AF139" s="28">
        <f t="shared" si="1485"/>
        <v>5</v>
      </c>
      <c r="AG139" s="28">
        <f t="shared" si="1485"/>
        <v>5</v>
      </c>
      <c r="AH139" s="28">
        <f t="shared" si="1485"/>
        <v>5</v>
      </c>
      <c r="AI139" s="28">
        <f t="shared" si="1485"/>
        <v>5</v>
      </c>
      <c r="AJ139" s="28">
        <f t="shared" si="1485"/>
        <v>5</v>
      </c>
      <c r="AK139" s="28">
        <f t="shared" si="1485"/>
        <v>5</v>
      </c>
      <c r="AL139" s="28">
        <f t="shared" si="1485"/>
        <v>5</v>
      </c>
      <c r="AM139" s="28">
        <f t="shared" si="1485"/>
        <v>6</v>
      </c>
      <c r="AN139" s="28">
        <f t="shared" si="1485"/>
        <v>6</v>
      </c>
      <c r="AO139" s="28">
        <f t="shared" si="1485"/>
        <v>6</v>
      </c>
      <c r="AP139" s="28">
        <f t="shared" si="1485"/>
        <v>6</v>
      </c>
      <c r="AQ139" s="28">
        <f t="shared" si="1485"/>
        <v>6</v>
      </c>
      <c r="AR139" s="28">
        <f t="shared" si="1485"/>
        <v>6</v>
      </c>
      <c r="AS139" s="28">
        <f t="shared" si="1485"/>
        <v>6</v>
      </c>
      <c r="AT139" s="28">
        <f t="shared" si="1485"/>
        <v>7</v>
      </c>
      <c r="AU139" s="28">
        <f t="shared" si="1485"/>
        <v>7</v>
      </c>
      <c r="AV139" s="28">
        <f t="shared" si="1485"/>
        <v>7</v>
      </c>
      <c r="AW139" s="28">
        <f t="shared" si="1485"/>
        <v>7</v>
      </c>
      <c r="AX139" s="28">
        <f t="shared" si="1485"/>
        <v>7</v>
      </c>
      <c r="AY139" s="28">
        <f t="shared" si="1485"/>
        <v>7</v>
      </c>
      <c r="AZ139" s="28">
        <f t="shared" si="1485"/>
        <v>7</v>
      </c>
      <c r="BA139" s="28">
        <f t="shared" si="1485"/>
        <v>8</v>
      </c>
      <c r="BB139" s="28">
        <f t="shared" si="1485"/>
        <v>8</v>
      </c>
      <c r="BC139" s="28">
        <f t="shared" si="1485"/>
        <v>8</v>
      </c>
      <c r="BD139" s="28">
        <f t="shared" si="1485"/>
        <v>8</v>
      </c>
      <c r="BE139" s="28">
        <f t="shared" si="1485"/>
        <v>8</v>
      </c>
      <c r="BF139" s="28">
        <f t="shared" si="1485"/>
        <v>8</v>
      </c>
      <c r="BG139" s="28">
        <f t="shared" si="1485"/>
        <v>8</v>
      </c>
      <c r="BH139" s="28">
        <f t="shared" si="1485"/>
        <v>9</v>
      </c>
      <c r="BI139" s="28">
        <f t="shared" si="1485"/>
        <v>9</v>
      </c>
      <c r="BJ139" s="28">
        <f t="shared" si="1485"/>
        <v>9</v>
      </c>
      <c r="BK139" s="28">
        <f t="shared" si="1485"/>
        <v>9</v>
      </c>
      <c r="BL139" s="28">
        <f t="shared" si="1485"/>
        <v>0</v>
      </c>
      <c r="BM139" s="28">
        <f t="shared" si="1485"/>
        <v>9</v>
      </c>
      <c r="BN139" s="28">
        <f t="shared" si="1485"/>
        <v>9</v>
      </c>
      <c r="BO139" s="28">
        <f t="shared" si="1485"/>
        <v>9</v>
      </c>
      <c r="BP139" s="28">
        <f t="shared" si="1485"/>
        <v>10</v>
      </c>
      <c r="BQ139" s="28">
        <f t="shared" si="1485"/>
        <v>10</v>
      </c>
      <c r="BR139" s="28">
        <f t="shared" ref="BR139:EC139" si="1486">BR32</f>
        <v>10</v>
      </c>
      <c r="BS139" s="28">
        <f t="shared" si="1486"/>
        <v>10</v>
      </c>
      <c r="BT139" s="28">
        <f t="shared" si="1486"/>
        <v>10</v>
      </c>
      <c r="BU139" s="28">
        <f t="shared" si="1486"/>
        <v>10</v>
      </c>
      <c r="BV139" s="28">
        <f t="shared" si="1486"/>
        <v>10</v>
      </c>
      <c r="BW139" s="28">
        <f t="shared" si="1486"/>
        <v>11</v>
      </c>
      <c r="BX139" s="28">
        <f t="shared" si="1486"/>
        <v>11</v>
      </c>
      <c r="BY139" s="28">
        <f t="shared" si="1486"/>
        <v>11</v>
      </c>
      <c r="BZ139" s="28">
        <f t="shared" si="1486"/>
        <v>11</v>
      </c>
      <c r="CA139" s="28">
        <f t="shared" si="1486"/>
        <v>11</v>
      </c>
      <c r="CB139" s="28">
        <f t="shared" si="1486"/>
        <v>11</v>
      </c>
      <c r="CC139" s="28">
        <f t="shared" si="1486"/>
        <v>11</v>
      </c>
      <c r="CD139" s="28">
        <f t="shared" si="1486"/>
        <v>12</v>
      </c>
      <c r="CE139" s="28">
        <f t="shared" si="1486"/>
        <v>12</v>
      </c>
      <c r="CF139" s="28">
        <f t="shared" si="1486"/>
        <v>12</v>
      </c>
      <c r="CG139" s="28">
        <f t="shared" si="1486"/>
        <v>12</v>
      </c>
      <c r="CH139" s="28">
        <f t="shared" si="1486"/>
        <v>12</v>
      </c>
      <c r="CI139" s="28">
        <f t="shared" si="1486"/>
        <v>12</v>
      </c>
      <c r="CJ139" s="28">
        <f t="shared" si="1486"/>
        <v>12</v>
      </c>
      <c r="CK139" s="28">
        <f t="shared" si="1486"/>
        <v>13</v>
      </c>
      <c r="CL139" s="28">
        <f t="shared" si="1486"/>
        <v>13</v>
      </c>
      <c r="CM139" s="28">
        <f t="shared" si="1486"/>
        <v>13</v>
      </c>
      <c r="CN139" s="28">
        <f t="shared" si="1486"/>
        <v>13</v>
      </c>
      <c r="CO139" s="28">
        <f t="shared" si="1486"/>
        <v>13</v>
      </c>
      <c r="CP139" s="28">
        <f t="shared" si="1486"/>
        <v>13</v>
      </c>
      <c r="CQ139" s="28">
        <f t="shared" si="1486"/>
        <v>13</v>
      </c>
      <c r="CR139" s="28">
        <f t="shared" si="1486"/>
        <v>14</v>
      </c>
      <c r="CS139" s="28">
        <f t="shared" si="1486"/>
        <v>14</v>
      </c>
      <c r="CT139" s="28">
        <f t="shared" si="1486"/>
        <v>14</v>
      </c>
      <c r="CU139" s="28">
        <f t="shared" si="1486"/>
        <v>14</v>
      </c>
      <c r="CV139" s="28">
        <f t="shared" si="1486"/>
        <v>14</v>
      </c>
      <c r="CW139" s="28">
        <f t="shared" si="1486"/>
        <v>14</v>
      </c>
      <c r="CX139" s="28">
        <f t="shared" si="1486"/>
        <v>14</v>
      </c>
      <c r="CY139" s="28">
        <f t="shared" si="1486"/>
        <v>15</v>
      </c>
      <c r="CZ139" s="28">
        <f t="shared" si="1486"/>
        <v>15</v>
      </c>
      <c r="DA139" s="28">
        <f t="shared" si="1486"/>
        <v>15</v>
      </c>
      <c r="DB139" s="28">
        <f t="shared" si="1486"/>
        <v>15</v>
      </c>
      <c r="DC139" s="28">
        <f t="shared" si="1486"/>
        <v>15</v>
      </c>
      <c r="DD139" s="28">
        <f t="shared" si="1486"/>
        <v>15</v>
      </c>
      <c r="DE139" s="28">
        <f t="shared" si="1486"/>
        <v>15</v>
      </c>
      <c r="DF139" s="28">
        <f t="shared" si="1486"/>
        <v>16</v>
      </c>
      <c r="DG139" s="28">
        <f t="shared" si="1486"/>
        <v>16</v>
      </c>
      <c r="DH139" s="28">
        <f t="shared" si="1486"/>
        <v>16</v>
      </c>
      <c r="DI139" s="28">
        <f t="shared" si="1486"/>
        <v>16</v>
      </c>
      <c r="DJ139" s="28">
        <f t="shared" si="1486"/>
        <v>16</v>
      </c>
      <c r="DK139" s="28">
        <f t="shared" si="1486"/>
        <v>16</v>
      </c>
      <c r="DL139" s="28">
        <f t="shared" si="1486"/>
        <v>16</v>
      </c>
      <c r="DM139" s="28">
        <f t="shared" si="1486"/>
        <v>17</v>
      </c>
      <c r="DN139" s="28">
        <f t="shared" si="1486"/>
        <v>17</v>
      </c>
      <c r="DO139" s="28">
        <f t="shared" si="1486"/>
        <v>17</v>
      </c>
      <c r="DP139" s="28">
        <f t="shared" si="1486"/>
        <v>17</v>
      </c>
      <c r="DQ139" s="28">
        <f t="shared" si="1486"/>
        <v>17</v>
      </c>
      <c r="DR139" s="28">
        <f t="shared" si="1486"/>
        <v>17</v>
      </c>
      <c r="DS139" s="28">
        <f t="shared" si="1486"/>
        <v>17</v>
      </c>
      <c r="DT139" s="28">
        <f t="shared" si="1486"/>
        <v>18</v>
      </c>
      <c r="DU139" s="28">
        <f t="shared" si="1486"/>
        <v>18</v>
      </c>
      <c r="DV139" s="28">
        <f t="shared" si="1486"/>
        <v>18</v>
      </c>
      <c r="DW139" s="28">
        <f t="shared" si="1486"/>
        <v>18</v>
      </c>
      <c r="DX139" s="28">
        <f t="shared" si="1486"/>
        <v>18</v>
      </c>
      <c r="DY139" s="28">
        <f t="shared" si="1486"/>
        <v>18</v>
      </c>
      <c r="DZ139" s="28">
        <f t="shared" si="1486"/>
        <v>18</v>
      </c>
      <c r="EA139" s="28">
        <f t="shared" si="1486"/>
        <v>19</v>
      </c>
      <c r="EB139" s="28">
        <f t="shared" si="1486"/>
        <v>19</v>
      </c>
      <c r="EC139" s="28">
        <f t="shared" si="1486"/>
        <v>19</v>
      </c>
      <c r="ED139" s="28">
        <f t="shared" ref="ED139:GO139" si="1487">ED32</f>
        <v>19</v>
      </c>
      <c r="EE139" s="28">
        <f t="shared" si="1487"/>
        <v>19</v>
      </c>
      <c r="EF139" s="28">
        <f t="shared" si="1487"/>
        <v>19</v>
      </c>
      <c r="EG139" s="28">
        <f t="shared" si="1487"/>
        <v>19</v>
      </c>
      <c r="EH139" s="28">
        <f t="shared" si="1487"/>
        <v>20</v>
      </c>
      <c r="EI139" s="28">
        <f t="shared" si="1487"/>
        <v>20</v>
      </c>
      <c r="EJ139" s="28">
        <f t="shared" si="1487"/>
        <v>20</v>
      </c>
      <c r="EK139" s="28">
        <f t="shared" si="1487"/>
        <v>20</v>
      </c>
      <c r="EL139" s="28">
        <f t="shared" si="1487"/>
        <v>20</v>
      </c>
      <c r="EM139" s="28">
        <f t="shared" si="1487"/>
        <v>20</v>
      </c>
      <c r="EN139" s="28">
        <f t="shared" si="1487"/>
        <v>20</v>
      </c>
      <c r="EO139" s="28">
        <f t="shared" si="1487"/>
        <v>21</v>
      </c>
      <c r="EP139" s="28">
        <f t="shared" si="1487"/>
        <v>21</v>
      </c>
      <c r="EQ139" s="28">
        <f t="shared" si="1487"/>
        <v>21</v>
      </c>
      <c r="ER139" s="28">
        <f t="shared" si="1487"/>
        <v>21</v>
      </c>
      <c r="ES139" s="28">
        <f t="shared" si="1487"/>
        <v>21</v>
      </c>
      <c r="ET139" s="28">
        <f t="shared" si="1487"/>
        <v>21</v>
      </c>
      <c r="EU139" s="28">
        <f t="shared" si="1487"/>
        <v>21</v>
      </c>
      <c r="EV139" s="28">
        <f t="shared" si="1487"/>
        <v>22</v>
      </c>
      <c r="EW139" s="28">
        <f t="shared" si="1487"/>
        <v>22</v>
      </c>
      <c r="EX139" s="28">
        <f t="shared" si="1487"/>
        <v>22</v>
      </c>
      <c r="EY139" s="28">
        <f t="shared" si="1487"/>
        <v>22</v>
      </c>
      <c r="EZ139" s="28">
        <f t="shared" si="1487"/>
        <v>22</v>
      </c>
      <c r="FA139" s="28">
        <f t="shared" si="1487"/>
        <v>22</v>
      </c>
      <c r="FB139" s="28">
        <f t="shared" si="1487"/>
        <v>22</v>
      </c>
      <c r="FC139" s="28">
        <f t="shared" si="1487"/>
        <v>23</v>
      </c>
      <c r="FD139" s="28">
        <f t="shared" si="1487"/>
        <v>23</v>
      </c>
      <c r="FE139" s="28">
        <f t="shared" si="1487"/>
        <v>23</v>
      </c>
      <c r="FF139" s="28">
        <f t="shared" si="1487"/>
        <v>23</v>
      </c>
      <c r="FG139" s="28">
        <f t="shared" si="1487"/>
        <v>23</v>
      </c>
      <c r="FH139" s="28">
        <f t="shared" si="1487"/>
        <v>23</v>
      </c>
      <c r="FI139" s="28">
        <f t="shared" si="1487"/>
        <v>23</v>
      </c>
      <c r="FJ139" s="28">
        <f t="shared" si="1487"/>
        <v>24</v>
      </c>
      <c r="FK139" s="28">
        <f t="shared" si="1487"/>
        <v>24</v>
      </c>
      <c r="FL139" s="28">
        <f t="shared" si="1487"/>
        <v>24</v>
      </c>
      <c r="FM139" s="28">
        <f t="shared" si="1487"/>
        <v>24</v>
      </c>
      <c r="FN139" s="28">
        <f t="shared" si="1487"/>
        <v>24</v>
      </c>
      <c r="FO139" s="28">
        <f t="shared" si="1487"/>
        <v>24</v>
      </c>
      <c r="FP139" s="28">
        <f t="shared" si="1487"/>
        <v>24</v>
      </c>
      <c r="FQ139" s="28">
        <f t="shared" si="1487"/>
        <v>25</v>
      </c>
      <c r="FR139" s="28">
        <f t="shared" si="1487"/>
        <v>25</v>
      </c>
      <c r="FS139" s="28">
        <f t="shared" si="1487"/>
        <v>25</v>
      </c>
      <c r="FT139" s="28">
        <f t="shared" si="1487"/>
        <v>25</v>
      </c>
      <c r="FU139" s="28">
        <f t="shared" si="1487"/>
        <v>25</v>
      </c>
      <c r="FV139" s="28">
        <f t="shared" si="1487"/>
        <v>25</v>
      </c>
      <c r="FW139" s="28">
        <f t="shared" si="1487"/>
        <v>25</v>
      </c>
      <c r="FX139" s="28">
        <f t="shared" si="1487"/>
        <v>26</v>
      </c>
      <c r="FY139" s="28">
        <f t="shared" si="1487"/>
        <v>26</v>
      </c>
      <c r="FZ139" s="28">
        <f t="shared" si="1487"/>
        <v>26</v>
      </c>
      <c r="GA139" s="28">
        <f t="shared" si="1487"/>
        <v>26</v>
      </c>
      <c r="GB139" s="28">
        <f t="shared" si="1487"/>
        <v>26</v>
      </c>
      <c r="GC139" s="28">
        <f t="shared" si="1487"/>
        <v>26</v>
      </c>
      <c r="GD139" s="28">
        <f t="shared" si="1487"/>
        <v>26</v>
      </c>
      <c r="GE139" s="28">
        <f t="shared" si="1487"/>
        <v>27</v>
      </c>
      <c r="GF139" s="28">
        <f t="shared" si="1487"/>
        <v>27</v>
      </c>
      <c r="GG139" s="28">
        <f t="shared" si="1487"/>
        <v>27</v>
      </c>
      <c r="GH139" s="28">
        <f t="shared" si="1487"/>
        <v>27</v>
      </c>
      <c r="GI139" s="28">
        <f t="shared" si="1487"/>
        <v>27</v>
      </c>
      <c r="GJ139" s="28">
        <f t="shared" si="1487"/>
        <v>27</v>
      </c>
      <c r="GK139" s="28">
        <f t="shared" si="1487"/>
        <v>27</v>
      </c>
      <c r="GL139" s="28">
        <f t="shared" si="1487"/>
        <v>28</v>
      </c>
      <c r="GM139" s="28">
        <f t="shared" si="1487"/>
        <v>28</v>
      </c>
      <c r="GN139" s="28">
        <f t="shared" si="1487"/>
        <v>28</v>
      </c>
      <c r="GO139" s="28">
        <f t="shared" si="1487"/>
        <v>28</v>
      </c>
      <c r="GP139" s="28">
        <f t="shared" ref="GP139:JA139" si="1488">GP32</f>
        <v>28</v>
      </c>
      <c r="GQ139" s="28">
        <f t="shared" si="1488"/>
        <v>28</v>
      </c>
      <c r="GR139" s="28">
        <f t="shared" si="1488"/>
        <v>28</v>
      </c>
      <c r="GS139" s="28">
        <f t="shared" si="1488"/>
        <v>29</v>
      </c>
      <c r="GT139" s="28">
        <f t="shared" si="1488"/>
        <v>29</v>
      </c>
      <c r="GU139" s="28">
        <f t="shared" si="1488"/>
        <v>29</v>
      </c>
      <c r="GV139" s="28">
        <f t="shared" si="1488"/>
        <v>29</v>
      </c>
      <c r="GW139" s="28">
        <f t="shared" si="1488"/>
        <v>29</v>
      </c>
      <c r="GX139" s="28">
        <f t="shared" si="1488"/>
        <v>29</v>
      </c>
      <c r="GY139" s="28">
        <f t="shared" si="1488"/>
        <v>29</v>
      </c>
      <c r="GZ139" s="28">
        <f t="shared" si="1488"/>
        <v>30</v>
      </c>
      <c r="HA139" s="28">
        <f t="shared" si="1488"/>
        <v>30</v>
      </c>
      <c r="HB139" s="28">
        <f t="shared" si="1488"/>
        <v>30</v>
      </c>
      <c r="HC139" s="28">
        <f t="shared" si="1488"/>
        <v>30</v>
      </c>
      <c r="HD139" s="28">
        <f t="shared" si="1488"/>
        <v>30</v>
      </c>
      <c r="HE139" s="28">
        <f t="shared" si="1488"/>
        <v>30</v>
      </c>
      <c r="HF139" s="28">
        <f t="shared" si="1488"/>
        <v>30</v>
      </c>
      <c r="HG139" s="28">
        <f t="shared" si="1488"/>
        <v>31</v>
      </c>
      <c r="HH139" s="28">
        <f t="shared" si="1488"/>
        <v>31</v>
      </c>
      <c r="HI139" s="28">
        <f t="shared" si="1488"/>
        <v>31</v>
      </c>
      <c r="HJ139" s="28">
        <f t="shared" si="1488"/>
        <v>31</v>
      </c>
      <c r="HK139" s="28">
        <f t="shared" si="1488"/>
        <v>31</v>
      </c>
      <c r="HL139" s="28">
        <f t="shared" si="1488"/>
        <v>31</v>
      </c>
      <c r="HM139" s="28">
        <f t="shared" si="1488"/>
        <v>31</v>
      </c>
      <c r="HN139" s="28">
        <f t="shared" si="1488"/>
        <v>32</v>
      </c>
      <c r="HO139" s="28">
        <f t="shared" si="1488"/>
        <v>32</v>
      </c>
      <c r="HP139" s="28">
        <f t="shared" si="1488"/>
        <v>32</v>
      </c>
      <c r="HQ139" s="28">
        <f t="shared" si="1488"/>
        <v>32</v>
      </c>
      <c r="HR139" s="28">
        <f t="shared" si="1488"/>
        <v>32</v>
      </c>
      <c r="HS139" s="28">
        <f t="shared" si="1488"/>
        <v>32</v>
      </c>
      <c r="HT139" s="28">
        <f t="shared" si="1488"/>
        <v>32</v>
      </c>
      <c r="HU139" s="28">
        <f t="shared" si="1488"/>
        <v>33</v>
      </c>
      <c r="HV139" s="28">
        <f t="shared" si="1488"/>
        <v>33</v>
      </c>
      <c r="HW139" s="28">
        <f t="shared" si="1488"/>
        <v>33</v>
      </c>
      <c r="HX139" s="28">
        <f t="shared" si="1488"/>
        <v>33</v>
      </c>
      <c r="HY139" s="28">
        <f t="shared" si="1488"/>
        <v>33</v>
      </c>
      <c r="HZ139" s="28">
        <f t="shared" si="1488"/>
        <v>33</v>
      </c>
      <c r="IA139" s="28">
        <f t="shared" si="1488"/>
        <v>33</v>
      </c>
      <c r="IB139" s="28">
        <f t="shared" si="1488"/>
        <v>34</v>
      </c>
      <c r="IC139" s="28">
        <f t="shared" si="1488"/>
        <v>34</v>
      </c>
      <c r="ID139" s="28">
        <f t="shared" si="1488"/>
        <v>34</v>
      </c>
      <c r="IE139" s="28">
        <f t="shared" si="1488"/>
        <v>34</v>
      </c>
      <c r="IF139" s="28">
        <f t="shared" si="1488"/>
        <v>34</v>
      </c>
      <c r="IG139" s="28">
        <f t="shared" si="1488"/>
        <v>34</v>
      </c>
      <c r="IH139" s="28">
        <f t="shared" si="1488"/>
        <v>34</v>
      </c>
      <c r="II139" s="28">
        <f t="shared" si="1488"/>
        <v>35</v>
      </c>
      <c r="IJ139" s="28">
        <f t="shared" si="1488"/>
        <v>35</v>
      </c>
      <c r="IK139" s="28">
        <f t="shared" si="1488"/>
        <v>35</v>
      </c>
      <c r="IL139" s="28">
        <f t="shared" si="1488"/>
        <v>35</v>
      </c>
      <c r="IM139" s="28">
        <f t="shared" si="1488"/>
        <v>35</v>
      </c>
      <c r="IN139" s="28">
        <f t="shared" si="1488"/>
        <v>35</v>
      </c>
      <c r="IO139" s="28">
        <f t="shared" si="1488"/>
        <v>35</v>
      </c>
      <c r="IP139" s="28">
        <f t="shared" si="1488"/>
        <v>36</v>
      </c>
      <c r="IQ139" s="28">
        <f t="shared" si="1488"/>
        <v>36</v>
      </c>
      <c r="IR139" s="28">
        <f t="shared" si="1488"/>
        <v>36</v>
      </c>
      <c r="IS139" s="28">
        <f t="shared" si="1488"/>
        <v>36</v>
      </c>
      <c r="IT139" s="28">
        <f t="shared" si="1488"/>
        <v>36</v>
      </c>
      <c r="IU139" s="28">
        <f t="shared" si="1488"/>
        <v>36</v>
      </c>
      <c r="IV139" s="28">
        <f t="shared" si="1488"/>
        <v>36</v>
      </c>
      <c r="IW139" s="28">
        <f t="shared" si="1488"/>
        <v>37</v>
      </c>
      <c r="IX139" s="28">
        <f t="shared" si="1488"/>
        <v>37</v>
      </c>
      <c r="IY139" s="28">
        <f t="shared" si="1488"/>
        <v>37</v>
      </c>
      <c r="IZ139" s="28">
        <f t="shared" si="1488"/>
        <v>37</v>
      </c>
      <c r="JA139" s="28">
        <f t="shared" si="1488"/>
        <v>37</v>
      </c>
      <c r="JB139" s="28">
        <f t="shared" ref="JB139:LM139" si="1489">JB32</f>
        <v>37</v>
      </c>
      <c r="JC139" s="28">
        <f t="shared" si="1489"/>
        <v>37</v>
      </c>
      <c r="JD139" s="28">
        <f t="shared" si="1489"/>
        <v>38</v>
      </c>
      <c r="JE139" s="28">
        <f t="shared" si="1489"/>
        <v>38</v>
      </c>
      <c r="JF139" s="28">
        <f t="shared" si="1489"/>
        <v>38</v>
      </c>
      <c r="JG139" s="28">
        <f t="shared" si="1489"/>
        <v>38</v>
      </c>
      <c r="JH139" s="28">
        <f t="shared" si="1489"/>
        <v>38</v>
      </c>
      <c r="JI139" s="28">
        <f t="shared" si="1489"/>
        <v>38</v>
      </c>
      <c r="JJ139" s="28">
        <f t="shared" si="1489"/>
        <v>38</v>
      </c>
      <c r="JK139" s="28">
        <f t="shared" si="1489"/>
        <v>39</v>
      </c>
      <c r="JL139" s="28">
        <f t="shared" si="1489"/>
        <v>39</v>
      </c>
      <c r="JM139" s="28">
        <f t="shared" si="1489"/>
        <v>39</v>
      </c>
      <c r="JN139" s="28">
        <f t="shared" si="1489"/>
        <v>39</v>
      </c>
      <c r="JO139" s="28">
        <f t="shared" si="1489"/>
        <v>39</v>
      </c>
      <c r="JP139" s="28">
        <f t="shared" si="1489"/>
        <v>39</v>
      </c>
      <c r="JQ139" s="28">
        <f t="shared" si="1489"/>
        <v>39</v>
      </c>
      <c r="JR139" s="28">
        <f t="shared" si="1489"/>
        <v>40</v>
      </c>
      <c r="JS139" s="28">
        <f t="shared" si="1489"/>
        <v>40</v>
      </c>
      <c r="JT139" s="28">
        <f t="shared" si="1489"/>
        <v>40</v>
      </c>
      <c r="JU139" s="28">
        <f t="shared" si="1489"/>
        <v>40</v>
      </c>
      <c r="JV139" s="28">
        <f t="shared" si="1489"/>
        <v>40</v>
      </c>
      <c r="JW139" s="28">
        <f t="shared" si="1489"/>
        <v>40</v>
      </c>
      <c r="JX139" s="28">
        <f t="shared" si="1489"/>
        <v>40</v>
      </c>
      <c r="JY139" s="28">
        <f t="shared" si="1489"/>
        <v>41</v>
      </c>
      <c r="JZ139" s="28">
        <f t="shared" si="1489"/>
        <v>41</v>
      </c>
      <c r="KA139" s="28">
        <f t="shared" si="1489"/>
        <v>41</v>
      </c>
      <c r="KB139" s="28">
        <f t="shared" si="1489"/>
        <v>41</v>
      </c>
      <c r="KC139" s="28">
        <f t="shared" si="1489"/>
        <v>41</v>
      </c>
      <c r="KD139" s="28">
        <f t="shared" si="1489"/>
        <v>41</v>
      </c>
      <c r="KE139" s="28">
        <f t="shared" si="1489"/>
        <v>41</v>
      </c>
      <c r="KF139" s="28">
        <f t="shared" si="1489"/>
        <v>42</v>
      </c>
      <c r="KG139" s="28">
        <f t="shared" si="1489"/>
        <v>42</v>
      </c>
      <c r="KH139" s="28">
        <f t="shared" si="1489"/>
        <v>42</v>
      </c>
      <c r="KI139" s="28">
        <f t="shared" si="1489"/>
        <v>42</v>
      </c>
      <c r="KJ139" s="28">
        <f t="shared" si="1489"/>
        <v>42</v>
      </c>
      <c r="KK139" s="28">
        <f t="shared" si="1489"/>
        <v>42</v>
      </c>
      <c r="KL139" s="28">
        <f t="shared" si="1489"/>
        <v>42</v>
      </c>
      <c r="KM139" s="28">
        <f t="shared" si="1489"/>
        <v>43</v>
      </c>
      <c r="KN139" s="28">
        <f t="shared" si="1489"/>
        <v>43</v>
      </c>
      <c r="KO139" s="28">
        <f t="shared" si="1489"/>
        <v>43</v>
      </c>
      <c r="KP139" s="28">
        <f t="shared" si="1489"/>
        <v>43</v>
      </c>
      <c r="KQ139" s="28">
        <f t="shared" si="1489"/>
        <v>43</v>
      </c>
      <c r="KR139" s="28">
        <f t="shared" si="1489"/>
        <v>43</v>
      </c>
      <c r="KS139" s="28">
        <f t="shared" si="1489"/>
        <v>43</v>
      </c>
      <c r="KT139" s="28">
        <f t="shared" si="1489"/>
        <v>44</v>
      </c>
      <c r="KU139" s="28">
        <f t="shared" si="1489"/>
        <v>44</v>
      </c>
      <c r="KV139" s="28">
        <f t="shared" si="1489"/>
        <v>44</v>
      </c>
      <c r="KW139" s="28">
        <f t="shared" si="1489"/>
        <v>44</v>
      </c>
      <c r="KX139" s="28">
        <f t="shared" si="1489"/>
        <v>44</v>
      </c>
      <c r="KY139" s="28">
        <f t="shared" si="1489"/>
        <v>44</v>
      </c>
      <c r="KZ139" s="28">
        <f t="shared" si="1489"/>
        <v>44</v>
      </c>
      <c r="LA139" s="28">
        <f t="shared" si="1489"/>
        <v>45</v>
      </c>
      <c r="LB139" s="28">
        <f t="shared" si="1489"/>
        <v>45</v>
      </c>
      <c r="LC139" s="28">
        <f t="shared" si="1489"/>
        <v>45</v>
      </c>
      <c r="LD139" s="28">
        <f t="shared" si="1489"/>
        <v>45</v>
      </c>
      <c r="LE139" s="28">
        <f t="shared" si="1489"/>
        <v>45</v>
      </c>
      <c r="LF139" s="28">
        <f t="shared" si="1489"/>
        <v>45</v>
      </c>
      <c r="LG139" s="28">
        <f t="shared" si="1489"/>
        <v>45</v>
      </c>
      <c r="LH139" s="28">
        <f t="shared" si="1489"/>
        <v>46</v>
      </c>
      <c r="LI139" s="28">
        <f t="shared" si="1489"/>
        <v>46</v>
      </c>
      <c r="LJ139" s="28">
        <f t="shared" si="1489"/>
        <v>46</v>
      </c>
      <c r="LK139" s="28">
        <f t="shared" si="1489"/>
        <v>46</v>
      </c>
      <c r="LL139" s="28">
        <f t="shared" si="1489"/>
        <v>46</v>
      </c>
      <c r="LM139" s="28">
        <f t="shared" si="1489"/>
        <v>46</v>
      </c>
      <c r="LN139" s="28">
        <f t="shared" ref="LN139:NF139" si="1490">LN32</f>
        <v>46</v>
      </c>
      <c r="LO139" s="28">
        <f t="shared" si="1490"/>
        <v>47</v>
      </c>
      <c r="LP139" s="28">
        <f t="shared" si="1490"/>
        <v>47</v>
      </c>
      <c r="LQ139" s="28">
        <f t="shared" si="1490"/>
        <v>47</v>
      </c>
      <c r="LR139" s="28">
        <f t="shared" si="1490"/>
        <v>47</v>
      </c>
      <c r="LS139" s="28">
        <f t="shared" si="1490"/>
        <v>47</v>
      </c>
      <c r="LT139" s="28">
        <f t="shared" si="1490"/>
        <v>47</v>
      </c>
      <c r="LU139" s="28">
        <f t="shared" si="1490"/>
        <v>47</v>
      </c>
      <c r="LV139" s="28">
        <f t="shared" si="1490"/>
        <v>48</v>
      </c>
      <c r="LW139" s="28">
        <f t="shared" si="1490"/>
        <v>48</v>
      </c>
      <c r="LX139" s="28">
        <f t="shared" si="1490"/>
        <v>48</v>
      </c>
      <c r="LY139" s="28">
        <f t="shared" si="1490"/>
        <v>48</v>
      </c>
      <c r="LZ139" s="28">
        <f t="shared" si="1490"/>
        <v>48</v>
      </c>
      <c r="MA139" s="28">
        <f t="shared" si="1490"/>
        <v>48</v>
      </c>
      <c r="MB139" s="28">
        <f t="shared" si="1490"/>
        <v>48</v>
      </c>
      <c r="MC139" s="28">
        <f t="shared" si="1490"/>
        <v>49</v>
      </c>
      <c r="MD139" s="28">
        <f t="shared" si="1490"/>
        <v>49</v>
      </c>
      <c r="ME139" s="28">
        <f t="shared" si="1490"/>
        <v>49</v>
      </c>
      <c r="MF139" s="28">
        <f t="shared" si="1490"/>
        <v>49</v>
      </c>
      <c r="MG139" s="28">
        <f t="shared" si="1490"/>
        <v>49</v>
      </c>
      <c r="MH139" s="28">
        <f t="shared" si="1490"/>
        <v>49</v>
      </c>
      <c r="MI139" s="28">
        <f t="shared" si="1490"/>
        <v>49</v>
      </c>
      <c r="MJ139" s="28">
        <f t="shared" si="1490"/>
        <v>50</v>
      </c>
      <c r="MK139" s="28">
        <f t="shared" si="1490"/>
        <v>50</v>
      </c>
      <c r="ML139" s="28">
        <f t="shared" si="1490"/>
        <v>50</v>
      </c>
      <c r="MM139" s="28">
        <f t="shared" si="1490"/>
        <v>50</v>
      </c>
      <c r="MN139" s="28">
        <f t="shared" si="1490"/>
        <v>50</v>
      </c>
      <c r="MO139" s="28">
        <f t="shared" si="1490"/>
        <v>50</v>
      </c>
      <c r="MP139" s="28">
        <f t="shared" si="1490"/>
        <v>50</v>
      </c>
      <c r="MQ139" s="28">
        <f t="shared" si="1490"/>
        <v>51</v>
      </c>
      <c r="MR139" s="28">
        <f t="shared" si="1490"/>
        <v>51</v>
      </c>
      <c r="MS139" s="28">
        <f t="shared" si="1490"/>
        <v>51</v>
      </c>
      <c r="MT139" s="28">
        <f t="shared" si="1490"/>
        <v>51</v>
      </c>
      <c r="MU139" s="28">
        <f t="shared" si="1490"/>
        <v>51</v>
      </c>
      <c r="MV139" s="28">
        <f t="shared" si="1490"/>
        <v>51</v>
      </c>
      <c r="MW139" s="28">
        <f t="shared" si="1490"/>
        <v>51</v>
      </c>
      <c r="MX139" s="28">
        <f t="shared" si="1490"/>
        <v>52</v>
      </c>
      <c r="MY139" s="28">
        <f t="shared" si="1490"/>
        <v>52</v>
      </c>
      <c r="MZ139" s="28">
        <f t="shared" si="1490"/>
        <v>52</v>
      </c>
      <c r="NA139" s="28">
        <f t="shared" si="1490"/>
        <v>52</v>
      </c>
      <c r="NB139" s="28">
        <f t="shared" si="1490"/>
        <v>52</v>
      </c>
      <c r="NC139" s="28">
        <f t="shared" si="1490"/>
        <v>52</v>
      </c>
      <c r="ND139" s="28">
        <f t="shared" si="1490"/>
        <v>52</v>
      </c>
      <c r="NE139" s="28">
        <f t="shared" si="1490"/>
        <v>1</v>
      </c>
      <c r="NF139" s="28">
        <f t="shared" si="1490"/>
        <v>1</v>
      </c>
    </row>
    <row r="140" spans="1:374">
      <c r="A140" s="89" t="s">
        <v>0</v>
      </c>
      <c r="B140" s="91"/>
      <c r="C140" s="91"/>
      <c r="D140" s="35">
        <f>NF173</f>
        <v>2579</v>
      </c>
      <c r="E140" s="35">
        <v>2631</v>
      </c>
      <c r="F140" s="35">
        <v>2632</v>
      </c>
      <c r="G140" s="35">
        <v>2607</v>
      </c>
      <c r="H140" s="35">
        <v>2765</v>
      </c>
      <c r="I140" s="35">
        <v>2802</v>
      </c>
      <c r="J140" s="35">
        <v>2612</v>
      </c>
      <c r="K140" s="35">
        <v>2738</v>
      </c>
      <c r="L140" s="35">
        <v>2815</v>
      </c>
      <c r="M140" s="35">
        <v>2747</v>
      </c>
      <c r="N140" s="35">
        <v>2740</v>
      </c>
      <c r="O140" s="35">
        <v>2783</v>
      </c>
      <c r="P140" s="35">
        <v>2660</v>
      </c>
      <c r="Q140" s="35">
        <v>2609</v>
      </c>
      <c r="R140" s="35">
        <v>2783</v>
      </c>
      <c r="S140" s="35">
        <v>2781</v>
      </c>
      <c r="T140" s="35">
        <v>2763</v>
      </c>
      <c r="U140" s="35">
        <v>2766</v>
      </c>
      <c r="V140" s="35">
        <v>2762</v>
      </c>
      <c r="W140" s="35">
        <v>2593</v>
      </c>
      <c r="X140" s="35">
        <v>2598</v>
      </c>
      <c r="Y140" s="35">
        <v>2689</v>
      </c>
      <c r="Z140" s="35">
        <v>2735</v>
      </c>
      <c r="AA140" s="35">
        <v>2858</v>
      </c>
      <c r="AB140" s="35">
        <v>2836</v>
      </c>
      <c r="AC140" s="35">
        <v>2820</v>
      </c>
      <c r="AD140" s="35">
        <v>2786</v>
      </c>
      <c r="AE140" s="35">
        <v>2734</v>
      </c>
      <c r="AF140" s="35">
        <v>2900</v>
      </c>
      <c r="AG140" s="35">
        <v>2741</v>
      </c>
      <c r="AH140" s="35">
        <v>2724</v>
      </c>
      <c r="AI140" s="35">
        <v>2781</v>
      </c>
      <c r="AJ140" s="35">
        <v>3001</v>
      </c>
      <c r="AK140" s="35">
        <v>2874</v>
      </c>
      <c r="AL140" s="35">
        <v>2753</v>
      </c>
      <c r="AM140" s="35">
        <v>2793</v>
      </c>
      <c r="AN140" s="35">
        <v>2883</v>
      </c>
      <c r="AO140" s="35">
        <v>2885</v>
      </c>
      <c r="AP140" s="35">
        <v>2872</v>
      </c>
      <c r="AQ140" s="35">
        <v>2843</v>
      </c>
      <c r="AR140" s="35">
        <v>2836</v>
      </c>
      <c r="AS140" s="35">
        <v>2793</v>
      </c>
      <c r="AT140" s="35">
        <v>2846</v>
      </c>
      <c r="AU140" s="35">
        <v>2853</v>
      </c>
      <c r="AV140" s="35">
        <v>2893</v>
      </c>
      <c r="AW140" s="35">
        <v>2903</v>
      </c>
      <c r="AX140" s="35">
        <v>2972</v>
      </c>
      <c r="AY140" s="35">
        <v>2842</v>
      </c>
      <c r="AZ140" s="35">
        <v>2816</v>
      </c>
      <c r="BA140" s="35">
        <v>2983</v>
      </c>
      <c r="BB140" s="35">
        <v>2877</v>
      </c>
      <c r="BC140" s="35">
        <v>2999</v>
      </c>
      <c r="BD140" s="35">
        <v>2963</v>
      </c>
      <c r="BE140" s="35">
        <v>2981</v>
      </c>
      <c r="BF140" s="35">
        <v>2782</v>
      </c>
      <c r="BG140" s="35">
        <v>2736</v>
      </c>
      <c r="BH140" s="35">
        <v>2961</v>
      </c>
      <c r="BI140" s="35">
        <v>2969</v>
      </c>
      <c r="BJ140" s="35">
        <v>2938</v>
      </c>
      <c r="BK140" s="35">
        <v>2977</v>
      </c>
      <c r="BM140" s="35">
        <v>3090</v>
      </c>
      <c r="BN140" s="35">
        <v>2948</v>
      </c>
      <c r="BO140" s="35">
        <v>2854</v>
      </c>
      <c r="BP140" s="35">
        <v>2901</v>
      </c>
      <c r="BQ140" s="35">
        <v>2977</v>
      </c>
      <c r="BR140" s="35">
        <v>2990</v>
      </c>
      <c r="BS140" s="35">
        <v>3037</v>
      </c>
      <c r="BT140" s="35">
        <v>2975</v>
      </c>
      <c r="BU140" s="35">
        <v>2796</v>
      </c>
      <c r="BV140" s="35">
        <v>2710</v>
      </c>
      <c r="BW140" s="35">
        <v>2738</v>
      </c>
      <c r="BX140" s="35">
        <v>2849</v>
      </c>
      <c r="BY140" s="35">
        <v>2874</v>
      </c>
      <c r="BZ140" s="35">
        <v>2854</v>
      </c>
      <c r="CA140" s="35">
        <v>2867</v>
      </c>
      <c r="CB140" s="35">
        <v>2854</v>
      </c>
      <c r="CC140" s="35">
        <v>2702</v>
      </c>
      <c r="CD140" s="35">
        <v>2692</v>
      </c>
      <c r="CE140" s="35">
        <v>2652</v>
      </c>
      <c r="CF140" s="35">
        <v>2740</v>
      </c>
      <c r="CG140" s="35">
        <v>2765</v>
      </c>
      <c r="CH140" s="35">
        <v>2800</v>
      </c>
      <c r="CI140" s="35">
        <v>2728</v>
      </c>
      <c r="CJ140" s="35">
        <v>2599</v>
      </c>
      <c r="CK140" s="35">
        <v>2597</v>
      </c>
      <c r="CL140" s="35">
        <v>2646</v>
      </c>
      <c r="CM140" s="35">
        <v>2670</v>
      </c>
      <c r="CN140" s="35">
        <v>2664</v>
      </c>
      <c r="CO140" s="35">
        <v>2795</v>
      </c>
      <c r="CP140" s="35">
        <v>2676</v>
      </c>
      <c r="CQ140" s="35">
        <v>2453</v>
      </c>
      <c r="CR140" s="35">
        <v>2654</v>
      </c>
      <c r="CS140" s="35">
        <v>2686</v>
      </c>
      <c r="CT140" s="35">
        <v>2739</v>
      </c>
      <c r="CU140" s="35">
        <v>2771</v>
      </c>
      <c r="CV140" s="35">
        <v>2680</v>
      </c>
      <c r="CW140" s="35">
        <v>2632</v>
      </c>
      <c r="CX140" s="35">
        <v>2446</v>
      </c>
      <c r="CY140" s="35">
        <v>2651</v>
      </c>
      <c r="CZ140" s="35">
        <v>2540</v>
      </c>
      <c r="DA140" s="35">
        <v>2615</v>
      </c>
      <c r="DB140" s="35">
        <v>2537</v>
      </c>
      <c r="DC140" s="35">
        <v>2500</v>
      </c>
      <c r="DD140" s="35">
        <v>2531</v>
      </c>
      <c r="DE140" s="35">
        <v>2420</v>
      </c>
      <c r="DF140" s="35">
        <v>2667</v>
      </c>
      <c r="DG140" s="35">
        <v>2579</v>
      </c>
      <c r="DH140" s="35">
        <v>2597</v>
      </c>
      <c r="DI140" s="35">
        <v>2617</v>
      </c>
      <c r="DJ140" s="35">
        <v>2588</v>
      </c>
      <c r="DK140" s="35">
        <v>2496</v>
      </c>
      <c r="DL140" s="35">
        <v>2481</v>
      </c>
      <c r="DM140" s="35">
        <v>2426</v>
      </c>
      <c r="DN140" s="35">
        <v>2706</v>
      </c>
      <c r="DO140" s="35">
        <v>2689</v>
      </c>
      <c r="DP140" s="35">
        <v>2678</v>
      </c>
      <c r="DQ140" s="35">
        <v>2592</v>
      </c>
      <c r="DR140" s="35">
        <v>2428</v>
      </c>
      <c r="DS140" s="35">
        <v>2330</v>
      </c>
      <c r="DT140" s="35">
        <v>2378</v>
      </c>
      <c r="DU140" s="35">
        <v>2503</v>
      </c>
      <c r="DV140" s="35">
        <v>2443</v>
      </c>
      <c r="DW140" s="35">
        <v>2429</v>
      </c>
      <c r="DX140" s="35">
        <v>2546</v>
      </c>
      <c r="DY140" s="35">
        <v>2454</v>
      </c>
      <c r="DZ140" s="35">
        <v>2271</v>
      </c>
      <c r="EA140" s="35">
        <v>2429</v>
      </c>
      <c r="EB140" s="35">
        <v>2360</v>
      </c>
      <c r="EC140" s="35">
        <v>2505</v>
      </c>
      <c r="ED140" s="35">
        <v>2549</v>
      </c>
      <c r="EE140" s="35">
        <v>2553</v>
      </c>
      <c r="EF140" s="35">
        <v>2417</v>
      </c>
      <c r="EG140" s="35">
        <v>2246</v>
      </c>
      <c r="EH140" s="35">
        <v>2436</v>
      </c>
      <c r="EI140" s="35">
        <v>2447</v>
      </c>
      <c r="EJ140" s="35">
        <v>2375</v>
      </c>
      <c r="EK140" s="35">
        <v>2487</v>
      </c>
      <c r="EL140" s="35">
        <v>2551</v>
      </c>
      <c r="EM140" s="35">
        <v>2542</v>
      </c>
      <c r="EN140" s="35">
        <v>2401</v>
      </c>
      <c r="EO140" s="35">
        <v>2537</v>
      </c>
      <c r="EP140" s="35">
        <v>2557</v>
      </c>
      <c r="EQ140" s="35">
        <v>2425</v>
      </c>
      <c r="ER140" s="35">
        <v>2409</v>
      </c>
      <c r="ES140" s="35">
        <v>2535</v>
      </c>
      <c r="ET140" s="35">
        <v>2327</v>
      </c>
      <c r="EU140" s="35">
        <v>2278</v>
      </c>
      <c r="EV140" s="35">
        <v>2466</v>
      </c>
      <c r="EW140" s="35">
        <v>2354</v>
      </c>
      <c r="EX140" s="35">
        <v>2408</v>
      </c>
      <c r="EY140" s="35">
        <v>2280</v>
      </c>
      <c r="EZ140" s="35">
        <v>2434</v>
      </c>
      <c r="FA140" s="35">
        <v>2447</v>
      </c>
      <c r="FB140" s="35">
        <v>2484</v>
      </c>
      <c r="FC140" s="35">
        <v>2567</v>
      </c>
      <c r="FD140" s="35">
        <v>2670</v>
      </c>
      <c r="FE140" s="35">
        <v>2743</v>
      </c>
      <c r="FF140" s="35">
        <v>2509</v>
      </c>
      <c r="FG140" s="35">
        <v>2320</v>
      </c>
      <c r="FH140" s="35">
        <v>2363</v>
      </c>
      <c r="FI140" s="35">
        <v>2254</v>
      </c>
      <c r="FJ140" s="35">
        <v>2247</v>
      </c>
      <c r="FK140" s="35">
        <v>2385</v>
      </c>
      <c r="FL140" s="35">
        <v>2391</v>
      </c>
      <c r="FM140" s="35">
        <v>2307</v>
      </c>
      <c r="FN140" s="35">
        <v>2441</v>
      </c>
      <c r="FO140" s="35">
        <v>2395</v>
      </c>
      <c r="FP140" s="35">
        <v>2237</v>
      </c>
      <c r="FQ140" s="35">
        <v>2291</v>
      </c>
      <c r="FR140" s="35">
        <v>2502</v>
      </c>
      <c r="FS140" s="35">
        <v>2646</v>
      </c>
      <c r="FT140" s="35">
        <v>2405</v>
      </c>
      <c r="FU140" s="35">
        <v>2323</v>
      </c>
      <c r="FV140" s="35">
        <v>2216</v>
      </c>
      <c r="FW140" s="35">
        <v>2198</v>
      </c>
      <c r="FX140" s="35">
        <v>2466</v>
      </c>
      <c r="FY140" s="35">
        <v>2640</v>
      </c>
      <c r="FZ140" s="35">
        <v>2856</v>
      </c>
      <c r="GA140" s="35">
        <v>2676</v>
      </c>
      <c r="GB140" s="35">
        <v>2380</v>
      </c>
      <c r="GC140" s="35">
        <v>2339</v>
      </c>
      <c r="GD140" s="35">
        <v>2497</v>
      </c>
      <c r="GE140" s="35">
        <v>2600</v>
      </c>
      <c r="GF140" s="35">
        <v>2312</v>
      </c>
      <c r="GG140" s="35">
        <v>2297</v>
      </c>
      <c r="GH140" s="35">
        <v>2342</v>
      </c>
      <c r="GI140" s="35">
        <v>2434</v>
      </c>
      <c r="GJ140" s="35">
        <v>2325</v>
      </c>
      <c r="GK140" s="35">
        <v>2179</v>
      </c>
      <c r="GL140" s="35">
        <v>2175</v>
      </c>
      <c r="GM140" s="35">
        <v>2275</v>
      </c>
      <c r="GN140" s="35">
        <v>2318</v>
      </c>
      <c r="GO140" s="35">
        <v>2416</v>
      </c>
      <c r="GP140" s="35">
        <v>2462</v>
      </c>
      <c r="GQ140" s="35">
        <v>2344</v>
      </c>
      <c r="GR140" s="35">
        <v>2270</v>
      </c>
      <c r="GS140" s="35">
        <v>2298</v>
      </c>
      <c r="GT140" s="35">
        <v>2341</v>
      </c>
      <c r="GU140" s="35">
        <v>2321</v>
      </c>
      <c r="GV140" s="35">
        <v>2391</v>
      </c>
      <c r="GW140" s="35">
        <v>2561</v>
      </c>
      <c r="GX140" s="35">
        <v>2527</v>
      </c>
      <c r="GY140" s="35">
        <v>2340</v>
      </c>
      <c r="GZ140" s="35">
        <v>2441</v>
      </c>
      <c r="HA140" s="35">
        <v>2441</v>
      </c>
      <c r="HB140" s="35">
        <v>2734</v>
      </c>
      <c r="HC140" s="35">
        <v>3013</v>
      </c>
      <c r="HD140" s="35">
        <v>3282</v>
      </c>
      <c r="HE140" s="35">
        <v>3059</v>
      </c>
      <c r="HF140" s="35">
        <v>2644</v>
      </c>
      <c r="HG140" s="35">
        <v>2579</v>
      </c>
      <c r="HH140" s="35">
        <v>2594</v>
      </c>
      <c r="HI140" s="35">
        <v>2382</v>
      </c>
      <c r="HJ140" s="35">
        <v>2367</v>
      </c>
      <c r="HK140" s="35">
        <v>2468</v>
      </c>
      <c r="HL140" s="35">
        <v>2395</v>
      </c>
      <c r="HM140" s="35">
        <v>2189</v>
      </c>
      <c r="HN140" s="35">
        <v>2352</v>
      </c>
      <c r="HO140" s="35">
        <v>2448</v>
      </c>
      <c r="HP140" s="35">
        <v>2502</v>
      </c>
      <c r="HQ140" s="35">
        <v>2250</v>
      </c>
      <c r="HR140" s="35">
        <v>2454</v>
      </c>
      <c r="HS140" s="35">
        <v>2369</v>
      </c>
      <c r="HT140" s="35">
        <v>2126</v>
      </c>
      <c r="HU140" s="35">
        <v>2279</v>
      </c>
      <c r="HV140" s="35">
        <v>2171</v>
      </c>
      <c r="HW140" s="35">
        <v>2199</v>
      </c>
      <c r="HX140" s="35">
        <v>2246</v>
      </c>
      <c r="HY140" s="35">
        <v>2383</v>
      </c>
      <c r="HZ140" s="35">
        <v>2278</v>
      </c>
      <c r="IA140" s="35">
        <v>2362</v>
      </c>
      <c r="IB140" s="35">
        <v>2294</v>
      </c>
      <c r="IC140" s="35">
        <v>2283</v>
      </c>
      <c r="ID140" s="35">
        <v>2161</v>
      </c>
      <c r="IE140" s="35">
        <v>2238</v>
      </c>
      <c r="IF140" s="35">
        <v>2317</v>
      </c>
      <c r="IG140" s="35">
        <v>2382</v>
      </c>
      <c r="IH140" s="35">
        <v>2530</v>
      </c>
      <c r="II140" s="35">
        <v>2585</v>
      </c>
      <c r="IJ140" s="35">
        <v>2581</v>
      </c>
      <c r="IK140" s="35">
        <v>2643</v>
      </c>
      <c r="IL140" s="35">
        <v>2555</v>
      </c>
      <c r="IM140" s="35">
        <v>2448</v>
      </c>
      <c r="IN140" s="35">
        <v>2394</v>
      </c>
      <c r="IO140" s="35">
        <v>2395</v>
      </c>
      <c r="IP140" s="35">
        <v>2247</v>
      </c>
      <c r="IQ140" s="35">
        <v>2233</v>
      </c>
      <c r="IR140" s="35">
        <v>2397</v>
      </c>
      <c r="IS140" s="35">
        <v>2345</v>
      </c>
      <c r="IT140" s="35">
        <v>2244</v>
      </c>
      <c r="IU140" s="35">
        <v>2222</v>
      </c>
      <c r="IV140" s="35">
        <v>2261</v>
      </c>
      <c r="IW140" s="35">
        <v>2374</v>
      </c>
      <c r="IX140" s="35">
        <v>2256</v>
      </c>
      <c r="IY140" s="35">
        <v>2290</v>
      </c>
      <c r="IZ140" s="35">
        <v>2339</v>
      </c>
      <c r="JA140" s="35">
        <v>2393</v>
      </c>
      <c r="JB140" s="35">
        <v>2335</v>
      </c>
      <c r="JC140" s="35">
        <v>2248</v>
      </c>
      <c r="JD140" s="35">
        <v>2363</v>
      </c>
      <c r="JE140" s="35">
        <v>2385</v>
      </c>
      <c r="JF140" s="35">
        <v>2355</v>
      </c>
      <c r="JG140" s="35">
        <v>2335</v>
      </c>
      <c r="JH140" s="35">
        <v>2330</v>
      </c>
      <c r="JI140" s="35">
        <v>2373</v>
      </c>
      <c r="JJ140" s="35">
        <v>2319</v>
      </c>
      <c r="JK140" s="35">
        <v>2544</v>
      </c>
      <c r="JL140" s="35">
        <v>2487</v>
      </c>
      <c r="JM140" s="35">
        <v>2604</v>
      </c>
      <c r="JN140" s="35">
        <v>2490</v>
      </c>
      <c r="JO140" s="35">
        <v>2522</v>
      </c>
      <c r="JP140" s="35">
        <v>2310</v>
      </c>
      <c r="JQ140" s="35">
        <v>2404</v>
      </c>
      <c r="JR140" s="35">
        <v>2426</v>
      </c>
      <c r="JS140" s="35">
        <v>2518</v>
      </c>
      <c r="JT140" s="35">
        <v>2470</v>
      </c>
      <c r="JU140" s="35">
        <v>2342</v>
      </c>
      <c r="JV140" s="35">
        <v>2513</v>
      </c>
      <c r="JW140" s="35">
        <v>2375</v>
      </c>
      <c r="JX140" s="35">
        <v>2218</v>
      </c>
      <c r="JY140" s="35">
        <v>2391</v>
      </c>
      <c r="JZ140" s="35">
        <v>2538</v>
      </c>
      <c r="KA140" s="35">
        <v>2593</v>
      </c>
      <c r="KB140" s="35">
        <v>2508</v>
      </c>
      <c r="KC140" s="35">
        <v>2470</v>
      </c>
      <c r="KD140" s="35">
        <v>2549</v>
      </c>
      <c r="KE140" s="35">
        <v>2566</v>
      </c>
      <c r="KF140" s="35">
        <v>2662</v>
      </c>
      <c r="KG140" s="35">
        <v>2643</v>
      </c>
      <c r="KH140" s="35">
        <v>2557</v>
      </c>
      <c r="KI140" s="35">
        <v>2350</v>
      </c>
      <c r="KJ140" s="35">
        <v>2541</v>
      </c>
      <c r="KK140" s="35">
        <v>2534</v>
      </c>
      <c r="KL140" s="35">
        <v>2339</v>
      </c>
      <c r="KM140" s="35">
        <v>2513</v>
      </c>
      <c r="KN140" s="35">
        <v>2451</v>
      </c>
      <c r="KO140" s="35">
        <v>2436</v>
      </c>
      <c r="KP140" s="35">
        <v>2541</v>
      </c>
      <c r="KQ140" s="35">
        <v>2551</v>
      </c>
      <c r="KR140" s="35">
        <v>2381</v>
      </c>
      <c r="KS140" s="35">
        <v>2356</v>
      </c>
      <c r="KT140" s="35">
        <v>2407</v>
      </c>
      <c r="KU140" s="35">
        <v>2379</v>
      </c>
      <c r="KV140" s="35">
        <v>2462</v>
      </c>
      <c r="KW140" s="35">
        <v>2519</v>
      </c>
      <c r="KX140" s="35">
        <v>2476</v>
      </c>
      <c r="KY140" s="35">
        <v>2582</v>
      </c>
      <c r="KZ140" s="35">
        <v>2509</v>
      </c>
      <c r="LA140" s="35">
        <v>2645</v>
      </c>
      <c r="LB140" s="35">
        <v>2570</v>
      </c>
      <c r="LC140" s="35">
        <v>2565</v>
      </c>
      <c r="LD140" s="35">
        <v>2534</v>
      </c>
      <c r="LE140" s="35">
        <v>2538</v>
      </c>
      <c r="LF140" s="35">
        <v>2487</v>
      </c>
      <c r="LG140" s="35">
        <v>2369</v>
      </c>
      <c r="LH140" s="35">
        <v>2643</v>
      </c>
      <c r="LI140" s="35">
        <v>2599</v>
      </c>
      <c r="LJ140" s="35">
        <v>2590</v>
      </c>
      <c r="LK140" s="35">
        <v>2573</v>
      </c>
      <c r="LL140" s="35">
        <v>2600</v>
      </c>
      <c r="LM140" s="35">
        <v>2535</v>
      </c>
      <c r="LN140" s="35">
        <v>2553</v>
      </c>
      <c r="LO140" s="35">
        <v>2599</v>
      </c>
      <c r="LP140" s="35">
        <v>2633</v>
      </c>
      <c r="LQ140" s="35">
        <v>2644</v>
      </c>
      <c r="LR140" s="35">
        <v>2674</v>
      </c>
      <c r="LS140" s="35">
        <v>2679</v>
      </c>
      <c r="LT140" s="35">
        <v>2648</v>
      </c>
      <c r="LU140" s="35">
        <v>2568</v>
      </c>
      <c r="LV140" s="35">
        <v>2703</v>
      </c>
      <c r="LW140" s="35">
        <v>2688</v>
      </c>
      <c r="LX140" s="35">
        <v>2709</v>
      </c>
      <c r="LY140" s="35">
        <v>2672</v>
      </c>
      <c r="LZ140" s="35">
        <v>2723</v>
      </c>
      <c r="MA140" s="35">
        <v>2529</v>
      </c>
      <c r="MB140" s="35">
        <v>2545</v>
      </c>
      <c r="MC140" s="35">
        <v>2795</v>
      </c>
      <c r="MD140" s="35">
        <v>2732</v>
      </c>
      <c r="ME140" s="35">
        <v>2710</v>
      </c>
      <c r="MF140" s="35">
        <v>2717</v>
      </c>
      <c r="MG140" s="35">
        <v>2846</v>
      </c>
      <c r="MH140" s="35">
        <v>2695</v>
      </c>
      <c r="MI140" s="35">
        <v>2785</v>
      </c>
      <c r="MJ140" s="35">
        <v>2756</v>
      </c>
      <c r="MK140" s="35">
        <v>2609</v>
      </c>
      <c r="ML140" s="35">
        <v>2711</v>
      </c>
      <c r="MM140" s="35">
        <v>2813</v>
      </c>
      <c r="MN140" s="35">
        <v>2789</v>
      </c>
      <c r="MO140" s="35">
        <v>2778</v>
      </c>
      <c r="MP140" s="35">
        <v>2636</v>
      </c>
      <c r="MQ140" s="35">
        <v>2568</v>
      </c>
      <c r="MR140" s="35">
        <v>2865</v>
      </c>
      <c r="MS140" s="35">
        <v>2708</v>
      </c>
      <c r="MT140" s="35">
        <v>2766</v>
      </c>
      <c r="MU140" s="35">
        <v>2804</v>
      </c>
      <c r="MV140" s="35">
        <v>2719</v>
      </c>
      <c r="MW140" s="35">
        <v>2616</v>
      </c>
      <c r="MX140" s="35">
        <v>2768</v>
      </c>
      <c r="MY140" s="35">
        <v>2595</v>
      </c>
      <c r="MZ140" s="35">
        <v>2585</v>
      </c>
      <c r="NA140" s="35">
        <v>2558</v>
      </c>
      <c r="NB140" s="35">
        <v>2640</v>
      </c>
      <c r="NC140" s="35">
        <v>2486</v>
      </c>
      <c r="ND140" s="35">
        <v>2503</v>
      </c>
      <c r="NE140" s="35">
        <v>2615</v>
      </c>
      <c r="NF140" s="35">
        <v>2685</v>
      </c>
      <c r="NG140" s="35"/>
      <c r="NH140" s="35"/>
      <c r="NI140" s="35"/>
      <c r="NJ140" s="35">
        <v>936591</v>
      </c>
    </row>
    <row r="141" spans="1:374">
      <c r="A141" s="83" t="s">
        <v>415</v>
      </c>
      <c r="B141" s="92"/>
      <c r="C141" s="92"/>
      <c r="D141" s="97">
        <f>NF174</f>
        <v>19</v>
      </c>
      <c r="E141" s="54">
        <v>21</v>
      </c>
      <c r="F141" s="54">
        <v>28</v>
      </c>
      <c r="G141" s="54">
        <v>28</v>
      </c>
      <c r="H141" s="54">
        <v>23</v>
      </c>
      <c r="I141" s="54">
        <v>23</v>
      </c>
      <c r="J141" s="54">
        <v>27</v>
      </c>
      <c r="K141" s="54">
        <v>29</v>
      </c>
      <c r="L141" s="54">
        <v>29</v>
      </c>
      <c r="M141" s="54">
        <v>30</v>
      </c>
      <c r="N141" s="54">
        <v>20</v>
      </c>
      <c r="O141" s="54">
        <v>26</v>
      </c>
      <c r="P141" s="54">
        <v>23</v>
      </c>
      <c r="Q141" s="54">
        <v>23</v>
      </c>
      <c r="R141" s="54">
        <v>20</v>
      </c>
      <c r="S141" s="54">
        <v>27</v>
      </c>
      <c r="T141" s="54">
        <v>23</v>
      </c>
      <c r="U141" s="54">
        <v>27</v>
      </c>
      <c r="V141" s="54">
        <v>21</v>
      </c>
      <c r="W141" s="54">
        <v>26</v>
      </c>
      <c r="X141" s="54">
        <v>27</v>
      </c>
      <c r="Y141" s="54">
        <v>25</v>
      </c>
      <c r="Z141" s="54">
        <v>29</v>
      </c>
      <c r="AA141" s="54">
        <v>14</v>
      </c>
      <c r="AB141" s="54">
        <v>24</v>
      </c>
      <c r="AC141" s="54">
        <v>24</v>
      </c>
      <c r="AD141" s="54">
        <v>21</v>
      </c>
      <c r="AE141" s="54">
        <v>20</v>
      </c>
      <c r="AF141" s="54">
        <v>26</v>
      </c>
      <c r="AG141" s="54">
        <v>26</v>
      </c>
      <c r="AH141" s="54">
        <v>19</v>
      </c>
      <c r="AI141" s="54">
        <v>27</v>
      </c>
      <c r="AJ141" s="54">
        <v>25</v>
      </c>
      <c r="AK141" s="54">
        <v>36</v>
      </c>
      <c r="AL141" s="54">
        <v>23</v>
      </c>
      <c r="AM141" s="54">
        <v>34</v>
      </c>
      <c r="AN141" s="54">
        <v>33</v>
      </c>
      <c r="AO141" s="54">
        <v>34</v>
      </c>
      <c r="AP141" s="54">
        <v>20</v>
      </c>
      <c r="AQ141" s="54">
        <v>23</v>
      </c>
      <c r="AR141" s="54">
        <v>23</v>
      </c>
      <c r="AS141" s="54">
        <v>15</v>
      </c>
      <c r="AT141" s="54">
        <v>24</v>
      </c>
      <c r="AU141" s="54">
        <v>30</v>
      </c>
      <c r="AV141" s="54">
        <v>25</v>
      </c>
      <c r="AW141" s="54">
        <v>31</v>
      </c>
      <c r="AX141" s="54">
        <v>24</v>
      </c>
      <c r="AY141" s="54">
        <v>27</v>
      </c>
      <c r="AZ141" s="54">
        <v>26</v>
      </c>
      <c r="BA141" s="54">
        <v>21</v>
      </c>
      <c r="BB141" s="54">
        <v>36</v>
      </c>
      <c r="BC141" s="54">
        <v>25</v>
      </c>
      <c r="BD141" s="54">
        <v>22</v>
      </c>
      <c r="BE141" s="54">
        <v>25</v>
      </c>
      <c r="BF141" s="54">
        <v>24</v>
      </c>
      <c r="BG141" s="54">
        <v>20</v>
      </c>
      <c r="BH141" s="54">
        <v>19</v>
      </c>
      <c r="BI141" s="54">
        <v>24</v>
      </c>
      <c r="BJ141" s="54">
        <v>33</v>
      </c>
      <c r="BK141" s="54">
        <v>22</v>
      </c>
      <c r="BM141" s="54">
        <v>23</v>
      </c>
      <c r="BN141" s="54">
        <v>22</v>
      </c>
      <c r="BO141" s="54">
        <v>24</v>
      </c>
      <c r="BP141" s="54">
        <v>23</v>
      </c>
      <c r="BQ141" s="54">
        <v>23</v>
      </c>
      <c r="BR141" s="54">
        <v>22</v>
      </c>
      <c r="BS141" s="54">
        <v>20</v>
      </c>
      <c r="BT141" s="54">
        <v>24</v>
      </c>
      <c r="BU141" s="54">
        <v>22</v>
      </c>
      <c r="BV141" s="54">
        <v>34</v>
      </c>
      <c r="BW141" s="54">
        <v>19</v>
      </c>
      <c r="BX141" s="54">
        <v>23</v>
      </c>
      <c r="BY141" s="54">
        <v>23</v>
      </c>
      <c r="BZ141" s="54">
        <v>24</v>
      </c>
      <c r="CA141" s="54">
        <v>30</v>
      </c>
      <c r="CB141" s="54">
        <v>29</v>
      </c>
      <c r="CC141" s="54">
        <v>32</v>
      </c>
      <c r="CD141" s="54">
        <v>23</v>
      </c>
      <c r="CE141" s="54">
        <v>24</v>
      </c>
      <c r="CF141" s="54">
        <v>25</v>
      </c>
      <c r="CG141" s="54">
        <v>26</v>
      </c>
      <c r="CH141" s="54">
        <v>19</v>
      </c>
      <c r="CI141" s="54">
        <v>19</v>
      </c>
      <c r="CJ141" s="54">
        <v>17</v>
      </c>
      <c r="CK141" s="54">
        <v>26</v>
      </c>
      <c r="CL141" s="54">
        <v>31</v>
      </c>
      <c r="CM141" s="54">
        <v>26</v>
      </c>
      <c r="CN141" s="54">
        <v>21</v>
      </c>
      <c r="CO141" s="54">
        <v>33</v>
      </c>
      <c r="CP141" s="54">
        <v>30</v>
      </c>
      <c r="CQ141" s="54">
        <v>21</v>
      </c>
      <c r="CR141" s="54">
        <v>15</v>
      </c>
      <c r="CS141" s="54">
        <v>25</v>
      </c>
      <c r="CT141" s="54">
        <v>20</v>
      </c>
      <c r="CU141" s="54">
        <v>22</v>
      </c>
      <c r="CV141" s="54">
        <v>25</v>
      </c>
      <c r="CW141" s="54">
        <v>24</v>
      </c>
      <c r="CX141" s="54">
        <v>26</v>
      </c>
      <c r="CY141" s="54">
        <v>28</v>
      </c>
      <c r="CZ141" s="54">
        <v>22</v>
      </c>
      <c r="DA141" s="54">
        <v>19</v>
      </c>
      <c r="DB141" s="54">
        <v>26</v>
      </c>
      <c r="DC141" s="54">
        <v>17</v>
      </c>
      <c r="DD141" s="54">
        <v>18</v>
      </c>
      <c r="DE141" s="54">
        <v>28</v>
      </c>
      <c r="DF141" s="54">
        <v>20</v>
      </c>
      <c r="DG141" s="54">
        <v>30</v>
      </c>
      <c r="DH141" s="54">
        <v>25</v>
      </c>
      <c r="DI141" s="54">
        <v>23</v>
      </c>
      <c r="DJ141" s="54">
        <v>22</v>
      </c>
      <c r="DK141" s="54">
        <v>24</v>
      </c>
      <c r="DL141" s="54">
        <v>23</v>
      </c>
      <c r="DM141" s="54">
        <v>14</v>
      </c>
      <c r="DN141" s="54">
        <v>19</v>
      </c>
      <c r="DO141" s="54">
        <v>15</v>
      </c>
      <c r="DP141" s="54">
        <v>16</v>
      </c>
      <c r="DQ141" s="54">
        <v>31</v>
      </c>
      <c r="DR141" s="54">
        <v>16</v>
      </c>
      <c r="DS141" s="54">
        <v>27</v>
      </c>
      <c r="DT141" s="54">
        <v>17</v>
      </c>
      <c r="DU141" s="54">
        <v>20</v>
      </c>
      <c r="DV141" s="54">
        <v>19</v>
      </c>
      <c r="DW141" s="54">
        <v>20</v>
      </c>
      <c r="DX141" s="54">
        <v>24</v>
      </c>
      <c r="DY141" s="54">
        <v>20</v>
      </c>
      <c r="DZ141" s="54">
        <v>22</v>
      </c>
      <c r="EA141" s="54">
        <v>19</v>
      </c>
      <c r="EB141" s="54">
        <v>21</v>
      </c>
      <c r="EC141" s="54">
        <v>18</v>
      </c>
      <c r="ED141" s="54">
        <v>19</v>
      </c>
      <c r="EE141" s="54">
        <v>27</v>
      </c>
      <c r="EF141" s="54">
        <v>20</v>
      </c>
      <c r="EG141" s="54">
        <v>19</v>
      </c>
      <c r="EH141" s="54">
        <v>28</v>
      </c>
      <c r="EI141" s="54">
        <v>19</v>
      </c>
      <c r="EJ141" s="54">
        <v>23</v>
      </c>
      <c r="EK141" s="54">
        <v>24</v>
      </c>
      <c r="EL141" s="54">
        <v>17</v>
      </c>
      <c r="EM141" s="54">
        <v>26</v>
      </c>
      <c r="EN141" s="54">
        <v>17</v>
      </c>
      <c r="EO141" s="54">
        <v>26</v>
      </c>
      <c r="EP141" s="54">
        <v>24</v>
      </c>
      <c r="EQ141" s="54">
        <v>19</v>
      </c>
      <c r="ER141" s="54">
        <v>24</v>
      </c>
      <c r="ES141" s="54">
        <v>29</v>
      </c>
      <c r="ET141" s="54">
        <v>18</v>
      </c>
      <c r="EU141" s="54">
        <v>23</v>
      </c>
      <c r="EV141" s="54">
        <v>25</v>
      </c>
      <c r="EW141" s="54">
        <v>15</v>
      </c>
      <c r="EX141" s="54">
        <v>23</v>
      </c>
      <c r="EY141" s="54">
        <v>21</v>
      </c>
      <c r="EZ141" s="54">
        <v>23</v>
      </c>
      <c r="FA141" s="54">
        <v>19</v>
      </c>
      <c r="FB141" s="54">
        <v>27</v>
      </c>
      <c r="FC141" s="54">
        <v>24</v>
      </c>
      <c r="FD141" s="54">
        <v>30</v>
      </c>
      <c r="FE141" s="54">
        <v>21</v>
      </c>
      <c r="FF141" s="54">
        <v>25</v>
      </c>
      <c r="FG141" s="54">
        <v>19</v>
      </c>
      <c r="FH141" s="54">
        <v>26</v>
      </c>
      <c r="FI141" s="54">
        <v>29</v>
      </c>
      <c r="FJ141" s="54">
        <v>19</v>
      </c>
      <c r="FK141" s="54">
        <v>18</v>
      </c>
      <c r="FL141" s="54">
        <v>27</v>
      </c>
      <c r="FM141" s="54">
        <v>18</v>
      </c>
      <c r="FN141" s="54">
        <v>20</v>
      </c>
      <c r="FO141" s="54">
        <v>21</v>
      </c>
      <c r="FP141" s="54">
        <v>17</v>
      </c>
      <c r="FQ141" s="54">
        <v>20</v>
      </c>
      <c r="FR141" s="54">
        <v>21</v>
      </c>
      <c r="FS141" s="54">
        <v>23</v>
      </c>
      <c r="FT141" s="54">
        <v>17</v>
      </c>
      <c r="FU141" s="54">
        <v>25</v>
      </c>
      <c r="FV141" s="54">
        <v>25</v>
      </c>
      <c r="FW141" s="54">
        <v>23</v>
      </c>
      <c r="FX141" s="54">
        <v>26</v>
      </c>
      <c r="FY141" s="54">
        <v>25</v>
      </c>
      <c r="FZ141" s="54">
        <v>18</v>
      </c>
      <c r="GA141" s="54">
        <v>29</v>
      </c>
      <c r="GB141" s="54">
        <v>22</v>
      </c>
      <c r="GC141" s="54">
        <v>28</v>
      </c>
      <c r="GD141" s="54">
        <v>22</v>
      </c>
      <c r="GE141" s="54">
        <v>29</v>
      </c>
      <c r="GF141" s="54">
        <v>26</v>
      </c>
      <c r="GG141" s="54">
        <v>14</v>
      </c>
      <c r="GH141" s="54">
        <v>28</v>
      </c>
      <c r="GI141" s="54">
        <v>25</v>
      </c>
      <c r="GJ141" s="54">
        <v>26</v>
      </c>
      <c r="GK141" s="54">
        <v>18</v>
      </c>
      <c r="GL141" s="54">
        <v>18</v>
      </c>
      <c r="GM141" s="54">
        <v>25</v>
      </c>
      <c r="GN141" s="54">
        <v>18</v>
      </c>
      <c r="GO141" s="54">
        <v>25</v>
      </c>
      <c r="GP141" s="54">
        <v>16</v>
      </c>
      <c r="GQ141" s="54">
        <v>19</v>
      </c>
      <c r="GR141" s="54">
        <v>12</v>
      </c>
      <c r="GS141" s="54">
        <v>22</v>
      </c>
      <c r="GT141" s="54">
        <v>20</v>
      </c>
      <c r="GU141" s="54">
        <v>25</v>
      </c>
      <c r="GV141" s="54">
        <v>28</v>
      </c>
      <c r="GW141" s="54">
        <v>29</v>
      </c>
      <c r="GX141" s="54">
        <v>25</v>
      </c>
      <c r="GY141" s="54">
        <v>17</v>
      </c>
      <c r="GZ141" s="54">
        <v>16</v>
      </c>
      <c r="HA141" s="54">
        <v>23</v>
      </c>
      <c r="HB141" s="54">
        <v>31</v>
      </c>
      <c r="HC141" s="54">
        <v>32</v>
      </c>
      <c r="HD141" s="54">
        <v>35</v>
      </c>
      <c r="HE141" s="54">
        <v>28</v>
      </c>
      <c r="HF141" s="54">
        <v>20</v>
      </c>
      <c r="HG141" s="54">
        <v>25</v>
      </c>
      <c r="HH141" s="54">
        <v>18</v>
      </c>
      <c r="HI141" s="54">
        <v>19</v>
      </c>
      <c r="HJ141" s="54">
        <v>18</v>
      </c>
      <c r="HK141" s="54">
        <v>26</v>
      </c>
      <c r="HL141" s="54">
        <v>19</v>
      </c>
      <c r="HM141" s="54">
        <v>18</v>
      </c>
      <c r="HN141" s="54">
        <v>25</v>
      </c>
      <c r="HO141" s="54">
        <v>22</v>
      </c>
      <c r="HP141" s="54">
        <v>20</v>
      </c>
      <c r="HQ141" s="54">
        <v>24</v>
      </c>
      <c r="HR141" s="54">
        <v>25</v>
      </c>
      <c r="HS141" s="54">
        <v>21</v>
      </c>
      <c r="HT141" s="54">
        <v>23</v>
      </c>
      <c r="HU141" s="54">
        <v>21</v>
      </c>
      <c r="HV141" s="54">
        <v>26</v>
      </c>
      <c r="HW141" s="54">
        <v>25</v>
      </c>
      <c r="HX141" s="54">
        <v>29</v>
      </c>
      <c r="HY141" s="54">
        <v>27</v>
      </c>
      <c r="HZ141" s="54">
        <v>17</v>
      </c>
      <c r="IA141" s="54">
        <v>20</v>
      </c>
      <c r="IB141" s="54">
        <v>22</v>
      </c>
      <c r="IC141" s="54">
        <v>17</v>
      </c>
      <c r="ID141" s="54">
        <v>17</v>
      </c>
      <c r="IE141" s="54">
        <v>18</v>
      </c>
      <c r="IF141" s="54">
        <v>31</v>
      </c>
      <c r="IG141" s="54">
        <v>16</v>
      </c>
      <c r="IH141" s="54">
        <v>28</v>
      </c>
      <c r="II141" s="54">
        <v>15</v>
      </c>
      <c r="IJ141" s="54">
        <v>22</v>
      </c>
      <c r="IK141" s="54">
        <v>23</v>
      </c>
      <c r="IL141" s="54">
        <v>23</v>
      </c>
      <c r="IM141" s="54">
        <v>29</v>
      </c>
      <c r="IN141" s="54">
        <v>27</v>
      </c>
      <c r="IO141" s="54">
        <v>26</v>
      </c>
      <c r="IP141" s="54">
        <v>26</v>
      </c>
      <c r="IQ141" s="54">
        <v>29</v>
      </c>
      <c r="IR141" s="54">
        <v>27</v>
      </c>
      <c r="IS141" s="54">
        <v>20</v>
      </c>
      <c r="IT141" s="54">
        <v>17</v>
      </c>
      <c r="IU141" s="54">
        <v>15</v>
      </c>
      <c r="IV141" s="54">
        <v>18</v>
      </c>
      <c r="IW141" s="54">
        <v>25</v>
      </c>
      <c r="IX141" s="54">
        <v>15</v>
      </c>
      <c r="IY141" s="54">
        <v>13</v>
      </c>
      <c r="IZ141" s="54">
        <v>23</v>
      </c>
      <c r="JA141" s="54">
        <v>19</v>
      </c>
      <c r="JB141" s="54">
        <v>26</v>
      </c>
      <c r="JC141" s="54">
        <v>22</v>
      </c>
      <c r="JD141" s="54">
        <v>22</v>
      </c>
      <c r="JE141" s="54">
        <v>24</v>
      </c>
      <c r="JF141" s="54">
        <v>28</v>
      </c>
      <c r="JG141" s="54">
        <v>21</v>
      </c>
      <c r="JH141" s="54">
        <v>23</v>
      </c>
      <c r="JI141" s="54">
        <v>20</v>
      </c>
      <c r="JJ141" s="54">
        <v>26</v>
      </c>
      <c r="JK141" s="54">
        <v>13</v>
      </c>
      <c r="JL141" s="54">
        <v>24</v>
      </c>
      <c r="JM141" s="54">
        <v>24</v>
      </c>
      <c r="JN141" s="54">
        <v>19</v>
      </c>
      <c r="JO141" s="54">
        <v>16</v>
      </c>
      <c r="JP141" s="54">
        <v>21</v>
      </c>
      <c r="JQ141" s="54">
        <v>27</v>
      </c>
      <c r="JR141" s="54">
        <v>23</v>
      </c>
      <c r="JS141" s="54">
        <v>25</v>
      </c>
      <c r="JT141" s="54">
        <v>16</v>
      </c>
      <c r="JU141" s="54">
        <v>23</v>
      </c>
      <c r="JV141" s="54">
        <v>28</v>
      </c>
      <c r="JW141" s="54">
        <v>26</v>
      </c>
      <c r="JX141" s="54">
        <v>25</v>
      </c>
      <c r="JY141" s="54">
        <v>15</v>
      </c>
      <c r="JZ141" s="54">
        <v>19</v>
      </c>
      <c r="KA141" s="54">
        <v>21</v>
      </c>
      <c r="KB141" s="54">
        <v>21</v>
      </c>
      <c r="KC141" s="54">
        <v>20</v>
      </c>
      <c r="KD141" s="54">
        <v>19</v>
      </c>
      <c r="KE141" s="54">
        <v>28</v>
      </c>
      <c r="KF141" s="54">
        <v>21</v>
      </c>
      <c r="KG141" s="54">
        <v>22</v>
      </c>
      <c r="KH141" s="54">
        <v>25</v>
      </c>
      <c r="KI141" s="54">
        <v>19</v>
      </c>
      <c r="KJ141" s="54">
        <v>20</v>
      </c>
      <c r="KK141" s="54">
        <v>18</v>
      </c>
      <c r="KL141" s="54">
        <v>21</v>
      </c>
      <c r="KM141" s="54">
        <v>17</v>
      </c>
      <c r="KN141" s="54">
        <v>17</v>
      </c>
      <c r="KO141" s="54">
        <v>25</v>
      </c>
      <c r="KP141" s="54">
        <v>22</v>
      </c>
      <c r="KQ141" s="54">
        <v>20</v>
      </c>
      <c r="KR141" s="54">
        <v>18</v>
      </c>
      <c r="KS141" s="54">
        <v>25</v>
      </c>
      <c r="KT141" s="54">
        <v>20</v>
      </c>
      <c r="KU141" s="54">
        <v>17</v>
      </c>
      <c r="KV141" s="54">
        <v>20</v>
      </c>
      <c r="KW141" s="54">
        <v>15</v>
      </c>
      <c r="KX141" s="54">
        <v>25</v>
      </c>
      <c r="KY141" s="54">
        <v>19</v>
      </c>
      <c r="KZ141" s="54">
        <v>25</v>
      </c>
      <c r="LA141" s="54">
        <v>28</v>
      </c>
      <c r="LB141" s="54">
        <v>25</v>
      </c>
      <c r="LC141" s="54">
        <v>21</v>
      </c>
      <c r="LD141" s="54">
        <v>18</v>
      </c>
      <c r="LE141" s="54">
        <v>32</v>
      </c>
      <c r="LF141" s="54">
        <v>21</v>
      </c>
      <c r="LG141" s="54">
        <v>17</v>
      </c>
      <c r="LH141" s="54">
        <v>28</v>
      </c>
      <c r="LI141" s="54">
        <v>18</v>
      </c>
      <c r="LJ141" s="54">
        <v>18</v>
      </c>
      <c r="LK141" s="54">
        <v>23</v>
      </c>
      <c r="LL141" s="54">
        <v>23</v>
      </c>
      <c r="LM141" s="54">
        <v>12</v>
      </c>
      <c r="LN141" s="54">
        <v>28</v>
      </c>
      <c r="LO141" s="54">
        <v>27</v>
      </c>
      <c r="LP141" s="54">
        <v>21</v>
      </c>
      <c r="LQ141" s="54">
        <v>18</v>
      </c>
      <c r="LR141" s="54">
        <v>19</v>
      </c>
      <c r="LS141" s="54">
        <v>16</v>
      </c>
      <c r="LT141" s="54">
        <v>21</v>
      </c>
      <c r="LU141" s="54">
        <v>24</v>
      </c>
      <c r="LV141" s="54">
        <v>22</v>
      </c>
      <c r="LW141" s="54">
        <v>21</v>
      </c>
      <c r="LX141" s="54">
        <v>26</v>
      </c>
      <c r="LY141" s="54">
        <v>16</v>
      </c>
      <c r="LZ141" s="54">
        <v>23</v>
      </c>
      <c r="MA141" s="54">
        <v>18</v>
      </c>
      <c r="MB141" s="54">
        <v>20</v>
      </c>
      <c r="MC141" s="54">
        <v>29</v>
      </c>
      <c r="MD141" s="54">
        <v>26</v>
      </c>
      <c r="ME141" s="54">
        <v>27</v>
      </c>
      <c r="MF141" s="54">
        <v>24</v>
      </c>
      <c r="MG141" s="54">
        <v>11</v>
      </c>
      <c r="MH141" s="54">
        <v>32</v>
      </c>
      <c r="MI141" s="54">
        <v>20</v>
      </c>
      <c r="MJ141" s="54">
        <v>28</v>
      </c>
      <c r="MK141" s="54">
        <v>19</v>
      </c>
      <c r="ML141" s="54">
        <v>23</v>
      </c>
      <c r="MM141" s="54">
        <v>21</v>
      </c>
      <c r="MN141" s="54">
        <v>24</v>
      </c>
      <c r="MO141" s="54">
        <v>21</v>
      </c>
      <c r="MP141" s="54">
        <v>23</v>
      </c>
      <c r="MQ141" s="54">
        <v>20</v>
      </c>
      <c r="MR141" s="54">
        <v>25</v>
      </c>
      <c r="MS141" s="54">
        <v>31</v>
      </c>
      <c r="MT141" s="54">
        <v>17</v>
      </c>
      <c r="MU141" s="54">
        <v>25</v>
      </c>
      <c r="MV141" s="54">
        <v>26</v>
      </c>
      <c r="MW141" s="54">
        <v>23</v>
      </c>
      <c r="MX141" s="54">
        <v>13</v>
      </c>
      <c r="MY141" s="54">
        <v>18</v>
      </c>
      <c r="MZ141" s="54">
        <v>11</v>
      </c>
      <c r="NA141" s="54">
        <v>21</v>
      </c>
      <c r="NB141" s="54">
        <v>22</v>
      </c>
      <c r="NC141" s="54">
        <v>19</v>
      </c>
      <c r="ND141" s="54">
        <v>23</v>
      </c>
      <c r="NE141" s="54">
        <v>21</v>
      </c>
      <c r="NF141" s="54">
        <v>20</v>
      </c>
      <c r="NG141" s="54"/>
      <c r="NH141" s="54"/>
      <c r="NI141" s="54"/>
      <c r="NJ141" s="54">
        <v>8293</v>
      </c>
    </row>
    <row r="142" spans="1:374">
      <c r="A142" s="83" t="s">
        <v>416</v>
      </c>
      <c r="B142" s="92"/>
      <c r="C142" s="92"/>
      <c r="D142" s="97">
        <f t="shared" ref="D142:D152" si="1491">NF175</f>
        <v>45</v>
      </c>
      <c r="E142" s="54">
        <v>60</v>
      </c>
      <c r="F142" s="54">
        <v>68</v>
      </c>
      <c r="G142" s="54">
        <v>66</v>
      </c>
      <c r="H142" s="54">
        <v>69</v>
      </c>
      <c r="I142" s="54">
        <v>58</v>
      </c>
      <c r="J142" s="54">
        <v>61</v>
      </c>
      <c r="K142" s="54">
        <v>81</v>
      </c>
      <c r="L142" s="54">
        <v>66</v>
      </c>
      <c r="M142" s="54">
        <v>63</v>
      </c>
      <c r="N142" s="54">
        <v>69</v>
      </c>
      <c r="O142" s="54">
        <v>55</v>
      </c>
      <c r="P142" s="54">
        <v>61</v>
      </c>
      <c r="Q142" s="54">
        <v>56</v>
      </c>
      <c r="R142" s="54">
        <v>69</v>
      </c>
      <c r="S142" s="54">
        <v>59</v>
      </c>
      <c r="T142" s="54">
        <v>57</v>
      </c>
      <c r="U142" s="54">
        <v>70</v>
      </c>
      <c r="V142" s="54">
        <v>69</v>
      </c>
      <c r="W142" s="54">
        <v>71</v>
      </c>
      <c r="X142" s="54">
        <v>68</v>
      </c>
      <c r="Y142" s="54">
        <v>66</v>
      </c>
      <c r="Z142" s="54">
        <v>65</v>
      </c>
      <c r="AA142" s="54">
        <v>65</v>
      </c>
      <c r="AB142" s="54">
        <v>64</v>
      </c>
      <c r="AC142" s="54">
        <v>57</v>
      </c>
      <c r="AD142" s="54">
        <v>59</v>
      </c>
      <c r="AE142" s="54">
        <v>48</v>
      </c>
      <c r="AF142" s="54">
        <v>66</v>
      </c>
      <c r="AG142" s="54">
        <v>64</v>
      </c>
      <c r="AH142" s="54">
        <v>59</v>
      </c>
      <c r="AI142" s="54">
        <v>83</v>
      </c>
      <c r="AJ142" s="54">
        <v>69</v>
      </c>
      <c r="AK142" s="54">
        <v>66</v>
      </c>
      <c r="AL142" s="54">
        <v>58</v>
      </c>
      <c r="AM142" s="54">
        <v>69</v>
      </c>
      <c r="AN142" s="54">
        <v>64</v>
      </c>
      <c r="AO142" s="54">
        <v>76</v>
      </c>
      <c r="AP142" s="54">
        <v>68</v>
      </c>
      <c r="AQ142" s="54">
        <v>80</v>
      </c>
      <c r="AR142" s="54">
        <v>64</v>
      </c>
      <c r="AS142" s="54">
        <v>60</v>
      </c>
      <c r="AT142" s="54">
        <v>76</v>
      </c>
      <c r="AU142" s="54">
        <v>66</v>
      </c>
      <c r="AV142" s="54">
        <v>71</v>
      </c>
      <c r="AW142" s="54">
        <v>62</v>
      </c>
      <c r="AX142" s="54">
        <v>61</v>
      </c>
      <c r="AY142" s="54">
        <v>61</v>
      </c>
      <c r="AZ142" s="54">
        <v>63</v>
      </c>
      <c r="BA142" s="54">
        <v>73</v>
      </c>
      <c r="BB142" s="54">
        <v>69</v>
      </c>
      <c r="BC142" s="54">
        <v>74</v>
      </c>
      <c r="BD142" s="54">
        <v>62</v>
      </c>
      <c r="BE142" s="54">
        <v>71</v>
      </c>
      <c r="BF142" s="54">
        <v>51</v>
      </c>
      <c r="BG142" s="54">
        <v>57</v>
      </c>
      <c r="BH142" s="54">
        <v>63</v>
      </c>
      <c r="BI142" s="54">
        <v>52</v>
      </c>
      <c r="BJ142" s="54">
        <v>65</v>
      </c>
      <c r="BK142" s="54">
        <v>69</v>
      </c>
      <c r="BM142" s="54">
        <v>73</v>
      </c>
      <c r="BN142" s="54">
        <v>80</v>
      </c>
      <c r="BO142" s="54">
        <v>62</v>
      </c>
      <c r="BP142" s="54">
        <v>63</v>
      </c>
      <c r="BQ142" s="54">
        <v>69</v>
      </c>
      <c r="BR142" s="54">
        <v>62</v>
      </c>
      <c r="BS142" s="54">
        <v>77</v>
      </c>
      <c r="BT142" s="54">
        <v>60</v>
      </c>
      <c r="BU142" s="54">
        <v>73</v>
      </c>
      <c r="BV142" s="54">
        <v>65</v>
      </c>
      <c r="BW142" s="54">
        <v>62</v>
      </c>
      <c r="BX142" s="54">
        <v>63</v>
      </c>
      <c r="BY142" s="54">
        <v>60</v>
      </c>
      <c r="BZ142" s="54">
        <v>73</v>
      </c>
      <c r="CA142" s="54">
        <v>60</v>
      </c>
      <c r="CB142" s="54">
        <v>61</v>
      </c>
      <c r="CC142" s="54">
        <v>53</v>
      </c>
      <c r="CD142" s="54">
        <v>71</v>
      </c>
      <c r="CE142" s="54">
        <v>48</v>
      </c>
      <c r="CF142" s="54">
        <v>60</v>
      </c>
      <c r="CG142" s="54">
        <v>71</v>
      </c>
      <c r="CH142" s="54">
        <v>48</v>
      </c>
      <c r="CI142" s="54">
        <v>55</v>
      </c>
      <c r="CJ142" s="54">
        <v>50</v>
      </c>
      <c r="CK142" s="54">
        <v>58</v>
      </c>
      <c r="CL142" s="54">
        <v>68</v>
      </c>
      <c r="CM142" s="54">
        <v>61</v>
      </c>
      <c r="CN142" s="54">
        <v>66</v>
      </c>
      <c r="CO142" s="54">
        <v>67</v>
      </c>
      <c r="CP142" s="54">
        <v>60</v>
      </c>
      <c r="CQ142" s="54">
        <v>61</v>
      </c>
      <c r="CR142" s="54">
        <v>68</v>
      </c>
      <c r="CS142" s="54">
        <v>69</v>
      </c>
      <c r="CT142" s="54">
        <v>76</v>
      </c>
      <c r="CU142" s="54">
        <v>47</v>
      </c>
      <c r="CV142" s="54">
        <v>49</v>
      </c>
      <c r="CW142" s="54">
        <v>57</v>
      </c>
      <c r="CX142" s="54">
        <v>60</v>
      </c>
      <c r="CY142" s="54">
        <v>63</v>
      </c>
      <c r="CZ142" s="54">
        <v>70</v>
      </c>
      <c r="DA142" s="54">
        <v>65</v>
      </c>
      <c r="DB142" s="54">
        <v>65</v>
      </c>
      <c r="DC142" s="54">
        <v>61</v>
      </c>
      <c r="DD142" s="54">
        <v>71</v>
      </c>
      <c r="DE142" s="54">
        <v>58</v>
      </c>
      <c r="DF142" s="54">
        <v>69</v>
      </c>
      <c r="DG142" s="54">
        <v>60</v>
      </c>
      <c r="DH142" s="54">
        <v>55</v>
      </c>
      <c r="DI142" s="54">
        <v>60</v>
      </c>
      <c r="DJ142" s="54">
        <v>57</v>
      </c>
      <c r="DK142" s="54">
        <v>55</v>
      </c>
      <c r="DL142" s="54">
        <v>54</v>
      </c>
      <c r="DM142" s="54">
        <v>57</v>
      </c>
      <c r="DN142" s="54">
        <v>64</v>
      </c>
      <c r="DO142" s="54">
        <v>63</v>
      </c>
      <c r="DP142" s="54">
        <v>54</v>
      </c>
      <c r="DQ142" s="54">
        <v>54</v>
      </c>
      <c r="DR142" s="54">
        <v>57</v>
      </c>
      <c r="DS142" s="54">
        <v>62</v>
      </c>
      <c r="DT142" s="54">
        <v>48</v>
      </c>
      <c r="DU142" s="54">
        <v>71</v>
      </c>
      <c r="DV142" s="54">
        <v>54</v>
      </c>
      <c r="DW142" s="54">
        <v>64</v>
      </c>
      <c r="DX142" s="54">
        <v>59</v>
      </c>
      <c r="DY142" s="54">
        <v>61</v>
      </c>
      <c r="DZ142" s="54">
        <v>54</v>
      </c>
      <c r="EA142" s="54">
        <v>56</v>
      </c>
      <c r="EB142" s="54">
        <v>61</v>
      </c>
      <c r="EC142" s="54">
        <v>55</v>
      </c>
      <c r="ED142" s="54">
        <v>66</v>
      </c>
      <c r="EE142" s="54">
        <v>58</v>
      </c>
      <c r="EF142" s="54">
        <v>61</v>
      </c>
      <c r="EG142" s="54">
        <v>44</v>
      </c>
      <c r="EH142" s="54">
        <v>56</v>
      </c>
      <c r="EI142" s="54">
        <v>56</v>
      </c>
      <c r="EJ142" s="54">
        <v>63</v>
      </c>
      <c r="EK142" s="54">
        <v>63</v>
      </c>
      <c r="EL142" s="54">
        <v>60</v>
      </c>
      <c r="EM142" s="54">
        <v>48</v>
      </c>
      <c r="EN142" s="54">
        <v>53</v>
      </c>
      <c r="EO142" s="54">
        <v>62</v>
      </c>
      <c r="EP142" s="54">
        <v>60</v>
      </c>
      <c r="EQ142" s="54">
        <v>61</v>
      </c>
      <c r="ER142" s="54">
        <v>58</v>
      </c>
      <c r="ES142" s="54">
        <v>79</v>
      </c>
      <c r="ET142" s="54">
        <v>44</v>
      </c>
      <c r="EU142" s="54">
        <v>56</v>
      </c>
      <c r="EV142" s="54">
        <v>61</v>
      </c>
      <c r="EW142" s="54">
        <v>45</v>
      </c>
      <c r="EX142" s="54">
        <v>54</v>
      </c>
      <c r="EY142" s="54">
        <v>52</v>
      </c>
      <c r="EZ142" s="54">
        <v>68</v>
      </c>
      <c r="FA142" s="54">
        <v>60</v>
      </c>
      <c r="FB142" s="54">
        <v>61</v>
      </c>
      <c r="FC142" s="54">
        <v>71</v>
      </c>
      <c r="FD142" s="54">
        <v>62</v>
      </c>
      <c r="FE142" s="54">
        <v>68</v>
      </c>
      <c r="FF142" s="54">
        <v>57</v>
      </c>
      <c r="FG142" s="54">
        <v>72</v>
      </c>
      <c r="FH142" s="54">
        <v>64</v>
      </c>
      <c r="FI142" s="54">
        <v>57</v>
      </c>
      <c r="FJ142" s="54">
        <v>61</v>
      </c>
      <c r="FK142" s="54">
        <v>62</v>
      </c>
      <c r="FL142" s="54">
        <v>70</v>
      </c>
      <c r="FM142" s="54">
        <v>60</v>
      </c>
      <c r="FN142" s="54">
        <v>59</v>
      </c>
      <c r="FO142" s="54">
        <v>59</v>
      </c>
      <c r="FP142" s="54">
        <v>57</v>
      </c>
      <c r="FQ142" s="54">
        <v>68</v>
      </c>
      <c r="FR142" s="54">
        <v>72</v>
      </c>
      <c r="FS142" s="54">
        <v>69</v>
      </c>
      <c r="FT142" s="54">
        <v>56</v>
      </c>
      <c r="FU142" s="54">
        <v>71</v>
      </c>
      <c r="FV142" s="54">
        <v>47</v>
      </c>
      <c r="FW142" s="54">
        <v>59</v>
      </c>
      <c r="FX142" s="54">
        <v>65</v>
      </c>
      <c r="FY142" s="54">
        <v>68</v>
      </c>
      <c r="FZ142" s="54">
        <v>69</v>
      </c>
      <c r="GA142" s="54">
        <v>69</v>
      </c>
      <c r="GB142" s="54">
        <v>67</v>
      </c>
      <c r="GC142" s="54">
        <v>65</v>
      </c>
      <c r="GD142" s="54">
        <v>54</v>
      </c>
      <c r="GE142" s="54">
        <v>61</v>
      </c>
      <c r="GF142" s="54">
        <v>58</v>
      </c>
      <c r="GG142" s="54">
        <v>53</v>
      </c>
      <c r="GH142" s="54">
        <v>64</v>
      </c>
      <c r="GI142" s="54">
        <v>64</v>
      </c>
      <c r="GJ142" s="54">
        <v>65</v>
      </c>
      <c r="GK142" s="54">
        <v>49</v>
      </c>
      <c r="GL142" s="54">
        <v>50</v>
      </c>
      <c r="GM142" s="54">
        <v>55</v>
      </c>
      <c r="GN142" s="54">
        <v>58</v>
      </c>
      <c r="GO142" s="54">
        <v>45</v>
      </c>
      <c r="GP142" s="54">
        <v>62</v>
      </c>
      <c r="GQ142" s="54">
        <v>45</v>
      </c>
      <c r="GR142" s="54">
        <v>46</v>
      </c>
      <c r="GS142" s="54">
        <v>53</v>
      </c>
      <c r="GT142" s="54">
        <v>48</v>
      </c>
      <c r="GU142" s="54">
        <v>55</v>
      </c>
      <c r="GV142" s="54">
        <v>53</v>
      </c>
      <c r="GW142" s="54">
        <v>59</v>
      </c>
      <c r="GX142" s="54">
        <v>56</v>
      </c>
      <c r="GY142" s="54">
        <v>60</v>
      </c>
      <c r="GZ142" s="54">
        <v>69</v>
      </c>
      <c r="HA142" s="54">
        <v>68</v>
      </c>
      <c r="HB142" s="54">
        <v>66</v>
      </c>
      <c r="HC142" s="54">
        <v>59</v>
      </c>
      <c r="HD142" s="54">
        <v>62</v>
      </c>
      <c r="HE142" s="54">
        <v>65</v>
      </c>
      <c r="HF142" s="54">
        <v>57</v>
      </c>
      <c r="HG142" s="54">
        <v>65</v>
      </c>
      <c r="HH142" s="54">
        <v>70</v>
      </c>
      <c r="HI142" s="54">
        <v>55</v>
      </c>
      <c r="HJ142" s="54">
        <v>55</v>
      </c>
      <c r="HK142" s="54">
        <v>71</v>
      </c>
      <c r="HL142" s="54">
        <v>59</v>
      </c>
      <c r="HM142" s="54">
        <v>63</v>
      </c>
      <c r="HN142" s="54">
        <v>66</v>
      </c>
      <c r="HO142" s="54">
        <v>70</v>
      </c>
      <c r="HP142" s="54">
        <v>51</v>
      </c>
      <c r="HQ142" s="54">
        <v>55</v>
      </c>
      <c r="HR142" s="54">
        <v>60</v>
      </c>
      <c r="HS142" s="54">
        <v>59</v>
      </c>
      <c r="HT142" s="54">
        <v>60</v>
      </c>
      <c r="HU142" s="54">
        <v>51</v>
      </c>
      <c r="HV142" s="54">
        <v>52</v>
      </c>
      <c r="HW142" s="54">
        <v>64</v>
      </c>
      <c r="HX142" s="54">
        <v>58</v>
      </c>
      <c r="HY142" s="54">
        <v>51</v>
      </c>
      <c r="HZ142" s="54">
        <v>58</v>
      </c>
      <c r="IA142" s="54">
        <v>58</v>
      </c>
      <c r="IB142" s="54">
        <v>62</v>
      </c>
      <c r="IC142" s="54">
        <v>67</v>
      </c>
      <c r="ID142" s="54">
        <v>57</v>
      </c>
      <c r="IE142" s="54">
        <v>60</v>
      </c>
      <c r="IF142" s="54">
        <v>62</v>
      </c>
      <c r="IG142" s="54">
        <v>52</v>
      </c>
      <c r="IH142" s="54">
        <v>58</v>
      </c>
      <c r="II142" s="54">
        <v>65</v>
      </c>
      <c r="IJ142" s="54">
        <v>56</v>
      </c>
      <c r="IK142" s="54">
        <v>63</v>
      </c>
      <c r="IL142" s="54">
        <v>58</v>
      </c>
      <c r="IM142" s="54">
        <v>62</v>
      </c>
      <c r="IN142" s="54">
        <v>51</v>
      </c>
      <c r="IO142" s="54">
        <v>64</v>
      </c>
      <c r="IP142" s="54">
        <v>57</v>
      </c>
      <c r="IQ142" s="54">
        <v>61</v>
      </c>
      <c r="IR142" s="54">
        <v>79</v>
      </c>
      <c r="IS142" s="54">
        <v>62</v>
      </c>
      <c r="IT142" s="54">
        <v>65</v>
      </c>
      <c r="IU142" s="54">
        <v>55</v>
      </c>
      <c r="IV142" s="54">
        <v>55</v>
      </c>
      <c r="IW142" s="54">
        <v>63</v>
      </c>
      <c r="IX142" s="54">
        <v>59</v>
      </c>
      <c r="IY142" s="54">
        <v>58</v>
      </c>
      <c r="IZ142" s="54">
        <v>61</v>
      </c>
      <c r="JA142" s="54">
        <v>64</v>
      </c>
      <c r="JB142" s="54">
        <v>64</v>
      </c>
      <c r="JC142" s="54">
        <v>51</v>
      </c>
      <c r="JD142" s="54">
        <v>50</v>
      </c>
      <c r="JE142" s="54">
        <v>59</v>
      </c>
      <c r="JF142" s="54">
        <v>52</v>
      </c>
      <c r="JG142" s="54">
        <v>53</v>
      </c>
      <c r="JH142" s="54">
        <v>48</v>
      </c>
      <c r="JI142" s="54">
        <v>65</v>
      </c>
      <c r="JJ142" s="54">
        <v>63</v>
      </c>
      <c r="JK142" s="54">
        <v>69</v>
      </c>
      <c r="JL142" s="54">
        <v>54</v>
      </c>
      <c r="JM142" s="54">
        <v>53</v>
      </c>
      <c r="JN142" s="54">
        <v>60</v>
      </c>
      <c r="JO142" s="54">
        <v>67</v>
      </c>
      <c r="JP142" s="54">
        <v>44</v>
      </c>
      <c r="JQ142" s="54">
        <v>53</v>
      </c>
      <c r="JR142" s="54">
        <v>58</v>
      </c>
      <c r="JS142" s="54">
        <v>50</v>
      </c>
      <c r="JT142" s="54">
        <v>57</v>
      </c>
      <c r="JU142" s="54">
        <v>60</v>
      </c>
      <c r="JV142" s="54">
        <v>58</v>
      </c>
      <c r="JW142" s="54">
        <v>63</v>
      </c>
      <c r="JX142" s="54">
        <v>53</v>
      </c>
      <c r="JY142" s="54">
        <v>59</v>
      </c>
      <c r="JZ142" s="54">
        <v>62</v>
      </c>
      <c r="KA142" s="54">
        <v>64</v>
      </c>
      <c r="KB142" s="54">
        <v>55</v>
      </c>
      <c r="KC142" s="54">
        <v>59</v>
      </c>
      <c r="KD142" s="54">
        <v>53</v>
      </c>
      <c r="KE142" s="54">
        <v>72</v>
      </c>
      <c r="KF142" s="54">
        <v>69</v>
      </c>
      <c r="KG142" s="54">
        <v>74</v>
      </c>
      <c r="KH142" s="54">
        <v>60</v>
      </c>
      <c r="KI142" s="54">
        <v>59</v>
      </c>
      <c r="KJ142" s="54">
        <v>69</v>
      </c>
      <c r="KK142" s="54">
        <v>52</v>
      </c>
      <c r="KL142" s="54">
        <v>52</v>
      </c>
      <c r="KM142" s="54">
        <v>67</v>
      </c>
      <c r="KN142" s="54">
        <v>61</v>
      </c>
      <c r="KO142" s="54">
        <v>61</v>
      </c>
      <c r="KP142" s="54">
        <v>64</v>
      </c>
      <c r="KQ142" s="54">
        <v>59</v>
      </c>
      <c r="KR142" s="54">
        <v>51</v>
      </c>
      <c r="KS142" s="54">
        <v>51</v>
      </c>
      <c r="KT142" s="54">
        <v>55</v>
      </c>
      <c r="KU142" s="54">
        <v>62</v>
      </c>
      <c r="KV142" s="54">
        <v>60</v>
      </c>
      <c r="KW142" s="54">
        <v>51</v>
      </c>
      <c r="KX142" s="54">
        <v>68</v>
      </c>
      <c r="KY142" s="54">
        <v>59</v>
      </c>
      <c r="KZ142" s="54">
        <v>54</v>
      </c>
      <c r="LA142" s="54">
        <v>77</v>
      </c>
      <c r="LB142" s="54">
        <v>57</v>
      </c>
      <c r="LC142" s="54">
        <v>72</v>
      </c>
      <c r="LD142" s="54">
        <v>63</v>
      </c>
      <c r="LE142" s="54">
        <v>55</v>
      </c>
      <c r="LF142" s="54">
        <v>53</v>
      </c>
      <c r="LG142" s="54">
        <v>69</v>
      </c>
      <c r="LH142" s="54">
        <v>76</v>
      </c>
      <c r="LI142" s="54">
        <v>52</v>
      </c>
      <c r="LJ142" s="54">
        <v>59</v>
      </c>
      <c r="LK142" s="54">
        <v>74</v>
      </c>
      <c r="LL142" s="54">
        <v>55</v>
      </c>
      <c r="LM142" s="54">
        <v>56</v>
      </c>
      <c r="LN142" s="54">
        <v>53</v>
      </c>
      <c r="LO142" s="54">
        <v>52</v>
      </c>
      <c r="LP142" s="54">
        <v>57</v>
      </c>
      <c r="LQ142" s="54">
        <v>71</v>
      </c>
      <c r="LR142" s="54">
        <v>67</v>
      </c>
      <c r="LS142" s="54">
        <v>63</v>
      </c>
      <c r="LT142" s="54">
        <v>55</v>
      </c>
      <c r="LU142" s="54">
        <v>54</v>
      </c>
      <c r="LV142" s="54">
        <v>55</v>
      </c>
      <c r="LW142" s="54">
        <v>52</v>
      </c>
      <c r="LX142" s="54">
        <v>65</v>
      </c>
      <c r="LY142" s="54">
        <v>56</v>
      </c>
      <c r="LZ142" s="54">
        <v>57</v>
      </c>
      <c r="MA142" s="54">
        <v>66</v>
      </c>
      <c r="MB142" s="54">
        <v>72</v>
      </c>
      <c r="MC142" s="54">
        <v>71</v>
      </c>
      <c r="MD142" s="54">
        <v>67</v>
      </c>
      <c r="ME142" s="54">
        <v>69</v>
      </c>
      <c r="MF142" s="54">
        <v>65</v>
      </c>
      <c r="MG142" s="54">
        <v>63</v>
      </c>
      <c r="MH142" s="54">
        <v>55</v>
      </c>
      <c r="MI142" s="54">
        <v>47</v>
      </c>
      <c r="MJ142" s="54">
        <v>56</v>
      </c>
      <c r="MK142" s="54">
        <v>67</v>
      </c>
      <c r="ML142" s="54">
        <v>74</v>
      </c>
      <c r="MM142" s="54">
        <v>62</v>
      </c>
      <c r="MN142" s="54">
        <v>72</v>
      </c>
      <c r="MO142" s="54">
        <v>56</v>
      </c>
      <c r="MP142" s="54">
        <v>67</v>
      </c>
      <c r="MQ142" s="54">
        <v>66</v>
      </c>
      <c r="MR142" s="54">
        <v>52</v>
      </c>
      <c r="MS142" s="54">
        <v>61</v>
      </c>
      <c r="MT142" s="54">
        <v>55</v>
      </c>
      <c r="MU142" s="54">
        <v>51</v>
      </c>
      <c r="MV142" s="54">
        <v>63</v>
      </c>
      <c r="MW142" s="54">
        <v>45</v>
      </c>
      <c r="MX142" s="54">
        <v>53</v>
      </c>
      <c r="MY142" s="54">
        <v>48</v>
      </c>
      <c r="MZ142" s="54">
        <v>51</v>
      </c>
      <c r="NA142" s="54">
        <v>43</v>
      </c>
      <c r="NB142" s="54">
        <v>56</v>
      </c>
      <c r="NC142" s="54">
        <v>51</v>
      </c>
      <c r="ND142" s="54">
        <v>57</v>
      </c>
      <c r="NE142" s="54">
        <v>75</v>
      </c>
      <c r="NF142" s="54">
        <v>60</v>
      </c>
      <c r="NG142" s="54"/>
      <c r="NH142" s="54"/>
      <c r="NI142" s="54"/>
      <c r="NJ142" s="54">
        <v>22211</v>
      </c>
    </row>
    <row r="143" spans="1:374">
      <c r="A143" s="83" t="s">
        <v>417</v>
      </c>
      <c r="B143" s="92"/>
      <c r="C143" s="92"/>
      <c r="D143" s="97">
        <f t="shared" si="1491"/>
        <v>62</v>
      </c>
      <c r="E143" s="54">
        <v>57</v>
      </c>
      <c r="F143" s="54">
        <v>64</v>
      </c>
      <c r="G143" s="54">
        <v>70</v>
      </c>
      <c r="H143" s="54">
        <v>71</v>
      </c>
      <c r="I143" s="54">
        <v>68</v>
      </c>
      <c r="J143" s="54">
        <v>58</v>
      </c>
      <c r="K143" s="54">
        <v>66</v>
      </c>
      <c r="L143" s="54">
        <v>80</v>
      </c>
      <c r="M143" s="54">
        <v>72</v>
      </c>
      <c r="N143" s="54">
        <v>60</v>
      </c>
      <c r="O143" s="54">
        <v>62</v>
      </c>
      <c r="P143" s="54">
        <v>57</v>
      </c>
      <c r="Q143" s="54">
        <v>64</v>
      </c>
      <c r="R143" s="54">
        <v>80</v>
      </c>
      <c r="S143" s="54">
        <v>70</v>
      </c>
      <c r="T143" s="54">
        <v>69</v>
      </c>
      <c r="U143" s="54">
        <v>59</v>
      </c>
      <c r="V143" s="54">
        <v>80</v>
      </c>
      <c r="W143" s="54">
        <v>56</v>
      </c>
      <c r="X143" s="54">
        <v>62</v>
      </c>
      <c r="Y143" s="54">
        <v>60</v>
      </c>
      <c r="Z143" s="54">
        <v>62</v>
      </c>
      <c r="AA143" s="54">
        <v>69</v>
      </c>
      <c r="AB143" s="54">
        <v>54</v>
      </c>
      <c r="AC143" s="54">
        <v>66</v>
      </c>
      <c r="AD143" s="54">
        <v>62</v>
      </c>
      <c r="AE143" s="54">
        <v>57</v>
      </c>
      <c r="AF143" s="54">
        <v>69</v>
      </c>
      <c r="AG143" s="54">
        <v>52</v>
      </c>
      <c r="AH143" s="54">
        <v>60</v>
      </c>
      <c r="AI143" s="54">
        <v>47</v>
      </c>
      <c r="AJ143" s="54">
        <v>69</v>
      </c>
      <c r="AK143" s="54">
        <v>57</v>
      </c>
      <c r="AL143" s="54">
        <v>61</v>
      </c>
      <c r="AM143" s="54">
        <v>73</v>
      </c>
      <c r="AN143" s="54">
        <v>75</v>
      </c>
      <c r="AO143" s="54">
        <v>56</v>
      </c>
      <c r="AP143" s="54">
        <v>63</v>
      </c>
      <c r="AQ143" s="54">
        <v>73</v>
      </c>
      <c r="AR143" s="54">
        <v>65</v>
      </c>
      <c r="AS143" s="54">
        <v>61</v>
      </c>
      <c r="AT143" s="54">
        <v>63</v>
      </c>
      <c r="AU143" s="54">
        <v>68</v>
      </c>
      <c r="AV143" s="54">
        <v>55</v>
      </c>
      <c r="AW143" s="54">
        <v>66</v>
      </c>
      <c r="AX143" s="54">
        <v>68</v>
      </c>
      <c r="AY143" s="54">
        <v>64</v>
      </c>
      <c r="AZ143" s="54">
        <v>50</v>
      </c>
      <c r="BA143" s="54">
        <v>75</v>
      </c>
      <c r="BB143" s="54">
        <v>56</v>
      </c>
      <c r="BC143" s="54">
        <v>81</v>
      </c>
      <c r="BD143" s="54">
        <v>56</v>
      </c>
      <c r="BE143" s="54">
        <v>77</v>
      </c>
      <c r="BF143" s="54">
        <v>62</v>
      </c>
      <c r="BG143" s="54">
        <v>64</v>
      </c>
      <c r="BH143" s="54">
        <v>74</v>
      </c>
      <c r="BI143" s="54">
        <v>77</v>
      </c>
      <c r="BJ143" s="54">
        <v>63</v>
      </c>
      <c r="BK143" s="54">
        <v>71</v>
      </c>
      <c r="BM143" s="54">
        <v>62</v>
      </c>
      <c r="BN143" s="54">
        <v>79</v>
      </c>
      <c r="BO143" s="54">
        <v>76</v>
      </c>
      <c r="BP143" s="54">
        <v>76</v>
      </c>
      <c r="BQ143" s="54">
        <v>74</v>
      </c>
      <c r="BR143" s="54">
        <v>66</v>
      </c>
      <c r="BS143" s="54">
        <v>69</v>
      </c>
      <c r="BT143" s="54">
        <v>73</v>
      </c>
      <c r="BU143" s="54">
        <v>54</v>
      </c>
      <c r="BV143" s="54">
        <v>58</v>
      </c>
      <c r="BW143" s="54">
        <v>49</v>
      </c>
      <c r="BX143" s="54">
        <v>64</v>
      </c>
      <c r="BY143" s="54">
        <v>65</v>
      </c>
      <c r="BZ143" s="54">
        <v>75</v>
      </c>
      <c r="CA143" s="54">
        <v>54</v>
      </c>
      <c r="CB143" s="54">
        <v>60</v>
      </c>
      <c r="CC143" s="54">
        <v>50</v>
      </c>
      <c r="CD143" s="54">
        <v>66</v>
      </c>
      <c r="CE143" s="54">
        <v>73</v>
      </c>
      <c r="CF143" s="54">
        <v>66</v>
      </c>
      <c r="CG143" s="54">
        <v>76</v>
      </c>
      <c r="CH143" s="54">
        <v>66</v>
      </c>
      <c r="CI143" s="54">
        <v>62</v>
      </c>
      <c r="CJ143" s="54">
        <v>54</v>
      </c>
      <c r="CK143" s="54">
        <v>75</v>
      </c>
      <c r="CL143" s="54">
        <v>52</v>
      </c>
      <c r="CM143" s="54">
        <v>50</v>
      </c>
      <c r="CN143" s="54">
        <v>41</v>
      </c>
      <c r="CO143" s="54">
        <v>63</v>
      </c>
      <c r="CP143" s="54">
        <v>66</v>
      </c>
      <c r="CQ143" s="54">
        <v>52</v>
      </c>
      <c r="CR143" s="54">
        <v>64</v>
      </c>
      <c r="CS143" s="54">
        <v>52</v>
      </c>
      <c r="CT143" s="54">
        <v>67</v>
      </c>
      <c r="CU143" s="54">
        <v>64</v>
      </c>
      <c r="CV143" s="54">
        <v>55</v>
      </c>
      <c r="CW143" s="54">
        <v>58</v>
      </c>
      <c r="CX143" s="54">
        <v>51</v>
      </c>
      <c r="CY143" s="54">
        <v>64</v>
      </c>
      <c r="CZ143" s="54">
        <v>50</v>
      </c>
      <c r="DA143" s="54">
        <v>50</v>
      </c>
      <c r="DB143" s="54">
        <v>60</v>
      </c>
      <c r="DC143" s="54">
        <v>62</v>
      </c>
      <c r="DD143" s="54">
        <v>55</v>
      </c>
      <c r="DE143" s="54">
        <v>59</v>
      </c>
      <c r="DF143" s="54">
        <v>69</v>
      </c>
      <c r="DG143" s="54">
        <v>75</v>
      </c>
      <c r="DH143" s="54">
        <v>63</v>
      </c>
      <c r="DI143" s="54">
        <v>56</v>
      </c>
      <c r="DJ143" s="54">
        <v>51</v>
      </c>
      <c r="DK143" s="54">
        <v>58</v>
      </c>
      <c r="DL143" s="54">
        <v>58</v>
      </c>
      <c r="DM143" s="54">
        <v>44</v>
      </c>
      <c r="DN143" s="54">
        <v>77</v>
      </c>
      <c r="DO143" s="54">
        <v>69</v>
      </c>
      <c r="DP143" s="54">
        <v>73</v>
      </c>
      <c r="DQ143" s="54">
        <v>53</v>
      </c>
      <c r="DR143" s="54">
        <v>53</v>
      </c>
      <c r="DS143" s="54">
        <v>44</v>
      </c>
      <c r="DT143" s="54">
        <v>62</v>
      </c>
      <c r="DU143" s="54">
        <v>59</v>
      </c>
      <c r="DV143" s="54">
        <v>44</v>
      </c>
      <c r="DW143" s="54">
        <v>61</v>
      </c>
      <c r="DX143" s="54">
        <v>51</v>
      </c>
      <c r="DY143" s="54">
        <v>45</v>
      </c>
      <c r="DZ143" s="54">
        <v>52</v>
      </c>
      <c r="EA143" s="54">
        <v>58</v>
      </c>
      <c r="EB143" s="54">
        <v>66</v>
      </c>
      <c r="EC143" s="54">
        <v>45</v>
      </c>
      <c r="ED143" s="54">
        <v>48</v>
      </c>
      <c r="EE143" s="54">
        <v>56</v>
      </c>
      <c r="EF143" s="54">
        <v>50</v>
      </c>
      <c r="EG143" s="54">
        <v>42</v>
      </c>
      <c r="EH143" s="54">
        <v>53</v>
      </c>
      <c r="EI143" s="54">
        <v>65</v>
      </c>
      <c r="EJ143" s="54">
        <v>62</v>
      </c>
      <c r="EK143" s="54">
        <v>55</v>
      </c>
      <c r="EL143" s="54">
        <v>66</v>
      </c>
      <c r="EM143" s="54">
        <v>66</v>
      </c>
      <c r="EN143" s="54">
        <v>55</v>
      </c>
      <c r="EO143" s="54">
        <v>65</v>
      </c>
      <c r="EP143" s="54">
        <v>59</v>
      </c>
      <c r="EQ143" s="54">
        <v>54</v>
      </c>
      <c r="ER143" s="54">
        <v>62</v>
      </c>
      <c r="ES143" s="54">
        <v>47</v>
      </c>
      <c r="ET143" s="54">
        <v>47</v>
      </c>
      <c r="EU143" s="54">
        <v>42</v>
      </c>
      <c r="EV143" s="54">
        <v>62</v>
      </c>
      <c r="EW143" s="54">
        <v>49</v>
      </c>
      <c r="EX143" s="54">
        <v>74</v>
      </c>
      <c r="EY143" s="54">
        <v>57</v>
      </c>
      <c r="EZ143" s="54">
        <v>59</v>
      </c>
      <c r="FA143" s="54">
        <v>55</v>
      </c>
      <c r="FB143" s="54">
        <v>67</v>
      </c>
      <c r="FC143" s="54">
        <v>65</v>
      </c>
      <c r="FD143" s="54">
        <v>57</v>
      </c>
      <c r="FE143" s="54">
        <v>66</v>
      </c>
      <c r="FF143" s="54">
        <v>61</v>
      </c>
      <c r="FG143" s="54">
        <v>43</v>
      </c>
      <c r="FH143" s="54">
        <v>60</v>
      </c>
      <c r="FI143" s="54">
        <v>61</v>
      </c>
      <c r="FJ143" s="54">
        <v>48</v>
      </c>
      <c r="FK143" s="54">
        <v>60</v>
      </c>
      <c r="FL143" s="54">
        <v>54</v>
      </c>
      <c r="FM143" s="54">
        <v>52</v>
      </c>
      <c r="FN143" s="54">
        <v>75</v>
      </c>
      <c r="FO143" s="54">
        <v>57</v>
      </c>
      <c r="FP143" s="54">
        <v>51</v>
      </c>
      <c r="FQ143" s="54">
        <v>68</v>
      </c>
      <c r="FR143" s="54">
        <v>50</v>
      </c>
      <c r="FS143" s="54">
        <v>59</v>
      </c>
      <c r="FT143" s="54">
        <v>66</v>
      </c>
      <c r="FU143" s="54">
        <v>64</v>
      </c>
      <c r="FV143" s="54">
        <v>54</v>
      </c>
      <c r="FW143" s="54">
        <v>48</v>
      </c>
      <c r="FX143" s="54">
        <v>49</v>
      </c>
      <c r="FY143" s="54">
        <v>76</v>
      </c>
      <c r="FZ143" s="54">
        <v>58</v>
      </c>
      <c r="GA143" s="54">
        <v>75</v>
      </c>
      <c r="GB143" s="54">
        <v>51</v>
      </c>
      <c r="GC143" s="54">
        <v>54</v>
      </c>
      <c r="GD143" s="54">
        <v>53</v>
      </c>
      <c r="GE143" s="54">
        <v>75</v>
      </c>
      <c r="GF143" s="54">
        <v>58</v>
      </c>
      <c r="GG143" s="54">
        <v>41</v>
      </c>
      <c r="GH143" s="54">
        <v>50</v>
      </c>
      <c r="GI143" s="54">
        <v>63</v>
      </c>
      <c r="GJ143" s="54">
        <v>45</v>
      </c>
      <c r="GK143" s="54">
        <v>48</v>
      </c>
      <c r="GL143" s="54">
        <v>49</v>
      </c>
      <c r="GM143" s="54">
        <v>62</v>
      </c>
      <c r="GN143" s="54">
        <v>63</v>
      </c>
      <c r="GO143" s="54">
        <v>50</v>
      </c>
      <c r="GP143" s="54">
        <v>51</v>
      </c>
      <c r="GQ143" s="54">
        <v>55</v>
      </c>
      <c r="GR143" s="54">
        <v>45</v>
      </c>
      <c r="GS143" s="54">
        <v>58</v>
      </c>
      <c r="GT143" s="54">
        <v>62</v>
      </c>
      <c r="GU143" s="54">
        <v>57</v>
      </c>
      <c r="GV143" s="54">
        <v>51</v>
      </c>
      <c r="GW143" s="54">
        <v>60</v>
      </c>
      <c r="GX143" s="54">
        <v>63</v>
      </c>
      <c r="GY143" s="54">
        <v>47</v>
      </c>
      <c r="GZ143" s="54">
        <v>48</v>
      </c>
      <c r="HA143" s="54">
        <v>49</v>
      </c>
      <c r="HB143" s="54">
        <v>55</v>
      </c>
      <c r="HC143" s="54">
        <v>64</v>
      </c>
      <c r="HD143" s="54">
        <v>88</v>
      </c>
      <c r="HE143" s="54">
        <v>71</v>
      </c>
      <c r="HF143" s="54">
        <v>58</v>
      </c>
      <c r="HG143" s="54">
        <v>50</v>
      </c>
      <c r="HH143" s="54">
        <v>71</v>
      </c>
      <c r="HI143" s="54">
        <v>53</v>
      </c>
      <c r="HJ143" s="54">
        <v>65</v>
      </c>
      <c r="HK143" s="54">
        <v>63</v>
      </c>
      <c r="HL143" s="54">
        <v>67</v>
      </c>
      <c r="HM143" s="54">
        <v>65</v>
      </c>
      <c r="HN143" s="54">
        <v>53</v>
      </c>
      <c r="HO143" s="54">
        <v>49</v>
      </c>
      <c r="HP143" s="54">
        <v>50</v>
      </c>
      <c r="HQ143" s="54">
        <v>46</v>
      </c>
      <c r="HR143" s="54">
        <v>73</v>
      </c>
      <c r="HS143" s="54">
        <v>41</v>
      </c>
      <c r="HT143" s="54">
        <v>37</v>
      </c>
      <c r="HU143" s="54">
        <v>51</v>
      </c>
      <c r="HV143" s="54">
        <v>71</v>
      </c>
      <c r="HW143" s="54">
        <v>63</v>
      </c>
      <c r="HX143" s="54">
        <v>65</v>
      </c>
      <c r="HY143" s="54">
        <v>49</v>
      </c>
      <c r="HZ143" s="54">
        <v>44</v>
      </c>
      <c r="IA143" s="54">
        <v>54</v>
      </c>
      <c r="IB143" s="54">
        <v>65</v>
      </c>
      <c r="IC143" s="54">
        <v>52</v>
      </c>
      <c r="ID143" s="54">
        <v>47</v>
      </c>
      <c r="IE143" s="54">
        <v>60</v>
      </c>
      <c r="IF143" s="54">
        <v>53</v>
      </c>
      <c r="IG143" s="54">
        <v>68</v>
      </c>
      <c r="IH143" s="54">
        <v>51</v>
      </c>
      <c r="II143" s="54">
        <v>71</v>
      </c>
      <c r="IJ143" s="54">
        <v>65</v>
      </c>
      <c r="IK143" s="54">
        <v>58</v>
      </c>
      <c r="IL143" s="54">
        <v>54</v>
      </c>
      <c r="IM143" s="54">
        <v>44</v>
      </c>
      <c r="IN143" s="54">
        <v>52</v>
      </c>
      <c r="IO143" s="54">
        <v>50</v>
      </c>
      <c r="IP143" s="54">
        <v>61</v>
      </c>
      <c r="IQ143" s="54">
        <v>56</v>
      </c>
      <c r="IR143" s="54">
        <v>66</v>
      </c>
      <c r="IS143" s="54">
        <v>51</v>
      </c>
      <c r="IT143" s="54">
        <v>57</v>
      </c>
      <c r="IU143" s="54">
        <v>52</v>
      </c>
      <c r="IV143" s="54">
        <v>46</v>
      </c>
      <c r="IW143" s="54">
        <v>66</v>
      </c>
      <c r="IX143" s="54">
        <v>59</v>
      </c>
      <c r="IY143" s="54">
        <v>57</v>
      </c>
      <c r="IZ143" s="54">
        <v>59</v>
      </c>
      <c r="JA143" s="54">
        <v>74</v>
      </c>
      <c r="JB143" s="54">
        <v>61</v>
      </c>
      <c r="JC143" s="54">
        <v>55</v>
      </c>
      <c r="JD143" s="54">
        <v>65</v>
      </c>
      <c r="JE143" s="54">
        <v>61</v>
      </c>
      <c r="JF143" s="54">
        <v>60</v>
      </c>
      <c r="JG143" s="54">
        <v>56</v>
      </c>
      <c r="JH143" s="54">
        <v>63</v>
      </c>
      <c r="JI143" s="54">
        <v>52</v>
      </c>
      <c r="JJ143" s="54">
        <v>50</v>
      </c>
      <c r="JK143" s="54">
        <v>68</v>
      </c>
      <c r="JL143" s="54">
        <v>60</v>
      </c>
      <c r="JM143" s="54">
        <v>69</v>
      </c>
      <c r="JN143" s="54">
        <v>46</v>
      </c>
      <c r="JO143" s="54">
        <v>62</v>
      </c>
      <c r="JP143" s="54">
        <v>47</v>
      </c>
      <c r="JQ143" s="54">
        <v>61</v>
      </c>
      <c r="JR143" s="54">
        <v>54</v>
      </c>
      <c r="JS143" s="54">
        <v>63</v>
      </c>
      <c r="JT143" s="54">
        <v>52</v>
      </c>
      <c r="JU143" s="54">
        <v>51</v>
      </c>
      <c r="JV143" s="54">
        <v>62</v>
      </c>
      <c r="JW143" s="54">
        <v>46</v>
      </c>
      <c r="JX143" s="54">
        <v>62</v>
      </c>
      <c r="JY143" s="54">
        <v>49</v>
      </c>
      <c r="JZ143" s="54">
        <v>55</v>
      </c>
      <c r="KA143" s="54">
        <v>60</v>
      </c>
      <c r="KB143" s="54">
        <v>64</v>
      </c>
      <c r="KC143" s="54">
        <v>53</v>
      </c>
      <c r="KD143" s="54">
        <v>61</v>
      </c>
      <c r="KE143" s="54">
        <v>61</v>
      </c>
      <c r="KF143" s="54">
        <v>56</v>
      </c>
      <c r="KG143" s="54">
        <v>48</v>
      </c>
      <c r="KH143" s="54">
        <v>59</v>
      </c>
      <c r="KI143" s="54">
        <v>46</v>
      </c>
      <c r="KJ143" s="54">
        <v>53</v>
      </c>
      <c r="KK143" s="54">
        <v>61</v>
      </c>
      <c r="KL143" s="54">
        <v>46</v>
      </c>
      <c r="KM143" s="54">
        <v>53</v>
      </c>
      <c r="KN143" s="54">
        <v>59</v>
      </c>
      <c r="KO143" s="54">
        <v>54</v>
      </c>
      <c r="KP143" s="54">
        <v>55</v>
      </c>
      <c r="KQ143" s="54">
        <v>54</v>
      </c>
      <c r="KR143" s="54">
        <v>59</v>
      </c>
      <c r="KS143" s="54">
        <v>35</v>
      </c>
      <c r="KT143" s="54">
        <v>49</v>
      </c>
      <c r="KU143" s="54">
        <v>52</v>
      </c>
      <c r="KV143" s="54">
        <v>55</v>
      </c>
      <c r="KW143" s="54">
        <v>55</v>
      </c>
      <c r="KX143" s="54">
        <v>55</v>
      </c>
      <c r="KY143" s="54">
        <v>56</v>
      </c>
      <c r="KZ143" s="54">
        <v>70</v>
      </c>
      <c r="LA143" s="54">
        <v>69</v>
      </c>
      <c r="LB143" s="54">
        <v>66</v>
      </c>
      <c r="LC143" s="54">
        <v>57</v>
      </c>
      <c r="LD143" s="54">
        <v>67</v>
      </c>
      <c r="LE143" s="54">
        <v>55</v>
      </c>
      <c r="LF143" s="54">
        <v>50</v>
      </c>
      <c r="LG143" s="54">
        <v>61</v>
      </c>
      <c r="LH143" s="54">
        <v>58</v>
      </c>
      <c r="LI143" s="54">
        <v>59</v>
      </c>
      <c r="LJ143" s="54">
        <v>67</v>
      </c>
      <c r="LK143" s="54">
        <v>58</v>
      </c>
      <c r="LL143" s="54">
        <v>57</v>
      </c>
      <c r="LM143" s="54">
        <v>55</v>
      </c>
      <c r="LN143" s="54">
        <v>61</v>
      </c>
      <c r="LO143" s="54">
        <v>62</v>
      </c>
      <c r="LP143" s="54">
        <v>53</v>
      </c>
      <c r="LQ143" s="54">
        <v>53</v>
      </c>
      <c r="LR143" s="54">
        <v>50</v>
      </c>
      <c r="LS143" s="54">
        <v>52</v>
      </c>
      <c r="LT143" s="54">
        <v>55</v>
      </c>
      <c r="LU143" s="54">
        <v>57</v>
      </c>
      <c r="LV143" s="54">
        <v>41</v>
      </c>
      <c r="LW143" s="54">
        <v>57</v>
      </c>
      <c r="LX143" s="54">
        <v>39</v>
      </c>
      <c r="LY143" s="54">
        <v>44</v>
      </c>
      <c r="LZ143" s="54">
        <v>54</v>
      </c>
      <c r="MA143" s="54">
        <v>45</v>
      </c>
      <c r="MB143" s="54">
        <v>56</v>
      </c>
      <c r="MC143" s="54">
        <v>68</v>
      </c>
      <c r="MD143" s="54">
        <v>58</v>
      </c>
      <c r="ME143" s="54">
        <v>65</v>
      </c>
      <c r="MF143" s="54">
        <v>55</v>
      </c>
      <c r="MG143" s="54">
        <v>58</v>
      </c>
      <c r="MH143" s="54">
        <v>64</v>
      </c>
      <c r="MI143" s="54">
        <v>40</v>
      </c>
      <c r="MJ143" s="54">
        <v>58</v>
      </c>
      <c r="MK143" s="54">
        <v>53</v>
      </c>
      <c r="ML143" s="54">
        <v>63</v>
      </c>
      <c r="MM143" s="54">
        <v>53</v>
      </c>
      <c r="MN143" s="54">
        <v>49</v>
      </c>
      <c r="MO143" s="54">
        <v>65</v>
      </c>
      <c r="MP143" s="54">
        <v>52</v>
      </c>
      <c r="MQ143" s="54">
        <v>61</v>
      </c>
      <c r="MR143" s="54">
        <v>74</v>
      </c>
      <c r="MS143" s="54">
        <v>47</v>
      </c>
      <c r="MT143" s="54">
        <v>53</v>
      </c>
      <c r="MU143" s="54">
        <v>48</v>
      </c>
      <c r="MV143" s="54">
        <v>72</v>
      </c>
      <c r="MW143" s="54">
        <v>57</v>
      </c>
      <c r="MX143" s="54">
        <v>55</v>
      </c>
      <c r="MY143" s="54">
        <v>41</v>
      </c>
      <c r="MZ143" s="54">
        <v>69</v>
      </c>
      <c r="NA143" s="54">
        <v>44</v>
      </c>
      <c r="NB143" s="54">
        <v>53</v>
      </c>
      <c r="NC143" s="54">
        <v>60</v>
      </c>
      <c r="ND143" s="54">
        <v>59</v>
      </c>
      <c r="NE143" s="54">
        <v>56</v>
      </c>
      <c r="NF143" s="54">
        <v>49</v>
      </c>
      <c r="NG143" s="54"/>
      <c r="NH143" s="54"/>
      <c r="NI143" s="54"/>
      <c r="NJ143" s="54">
        <v>21417</v>
      </c>
    </row>
    <row r="144" spans="1:374">
      <c r="A144" s="83" t="s">
        <v>418</v>
      </c>
      <c r="B144" s="92"/>
      <c r="C144" s="92"/>
      <c r="D144" s="97">
        <f t="shared" si="1491"/>
        <v>101</v>
      </c>
      <c r="E144" s="54">
        <v>89</v>
      </c>
      <c r="F144" s="54">
        <v>92</v>
      </c>
      <c r="G144" s="54">
        <v>95</v>
      </c>
      <c r="H144" s="54">
        <v>100</v>
      </c>
      <c r="I144" s="54">
        <v>95</v>
      </c>
      <c r="J144" s="54">
        <v>87</v>
      </c>
      <c r="K144" s="54">
        <v>100</v>
      </c>
      <c r="L144" s="54">
        <v>104</v>
      </c>
      <c r="M144" s="54">
        <v>100</v>
      </c>
      <c r="N144" s="54">
        <v>86</v>
      </c>
      <c r="O144" s="54">
        <v>111</v>
      </c>
      <c r="P144" s="54">
        <v>94</v>
      </c>
      <c r="Q144" s="54">
        <v>98</v>
      </c>
      <c r="R144" s="54">
        <v>94</v>
      </c>
      <c r="S144" s="54">
        <v>95</v>
      </c>
      <c r="T144" s="54">
        <v>93</v>
      </c>
      <c r="U144" s="54">
        <v>111</v>
      </c>
      <c r="V144" s="54">
        <v>95</v>
      </c>
      <c r="W144" s="54">
        <v>100</v>
      </c>
      <c r="X144" s="54">
        <v>99</v>
      </c>
      <c r="Y144" s="54">
        <v>123</v>
      </c>
      <c r="Z144" s="54">
        <v>81</v>
      </c>
      <c r="AA144" s="54">
        <v>130</v>
      </c>
      <c r="AB144" s="54">
        <v>104</v>
      </c>
      <c r="AC144" s="54">
        <v>106</v>
      </c>
      <c r="AD144" s="54">
        <v>113</v>
      </c>
      <c r="AE144" s="54">
        <v>96</v>
      </c>
      <c r="AF144" s="54">
        <v>109</v>
      </c>
      <c r="AG144" s="54">
        <v>92</v>
      </c>
      <c r="AH144" s="54">
        <v>106</v>
      </c>
      <c r="AI144" s="54">
        <v>106</v>
      </c>
      <c r="AJ144" s="54">
        <v>122</v>
      </c>
      <c r="AK144" s="54">
        <v>114</v>
      </c>
      <c r="AL144" s="54">
        <v>105</v>
      </c>
      <c r="AM144" s="54">
        <v>105</v>
      </c>
      <c r="AN144" s="54">
        <v>95</v>
      </c>
      <c r="AO144" s="54">
        <v>112</v>
      </c>
      <c r="AP144" s="54">
        <v>126</v>
      </c>
      <c r="AQ144" s="54">
        <v>94</v>
      </c>
      <c r="AR144" s="54">
        <v>111</v>
      </c>
      <c r="AS144" s="54">
        <v>92</v>
      </c>
      <c r="AT144" s="54">
        <v>114</v>
      </c>
      <c r="AU144" s="54">
        <v>111</v>
      </c>
      <c r="AV144" s="54">
        <v>100</v>
      </c>
      <c r="AW144" s="54">
        <v>107</v>
      </c>
      <c r="AX144" s="54">
        <v>110</v>
      </c>
      <c r="AY144" s="54">
        <v>103</v>
      </c>
      <c r="AZ144" s="54">
        <v>99</v>
      </c>
      <c r="BA144" s="54">
        <v>118</v>
      </c>
      <c r="BB144" s="54">
        <v>82</v>
      </c>
      <c r="BC144" s="54">
        <v>96</v>
      </c>
      <c r="BD144" s="54">
        <v>102</v>
      </c>
      <c r="BE144" s="54">
        <v>109</v>
      </c>
      <c r="BF144" s="54">
        <v>112</v>
      </c>
      <c r="BG144" s="54">
        <v>92</v>
      </c>
      <c r="BH144" s="54">
        <v>98</v>
      </c>
      <c r="BI144" s="54">
        <v>121</v>
      </c>
      <c r="BJ144" s="54">
        <v>116</v>
      </c>
      <c r="BK144" s="54">
        <v>87</v>
      </c>
      <c r="BM144" s="54">
        <v>117</v>
      </c>
      <c r="BN144" s="54">
        <v>104</v>
      </c>
      <c r="BO144" s="54">
        <v>93</v>
      </c>
      <c r="BP144" s="54">
        <v>86</v>
      </c>
      <c r="BQ144" s="54">
        <v>113</v>
      </c>
      <c r="BR144" s="54">
        <v>112</v>
      </c>
      <c r="BS144" s="54">
        <v>104</v>
      </c>
      <c r="BT144" s="54">
        <v>115</v>
      </c>
      <c r="BU144" s="54">
        <v>84</v>
      </c>
      <c r="BV144" s="54">
        <v>102</v>
      </c>
      <c r="BW144" s="54">
        <v>115</v>
      </c>
      <c r="BX144" s="54">
        <v>90</v>
      </c>
      <c r="BY144" s="54">
        <v>107</v>
      </c>
      <c r="BZ144" s="54">
        <v>109</v>
      </c>
      <c r="CA144" s="54">
        <v>106</v>
      </c>
      <c r="CB144" s="54">
        <v>94</v>
      </c>
      <c r="CC144" s="54">
        <v>104</v>
      </c>
      <c r="CD144" s="54">
        <v>115</v>
      </c>
      <c r="CE144" s="54">
        <v>104</v>
      </c>
      <c r="CF144" s="54">
        <v>110</v>
      </c>
      <c r="CG144" s="54">
        <v>98</v>
      </c>
      <c r="CH144" s="54">
        <v>106</v>
      </c>
      <c r="CI144" s="54">
        <v>109</v>
      </c>
      <c r="CJ144" s="54">
        <v>78</v>
      </c>
      <c r="CK144" s="54">
        <v>109</v>
      </c>
      <c r="CL144" s="54">
        <v>81</v>
      </c>
      <c r="CM144" s="54">
        <v>88</v>
      </c>
      <c r="CN144" s="54">
        <v>92</v>
      </c>
      <c r="CO144" s="54">
        <v>95</v>
      </c>
      <c r="CP144" s="54">
        <v>92</v>
      </c>
      <c r="CQ144" s="54">
        <v>92</v>
      </c>
      <c r="CR144" s="54">
        <v>102</v>
      </c>
      <c r="CS144" s="54">
        <v>105</v>
      </c>
      <c r="CT144" s="54">
        <v>119</v>
      </c>
      <c r="CU144" s="54">
        <v>97</v>
      </c>
      <c r="CV144" s="54">
        <v>112</v>
      </c>
      <c r="CW144" s="54">
        <v>97</v>
      </c>
      <c r="CX144" s="54">
        <v>82</v>
      </c>
      <c r="CY144" s="54">
        <v>87</v>
      </c>
      <c r="CZ144" s="54">
        <v>97</v>
      </c>
      <c r="DA144" s="54">
        <v>105</v>
      </c>
      <c r="DB144" s="54">
        <v>101</v>
      </c>
      <c r="DC144" s="54">
        <v>79</v>
      </c>
      <c r="DD144" s="54">
        <v>103</v>
      </c>
      <c r="DE144" s="54">
        <v>77</v>
      </c>
      <c r="DF144" s="54">
        <v>103</v>
      </c>
      <c r="DG144" s="54">
        <v>100</v>
      </c>
      <c r="DH144" s="54">
        <v>83</v>
      </c>
      <c r="DI144" s="54">
        <v>92</v>
      </c>
      <c r="DJ144" s="54">
        <v>85</v>
      </c>
      <c r="DK144" s="54">
        <v>104</v>
      </c>
      <c r="DL144" s="54">
        <v>98</v>
      </c>
      <c r="DM144" s="54">
        <v>85</v>
      </c>
      <c r="DN144" s="54">
        <v>116</v>
      </c>
      <c r="DO144" s="54">
        <v>104</v>
      </c>
      <c r="DP144" s="54">
        <v>110</v>
      </c>
      <c r="DQ144" s="54">
        <v>91</v>
      </c>
      <c r="DR144" s="54">
        <v>94</v>
      </c>
      <c r="DS144" s="54">
        <v>94</v>
      </c>
      <c r="DT144" s="54">
        <v>110</v>
      </c>
      <c r="DU144" s="54">
        <v>108</v>
      </c>
      <c r="DV144" s="54">
        <v>93</v>
      </c>
      <c r="DW144" s="54">
        <v>99</v>
      </c>
      <c r="DX144" s="54">
        <v>99</v>
      </c>
      <c r="DY144" s="54">
        <v>110</v>
      </c>
      <c r="DZ144" s="54">
        <v>81</v>
      </c>
      <c r="EA144" s="54">
        <v>90</v>
      </c>
      <c r="EB144" s="54">
        <v>102</v>
      </c>
      <c r="EC144" s="54">
        <v>115</v>
      </c>
      <c r="ED144" s="54">
        <v>98</v>
      </c>
      <c r="EE144" s="54">
        <v>82</v>
      </c>
      <c r="EF144" s="54">
        <v>87</v>
      </c>
      <c r="EG144" s="54">
        <v>88</v>
      </c>
      <c r="EH144" s="54">
        <v>98</v>
      </c>
      <c r="EI144" s="54">
        <v>93</v>
      </c>
      <c r="EJ144" s="54">
        <v>102</v>
      </c>
      <c r="EK144" s="54">
        <v>86</v>
      </c>
      <c r="EL144" s="54">
        <v>84</v>
      </c>
      <c r="EM144" s="54">
        <v>101</v>
      </c>
      <c r="EN144" s="54">
        <v>85</v>
      </c>
      <c r="EO144" s="54">
        <v>101</v>
      </c>
      <c r="EP144" s="54">
        <v>101</v>
      </c>
      <c r="EQ144" s="54">
        <v>89</v>
      </c>
      <c r="ER144" s="54">
        <v>102</v>
      </c>
      <c r="ES144" s="54">
        <v>93</v>
      </c>
      <c r="ET144" s="54">
        <v>101</v>
      </c>
      <c r="EU144" s="54">
        <v>98</v>
      </c>
      <c r="EV144" s="54">
        <v>97</v>
      </c>
      <c r="EW144" s="54">
        <v>91</v>
      </c>
      <c r="EX144" s="54">
        <v>94</v>
      </c>
      <c r="EY144" s="54">
        <v>93</v>
      </c>
      <c r="EZ144" s="54">
        <v>103</v>
      </c>
      <c r="FA144" s="54">
        <v>107</v>
      </c>
      <c r="FB144" s="54">
        <v>95</v>
      </c>
      <c r="FC144" s="54">
        <v>110</v>
      </c>
      <c r="FD144" s="54">
        <v>103</v>
      </c>
      <c r="FE144" s="54">
        <v>103</v>
      </c>
      <c r="FF144" s="54">
        <v>76</v>
      </c>
      <c r="FG144" s="54">
        <v>97</v>
      </c>
      <c r="FH144" s="54">
        <v>82</v>
      </c>
      <c r="FI144" s="54">
        <v>89</v>
      </c>
      <c r="FJ144" s="54">
        <v>114</v>
      </c>
      <c r="FK144" s="54">
        <v>94</v>
      </c>
      <c r="FL144" s="54">
        <v>90</v>
      </c>
      <c r="FM144" s="54">
        <v>92</v>
      </c>
      <c r="FN144" s="54">
        <v>118</v>
      </c>
      <c r="FO144" s="54">
        <v>89</v>
      </c>
      <c r="FP144" s="54">
        <v>83</v>
      </c>
      <c r="FQ144" s="54">
        <v>95</v>
      </c>
      <c r="FR144" s="54">
        <v>102</v>
      </c>
      <c r="FS144" s="54">
        <v>87</v>
      </c>
      <c r="FT144" s="54">
        <v>101</v>
      </c>
      <c r="FU144" s="54">
        <v>99</v>
      </c>
      <c r="FV144" s="54">
        <v>80</v>
      </c>
      <c r="FW144" s="54">
        <v>99</v>
      </c>
      <c r="FX144" s="54">
        <v>105</v>
      </c>
      <c r="FY144" s="54">
        <v>110</v>
      </c>
      <c r="FZ144" s="54">
        <v>105</v>
      </c>
      <c r="GA144" s="54">
        <v>99</v>
      </c>
      <c r="GB144" s="54">
        <v>81</v>
      </c>
      <c r="GC144" s="54">
        <v>88</v>
      </c>
      <c r="GD144" s="54">
        <v>99</v>
      </c>
      <c r="GE144" s="54">
        <v>105</v>
      </c>
      <c r="GF144" s="54">
        <v>122</v>
      </c>
      <c r="GG144" s="54">
        <v>80</v>
      </c>
      <c r="GH144" s="54">
        <v>102</v>
      </c>
      <c r="GI144" s="54">
        <v>106</v>
      </c>
      <c r="GJ144" s="54">
        <v>98</v>
      </c>
      <c r="GK144" s="54">
        <v>82</v>
      </c>
      <c r="GL144" s="54">
        <v>91</v>
      </c>
      <c r="GM144" s="54">
        <v>96</v>
      </c>
      <c r="GN144" s="54">
        <v>89</v>
      </c>
      <c r="GO144" s="54">
        <v>94</v>
      </c>
      <c r="GP144" s="54">
        <v>99</v>
      </c>
      <c r="GQ144" s="54">
        <v>88</v>
      </c>
      <c r="GR144" s="54">
        <v>88</v>
      </c>
      <c r="GS144" s="54">
        <v>96</v>
      </c>
      <c r="GT144" s="54">
        <v>89</v>
      </c>
      <c r="GU144" s="54">
        <v>106</v>
      </c>
      <c r="GV144" s="54">
        <v>108</v>
      </c>
      <c r="GW144" s="54">
        <v>95</v>
      </c>
      <c r="GX144" s="54">
        <v>106</v>
      </c>
      <c r="GY144" s="54">
        <v>87</v>
      </c>
      <c r="GZ144" s="54">
        <v>80</v>
      </c>
      <c r="HA144" s="54">
        <v>94</v>
      </c>
      <c r="HB144" s="54">
        <v>106</v>
      </c>
      <c r="HC144" s="54">
        <v>93</v>
      </c>
      <c r="HD144" s="54">
        <v>92</v>
      </c>
      <c r="HE144" s="54">
        <v>99</v>
      </c>
      <c r="HF144" s="54">
        <v>107</v>
      </c>
      <c r="HG144" s="54">
        <v>96</v>
      </c>
      <c r="HH144" s="54">
        <v>90</v>
      </c>
      <c r="HI144" s="54">
        <v>93</v>
      </c>
      <c r="HJ144" s="54">
        <v>104</v>
      </c>
      <c r="HK144" s="54">
        <v>95</v>
      </c>
      <c r="HL144" s="54">
        <v>86</v>
      </c>
      <c r="HM144" s="54">
        <v>80</v>
      </c>
      <c r="HN144" s="54">
        <v>73</v>
      </c>
      <c r="HO144" s="54">
        <v>88</v>
      </c>
      <c r="HP144" s="54">
        <v>100</v>
      </c>
      <c r="HQ144" s="54">
        <v>89</v>
      </c>
      <c r="HR144" s="54">
        <v>104</v>
      </c>
      <c r="HS144" s="54">
        <v>87</v>
      </c>
      <c r="HT144" s="54">
        <v>84</v>
      </c>
      <c r="HU144" s="54">
        <v>97</v>
      </c>
      <c r="HV144" s="54">
        <v>84</v>
      </c>
      <c r="HW144" s="54">
        <v>84</v>
      </c>
      <c r="HX144" s="54">
        <v>77</v>
      </c>
      <c r="HY144" s="54">
        <v>84</v>
      </c>
      <c r="HZ144" s="54">
        <v>99</v>
      </c>
      <c r="IA144" s="54">
        <v>78</v>
      </c>
      <c r="IB144" s="54">
        <v>81</v>
      </c>
      <c r="IC144" s="54">
        <v>93</v>
      </c>
      <c r="ID144" s="54">
        <v>76</v>
      </c>
      <c r="IE144" s="54">
        <v>81</v>
      </c>
      <c r="IF144" s="54">
        <v>91</v>
      </c>
      <c r="IG144" s="54">
        <v>98</v>
      </c>
      <c r="IH144" s="54">
        <v>95</v>
      </c>
      <c r="II144" s="54">
        <v>116</v>
      </c>
      <c r="IJ144" s="54">
        <v>112</v>
      </c>
      <c r="IK144" s="54">
        <v>109</v>
      </c>
      <c r="IL144" s="54">
        <v>109</v>
      </c>
      <c r="IM144" s="54">
        <v>75</v>
      </c>
      <c r="IN144" s="54">
        <v>73</v>
      </c>
      <c r="IO144" s="54">
        <v>83</v>
      </c>
      <c r="IP144" s="54">
        <v>105</v>
      </c>
      <c r="IQ144" s="54">
        <v>93</v>
      </c>
      <c r="IR144" s="54">
        <v>96</v>
      </c>
      <c r="IS144" s="54">
        <v>104</v>
      </c>
      <c r="IT144" s="54">
        <v>74</v>
      </c>
      <c r="IU144" s="54">
        <v>71</v>
      </c>
      <c r="IV144" s="54">
        <v>84</v>
      </c>
      <c r="IW144" s="54">
        <v>98</v>
      </c>
      <c r="IX144" s="54">
        <v>72</v>
      </c>
      <c r="IY144" s="54">
        <v>84</v>
      </c>
      <c r="IZ144" s="54">
        <v>99</v>
      </c>
      <c r="JA144" s="54">
        <v>91</v>
      </c>
      <c r="JB144" s="54">
        <v>89</v>
      </c>
      <c r="JC144" s="54">
        <v>81</v>
      </c>
      <c r="JD144" s="54">
        <v>101</v>
      </c>
      <c r="JE144" s="54">
        <v>92</v>
      </c>
      <c r="JF144" s="54">
        <v>93</v>
      </c>
      <c r="JG144" s="54">
        <v>93</v>
      </c>
      <c r="JH144" s="54">
        <v>103</v>
      </c>
      <c r="JI144" s="54">
        <v>110</v>
      </c>
      <c r="JJ144" s="54">
        <v>82</v>
      </c>
      <c r="JK144" s="54">
        <v>111</v>
      </c>
      <c r="JL144" s="54">
        <v>98</v>
      </c>
      <c r="JM144" s="54">
        <v>85</v>
      </c>
      <c r="JN144" s="54">
        <v>91</v>
      </c>
      <c r="JO144" s="54">
        <v>96</v>
      </c>
      <c r="JP144" s="54">
        <v>87</v>
      </c>
      <c r="JQ144" s="54">
        <v>88</v>
      </c>
      <c r="JR144" s="54">
        <v>93</v>
      </c>
      <c r="JS144" s="54">
        <v>82</v>
      </c>
      <c r="JT144" s="54">
        <v>98</v>
      </c>
      <c r="JU144" s="54">
        <v>67</v>
      </c>
      <c r="JV144" s="54">
        <v>91</v>
      </c>
      <c r="JW144" s="54">
        <v>94</v>
      </c>
      <c r="JX144" s="54">
        <v>79</v>
      </c>
      <c r="JY144" s="54">
        <v>101</v>
      </c>
      <c r="JZ144" s="54">
        <v>86</v>
      </c>
      <c r="KA144" s="54">
        <v>110</v>
      </c>
      <c r="KB144" s="54">
        <v>93</v>
      </c>
      <c r="KC144" s="54">
        <v>104</v>
      </c>
      <c r="KD144" s="54">
        <v>96</v>
      </c>
      <c r="KE144" s="54">
        <v>93</v>
      </c>
      <c r="KF144" s="54">
        <v>113</v>
      </c>
      <c r="KG144" s="54">
        <v>77</v>
      </c>
      <c r="KH144" s="54">
        <v>85</v>
      </c>
      <c r="KI144" s="54">
        <v>94</v>
      </c>
      <c r="KJ144" s="54">
        <v>107</v>
      </c>
      <c r="KK144" s="54">
        <v>107</v>
      </c>
      <c r="KL144" s="54">
        <v>77</v>
      </c>
      <c r="KM144" s="54">
        <v>96</v>
      </c>
      <c r="KN144" s="54">
        <v>81</v>
      </c>
      <c r="KO144" s="54">
        <v>100</v>
      </c>
      <c r="KP144" s="54">
        <v>95</v>
      </c>
      <c r="KQ144" s="54">
        <v>82</v>
      </c>
      <c r="KR144" s="54">
        <v>90</v>
      </c>
      <c r="KS144" s="54">
        <v>81</v>
      </c>
      <c r="KT144" s="54">
        <v>108</v>
      </c>
      <c r="KU144" s="54">
        <v>95</v>
      </c>
      <c r="KV144" s="54">
        <v>99</v>
      </c>
      <c r="KW144" s="54">
        <v>98</v>
      </c>
      <c r="KX144" s="54">
        <v>100</v>
      </c>
      <c r="KY144" s="54">
        <v>95</v>
      </c>
      <c r="KZ144" s="54">
        <v>83</v>
      </c>
      <c r="LA144" s="54">
        <v>98</v>
      </c>
      <c r="LB144" s="54">
        <v>86</v>
      </c>
      <c r="LC144" s="54">
        <v>94</v>
      </c>
      <c r="LD144" s="54">
        <v>79</v>
      </c>
      <c r="LE144" s="54">
        <v>111</v>
      </c>
      <c r="LF144" s="54">
        <v>94</v>
      </c>
      <c r="LG144" s="54">
        <v>107</v>
      </c>
      <c r="LH144" s="54">
        <v>116</v>
      </c>
      <c r="LI144" s="54">
        <v>93</v>
      </c>
      <c r="LJ144" s="54">
        <v>102</v>
      </c>
      <c r="LK144" s="54">
        <v>105</v>
      </c>
      <c r="LL144" s="54">
        <v>95</v>
      </c>
      <c r="LM144" s="54">
        <v>114</v>
      </c>
      <c r="LN144" s="54">
        <v>117</v>
      </c>
      <c r="LO144" s="54">
        <v>91</v>
      </c>
      <c r="LP144" s="54">
        <v>95</v>
      </c>
      <c r="LQ144" s="54">
        <v>105</v>
      </c>
      <c r="LR144" s="54">
        <v>100</v>
      </c>
      <c r="LS144" s="54">
        <v>93</v>
      </c>
      <c r="LT144" s="54">
        <v>89</v>
      </c>
      <c r="LU144" s="54">
        <v>94</v>
      </c>
      <c r="LV144" s="54">
        <v>103</v>
      </c>
      <c r="LW144" s="54">
        <v>109</v>
      </c>
      <c r="LX144" s="54">
        <v>95</v>
      </c>
      <c r="LY144" s="54">
        <v>84</v>
      </c>
      <c r="LZ144" s="54">
        <v>109</v>
      </c>
      <c r="MA144" s="54">
        <v>90</v>
      </c>
      <c r="MB144" s="54">
        <v>85</v>
      </c>
      <c r="MC144" s="54">
        <v>120</v>
      </c>
      <c r="MD144" s="54">
        <v>104</v>
      </c>
      <c r="ME144" s="54">
        <v>117</v>
      </c>
      <c r="MF144" s="54">
        <v>86</v>
      </c>
      <c r="MG144" s="54">
        <v>109</v>
      </c>
      <c r="MH144" s="54">
        <v>99</v>
      </c>
      <c r="MI144" s="54">
        <v>97</v>
      </c>
      <c r="MJ144" s="54">
        <v>100</v>
      </c>
      <c r="MK144" s="54">
        <v>97</v>
      </c>
      <c r="ML144" s="54">
        <v>95</v>
      </c>
      <c r="MM144" s="54">
        <v>115</v>
      </c>
      <c r="MN144" s="54">
        <v>94</v>
      </c>
      <c r="MO144" s="54">
        <v>87</v>
      </c>
      <c r="MP144" s="54">
        <v>73</v>
      </c>
      <c r="MQ144" s="54">
        <v>107</v>
      </c>
      <c r="MR144" s="54">
        <v>119</v>
      </c>
      <c r="MS144" s="54">
        <v>99</v>
      </c>
      <c r="MT144" s="54">
        <v>103</v>
      </c>
      <c r="MU144" s="54">
        <v>92</v>
      </c>
      <c r="MV144" s="54">
        <v>93</v>
      </c>
      <c r="MW144" s="54">
        <v>95</v>
      </c>
      <c r="MX144" s="54">
        <v>113</v>
      </c>
      <c r="MY144" s="54">
        <v>94</v>
      </c>
      <c r="MZ144" s="54">
        <v>92</v>
      </c>
      <c r="NA144" s="54">
        <v>90</v>
      </c>
      <c r="NB144" s="54">
        <v>97</v>
      </c>
      <c r="NC144" s="54">
        <v>102</v>
      </c>
      <c r="ND144" s="54">
        <v>87</v>
      </c>
      <c r="NE144" s="54">
        <v>105</v>
      </c>
      <c r="NF144" s="54">
        <v>96</v>
      </c>
      <c r="NG144" s="54"/>
      <c r="NH144" s="54"/>
      <c r="NI144" s="54"/>
      <c r="NJ144" s="54">
        <v>35382</v>
      </c>
    </row>
    <row r="145" spans="1:374">
      <c r="A145" s="83" t="s">
        <v>419</v>
      </c>
      <c r="B145" s="92"/>
      <c r="C145" s="92"/>
      <c r="D145" s="97">
        <f t="shared" si="1491"/>
        <v>149</v>
      </c>
      <c r="E145" s="54">
        <v>133</v>
      </c>
      <c r="F145" s="54">
        <v>152</v>
      </c>
      <c r="G145" s="54">
        <v>139</v>
      </c>
      <c r="H145" s="54">
        <v>148</v>
      </c>
      <c r="I145" s="54">
        <v>136</v>
      </c>
      <c r="J145" s="54">
        <v>123</v>
      </c>
      <c r="K145" s="54">
        <v>154</v>
      </c>
      <c r="L145" s="54">
        <v>162</v>
      </c>
      <c r="M145" s="54">
        <v>124</v>
      </c>
      <c r="N145" s="54">
        <v>160</v>
      </c>
      <c r="O145" s="54">
        <v>134</v>
      </c>
      <c r="P145" s="54">
        <v>150</v>
      </c>
      <c r="Q145" s="54">
        <v>123</v>
      </c>
      <c r="R145" s="54">
        <v>142</v>
      </c>
      <c r="S145" s="54">
        <v>137</v>
      </c>
      <c r="T145" s="54">
        <v>144</v>
      </c>
      <c r="U145" s="54">
        <v>143</v>
      </c>
      <c r="V145" s="54">
        <v>133</v>
      </c>
      <c r="W145" s="54">
        <v>134</v>
      </c>
      <c r="X145" s="54">
        <v>110</v>
      </c>
      <c r="Y145" s="54">
        <v>131</v>
      </c>
      <c r="Z145" s="54">
        <v>146</v>
      </c>
      <c r="AA145" s="54">
        <v>155</v>
      </c>
      <c r="AB145" s="54">
        <v>150</v>
      </c>
      <c r="AC145" s="54">
        <v>147</v>
      </c>
      <c r="AD145" s="54">
        <v>140</v>
      </c>
      <c r="AE145" s="54">
        <v>126</v>
      </c>
      <c r="AF145" s="54">
        <v>148</v>
      </c>
      <c r="AG145" s="54">
        <v>156</v>
      </c>
      <c r="AH145" s="54">
        <v>148</v>
      </c>
      <c r="AI145" s="54">
        <v>160</v>
      </c>
      <c r="AJ145" s="54">
        <v>153</v>
      </c>
      <c r="AK145" s="54">
        <v>127</v>
      </c>
      <c r="AL145" s="54">
        <v>139</v>
      </c>
      <c r="AM145" s="54">
        <v>155</v>
      </c>
      <c r="AN145" s="54">
        <v>152</v>
      </c>
      <c r="AO145" s="54">
        <v>150</v>
      </c>
      <c r="AP145" s="54">
        <v>130</v>
      </c>
      <c r="AQ145" s="54">
        <v>154</v>
      </c>
      <c r="AR145" s="54">
        <v>137</v>
      </c>
      <c r="AS145" s="54">
        <v>143</v>
      </c>
      <c r="AT145" s="54">
        <v>149</v>
      </c>
      <c r="AU145" s="54">
        <v>157</v>
      </c>
      <c r="AV145" s="54">
        <v>125</v>
      </c>
      <c r="AW145" s="54">
        <v>157</v>
      </c>
      <c r="AX145" s="54">
        <v>154</v>
      </c>
      <c r="AY145" s="54">
        <v>124</v>
      </c>
      <c r="AZ145" s="54">
        <v>163</v>
      </c>
      <c r="BA145" s="54">
        <v>157</v>
      </c>
      <c r="BB145" s="54">
        <v>144</v>
      </c>
      <c r="BC145" s="54">
        <v>129</v>
      </c>
      <c r="BD145" s="54">
        <v>140</v>
      </c>
      <c r="BE145" s="54">
        <v>134</v>
      </c>
      <c r="BF145" s="54">
        <v>129</v>
      </c>
      <c r="BG145" s="54">
        <v>144</v>
      </c>
      <c r="BH145" s="54">
        <v>162</v>
      </c>
      <c r="BI145" s="54">
        <v>162</v>
      </c>
      <c r="BJ145" s="54">
        <v>146</v>
      </c>
      <c r="BK145" s="54">
        <v>135</v>
      </c>
      <c r="BM145" s="54">
        <v>172</v>
      </c>
      <c r="BN145" s="54">
        <v>146</v>
      </c>
      <c r="BO145" s="54">
        <v>143</v>
      </c>
      <c r="BP145" s="54">
        <v>152</v>
      </c>
      <c r="BQ145" s="54">
        <v>159</v>
      </c>
      <c r="BR145" s="54">
        <v>155</v>
      </c>
      <c r="BS145" s="54">
        <v>153</v>
      </c>
      <c r="BT145" s="54">
        <v>160</v>
      </c>
      <c r="BU145" s="54">
        <v>148</v>
      </c>
      <c r="BV145" s="54">
        <v>154</v>
      </c>
      <c r="BW145" s="54">
        <v>152</v>
      </c>
      <c r="BX145" s="54">
        <v>126</v>
      </c>
      <c r="BY145" s="54">
        <v>146</v>
      </c>
      <c r="BZ145" s="54">
        <v>138</v>
      </c>
      <c r="CA145" s="54">
        <v>157</v>
      </c>
      <c r="CB145" s="54">
        <v>132</v>
      </c>
      <c r="CC145" s="54">
        <v>150</v>
      </c>
      <c r="CD145" s="54">
        <v>128</v>
      </c>
      <c r="CE145" s="54">
        <v>137</v>
      </c>
      <c r="CF145" s="54">
        <v>124</v>
      </c>
      <c r="CG145" s="54">
        <v>161</v>
      </c>
      <c r="CH145" s="54">
        <v>138</v>
      </c>
      <c r="CI145" s="54">
        <v>133</v>
      </c>
      <c r="CJ145" s="54">
        <v>145</v>
      </c>
      <c r="CK145" s="54">
        <v>156</v>
      </c>
      <c r="CL145" s="54">
        <v>145</v>
      </c>
      <c r="CM145" s="54">
        <v>114</v>
      </c>
      <c r="CN145" s="54">
        <v>131</v>
      </c>
      <c r="CO145" s="54">
        <v>162</v>
      </c>
      <c r="CP145" s="54">
        <v>134</v>
      </c>
      <c r="CQ145" s="54">
        <v>119</v>
      </c>
      <c r="CR145" s="54">
        <v>135</v>
      </c>
      <c r="CS145" s="54">
        <v>138</v>
      </c>
      <c r="CT145" s="54">
        <v>157</v>
      </c>
      <c r="CU145" s="54">
        <v>128</v>
      </c>
      <c r="CV145" s="54">
        <v>136</v>
      </c>
      <c r="CW145" s="54">
        <v>126</v>
      </c>
      <c r="CX145" s="54">
        <v>135</v>
      </c>
      <c r="CY145" s="54">
        <v>146</v>
      </c>
      <c r="CZ145" s="54">
        <v>139</v>
      </c>
      <c r="DA145" s="54">
        <v>127</v>
      </c>
      <c r="DB145" s="54">
        <v>138</v>
      </c>
      <c r="DC145" s="54">
        <v>104</v>
      </c>
      <c r="DD145" s="54">
        <v>145</v>
      </c>
      <c r="DE145" s="54">
        <v>106</v>
      </c>
      <c r="DF145" s="54">
        <v>133</v>
      </c>
      <c r="DG145" s="54">
        <v>134</v>
      </c>
      <c r="DH145" s="54">
        <v>137</v>
      </c>
      <c r="DI145" s="54">
        <v>146</v>
      </c>
      <c r="DJ145" s="54">
        <v>122</v>
      </c>
      <c r="DK145" s="54">
        <v>129</v>
      </c>
      <c r="DL145" s="54">
        <v>126</v>
      </c>
      <c r="DM145" s="54">
        <v>118</v>
      </c>
      <c r="DN145" s="54">
        <v>161</v>
      </c>
      <c r="DO145" s="54">
        <v>132</v>
      </c>
      <c r="DP145" s="54">
        <v>140</v>
      </c>
      <c r="DQ145" s="54">
        <v>129</v>
      </c>
      <c r="DR145" s="54">
        <v>127</v>
      </c>
      <c r="DS145" s="54">
        <v>119</v>
      </c>
      <c r="DT145" s="54">
        <v>98</v>
      </c>
      <c r="DU145" s="54">
        <v>137</v>
      </c>
      <c r="DV145" s="54">
        <v>121</v>
      </c>
      <c r="DW145" s="54">
        <v>138</v>
      </c>
      <c r="DX145" s="54">
        <v>154</v>
      </c>
      <c r="DY145" s="54">
        <v>137</v>
      </c>
      <c r="DZ145" s="54">
        <v>106</v>
      </c>
      <c r="EA145" s="54">
        <v>132</v>
      </c>
      <c r="EB145" s="54">
        <v>121</v>
      </c>
      <c r="EC145" s="54">
        <v>128</v>
      </c>
      <c r="ED145" s="54">
        <v>143</v>
      </c>
      <c r="EE145" s="54">
        <v>140</v>
      </c>
      <c r="EF145" s="54">
        <v>119</v>
      </c>
      <c r="EG145" s="54">
        <v>120</v>
      </c>
      <c r="EH145" s="54">
        <v>125</v>
      </c>
      <c r="EI145" s="54">
        <v>138</v>
      </c>
      <c r="EJ145" s="54">
        <v>142</v>
      </c>
      <c r="EK145" s="54">
        <v>123</v>
      </c>
      <c r="EL145" s="54">
        <v>123</v>
      </c>
      <c r="EM145" s="54">
        <v>136</v>
      </c>
      <c r="EN145" s="54">
        <v>145</v>
      </c>
      <c r="EO145" s="54">
        <v>165</v>
      </c>
      <c r="EP145" s="54">
        <v>137</v>
      </c>
      <c r="EQ145" s="54">
        <v>134</v>
      </c>
      <c r="ER145" s="54">
        <v>120</v>
      </c>
      <c r="ES145" s="54">
        <v>128</v>
      </c>
      <c r="ET145" s="54">
        <v>101</v>
      </c>
      <c r="EU145" s="54">
        <v>117</v>
      </c>
      <c r="EV145" s="54">
        <v>140</v>
      </c>
      <c r="EW145" s="54">
        <v>116</v>
      </c>
      <c r="EX145" s="54">
        <v>131</v>
      </c>
      <c r="EY145" s="54">
        <v>108</v>
      </c>
      <c r="EZ145" s="54">
        <v>124</v>
      </c>
      <c r="FA145" s="54">
        <v>116</v>
      </c>
      <c r="FB145" s="54">
        <v>115</v>
      </c>
      <c r="FC145" s="54">
        <v>128</v>
      </c>
      <c r="FD145" s="54">
        <v>144</v>
      </c>
      <c r="FE145" s="54">
        <v>123</v>
      </c>
      <c r="FF145" s="54">
        <v>135</v>
      </c>
      <c r="FG145" s="54">
        <v>134</v>
      </c>
      <c r="FH145" s="54">
        <v>131</v>
      </c>
      <c r="FI145" s="54">
        <v>112</v>
      </c>
      <c r="FJ145" s="54">
        <v>112</v>
      </c>
      <c r="FK145" s="54">
        <v>137</v>
      </c>
      <c r="FL145" s="54">
        <v>137</v>
      </c>
      <c r="FM145" s="54">
        <v>100</v>
      </c>
      <c r="FN145" s="54">
        <v>128</v>
      </c>
      <c r="FO145" s="54">
        <v>140</v>
      </c>
      <c r="FP145" s="54">
        <v>142</v>
      </c>
      <c r="FQ145" s="54">
        <v>130</v>
      </c>
      <c r="FR145" s="54">
        <v>153</v>
      </c>
      <c r="FS145" s="54">
        <v>143</v>
      </c>
      <c r="FT145" s="54">
        <v>122</v>
      </c>
      <c r="FU145" s="54">
        <v>115</v>
      </c>
      <c r="FV145" s="54">
        <v>119</v>
      </c>
      <c r="FW145" s="54">
        <v>111</v>
      </c>
      <c r="FX145" s="54">
        <v>140</v>
      </c>
      <c r="FY145" s="54">
        <v>162</v>
      </c>
      <c r="FZ145" s="54">
        <v>149</v>
      </c>
      <c r="GA145" s="54">
        <v>129</v>
      </c>
      <c r="GB145" s="54">
        <v>129</v>
      </c>
      <c r="GC145" s="54">
        <v>131</v>
      </c>
      <c r="GD145" s="54">
        <v>144</v>
      </c>
      <c r="GE145" s="54">
        <v>139</v>
      </c>
      <c r="GF145" s="54">
        <v>125</v>
      </c>
      <c r="GG145" s="54">
        <v>109</v>
      </c>
      <c r="GH145" s="54">
        <v>131</v>
      </c>
      <c r="GI145" s="54">
        <v>136</v>
      </c>
      <c r="GJ145" s="54">
        <v>131</v>
      </c>
      <c r="GK145" s="54">
        <v>122</v>
      </c>
      <c r="GL145" s="54">
        <v>117</v>
      </c>
      <c r="GM145" s="54">
        <v>129</v>
      </c>
      <c r="GN145" s="54">
        <v>115</v>
      </c>
      <c r="GO145" s="54">
        <v>116</v>
      </c>
      <c r="GP145" s="54">
        <v>125</v>
      </c>
      <c r="GQ145" s="54">
        <v>121</v>
      </c>
      <c r="GR145" s="54">
        <v>141</v>
      </c>
      <c r="GS145" s="54">
        <v>120</v>
      </c>
      <c r="GT145" s="54">
        <v>135</v>
      </c>
      <c r="GU145" s="54">
        <v>125</v>
      </c>
      <c r="GV145" s="54">
        <v>124</v>
      </c>
      <c r="GW145" s="54">
        <v>155</v>
      </c>
      <c r="GX145" s="54">
        <v>131</v>
      </c>
      <c r="GY145" s="54">
        <v>129</v>
      </c>
      <c r="GZ145" s="54">
        <v>138</v>
      </c>
      <c r="HA145" s="54">
        <v>119</v>
      </c>
      <c r="HB145" s="54">
        <v>140</v>
      </c>
      <c r="HC145" s="54">
        <v>154</v>
      </c>
      <c r="HD145" s="54">
        <v>173</v>
      </c>
      <c r="HE145" s="54">
        <v>137</v>
      </c>
      <c r="HF145" s="54">
        <v>115</v>
      </c>
      <c r="HG145" s="54">
        <v>138</v>
      </c>
      <c r="HH145" s="54">
        <v>137</v>
      </c>
      <c r="HI145" s="54">
        <v>111</v>
      </c>
      <c r="HJ145" s="54">
        <v>121</v>
      </c>
      <c r="HK145" s="54">
        <v>116</v>
      </c>
      <c r="HL145" s="54">
        <v>115</v>
      </c>
      <c r="HM145" s="54">
        <v>128</v>
      </c>
      <c r="HN145" s="54">
        <v>137</v>
      </c>
      <c r="HO145" s="54">
        <v>129</v>
      </c>
      <c r="HP145" s="54">
        <v>144</v>
      </c>
      <c r="HQ145" s="54">
        <v>120</v>
      </c>
      <c r="HR145" s="54">
        <v>127</v>
      </c>
      <c r="HS145" s="54">
        <v>128</v>
      </c>
      <c r="HT145" s="54">
        <v>105</v>
      </c>
      <c r="HU145" s="54">
        <v>107</v>
      </c>
      <c r="HV145" s="54">
        <v>134</v>
      </c>
      <c r="HW145" s="54">
        <v>136</v>
      </c>
      <c r="HX145" s="54">
        <v>102</v>
      </c>
      <c r="HY145" s="54">
        <v>140</v>
      </c>
      <c r="HZ145" s="54">
        <v>108</v>
      </c>
      <c r="IA145" s="54">
        <v>101</v>
      </c>
      <c r="IB145" s="54">
        <v>123</v>
      </c>
      <c r="IC145" s="54">
        <v>142</v>
      </c>
      <c r="ID145" s="54">
        <v>104</v>
      </c>
      <c r="IE145" s="54">
        <v>123</v>
      </c>
      <c r="IF145" s="54">
        <v>127</v>
      </c>
      <c r="IG145" s="54">
        <v>123</v>
      </c>
      <c r="IH145" s="54">
        <v>140</v>
      </c>
      <c r="II145" s="54">
        <v>134</v>
      </c>
      <c r="IJ145" s="54">
        <v>116</v>
      </c>
      <c r="IK145" s="54">
        <v>131</v>
      </c>
      <c r="IL145" s="54">
        <v>145</v>
      </c>
      <c r="IM145" s="54">
        <v>137</v>
      </c>
      <c r="IN145" s="54">
        <v>144</v>
      </c>
      <c r="IO145" s="54">
        <v>117</v>
      </c>
      <c r="IP145" s="54">
        <v>132</v>
      </c>
      <c r="IQ145" s="54">
        <v>104</v>
      </c>
      <c r="IR145" s="54">
        <v>127</v>
      </c>
      <c r="IS145" s="54">
        <v>120</v>
      </c>
      <c r="IT145" s="54">
        <v>135</v>
      </c>
      <c r="IU145" s="54">
        <v>103</v>
      </c>
      <c r="IV145" s="54">
        <v>112</v>
      </c>
      <c r="IW145" s="54">
        <v>113</v>
      </c>
      <c r="IX145" s="54">
        <v>101</v>
      </c>
      <c r="IY145" s="54">
        <v>138</v>
      </c>
      <c r="IZ145" s="54">
        <v>132</v>
      </c>
      <c r="JA145" s="54">
        <v>122</v>
      </c>
      <c r="JB145" s="54">
        <v>115</v>
      </c>
      <c r="JC145" s="54">
        <v>116</v>
      </c>
      <c r="JD145" s="54">
        <v>113</v>
      </c>
      <c r="JE145" s="54">
        <v>128</v>
      </c>
      <c r="JF145" s="54">
        <v>131</v>
      </c>
      <c r="JG145" s="54">
        <v>121</v>
      </c>
      <c r="JH145" s="54">
        <v>141</v>
      </c>
      <c r="JI145" s="54">
        <v>108</v>
      </c>
      <c r="JJ145" s="54">
        <v>129</v>
      </c>
      <c r="JK145" s="54">
        <v>146</v>
      </c>
      <c r="JL145" s="54">
        <v>125</v>
      </c>
      <c r="JM145" s="54">
        <v>145</v>
      </c>
      <c r="JN145" s="54">
        <v>133</v>
      </c>
      <c r="JO145" s="54">
        <v>144</v>
      </c>
      <c r="JP145" s="54">
        <v>125</v>
      </c>
      <c r="JQ145" s="54">
        <v>132</v>
      </c>
      <c r="JR145" s="54">
        <v>128</v>
      </c>
      <c r="JS145" s="54">
        <v>141</v>
      </c>
      <c r="JT145" s="54">
        <v>115</v>
      </c>
      <c r="JU145" s="54">
        <v>133</v>
      </c>
      <c r="JV145" s="54">
        <v>120</v>
      </c>
      <c r="JW145" s="54">
        <v>133</v>
      </c>
      <c r="JX145" s="54">
        <v>121</v>
      </c>
      <c r="JY145" s="54">
        <v>125</v>
      </c>
      <c r="JZ145" s="54">
        <v>144</v>
      </c>
      <c r="KA145" s="54">
        <v>133</v>
      </c>
      <c r="KB145" s="54">
        <v>124</v>
      </c>
      <c r="KC145" s="54">
        <v>127</v>
      </c>
      <c r="KD145" s="54">
        <v>126</v>
      </c>
      <c r="KE145" s="54">
        <v>133</v>
      </c>
      <c r="KF145" s="54">
        <v>138</v>
      </c>
      <c r="KG145" s="54">
        <v>157</v>
      </c>
      <c r="KH145" s="54">
        <v>139</v>
      </c>
      <c r="KI145" s="54">
        <v>128</v>
      </c>
      <c r="KJ145" s="54">
        <v>138</v>
      </c>
      <c r="KK145" s="54">
        <v>122</v>
      </c>
      <c r="KL145" s="54">
        <v>108</v>
      </c>
      <c r="KM145" s="54">
        <v>142</v>
      </c>
      <c r="KN145" s="54">
        <v>148</v>
      </c>
      <c r="KO145" s="54">
        <v>138</v>
      </c>
      <c r="KP145" s="54">
        <v>132</v>
      </c>
      <c r="KQ145" s="54">
        <v>147</v>
      </c>
      <c r="KR145" s="54">
        <v>131</v>
      </c>
      <c r="KS145" s="54">
        <v>108</v>
      </c>
      <c r="KT145" s="54">
        <v>127</v>
      </c>
      <c r="KU145" s="54">
        <v>130</v>
      </c>
      <c r="KV145" s="54">
        <v>118</v>
      </c>
      <c r="KW145" s="54">
        <v>126</v>
      </c>
      <c r="KX145" s="54">
        <v>141</v>
      </c>
      <c r="KY145" s="54">
        <v>148</v>
      </c>
      <c r="KZ145" s="54">
        <v>120</v>
      </c>
      <c r="LA145" s="54">
        <v>150</v>
      </c>
      <c r="LB145" s="54">
        <v>143</v>
      </c>
      <c r="LC145" s="54">
        <v>127</v>
      </c>
      <c r="LD145" s="54">
        <v>146</v>
      </c>
      <c r="LE145" s="54">
        <v>118</v>
      </c>
      <c r="LF145" s="54">
        <v>124</v>
      </c>
      <c r="LG145" s="54">
        <v>115</v>
      </c>
      <c r="LH145" s="54">
        <v>139</v>
      </c>
      <c r="LI145" s="54">
        <v>128</v>
      </c>
      <c r="LJ145" s="54">
        <v>142</v>
      </c>
      <c r="LK145" s="54">
        <v>155</v>
      </c>
      <c r="LL145" s="54">
        <v>117</v>
      </c>
      <c r="LM145" s="54">
        <v>112</v>
      </c>
      <c r="LN145" s="54">
        <v>122</v>
      </c>
      <c r="LO145" s="54">
        <v>141</v>
      </c>
      <c r="LP145" s="54">
        <v>137</v>
      </c>
      <c r="LQ145" s="54">
        <v>138</v>
      </c>
      <c r="LR145" s="54">
        <v>129</v>
      </c>
      <c r="LS145" s="54">
        <v>144</v>
      </c>
      <c r="LT145" s="54">
        <v>126</v>
      </c>
      <c r="LU145" s="54">
        <v>121</v>
      </c>
      <c r="LV145" s="54">
        <v>154</v>
      </c>
      <c r="LW145" s="54">
        <v>144</v>
      </c>
      <c r="LX145" s="54">
        <v>147</v>
      </c>
      <c r="LY145" s="54">
        <v>136</v>
      </c>
      <c r="LZ145" s="54">
        <v>132</v>
      </c>
      <c r="MA145" s="54">
        <v>143</v>
      </c>
      <c r="MB145" s="54">
        <v>137</v>
      </c>
      <c r="MC145" s="54">
        <v>149</v>
      </c>
      <c r="MD145" s="54">
        <v>148</v>
      </c>
      <c r="ME145" s="54">
        <v>140</v>
      </c>
      <c r="MF145" s="54">
        <v>155</v>
      </c>
      <c r="MG145" s="54">
        <v>162</v>
      </c>
      <c r="MH145" s="54">
        <v>133</v>
      </c>
      <c r="MI145" s="54">
        <v>143</v>
      </c>
      <c r="MJ145" s="54">
        <v>141</v>
      </c>
      <c r="MK145" s="54">
        <v>136</v>
      </c>
      <c r="ML145" s="54">
        <v>140</v>
      </c>
      <c r="MM145" s="54">
        <v>141</v>
      </c>
      <c r="MN145" s="54">
        <v>122</v>
      </c>
      <c r="MO145" s="54">
        <v>149</v>
      </c>
      <c r="MP145" s="54">
        <v>116</v>
      </c>
      <c r="MQ145" s="54">
        <v>120</v>
      </c>
      <c r="MR145" s="54">
        <v>148</v>
      </c>
      <c r="MS145" s="54">
        <v>117</v>
      </c>
      <c r="MT145" s="54">
        <v>142</v>
      </c>
      <c r="MU145" s="54">
        <v>145</v>
      </c>
      <c r="MV145" s="54">
        <v>144</v>
      </c>
      <c r="MW145" s="54">
        <v>134</v>
      </c>
      <c r="MX145" s="54">
        <v>146</v>
      </c>
      <c r="MY145" s="54">
        <v>122</v>
      </c>
      <c r="MZ145" s="54">
        <v>112</v>
      </c>
      <c r="NA145" s="54">
        <v>95</v>
      </c>
      <c r="NB145" s="54">
        <v>131</v>
      </c>
      <c r="NC145" s="54">
        <v>140</v>
      </c>
      <c r="ND145" s="54">
        <v>128</v>
      </c>
      <c r="NE145" s="54">
        <v>114</v>
      </c>
      <c r="NF145" s="54">
        <v>132</v>
      </c>
      <c r="NG145" s="54"/>
      <c r="NH145" s="54"/>
      <c r="NI145" s="54"/>
      <c r="NJ145" s="54">
        <v>48714</v>
      </c>
    </row>
    <row r="146" spans="1:374">
      <c r="A146" s="83" t="s">
        <v>420</v>
      </c>
      <c r="B146" s="92"/>
      <c r="C146" s="92"/>
      <c r="D146" s="97">
        <f t="shared" si="1491"/>
        <v>173</v>
      </c>
      <c r="E146" s="54">
        <v>169</v>
      </c>
      <c r="F146" s="54">
        <v>184</v>
      </c>
      <c r="G146" s="54">
        <v>190</v>
      </c>
      <c r="H146" s="54">
        <v>198</v>
      </c>
      <c r="I146" s="54">
        <v>190</v>
      </c>
      <c r="J146" s="54">
        <v>181</v>
      </c>
      <c r="K146" s="54">
        <v>198</v>
      </c>
      <c r="L146" s="54">
        <v>200</v>
      </c>
      <c r="M146" s="54">
        <v>194</v>
      </c>
      <c r="N146" s="54">
        <v>174</v>
      </c>
      <c r="O146" s="54">
        <v>211</v>
      </c>
      <c r="P146" s="54">
        <v>183</v>
      </c>
      <c r="Q146" s="54">
        <v>184</v>
      </c>
      <c r="R146" s="54">
        <v>182</v>
      </c>
      <c r="S146" s="54">
        <v>170</v>
      </c>
      <c r="T146" s="54">
        <v>193</v>
      </c>
      <c r="U146" s="54">
        <v>192</v>
      </c>
      <c r="V146" s="54">
        <v>186</v>
      </c>
      <c r="W146" s="54">
        <v>169</v>
      </c>
      <c r="X146" s="54">
        <v>191</v>
      </c>
      <c r="Y146" s="54">
        <v>188</v>
      </c>
      <c r="Z146" s="54">
        <v>194</v>
      </c>
      <c r="AA146" s="54">
        <v>182</v>
      </c>
      <c r="AB146" s="54">
        <v>194</v>
      </c>
      <c r="AC146" s="54">
        <v>179</v>
      </c>
      <c r="AD146" s="54">
        <v>196</v>
      </c>
      <c r="AE146" s="54">
        <v>181</v>
      </c>
      <c r="AF146" s="54">
        <v>197</v>
      </c>
      <c r="AG146" s="54">
        <v>173</v>
      </c>
      <c r="AH146" s="54">
        <v>185</v>
      </c>
      <c r="AI146" s="54">
        <v>179</v>
      </c>
      <c r="AJ146" s="54">
        <v>218</v>
      </c>
      <c r="AK146" s="54">
        <v>189</v>
      </c>
      <c r="AL146" s="54">
        <v>202</v>
      </c>
      <c r="AM146" s="54">
        <v>185</v>
      </c>
      <c r="AN146" s="54">
        <v>217</v>
      </c>
      <c r="AO146" s="54">
        <v>203</v>
      </c>
      <c r="AP146" s="54">
        <v>192</v>
      </c>
      <c r="AQ146" s="54">
        <v>160</v>
      </c>
      <c r="AR146" s="54">
        <v>215</v>
      </c>
      <c r="AS146" s="54">
        <v>183</v>
      </c>
      <c r="AT146" s="54">
        <v>205</v>
      </c>
      <c r="AU146" s="54">
        <v>182</v>
      </c>
      <c r="AV146" s="54">
        <v>221</v>
      </c>
      <c r="AW146" s="54">
        <v>197</v>
      </c>
      <c r="AX146" s="54">
        <v>214</v>
      </c>
      <c r="AY146" s="54">
        <v>186</v>
      </c>
      <c r="AZ146" s="54">
        <v>190</v>
      </c>
      <c r="BA146" s="54">
        <v>202</v>
      </c>
      <c r="BB146" s="54">
        <v>197</v>
      </c>
      <c r="BC146" s="54">
        <v>206</v>
      </c>
      <c r="BD146" s="54">
        <v>222</v>
      </c>
      <c r="BE146" s="54">
        <v>196</v>
      </c>
      <c r="BF146" s="54">
        <v>176</v>
      </c>
      <c r="BG146" s="54">
        <v>195</v>
      </c>
      <c r="BH146" s="54">
        <v>232</v>
      </c>
      <c r="BI146" s="54">
        <v>229</v>
      </c>
      <c r="BJ146" s="54">
        <v>198</v>
      </c>
      <c r="BK146" s="54">
        <v>189</v>
      </c>
      <c r="BM146" s="54">
        <v>226</v>
      </c>
      <c r="BN146" s="54">
        <v>181</v>
      </c>
      <c r="BO146" s="54">
        <v>203</v>
      </c>
      <c r="BP146" s="54">
        <v>207</v>
      </c>
      <c r="BQ146" s="54">
        <v>178</v>
      </c>
      <c r="BR146" s="54">
        <v>213</v>
      </c>
      <c r="BS146" s="54">
        <v>188</v>
      </c>
      <c r="BT146" s="54">
        <v>185</v>
      </c>
      <c r="BU146" s="54">
        <v>182</v>
      </c>
      <c r="BV146" s="54">
        <v>162</v>
      </c>
      <c r="BW146" s="54">
        <v>195</v>
      </c>
      <c r="BX146" s="54">
        <v>195</v>
      </c>
      <c r="BY146" s="54">
        <v>203</v>
      </c>
      <c r="BZ146" s="54">
        <v>190</v>
      </c>
      <c r="CA146" s="54">
        <v>172</v>
      </c>
      <c r="CB146" s="54">
        <v>185</v>
      </c>
      <c r="CC146" s="54">
        <v>190</v>
      </c>
      <c r="CD146" s="54">
        <v>205</v>
      </c>
      <c r="CE146" s="54">
        <v>178</v>
      </c>
      <c r="CF146" s="54">
        <v>180</v>
      </c>
      <c r="CG146" s="54">
        <v>174</v>
      </c>
      <c r="CH146" s="54">
        <v>190</v>
      </c>
      <c r="CI146" s="54">
        <v>181</v>
      </c>
      <c r="CJ146" s="54">
        <v>165</v>
      </c>
      <c r="CK146" s="54">
        <v>192</v>
      </c>
      <c r="CL146" s="54">
        <v>163</v>
      </c>
      <c r="CM146" s="54">
        <v>183</v>
      </c>
      <c r="CN146" s="54">
        <v>198</v>
      </c>
      <c r="CO146" s="54">
        <v>193</v>
      </c>
      <c r="CP146" s="54">
        <v>193</v>
      </c>
      <c r="CQ146" s="54">
        <v>161</v>
      </c>
      <c r="CR146" s="54">
        <v>178</v>
      </c>
      <c r="CS146" s="54">
        <v>203</v>
      </c>
      <c r="CT146" s="54">
        <v>175</v>
      </c>
      <c r="CU146" s="54">
        <v>196</v>
      </c>
      <c r="CV146" s="54">
        <v>198</v>
      </c>
      <c r="CW146" s="54">
        <v>180</v>
      </c>
      <c r="CX146" s="54">
        <v>161</v>
      </c>
      <c r="CY146" s="54">
        <v>180</v>
      </c>
      <c r="CZ146" s="54">
        <v>160</v>
      </c>
      <c r="DA146" s="54">
        <v>174</v>
      </c>
      <c r="DB146" s="54">
        <v>160</v>
      </c>
      <c r="DC146" s="54">
        <v>181</v>
      </c>
      <c r="DD146" s="54">
        <v>176</v>
      </c>
      <c r="DE146" s="54">
        <v>166</v>
      </c>
      <c r="DF146" s="54">
        <v>210</v>
      </c>
      <c r="DG146" s="54">
        <v>187</v>
      </c>
      <c r="DH146" s="54">
        <v>165</v>
      </c>
      <c r="DI146" s="54">
        <v>192</v>
      </c>
      <c r="DJ146" s="54">
        <v>173</v>
      </c>
      <c r="DK146" s="54">
        <v>173</v>
      </c>
      <c r="DL146" s="54">
        <v>165</v>
      </c>
      <c r="DM146" s="54">
        <v>175</v>
      </c>
      <c r="DN146" s="54">
        <v>184</v>
      </c>
      <c r="DO146" s="54">
        <v>178</v>
      </c>
      <c r="DP146" s="54">
        <v>175</v>
      </c>
      <c r="DQ146" s="54">
        <v>185</v>
      </c>
      <c r="DR146" s="54">
        <v>169</v>
      </c>
      <c r="DS146" s="54">
        <v>147</v>
      </c>
      <c r="DT146" s="54">
        <v>155</v>
      </c>
      <c r="DU146" s="54">
        <v>190</v>
      </c>
      <c r="DV146" s="54">
        <v>158</v>
      </c>
      <c r="DW146" s="54">
        <v>184</v>
      </c>
      <c r="DX146" s="54">
        <v>174</v>
      </c>
      <c r="DY146" s="54">
        <v>174</v>
      </c>
      <c r="DZ146" s="54">
        <v>157</v>
      </c>
      <c r="EA146" s="54">
        <v>155</v>
      </c>
      <c r="EB146" s="54">
        <v>176</v>
      </c>
      <c r="EC146" s="54">
        <v>178</v>
      </c>
      <c r="ED146" s="54">
        <v>167</v>
      </c>
      <c r="EE146" s="54">
        <v>212</v>
      </c>
      <c r="EF146" s="54">
        <v>183</v>
      </c>
      <c r="EG146" s="54">
        <v>174</v>
      </c>
      <c r="EH146" s="54">
        <v>179</v>
      </c>
      <c r="EI146" s="54">
        <v>167</v>
      </c>
      <c r="EJ146" s="54">
        <v>170</v>
      </c>
      <c r="EK146" s="54">
        <v>171</v>
      </c>
      <c r="EL146" s="54">
        <v>185</v>
      </c>
      <c r="EM146" s="54">
        <v>182</v>
      </c>
      <c r="EN146" s="54">
        <v>174</v>
      </c>
      <c r="EO146" s="54">
        <v>178</v>
      </c>
      <c r="EP146" s="54">
        <v>168</v>
      </c>
      <c r="EQ146" s="54">
        <v>165</v>
      </c>
      <c r="ER146" s="54">
        <v>203</v>
      </c>
      <c r="ES146" s="54">
        <v>172</v>
      </c>
      <c r="ET146" s="54">
        <v>172</v>
      </c>
      <c r="EU146" s="54">
        <v>150</v>
      </c>
      <c r="EV146" s="54">
        <v>166</v>
      </c>
      <c r="EW146" s="54">
        <v>163</v>
      </c>
      <c r="EX146" s="54">
        <v>180</v>
      </c>
      <c r="EY146" s="54">
        <v>186</v>
      </c>
      <c r="EZ146" s="54">
        <v>183</v>
      </c>
      <c r="FA146" s="54">
        <v>181</v>
      </c>
      <c r="FB146" s="54">
        <v>171</v>
      </c>
      <c r="FC146" s="54">
        <v>183</v>
      </c>
      <c r="FD146" s="54">
        <v>207</v>
      </c>
      <c r="FE146" s="54">
        <v>162</v>
      </c>
      <c r="FF146" s="54">
        <v>169</v>
      </c>
      <c r="FG146" s="54">
        <v>175</v>
      </c>
      <c r="FH146" s="54">
        <v>187</v>
      </c>
      <c r="FI146" s="54">
        <v>153</v>
      </c>
      <c r="FJ146" s="54">
        <v>171</v>
      </c>
      <c r="FK146" s="54">
        <v>188</v>
      </c>
      <c r="FL146" s="54">
        <v>173</v>
      </c>
      <c r="FM146" s="54">
        <v>166</v>
      </c>
      <c r="FN146" s="54">
        <v>170</v>
      </c>
      <c r="FO146" s="54">
        <v>163</v>
      </c>
      <c r="FP146" s="54">
        <v>152</v>
      </c>
      <c r="FQ146" s="54">
        <v>170</v>
      </c>
      <c r="FR146" s="54">
        <v>161</v>
      </c>
      <c r="FS146" s="54">
        <v>194</v>
      </c>
      <c r="FT146" s="54">
        <v>155</v>
      </c>
      <c r="FU146" s="54">
        <v>151</v>
      </c>
      <c r="FV146" s="54">
        <v>160</v>
      </c>
      <c r="FW146" s="54">
        <v>136</v>
      </c>
      <c r="FX146" s="54">
        <v>178</v>
      </c>
      <c r="FY146" s="54">
        <v>181</v>
      </c>
      <c r="FZ146" s="54">
        <v>192</v>
      </c>
      <c r="GA146" s="54">
        <v>184</v>
      </c>
      <c r="GB146" s="54">
        <v>151</v>
      </c>
      <c r="GC146" s="54">
        <v>154</v>
      </c>
      <c r="GD146" s="54">
        <v>165</v>
      </c>
      <c r="GE146" s="54">
        <v>175</v>
      </c>
      <c r="GF146" s="54">
        <v>173</v>
      </c>
      <c r="GG146" s="54">
        <v>178</v>
      </c>
      <c r="GH146" s="54">
        <v>171</v>
      </c>
      <c r="GI146" s="54">
        <v>168</v>
      </c>
      <c r="GJ146" s="54">
        <v>156</v>
      </c>
      <c r="GK146" s="54">
        <v>162</v>
      </c>
      <c r="GL146" s="54">
        <v>172</v>
      </c>
      <c r="GM146" s="54">
        <v>167</v>
      </c>
      <c r="GN146" s="54">
        <v>183</v>
      </c>
      <c r="GO146" s="54">
        <v>158</v>
      </c>
      <c r="GP146" s="54">
        <v>183</v>
      </c>
      <c r="GQ146" s="54">
        <v>152</v>
      </c>
      <c r="GR146" s="54">
        <v>160</v>
      </c>
      <c r="GS146" s="54">
        <v>183</v>
      </c>
      <c r="GT146" s="54">
        <v>173</v>
      </c>
      <c r="GU146" s="54">
        <v>180</v>
      </c>
      <c r="GV146" s="54">
        <v>170</v>
      </c>
      <c r="GW146" s="54">
        <v>149</v>
      </c>
      <c r="GX146" s="54">
        <v>191</v>
      </c>
      <c r="GY146" s="54">
        <v>156</v>
      </c>
      <c r="GZ146" s="54">
        <v>178</v>
      </c>
      <c r="HA146" s="54">
        <v>184</v>
      </c>
      <c r="HB146" s="54">
        <v>212</v>
      </c>
      <c r="HC146" s="54">
        <v>227</v>
      </c>
      <c r="HD146" s="54">
        <v>241</v>
      </c>
      <c r="HE146" s="54">
        <v>206</v>
      </c>
      <c r="HF146" s="54">
        <v>164</v>
      </c>
      <c r="HG146" s="54">
        <v>173</v>
      </c>
      <c r="HH146" s="54">
        <v>181</v>
      </c>
      <c r="HI146" s="54">
        <v>177</v>
      </c>
      <c r="HJ146" s="54">
        <v>188</v>
      </c>
      <c r="HK146" s="54">
        <v>187</v>
      </c>
      <c r="HL146" s="54">
        <v>173</v>
      </c>
      <c r="HM146" s="54">
        <v>161</v>
      </c>
      <c r="HN146" s="54">
        <v>191</v>
      </c>
      <c r="HO146" s="54">
        <v>167</v>
      </c>
      <c r="HP146" s="54">
        <v>162</v>
      </c>
      <c r="HQ146" s="54">
        <v>153</v>
      </c>
      <c r="HR146" s="54">
        <v>173</v>
      </c>
      <c r="HS146" s="54">
        <v>181</v>
      </c>
      <c r="HT146" s="54">
        <v>159</v>
      </c>
      <c r="HU146" s="54">
        <v>161</v>
      </c>
      <c r="HV146" s="54">
        <v>161</v>
      </c>
      <c r="HW146" s="54">
        <v>160</v>
      </c>
      <c r="HX146" s="54">
        <v>148</v>
      </c>
      <c r="HY146" s="54">
        <v>185</v>
      </c>
      <c r="HZ146" s="54">
        <v>140</v>
      </c>
      <c r="IA146" s="54">
        <v>164</v>
      </c>
      <c r="IB146" s="54">
        <v>157</v>
      </c>
      <c r="IC146" s="54">
        <v>175</v>
      </c>
      <c r="ID146" s="54">
        <v>160</v>
      </c>
      <c r="IE146" s="54">
        <v>166</v>
      </c>
      <c r="IF146" s="54">
        <v>173</v>
      </c>
      <c r="IG146" s="54">
        <v>169</v>
      </c>
      <c r="IH146" s="54">
        <v>182</v>
      </c>
      <c r="II146" s="54">
        <v>182</v>
      </c>
      <c r="IJ146" s="54">
        <v>186</v>
      </c>
      <c r="IK146" s="54">
        <v>183</v>
      </c>
      <c r="IL146" s="54">
        <v>182</v>
      </c>
      <c r="IM146" s="54">
        <v>182</v>
      </c>
      <c r="IN146" s="54">
        <v>154</v>
      </c>
      <c r="IO146" s="54">
        <v>165</v>
      </c>
      <c r="IP146" s="54">
        <v>155</v>
      </c>
      <c r="IQ146" s="54">
        <v>174</v>
      </c>
      <c r="IR146" s="54">
        <v>173</v>
      </c>
      <c r="IS146" s="54">
        <v>170</v>
      </c>
      <c r="IT146" s="54">
        <v>167</v>
      </c>
      <c r="IU146" s="54">
        <v>177</v>
      </c>
      <c r="IV146" s="54">
        <v>146</v>
      </c>
      <c r="IW146" s="54">
        <v>178</v>
      </c>
      <c r="IX146" s="54">
        <v>161</v>
      </c>
      <c r="IY146" s="54">
        <v>146</v>
      </c>
      <c r="IZ146" s="54">
        <v>164</v>
      </c>
      <c r="JA146" s="54">
        <v>180</v>
      </c>
      <c r="JB146" s="54">
        <v>161</v>
      </c>
      <c r="JC146" s="54">
        <v>159</v>
      </c>
      <c r="JD146" s="54">
        <v>165</v>
      </c>
      <c r="JE146" s="54">
        <v>187</v>
      </c>
      <c r="JF146" s="54">
        <v>186</v>
      </c>
      <c r="JG146" s="54">
        <v>152</v>
      </c>
      <c r="JH146" s="54">
        <v>170</v>
      </c>
      <c r="JI146" s="54">
        <v>193</v>
      </c>
      <c r="JJ146" s="54">
        <v>171</v>
      </c>
      <c r="JK146" s="54">
        <v>191</v>
      </c>
      <c r="JL146" s="54">
        <v>193</v>
      </c>
      <c r="JM146" s="54">
        <v>205</v>
      </c>
      <c r="JN146" s="54">
        <v>176</v>
      </c>
      <c r="JO146" s="54">
        <v>192</v>
      </c>
      <c r="JP146" s="54">
        <v>146</v>
      </c>
      <c r="JQ146" s="54">
        <v>135</v>
      </c>
      <c r="JR146" s="54">
        <v>158</v>
      </c>
      <c r="JS146" s="54">
        <v>189</v>
      </c>
      <c r="JT146" s="54">
        <v>143</v>
      </c>
      <c r="JU146" s="54">
        <v>186</v>
      </c>
      <c r="JV146" s="54">
        <v>159</v>
      </c>
      <c r="JW146" s="54">
        <v>163</v>
      </c>
      <c r="JX146" s="54">
        <v>153</v>
      </c>
      <c r="JY146" s="54">
        <v>187</v>
      </c>
      <c r="JZ146" s="54">
        <v>196</v>
      </c>
      <c r="KA146" s="54">
        <v>182</v>
      </c>
      <c r="KB146" s="54">
        <v>160</v>
      </c>
      <c r="KC146" s="54">
        <v>162</v>
      </c>
      <c r="KD146" s="54">
        <v>185</v>
      </c>
      <c r="KE146" s="54">
        <v>169</v>
      </c>
      <c r="KF146" s="54">
        <v>186</v>
      </c>
      <c r="KG146" s="54">
        <v>200</v>
      </c>
      <c r="KH146" s="54">
        <v>153</v>
      </c>
      <c r="KI146" s="54">
        <v>141</v>
      </c>
      <c r="KJ146" s="54">
        <v>187</v>
      </c>
      <c r="KK146" s="54">
        <v>159</v>
      </c>
      <c r="KL146" s="54">
        <v>156</v>
      </c>
      <c r="KM146" s="54">
        <v>185</v>
      </c>
      <c r="KN146" s="54">
        <v>162</v>
      </c>
      <c r="KO146" s="54">
        <v>174</v>
      </c>
      <c r="KP146" s="54">
        <v>176</v>
      </c>
      <c r="KQ146" s="54">
        <v>193</v>
      </c>
      <c r="KR146" s="54">
        <v>178</v>
      </c>
      <c r="KS146" s="54">
        <v>147</v>
      </c>
      <c r="KT146" s="54">
        <v>172</v>
      </c>
      <c r="KU146" s="54">
        <v>175</v>
      </c>
      <c r="KV146" s="54">
        <v>178</v>
      </c>
      <c r="KW146" s="54">
        <v>162</v>
      </c>
      <c r="KX146" s="54">
        <v>162</v>
      </c>
      <c r="KY146" s="54">
        <v>175</v>
      </c>
      <c r="KZ146" s="54">
        <v>173</v>
      </c>
      <c r="LA146" s="54">
        <v>183</v>
      </c>
      <c r="LB146" s="54">
        <v>154</v>
      </c>
      <c r="LC146" s="54">
        <v>181</v>
      </c>
      <c r="LD146" s="54">
        <v>191</v>
      </c>
      <c r="LE146" s="54">
        <v>178</v>
      </c>
      <c r="LF146" s="54">
        <v>193</v>
      </c>
      <c r="LG146" s="54">
        <v>153</v>
      </c>
      <c r="LH146" s="54">
        <v>183</v>
      </c>
      <c r="LI146" s="54">
        <v>185</v>
      </c>
      <c r="LJ146" s="54">
        <v>194</v>
      </c>
      <c r="LK146" s="54">
        <v>163</v>
      </c>
      <c r="LL146" s="54">
        <v>185</v>
      </c>
      <c r="LM146" s="54">
        <v>165</v>
      </c>
      <c r="LN146" s="54">
        <v>157</v>
      </c>
      <c r="LO146" s="54">
        <v>170</v>
      </c>
      <c r="LP146" s="54">
        <v>154</v>
      </c>
      <c r="LQ146" s="54">
        <v>175</v>
      </c>
      <c r="LR146" s="54">
        <v>182</v>
      </c>
      <c r="LS146" s="54">
        <v>179</v>
      </c>
      <c r="LT146" s="54">
        <v>151</v>
      </c>
      <c r="LU146" s="54">
        <v>170</v>
      </c>
      <c r="LV146" s="54">
        <v>158</v>
      </c>
      <c r="LW146" s="54">
        <v>189</v>
      </c>
      <c r="LX146" s="54">
        <v>188</v>
      </c>
      <c r="LY146" s="54">
        <v>197</v>
      </c>
      <c r="LZ146" s="54">
        <v>180</v>
      </c>
      <c r="MA146" s="54">
        <v>166</v>
      </c>
      <c r="MB146" s="54">
        <v>190</v>
      </c>
      <c r="MC146" s="54">
        <v>197</v>
      </c>
      <c r="MD146" s="54">
        <v>185</v>
      </c>
      <c r="ME146" s="54">
        <v>170</v>
      </c>
      <c r="MF146" s="54">
        <v>196</v>
      </c>
      <c r="MG146" s="54">
        <v>209</v>
      </c>
      <c r="MH146" s="54">
        <v>162</v>
      </c>
      <c r="MI146" s="54">
        <v>205</v>
      </c>
      <c r="MJ146" s="54">
        <v>176</v>
      </c>
      <c r="MK146" s="54">
        <v>184</v>
      </c>
      <c r="ML146" s="54">
        <v>167</v>
      </c>
      <c r="MM146" s="54">
        <v>182</v>
      </c>
      <c r="MN146" s="54">
        <v>212</v>
      </c>
      <c r="MO146" s="54">
        <v>193</v>
      </c>
      <c r="MP146" s="54">
        <v>181</v>
      </c>
      <c r="MQ146" s="54">
        <v>173</v>
      </c>
      <c r="MR146" s="54">
        <v>223</v>
      </c>
      <c r="MS146" s="54">
        <v>198</v>
      </c>
      <c r="MT146" s="54">
        <v>181</v>
      </c>
      <c r="MU146" s="54">
        <v>200</v>
      </c>
      <c r="MV146" s="54">
        <v>197</v>
      </c>
      <c r="MW146" s="54">
        <v>177</v>
      </c>
      <c r="MX146" s="54">
        <v>194</v>
      </c>
      <c r="MY146" s="54">
        <v>188</v>
      </c>
      <c r="MZ146" s="54">
        <v>175</v>
      </c>
      <c r="NA146" s="54">
        <v>157</v>
      </c>
      <c r="NB146" s="54">
        <v>199</v>
      </c>
      <c r="NC146" s="54">
        <v>169</v>
      </c>
      <c r="ND146" s="54">
        <v>168</v>
      </c>
      <c r="NE146" s="54">
        <v>161</v>
      </c>
      <c r="NF146" s="54">
        <v>176</v>
      </c>
      <c r="NG146" s="54"/>
      <c r="NH146" s="54"/>
      <c r="NI146" s="54"/>
      <c r="NJ146" s="54">
        <v>65180</v>
      </c>
    </row>
    <row r="147" spans="1:374">
      <c r="A147" s="83" t="s">
        <v>421</v>
      </c>
      <c r="B147" s="92"/>
      <c r="C147" s="92"/>
      <c r="D147" s="97">
        <f t="shared" si="1491"/>
        <v>204</v>
      </c>
      <c r="E147" s="54">
        <v>197</v>
      </c>
      <c r="F147" s="54">
        <v>204</v>
      </c>
      <c r="G147" s="54">
        <v>195</v>
      </c>
      <c r="H147" s="54">
        <v>212</v>
      </c>
      <c r="I147" s="54">
        <v>217</v>
      </c>
      <c r="J147" s="54">
        <v>206</v>
      </c>
      <c r="K147" s="54">
        <v>198</v>
      </c>
      <c r="L147" s="54">
        <v>214</v>
      </c>
      <c r="M147" s="54">
        <v>206</v>
      </c>
      <c r="N147" s="54">
        <v>221</v>
      </c>
      <c r="O147" s="54">
        <v>202</v>
      </c>
      <c r="P147" s="54">
        <v>213</v>
      </c>
      <c r="Q147" s="54">
        <v>220</v>
      </c>
      <c r="R147" s="54">
        <v>203</v>
      </c>
      <c r="S147" s="54">
        <v>235</v>
      </c>
      <c r="T147" s="54">
        <v>214</v>
      </c>
      <c r="U147" s="54">
        <v>217</v>
      </c>
      <c r="V147" s="54">
        <v>187</v>
      </c>
      <c r="W147" s="54">
        <v>177</v>
      </c>
      <c r="X147" s="54">
        <v>205</v>
      </c>
      <c r="Y147" s="54">
        <v>205</v>
      </c>
      <c r="Z147" s="54">
        <v>235</v>
      </c>
      <c r="AA147" s="54">
        <v>220</v>
      </c>
      <c r="AB147" s="54">
        <v>230</v>
      </c>
      <c r="AC147" s="54">
        <v>219</v>
      </c>
      <c r="AD147" s="54">
        <v>221</v>
      </c>
      <c r="AE147" s="54">
        <v>195</v>
      </c>
      <c r="AF147" s="54">
        <v>231</v>
      </c>
      <c r="AG147" s="54">
        <v>198</v>
      </c>
      <c r="AH147" s="54">
        <v>207</v>
      </c>
      <c r="AI147" s="54">
        <v>206</v>
      </c>
      <c r="AJ147" s="54">
        <v>221</v>
      </c>
      <c r="AK147" s="54">
        <v>213</v>
      </c>
      <c r="AL147" s="54">
        <v>194</v>
      </c>
      <c r="AM147" s="54">
        <v>233</v>
      </c>
      <c r="AN147" s="54">
        <v>237</v>
      </c>
      <c r="AO147" s="54">
        <v>243</v>
      </c>
      <c r="AP147" s="54">
        <v>219</v>
      </c>
      <c r="AQ147" s="54">
        <v>227</v>
      </c>
      <c r="AR147" s="54">
        <v>219</v>
      </c>
      <c r="AS147" s="54">
        <v>213</v>
      </c>
      <c r="AT147" s="54">
        <v>214</v>
      </c>
      <c r="AU147" s="54">
        <v>242</v>
      </c>
      <c r="AV147" s="54">
        <v>247</v>
      </c>
      <c r="AW147" s="54">
        <v>226</v>
      </c>
      <c r="AX147" s="54">
        <v>231</v>
      </c>
      <c r="AY147" s="54">
        <v>255</v>
      </c>
      <c r="AZ147" s="54">
        <v>189</v>
      </c>
      <c r="BA147" s="54">
        <v>229</v>
      </c>
      <c r="BB147" s="54">
        <v>226</v>
      </c>
      <c r="BC147" s="54">
        <v>221</v>
      </c>
      <c r="BD147" s="54">
        <v>243</v>
      </c>
      <c r="BE147" s="54">
        <v>227</v>
      </c>
      <c r="BF147" s="54">
        <v>222</v>
      </c>
      <c r="BG147" s="54">
        <v>215</v>
      </c>
      <c r="BH147" s="54">
        <v>240</v>
      </c>
      <c r="BI147" s="54">
        <v>239</v>
      </c>
      <c r="BJ147" s="54">
        <v>211</v>
      </c>
      <c r="BK147" s="54">
        <v>244</v>
      </c>
      <c r="BM147" s="54">
        <v>234</v>
      </c>
      <c r="BN147" s="54">
        <v>223</v>
      </c>
      <c r="BO147" s="54">
        <v>205</v>
      </c>
      <c r="BP147" s="54">
        <v>206</v>
      </c>
      <c r="BQ147" s="54">
        <v>206</v>
      </c>
      <c r="BR147" s="54">
        <v>227</v>
      </c>
      <c r="BS147" s="54">
        <v>240</v>
      </c>
      <c r="BT147" s="54">
        <v>239</v>
      </c>
      <c r="BU147" s="54">
        <v>218</v>
      </c>
      <c r="BV147" s="54">
        <v>192</v>
      </c>
      <c r="BW147" s="54">
        <v>209</v>
      </c>
      <c r="BX147" s="54">
        <v>237</v>
      </c>
      <c r="BY147" s="54">
        <v>212</v>
      </c>
      <c r="BZ147" s="54">
        <v>228</v>
      </c>
      <c r="CA147" s="54">
        <v>217</v>
      </c>
      <c r="CB147" s="54">
        <v>223</v>
      </c>
      <c r="CC147" s="54">
        <v>214</v>
      </c>
      <c r="CD147" s="54">
        <v>200</v>
      </c>
      <c r="CE147" s="54">
        <v>192</v>
      </c>
      <c r="CF147" s="54">
        <v>219</v>
      </c>
      <c r="CG147" s="54">
        <v>220</v>
      </c>
      <c r="CH147" s="54">
        <v>245</v>
      </c>
      <c r="CI147" s="54">
        <v>207</v>
      </c>
      <c r="CJ147" s="54">
        <v>189</v>
      </c>
      <c r="CK147" s="54">
        <v>193</v>
      </c>
      <c r="CL147" s="54">
        <v>188</v>
      </c>
      <c r="CM147" s="54">
        <v>212</v>
      </c>
      <c r="CN147" s="54">
        <v>226</v>
      </c>
      <c r="CO147" s="54">
        <v>208</v>
      </c>
      <c r="CP147" s="54">
        <v>219</v>
      </c>
      <c r="CQ147" s="54">
        <v>198</v>
      </c>
      <c r="CR147" s="54">
        <v>207</v>
      </c>
      <c r="CS147" s="54">
        <v>186</v>
      </c>
      <c r="CT147" s="54">
        <v>229</v>
      </c>
      <c r="CU147" s="54">
        <v>217</v>
      </c>
      <c r="CV147" s="54">
        <v>218</v>
      </c>
      <c r="CW147" s="54">
        <v>188</v>
      </c>
      <c r="CX147" s="54">
        <v>181</v>
      </c>
      <c r="CY147" s="54">
        <v>226</v>
      </c>
      <c r="CZ147" s="54">
        <v>215</v>
      </c>
      <c r="DA147" s="54">
        <v>209</v>
      </c>
      <c r="DB147" s="54">
        <v>163</v>
      </c>
      <c r="DC147" s="54">
        <v>202</v>
      </c>
      <c r="DD147" s="54">
        <v>189</v>
      </c>
      <c r="DE147" s="54">
        <v>183</v>
      </c>
      <c r="DF147" s="54">
        <v>207</v>
      </c>
      <c r="DG147" s="54">
        <v>207</v>
      </c>
      <c r="DH147" s="54">
        <v>201</v>
      </c>
      <c r="DI147" s="54">
        <v>220</v>
      </c>
      <c r="DJ147" s="54">
        <v>207</v>
      </c>
      <c r="DK147" s="54">
        <v>206</v>
      </c>
      <c r="DL147" s="54">
        <v>197</v>
      </c>
      <c r="DM147" s="54">
        <v>175</v>
      </c>
      <c r="DN147" s="54">
        <v>228</v>
      </c>
      <c r="DO147" s="54">
        <v>243</v>
      </c>
      <c r="DP147" s="54">
        <v>213</v>
      </c>
      <c r="DQ147" s="54">
        <v>203</v>
      </c>
      <c r="DR147" s="54">
        <v>196</v>
      </c>
      <c r="DS147" s="54">
        <v>203</v>
      </c>
      <c r="DT147" s="54">
        <v>169</v>
      </c>
      <c r="DU147" s="54">
        <v>213</v>
      </c>
      <c r="DV147" s="54">
        <v>173</v>
      </c>
      <c r="DW147" s="54">
        <v>177</v>
      </c>
      <c r="DX147" s="54">
        <v>188</v>
      </c>
      <c r="DY147" s="54">
        <v>173</v>
      </c>
      <c r="DZ147" s="54">
        <v>184</v>
      </c>
      <c r="EA147" s="54">
        <v>207</v>
      </c>
      <c r="EB147" s="54">
        <v>202</v>
      </c>
      <c r="EC147" s="54">
        <v>195</v>
      </c>
      <c r="ED147" s="54">
        <v>212</v>
      </c>
      <c r="EE147" s="54">
        <v>196</v>
      </c>
      <c r="EF147" s="54">
        <v>207</v>
      </c>
      <c r="EG147" s="54">
        <v>170</v>
      </c>
      <c r="EH147" s="54">
        <v>205</v>
      </c>
      <c r="EI147" s="54">
        <v>186</v>
      </c>
      <c r="EJ147" s="54">
        <v>211</v>
      </c>
      <c r="EK147" s="54">
        <v>184</v>
      </c>
      <c r="EL147" s="54">
        <v>204</v>
      </c>
      <c r="EM147" s="54">
        <v>197</v>
      </c>
      <c r="EN147" s="54">
        <v>174</v>
      </c>
      <c r="EO147" s="54">
        <v>189</v>
      </c>
      <c r="EP147" s="54">
        <v>191</v>
      </c>
      <c r="EQ147" s="54">
        <v>190</v>
      </c>
      <c r="ER147" s="54">
        <v>197</v>
      </c>
      <c r="ES147" s="54">
        <v>214</v>
      </c>
      <c r="ET147" s="54">
        <v>204</v>
      </c>
      <c r="EU147" s="54">
        <v>204</v>
      </c>
      <c r="EV147" s="54">
        <v>185</v>
      </c>
      <c r="EW147" s="54">
        <v>197</v>
      </c>
      <c r="EX147" s="54">
        <v>195</v>
      </c>
      <c r="EY147" s="54">
        <v>162</v>
      </c>
      <c r="EZ147" s="54">
        <v>197</v>
      </c>
      <c r="FA147" s="54">
        <v>206</v>
      </c>
      <c r="FB147" s="54">
        <v>202</v>
      </c>
      <c r="FC147" s="54">
        <v>202</v>
      </c>
      <c r="FD147" s="54">
        <v>215</v>
      </c>
      <c r="FE147" s="54">
        <v>207</v>
      </c>
      <c r="FF147" s="54">
        <v>194</v>
      </c>
      <c r="FG147" s="54">
        <v>189</v>
      </c>
      <c r="FH147" s="54">
        <v>171</v>
      </c>
      <c r="FI147" s="54">
        <v>184</v>
      </c>
      <c r="FJ147" s="54">
        <v>171</v>
      </c>
      <c r="FK147" s="54">
        <v>192</v>
      </c>
      <c r="FL147" s="54">
        <v>206</v>
      </c>
      <c r="FM147" s="54">
        <v>191</v>
      </c>
      <c r="FN147" s="54">
        <v>187</v>
      </c>
      <c r="FO147" s="54">
        <v>171</v>
      </c>
      <c r="FP147" s="54">
        <v>154</v>
      </c>
      <c r="FQ147" s="54">
        <v>173</v>
      </c>
      <c r="FR147" s="54">
        <v>207</v>
      </c>
      <c r="FS147" s="54">
        <v>213</v>
      </c>
      <c r="FT147" s="54">
        <v>176</v>
      </c>
      <c r="FU147" s="54">
        <v>179</v>
      </c>
      <c r="FV147" s="54">
        <v>185</v>
      </c>
      <c r="FW147" s="54">
        <v>162</v>
      </c>
      <c r="FX147" s="54">
        <v>194</v>
      </c>
      <c r="FY147" s="54">
        <v>179</v>
      </c>
      <c r="FZ147" s="54">
        <v>219</v>
      </c>
      <c r="GA147" s="54">
        <v>217</v>
      </c>
      <c r="GB147" s="54">
        <v>194</v>
      </c>
      <c r="GC147" s="54">
        <v>180</v>
      </c>
      <c r="GD147" s="54">
        <v>192</v>
      </c>
      <c r="GE147" s="54">
        <v>203</v>
      </c>
      <c r="GF147" s="54">
        <v>164</v>
      </c>
      <c r="GG147" s="54">
        <v>188</v>
      </c>
      <c r="GH147" s="54">
        <v>198</v>
      </c>
      <c r="GI147" s="54">
        <v>183</v>
      </c>
      <c r="GJ147" s="54">
        <v>205</v>
      </c>
      <c r="GK147" s="54">
        <v>191</v>
      </c>
      <c r="GL147" s="54">
        <v>195</v>
      </c>
      <c r="GM147" s="54">
        <v>154</v>
      </c>
      <c r="GN147" s="54">
        <v>177</v>
      </c>
      <c r="GO147" s="54">
        <v>201</v>
      </c>
      <c r="GP147" s="54">
        <v>200</v>
      </c>
      <c r="GQ147" s="54">
        <v>202</v>
      </c>
      <c r="GR147" s="54">
        <v>197</v>
      </c>
      <c r="GS147" s="54">
        <v>184</v>
      </c>
      <c r="GT147" s="54">
        <v>169</v>
      </c>
      <c r="GU147" s="54">
        <v>167</v>
      </c>
      <c r="GV147" s="54">
        <v>163</v>
      </c>
      <c r="GW147" s="54">
        <v>195</v>
      </c>
      <c r="GX147" s="54">
        <v>200</v>
      </c>
      <c r="GY147" s="54">
        <v>178</v>
      </c>
      <c r="GZ147" s="54">
        <v>181</v>
      </c>
      <c r="HA147" s="54">
        <v>212</v>
      </c>
      <c r="HB147" s="54">
        <v>235</v>
      </c>
      <c r="HC147" s="54">
        <v>231</v>
      </c>
      <c r="HD147" s="54">
        <v>247</v>
      </c>
      <c r="HE147" s="54">
        <v>251</v>
      </c>
      <c r="HF147" s="54">
        <v>207</v>
      </c>
      <c r="HG147" s="54">
        <v>224</v>
      </c>
      <c r="HH147" s="54">
        <v>194</v>
      </c>
      <c r="HI147" s="54">
        <v>199</v>
      </c>
      <c r="HJ147" s="54">
        <v>180</v>
      </c>
      <c r="HK147" s="54">
        <v>211</v>
      </c>
      <c r="HL147" s="54">
        <v>187</v>
      </c>
      <c r="HM147" s="54">
        <v>189</v>
      </c>
      <c r="HN147" s="54">
        <v>185</v>
      </c>
      <c r="HO147" s="54">
        <v>195</v>
      </c>
      <c r="HP147" s="54">
        <v>197</v>
      </c>
      <c r="HQ147" s="54">
        <v>164</v>
      </c>
      <c r="HR147" s="54">
        <v>188</v>
      </c>
      <c r="HS147" s="54">
        <v>184</v>
      </c>
      <c r="HT147" s="54">
        <v>194</v>
      </c>
      <c r="HU147" s="54">
        <v>172</v>
      </c>
      <c r="HV147" s="54">
        <v>178</v>
      </c>
      <c r="HW147" s="54">
        <v>161</v>
      </c>
      <c r="HX147" s="54">
        <v>165</v>
      </c>
      <c r="HY147" s="54">
        <v>211</v>
      </c>
      <c r="HZ147" s="54">
        <v>201</v>
      </c>
      <c r="IA147" s="54">
        <v>188</v>
      </c>
      <c r="IB147" s="54">
        <v>173</v>
      </c>
      <c r="IC147" s="54">
        <v>191</v>
      </c>
      <c r="ID147" s="54">
        <v>170</v>
      </c>
      <c r="IE147" s="54">
        <v>195</v>
      </c>
      <c r="IF147" s="54">
        <v>172</v>
      </c>
      <c r="IG147" s="54">
        <v>186</v>
      </c>
      <c r="IH147" s="54">
        <v>183</v>
      </c>
      <c r="II147" s="54">
        <v>219</v>
      </c>
      <c r="IJ147" s="54">
        <v>197</v>
      </c>
      <c r="IK147" s="54">
        <v>207</v>
      </c>
      <c r="IL147" s="54">
        <v>197</v>
      </c>
      <c r="IM147" s="54">
        <v>188</v>
      </c>
      <c r="IN147" s="54">
        <v>187</v>
      </c>
      <c r="IO147" s="54">
        <v>204</v>
      </c>
      <c r="IP147" s="54">
        <v>180</v>
      </c>
      <c r="IQ147" s="54">
        <v>175</v>
      </c>
      <c r="IR147" s="54">
        <v>193</v>
      </c>
      <c r="IS147" s="54">
        <v>162</v>
      </c>
      <c r="IT147" s="54">
        <v>193</v>
      </c>
      <c r="IU147" s="54">
        <v>187</v>
      </c>
      <c r="IV147" s="54">
        <v>182</v>
      </c>
      <c r="IW147" s="54">
        <v>175</v>
      </c>
      <c r="IX147" s="54">
        <v>189</v>
      </c>
      <c r="IY147" s="54">
        <v>163</v>
      </c>
      <c r="IZ147" s="54">
        <v>167</v>
      </c>
      <c r="JA147" s="54">
        <v>201</v>
      </c>
      <c r="JB147" s="54">
        <v>182</v>
      </c>
      <c r="JC147" s="54">
        <v>179</v>
      </c>
      <c r="JD147" s="54">
        <v>175</v>
      </c>
      <c r="JE147" s="54">
        <v>168</v>
      </c>
      <c r="JF147" s="54">
        <v>193</v>
      </c>
      <c r="JG147" s="54">
        <v>188</v>
      </c>
      <c r="JH147" s="54">
        <v>188</v>
      </c>
      <c r="JI147" s="54">
        <v>206</v>
      </c>
      <c r="JJ147" s="54">
        <v>157</v>
      </c>
      <c r="JK147" s="54">
        <v>182</v>
      </c>
      <c r="JL147" s="54">
        <v>208</v>
      </c>
      <c r="JM147" s="54">
        <v>190</v>
      </c>
      <c r="JN147" s="54">
        <v>188</v>
      </c>
      <c r="JO147" s="54">
        <v>197</v>
      </c>
      <c r="JP147" s="54">
        <v>182</v>
      </c>
      <c r="JQ147" s="54">
        <v>195</v>
      </c>
      <c r="JR147" s="54">
        <v>196</v>
      </c>
      <c r="JS147" s="54">
        <v>178</v>
      </c>
      <c r="JT147" s="54">
        <v>228</v>
      </c>
      <c r="JU147" s="54">
        <v>188</v>
      </c>
      <c r="JV147" s="54">
        <v>196</v>
      </c>
      <c r="JW147" s="54">
        <v>202</v>
      </c>
      <c r="JX147" s="54">
        <v>168</v>
      </c>
      <c r="JY147" s="54">
        <v>184</v>
      </c>
      <c r="JZ147" s="54">
        <v>195</v>
      </c>
      <c r="KA147" s="54">
        <v>188</v>
      </c>
      <c r="KB147" s="54">
        <v>215</v>
      </c>
      <c r="KC147" s="54">
        <v>182</v>
      </c>
      <c r="KD147" s="54">
        <v>180</v>
      </c>
      <c r="KE147" s="54">
        <v>208</v>
      </c>
      <c r="KF147" s="54">
        <v>196</v>
      </c>
      <c r="KG147" s="54">
        <v>222</v>
      </c>
      <c r="KH147" s="54">
        <v>210</v>
      </c>
      <c r="KI147" s="54">
        <v>170</v>
      </c>
      <c r="KJ147" s="54">
        <v>211</v>
      </c>
      <c r="KK147" s="54">
        <v>224</v>
      </c>
      <c r="KL147" s="54">
        <v>177</v>
      </c>
      <c r="KM147" s="54">
        <v>204</v>
      </c>
      <c r="KN147" s="54">
        <v>185</v>
      </c>
      <c r="KO147" s="54">
        <v>190</v>
      </c>
      <c r="KP147" s="54">
        <v>206</v>
      </c>
      <c r="KQ147" s="54">
        <v>205</v>
      </c>
      <c r="KR147" s="54">
        <v>210</v>
      </c>
      <c r="KS147" s="54">
        <v>173</v>
      </c>
      <c r="KT147" s="54">
        <v>182</v>
      </c>
      <c r="KU147" s="54">
        <v>186</v>
      </c>
      <c r="KV147" s="54">
        <v>193</v>
      </c>
      <c r="KW147" s="54">
        <v>209</v>
      </c>
      <c r="KX147" s="54">
        <v>180</v>
      </c>
      <c r="KY147" s="54">
        <v>196</v>
      </c>
      <c r="KZ147" s="54">
        <v>215</v>
      </c>
      <c r="LA147" s="54">
        <v>184</v>
      </c>
      <c r="LB147" s="54">
        <v>194</v>
      </c>
      <c r="LC147" s="54">
        <v>197</v>
      </c>
      <c r="LD147" s="54">
        <v>228</v>
      </c>
      <c r="LE147" s="54">
        <v>208</v>
      </c>
      <c r="LF147" s="54">
        <v>186</v>
      </c>
      <c r="LG147" s="54">
        <v>173</v>
      </c>
      <c r="LH147" s="54">
        <v>225</v>
      </c>
      <c r="LI147" s="54">
        <v>202</v>
      </c>
      <c r="LJ147" s="54">
        <v>222</v>
      </c>
      <c r="LK147" s="54">
        <v>194</v>
      </c>
      <c r="LL147" s="54">
        <v>201</v>
      </c>
      <c r="LM147" s="54">
        <v>209</v>
      </c>
      <c r="LN147" s="54">
        <v>200</v>
      </c>
      <c r="LO147" s="54">
        <v>174</v>
      </c>
      <c r="LP147" s="54">
        <v>207</v>
      </c>
      <c r="LQ147" s="54">
        <v>206</v>
      </c>
      <c r="LR147" s="54">
        <v>207</v>
      </c>
      <c r="LS147" s="54">
        <v>194</v>
      </c>
      <c r="LT147" s="54">
        <v>201</v>
      </c>
      <c r="LU147" s="54">
        <v>216</v>
      </c>
      <c r="LV147" s="54">
        <v>219</v>
      </c>
      <c r="LW147" s="54">
        <v>183</v>
      </c>
      <c r="LX147" s="54">
        <v>195</v>
      </c>
      <c r="LY147" s="54">
        <v>237</v>
      </c>
      <c r="LZ147" s="54">
        <v>206</v>
      </c>
      <c r="MA147" s="54">
        <v>177</v>
      </c>
      <c r="MB147" s="54">
        <v>205</v>
      </c>
      <c r="MC147" s="54">
        <v>220</v>
      </c>
      <c r="MD147" s="54">
        <v>208</v>
      </c>
      <c r="ME147" s="54">
        <v>198</v>
      </c>
      <c r="MF147" s="54">
        <v>222</v>
      </c>
      <c r="MG147" s="54">
        <v>245</v>
      </c>
      <c r="MH147" s="54">
        <v>223</v>
      </c>
      <c r="MI147" s="54">
        <v>212</v>
      </c>
      <c r="MJ147" s="54">
        <v>239</v>
      </c>
      <c r="MK147" s="54">
        <v>210</v>
      </c>
      <c r="ML147" s="54">
        <v>227</v>
      </c>
      <c r="MM147" s="54">
        <v>223</v>
      </c>
      <c r="MN147" s="54">
        <v>210</v>
      </c>
      <c r="MO147" s="54">
        <v>212</v>
      </c>
      <c r="MP147" s="54">
        <v>222</v>
      </c>
      <c r="MQ147" s="54">
        <v>207</v>
      </c>
      <c r="MR147" s="54">
        <v>231</v>
      </c>
      <c r="MS147" s="54">
        <v>227</v>
      </c>
      <c r="MT147" s="54">
        <v>212</v>
      </c>
      <c r="MU147" s="54">
        <v>231</v>
      </c>
      <c r="MV147" s="54">
        <v>196</v>
      </c>
      <c r="MW147" s="54">
        <v>207</v>
      </c>
      <c r="MX147" s="54">
        <v>195</v>
      </c>
      <c r="MY147" s="54">
        <v>204</v>
      </c>
      <c r="MZ147" s="54">
        <v>212</v>
      </c>
      <c r="NA147" s="54">
        <v>194</v>
      </c>
      <c r="NB147" s="54">
        <v>217</v>
      </c>
      <c r="NC147" s="54">
        <v>175</v>
      </c>
      <c r="ND147" s="54">
        <v>178</v>
      </c>
      <c r="NE147" s="54">
        <v>181</v>
      </c>
      <c r="NF147" s="54">
        <v>188</v>
      </c>
      <c r="NG147" s="54"/>
      <c r="NH147" s="54"/>
      <c r="NI147" s="54"/>
      <c r="NJ147" s="54">
        <v>73366</v>
      </c>
    </row>
    <row r="148" spans="1:374">
      <c r="A148" s="83" t="s">
        <v>422</v>
      </c>
      <c r="B148" s="92"/>
      <c r="C148" s="92"/>
      <c r="D148" s="97">
        <f t="shared" si="1491"/>
        <v>345</v>
      </c>
      <c r="E148" s="54">
        <v>371</v>
      </c>
      <c r="F148" s="54">
        <v>367</v>
      </c>
      <c r="G148" s="54">
        <v>331</v>
      </c>
      <c r="H148" s="54">
        <v>386</v>
      </c>
      <c r="I148" s="54">
        <v>395</v>
      </c>
      <c r="J148" s="54">
        <v>340</v>
      </c>
      <c r="K148" s="54">
        <v>353</v>
      </c>
      <c r="L148" s="54">
        <v>408</v>
      </c>
      <c r="M148" s="54">
        <v>379</v>
      </c>
      <c r="N148" s="54">
        <v>367</v>
      </c>
      <c r="O148" s="54">
        <v>367</v>
      </c>
      <c r="P148" s="54">
        <v>366</v>
      </c>
      <c r="Q148" s="54">
        <v>349</v>
      </c>
      <c r="R148" s="54">
        <v>383</v>
      </c>
      <c r="S148" s="54">
        <v>387</v>
      </c>
      <c r="T148" s="54">
        <v>403</v>
      </c>
      <c r="U148" s="54">
        <v>384</v>
      </c>
      <c r="V148" s="54">
        <v>379</v>
      </c>
      <c r="W148" s="54">
        <v>370</v>
      </c>
      <c r="X148" s="54">
        <v>373</v>
      </c>
      <c r="Y148" s="54">
        <v>347</v>
      </c>
      <c r="Z148" s="54">
        <v>363</v>
      </c>
      <c r="AA148" s="54">
        <v>412</v>
      </c>
      <c r="AB148" s="54">
        <v>412</v>
      </c>
      <c r="AC148" s="54">
        <v>397</v>
      </c>
      <c r="AD148" s="54">
        <v>343</v>
      </c>
      <c r="AE148" s="54">
        <v>391</v>
      </c>
      <c r="AF148" s="54">
        <v>425</v>
      </c>
      <c r="AG148" s="54">
        <v>392</v>
      </c>
      <c r="AH148" s="54">
        <v>353</v>
      </c>
      <c r="AI148" s="54">
        <v>424</v>
      </c>
      <c r="AJ148" s="54">
        <v>426</v>
      </c>
      <c r="AK148" s="54">
        <v>406</v>
      </c>
      <c r="AL148" s="54">
        <v>374</v>
      </c>
      <c r="AM148" s="54">
        <v>364</v>
      </c>
      <c r="AN148" s="54">
        <v>387</v>
      </c>
      <c r="AO148" s="54">
        <v>407</v>
      </c>
      <c r="AP148" s="54">
        <v>383</v>
      </c>
      <c r="AQ148" s="54">
        <v>407</v>
      </c>
      <c r="AR148" s="54">
        <v>375</v>
      </c>
      <c r="AS148" s="54">
        <v>373</v>
      </c>
      <c r="AT148" s="54">
        <v>388</v>
      </c>
      <c r="AU148" s="54">
        <v>401</v>
      </c>
      <c r="AV148" s="54">
        <v>398</v>
      </c>
      <c r="AW148" s="54">
        <v>401</v>
      </c>
      <c r="AX148" s="54">
        <v>465</v>
      </c>
      <c r="AY148" s="54">
        <v>382</v>
      </c>
      <c r="AZ148" s="54">
        <v>422</v>
      </c>
      <c r="BA148" s="54">
        <v>434</v>
      </c>
      <c r="BB148" s="54">
        <v>408</v>
      </c>
      <c r="BC148" s="54">
        <v>392</v>
      </c>
      <c r="BD148" s="54">
        <v>421</v>
      </c>
      <c r="BE148" s="54">
        <v>390</v>
      </c>
      <c r="BF148" s="54">
        <v>369</v>
      </c>
      <c r="BG148" s="54">
        <v>375</v>
      </c>
      <c r="BH148" s="54">
        <v>397</v>
      </c>
      <c r="BI148" s="54">
        <v>412</v>
      </c>
      <c r="BJ148" s="54">
        <v>384</v>
      </c>
      <c r="BK148" s="54">
        <v>407</v>
      </c>
      <c r="BM148" s="54">
        <v>416</v>
      </c>
      <c r="BN148" s="54">
        <v>426</v>
      </c>
      <c r="BO148" s="54">
        <v>394</v>
      </c>
      <c r="BP148" s="54">
        <v>397</v>
      </c>
      <c r="BQ148" s="54">
        <v>407</v>
      </c>
      <c r="BR148" s="54">
        <v>418</v>
      </c>
      <c r="BS148" s="54">
        <v>395</v>
      </c>
      <c r="BT148" s="54">
        <v>420</v>
      </c>
      <c r="BU148" s="54">
        <v>413</v>
      </c>
      <c r="BV148" s="54">
        <v>394</v>
      </c>
      <c r="BW148" s="54">
        <v>414</v>
      </c>
      <c r="BX148" s="54">
        <v>384</v>
      </c>
      <c r="BY148" s="54">
        <v>435</v>
      </c>
      <c r="BZ148" s="54">
        <v>369</v>
      </c>
      <c r="CA148" s="54">
        <v>407</v>
      </c>
      <c r="CB148" s="54">
        <v>384</v>
      </c>
      <c r="CC148" s="54">
        <v>370</v>
      </c>
      <c r="CD148" s="54">
        <v>421</v>
      </c>
      <c r="CE148" s="54">
        <v>357</v>
      </c>
      <c r="CF148" s="54">
        <v>381</v>
      </c>
      <c r="CG148" s="54">
        <v>355</v>
      </c>
      <c r="CH148" s="54">
        <v>369</v>
      </c>
      <c r="CI148" s="54">
        <v>359</v>
      </c>
      <c r="CJ148" s="54">
        <v>350</v>
      </c>
      <c r="CK148" s="54">
        <v>355</v>
      </c>
      <c r="CL148" s="54">
        <v>354</v>
      </c>
      <c r="CM148" s="54">
        <v>387</v>
      </c>
      <c r="CN148" s="54">
        <v>379</v>
      </c>
      <c r="CO148" s="54">
        <v>372</v>
      </c>
      <c r="CP148" s="54">
        <v>389</v>
      </c>
      <c r="CQ148" s="54">
        <v>349</v>
      </c>
      <c r="CR148" s="54">
        <v>382</v>
      </c>
      <c r="CS148" s="54">
        <v>395</v>
      </c>
      <c r="CT148" s="54">
        <v>353</v>
      </c>
      <c r="CU148" s="54">
        <v>443</v>
      </c>
      <c r="CV148" s="54">
        <v>367</v>
      </c>
      <c r="CW148" s="54">
        <v>379</v>
      </c>
      <c r="CX148" s="54">
        <v>343</v>
      </c>
      <c r="CY148" s="54">
        <v>360</v>
      </c>
      <c r="CZ148" s="54">
        <v>366</v>
      </c>
      <c r="DA148" s="54">
        <v>378</v>
      </c>
      <c r="DB148" s="54">
        <v>370</v>
      </c>
      <c r="DC148" s="54">
        <v>346</v>
      </c>
      <c r="DD148" s="54">
        <v>315</v>
      </c>
      <c r="DE148" s="54">
        <v>345</v>
      </c>
      <c r="DF148" s="54">
        <v>403</v>
      </c>
      <c r="DG148" s="54">
        <v>358</v>
      </c>
      <c r="DH148" s="54">
        <v>342</v>
      </c>
      <c r="DI148" s="54">
        <v>378</v>
      </c>
      <c r="DJ148" s="54">
        <v>366</v>
      </c>
      <c r="DK148" s="54">
        <v>345</v>
      </c>
      <c r="DL148" s="54">
        <v>342</v>
      </c>
      <c r="DM148" s="54">
        <v>390</v>
      </c>
      <c r="DN148" s="54">
        <v>369</v>
      </c>
      <c r="DO148" s="54">
        <v>363</v>
      </c>
      <c r="DP148" s="54">
        <v>347</v>
      </c>
      <c r="DQ148" s="54">
        <v>346</v>
      </c>
      <c r="DR148" s="54">
        <v>333</v>
      </c>
      <c r="DS148" s="54">
        <v>311</v>
      </c>
      <c r="DT148" s="54">
        <v>314</v>
      </c>
      <c r="DU148" s="54">
        <v>350</v>
      </c>
      <c r="DV148" s="54">
        <v>329</v>
      </c>
      <c r="DW148" s="54">
        <v>344</v>
      </c>
      <c r="DX148" s="54">
        <v>366</v>
      </c>
      <c r="DY148" s="54">
        <v>343</v>
      </c>
      <c r="DZ148" s="54">
        <v>320</v>
      </c>
      <c r="EA148" s="54">
        <v>344</v>
      </c>
      <c r="EB148" s="54">
        <v>332</v>
      </c>
      <c r="EC148" s="54">
        <v>342</v>
      </c>
      <c r="ED148" s="54">
        <v>355</v>
      </c>
      <c r="EE148" s="54">
        <v>392</v>
      </c>
      <c r="EF148" s="54">
        <v>331</v>
      </c>
      <c r="EG148" s="54">
        <v>332</v>
      </c>
      <c r="EH148" s="54">
        <v>340</v>
      </c>
      <c r="EI148" s="54">
        <v>331</v>
      </c>
      <c r="EJ148" s="54">
        <v>368</v>
      </c>
      <c r="EK148" s="54">
        <v>366</v>
      </c>
      <c r="EL148" s="54">
        <v>355</v>
      </c>
      <c r="EM148" s="54">
        <v>336</v>
      </c>
      <c r="EN148" s="54">
        <v>321</v>
      </c>
      <c r="EO148" s="54">
        <v>356</v>
      </c>
      <c r="EP148" s="54">
        <v>358</v>
      </c>
      <c r="EQ148" s="54">
        <v>351</v>
      </c>
      <c r="ER148" s="54">
        <v>323</v>
      </c>
      <c r="ES148" s="54">
        <v>329</v>
      </c>
      <c r="ET148" s="54">
        <v>312</v>
      </c>
      <c r="EU148" s="54">
        <v>308</v>
      </c>
      <c r="EV148" s="54">
        <v>329</v>
      </c>
      <c r="EW148" s="54">
        <v>327</v>
      </c>
      <c r="EX148" s="54">
        <v>352</v>
      </c>
      <c r="EY148" s="54">
        <v>310</v>
      </c>
      <c r="EZ148" s="54">
        <v>341</v>
      </c>
      <c r="FA148" s="54">
        <v>347</v>
      </c>
      <c r="FB148" s="54">
        <v>361</v>
      </c>
      <c r="FC148" s="54">
        <v>359</v>
      </c>
      <c r="FD148" s="54">
        <v>372</v>
      </c>
      <c r="FE148" s="54">
        <v>424</v>
      </c>
      <c r="FF148" s="54">
        <v>356</v>
      </c>
      <c r="FG148" s="54">
        <v>324</v>
      </c>
      <c r="FH148" s="54">
        <v>341</v>
      </c>
      <c r="FI148" s="54">
        <v>311</v>
      </c>
      <c r="FJ148" s="54">
        <v>293</v>
      </c>
      <c r="FK148" s="54">
        <v>300</v>
      </c>
      <c r="FL148" s="54">
        <v>343</v>
      </c>
      <c r="FM148" s="54">
        <v>345</v>
      </c>
      <c r="FN148" s="54">
        <v>342</v>
      </c>
      <c r="FO148" s="54">
        <v>359</v>
      </c>
      <c r="FP148" s="54">
        <v>298</v>
      </c>
      <c r="FQ148" s="54">
        <v>308</v>
      </c>
      <c r="FR148" s="54">
        <v>354</v>
      </c>
      <c r="FS148" s="54">
        <v>371</v>
      </c>
      <c r="FT148" s="54">
        <v>326</v>
      </c>
      <c r="FU148" s="54">
        <v>320</v>
      </c>
      <c r="FV148" s="54">
        <v>295</v>
      </c>
      <c r="FW148" s="54">
        <v>306</v>
      </c>
      <c r="FX148" s="54">
        <v>305</v>
      </c>
      <c r="FY148" s="54">
        <v>372</v>
      </c>
      <c r="FZ148" s="54">
        <v>402</v>
      </c>
      <c r="GA148" s="54">
        <v>350</v>
      </c>
      <c r="GB148" s="54">
        <v>327</v>
      </c>
      <c r="GC148" s="54">
        <v>300</v>
      </c>
      <c r="GD148" s="54">
        <v>347</v>
      </c>
      <c r="GE148" s="54">
        <v>377</v>
      </c>
      <c r="GF148" s="54">
        <v>293</v>
      </c>
      <c r="GG148" s="54">
        <v>347</v>
      </c>
      <c r="GH148" s="54">
        <v>324</v>
      </c>
      <c r="GI148" s="54">
        <v>340</v>
      </c>
      <c r="GJ148" s="54">
        <v>329</v>
      </c>
      <c r="GK148" s="54">
        <v>293</v>
      </c>
      <c r="GL148" s="54">
        <v>273</v>
      </c>
      <c r="GM148" s="54">
        <v>311</v>
      </c>
      <c r="GN148" s="54">
        <v>320</v>
      </c>
      <c r="GO148" s="54">
        <v>383</v>
      </c>
      <c r="GP148" s="54">
        <v>318</v>
      </c>
      <c r="GQ148" s="54">
        <v>323</v>
      </c>
      <c r="GR148" s="54">
        <v>295</v>
      </c>
      <c r="GS148" s="54">
        <v>318</v>
      </c>
      <c r="GT148" s="54">
        <v>308</v>
      </c>
      <c r="GU148" s="54">
        <v>308</v>
      </c>
      <c r="GV148" s="54">
        <v>338</v>
      </c>
      <c r="GW148" s="54">
        <v>318</v>
      </c>
      <c r="GX148" s="54">
        <v>344</v>
      </c>
      <c r="GY148" s="54">
        <v>329</v>
      </c>
      <c r="GZ148" s="54">
        <v>317</v>
      </c>
      <c r="HA148" s="54">
        <v>302</v>
      </c>
      <c r="HB148" s="54">
        <v>364</v>
      </c>
      <c r="HC148" s="54">
        <v>397</v>
      </c>
      <c r="HD148" s="54">
        <v>422</v>
      </c>
      <c r="HE148" s="54">
        <v>413</v>
      </c>
      <c r="HF148" s="54">
        <v>384</v>
      </c>
      <c r="HG148" s="54">
        <v>326</v>
      </c>
      <c r="HH148" s="54">
        <v>339</v>
      </c>
      <c r="HI148" s="54">
        <v>336</v>
      </c>
      <c r="HJ148" s="54">
        <v>319</v>
      </c>
      <c r="HK148" s="54">
        <v>329</v>
      </c>
      <c r="HL148" s="54">
        <v>302</v>
      </c>
      <c r="HM148" s="54">
        <v>280</v>
      </c>
      <c r="HN148" s="54">
        <v>320</v>
      </c>
      <c r="HO148" s="54">
        <v>344</v>
      </c>
      <c r="HP148" s="54">
        <v>365</v>
      </c>
      <c r="HQ148" s="54">
        <v>329</v>
      </c>
      <c r="HR148" s="54">
        <v>354</v>
      </c>
      <c r="HS148" s="54">
        <v>321</v>
      </c>
      <c r="HT148" s="54">
        <v>317</v>
      </c>
      <c r="HU148" s="54">
        <v>316</v>
      </c>
      <c r="HV148" s="54">
        <v>297</v>
      </c>
      <c r="HW148" s="54">
        <v>289</v>
      </c>
      <c r="HX148" s="54">
        <v>313</v>
      </c>
      <c r="HY148" s="54">
        <v>312</v>
      </c>
      <c r="HZ148" s="54">
        <v>307</v>
      </c>
      <c r="IA148" s="54">
        <v>313</v>
      </c>
      <c r="IB148" s="54">
        <v>332</v>
      </c>
      <c r="IC148" s="54">
        <v>328</v>
      </c>
      <c r="ID148" s="54">
        <v>293</v>
      </c>
      <c r="IE148" s="54">
        <v>292</v>
      </c>
      <c r="IF148" s="54">
        <v>322</v>
      </c>
      <c r="IG148" s="54">
        <v>318</v>
      </c>
      <c r="IH148" s="54">
        <v>363</v>
      </c>
      <c r="II148" s="54">
        <v>339</v>
      </c>
      <c r="IJ148" s="54">
        <v>336</v>
      </c>
      <c r="IK148" s="54">
        <v>343</v>
      </c>
      <c r="IL148" s="54">
        <v>349</v>
      </c>
      <c r="IM148" s="54">
        <v>316</v>
      </c>
      <c r="IN148" s="54">
        <v>329</v>
      </c>
      <c r="IO148" s="54">
        <v>345</v>
      </c>
      <c r="IP148" s="54">
        <v>299</v>
      </c>
      <c r="IQ148" s="54">
        <v>314</v>
      </c>
      <c r="IR148" s="54">
        <v>310</v>
      </c>
      <c r="IS148" s="54">
        <v>331</v>
      </c>
      <c r="IT148" s="54">
        <v>297</v>
      </c>
      <c r="IU148" s="54">
        <v>300</v>
      </c>
      <c r="IV148" s="54">
        <v>319</v>
      </c>
      <c r="IW148" s="54">
        <v>333</v>
      </c>
      <c r="IX148" s="54">
        <v>316</v>
      </c>
      <c r="IY148" s="54">
        <v>316</v>
      </c>
      <c r="IZ148" s="54">
        <v>321</v>
      </c>
      <c r="JA148" s="54">
        <v>319</v>
      </c>
      <c r="JB148" s="54">
        <v>338</v>
      </c>
      <c r="JC148" s="54">
        <v>283</v>
      </c>
      <c r="JD148" s="54">
        <v>333</v>
      </c>
      <c r="JE148" s="54">
        <v>336</v>
      </c>
      <c r="JF148" s="54">
        <v>307</v>
      </c>
      <c r="JG148" s="54">
        <v>322</v>
      </c>
      <c r="JH148" s="54">
        <v>301</v>
      </c>
      <c r="JI148" s="54">
        <v>295</v>
      </c>
      <c r="JJ148" s="54">
        <v>353</v>
      </c>
      <c r="JK148" s="54">
        <v>359</v>
      </c>
      <c r="JL148" s="54">
        <v>325</v>
      </c>
      <c r="JM148" s="54">
        <v>359</v>
      </c>
      <c r="JN148" s="54">
        <v>329</v>
      </c>
      <c r="JO148" s="54">
        <v>326</v>
      </c>
      <c r="JP148" s="54">
        <v>324</v>
      </c>
      <c r="JQ148" s="54">
        <v>318</v>
      </c>
      <c r="JR148" s="54">
        <v>334</v>
      </c>
      <c r="JS148" s="54">
        <v>370</v>
      </c>
      <c r="JT148" s="54">
        <v>341</v>
      </c>
      <c r="JU148" s="54">
        <v>303</v>
      </c>
      <c r="JV148" s="54">
        <v>379</v>
      </c>
      <c r="JW148" s="54">
        <v>329</v>
      </c>
      <c r="JX148" s="54">
        <v>283</v>
      </c>
      <c r="JY148" s="54">
        <v>337</v>
      </c>
      <c r="JZ148" s="54">
        <v>350</v>
      </c>
      <c r="KA148" s="54">
        <v>347</v>
      </c>
      <c r="KB148" s="54">
        <v>332</v>
      </c>
      <c r="KC148" s="54">
        <v>358</v>
      </c>
      <c r="KD148" s="54">
        <v>337</v>
      </c>
      <c r="KE148" s="54">
        <v>345</v>
      </c>
      <c r="KF148" s="54">
        <v>363</v>
      </c>
      <c r="KG148" s="54">
        <v>357</v>
      </c>
      <c r="KH148" s="54">
        <v>330</v>
      </c>
      <c r="KI148" s="54">
        <v>314</v>
      </c>
      <c r="KJ148" s="54">
        <v>359</v>
      </c>
      <c r="KK148" s="54">
        <v>340</v>
      </c>
      <c r="KL148" s="54">
        <v>323</v>
      </c>
      <c r="KM148" s="54">
        <v>331</v>
      </c>
      <c r="KN148" s="54">
        <v>334</v>
      </c>
      <c r="KO148" s="54">
        <v>336</v>
      </c>
      <c r="KP148" s="54">
        <v>357</v>
      </c>
      <c r="KQ148" s="54">
        <v>336</v>
      </c>
      <c r="KR148" s="54">
        <v>311</v>
      </c>
      <c r="KS148" s="54">
        <v>304</v>
      </c>
      <c r="KT148" s="54">
        <v>329</v>
      </c>
      <c r="KU148" s="54">
        <v>320</v>
      </c>
      <c r="KV148" s="54">
        <v>350</v>
      </c>
      <c r="KW148" s="54">
        <v>343</v>
      </c>
      <c r="KX148" s="54">
        <v>332</v>
      </c>
      <c r="KY148" s="54">
        <v>384</v>
      </c>
      <c r="KZ148" s="54">
        <v>356</v>
      </c>
      <c r="LA148" s="54">
        <v>346</v>
      </c>
      <c r="LB148" s="54">
        <v>366</v>
      </c>
      <c r="LC148" s="54">
        <v>345</v>
      </c>
      <c r="LD148" s="54">
        <v>294</v>
      </c>
      <c r="LE148" s="54">
        <v>351</v>
      </c>
      <c r="LF148" s="54">
        <v>309</v>
      </c>
      <c r="LG148" s="54">
        <v>339</v>
      </c>
      <c r="LH148" s="54">
        <v>356</v>
      </c>
      <c r="LI148" s="54">
        <v>363</v>
      </c>
      <c r="LJ148" s="54">
        <v>333</v>
      </c>
      <c r="LK148" s="54">
        <v>338</v>
      </c>
      <c r="LL148" s="54">
        <v>342</v>
      </c>
      <c r="LM148" s="54">
        <v>325</v>
      </c>
      <c r="LN148" s="54">
        <v>341</v>
      </c>
      <c r="LO148" s="54">
        <v>347</v>
      </c>
      <c r="LP148" s="54">
        <v>344</v>
      </c>
      <c r="LQ148" s="54">
        <v>352</v>
      </c>
      <c r="LR148" s="54">
        <v>360</v>
      </c>
      <c r="LS148" s="54">
        <v>359</v>
      </c>
      <c r="LT148" s="54">
        <v>314</v>
      </c>
      <c r="LU148" s="54">
        <v>336</v>
      </c>
      <c r="LV148" s="54">
        <v>383</v>
      </c>
      <c r="LW148" s="54">
        <v>362</v>
      </c>
      <c r="LX148" s="54">
        <v>350</v>
      </c>
      <c r="LY148" s="54">
        <v>362</v>
      </c>
      <c r="LZ148" s="54">
        <v>373</v>
      </c>
      <c r="MA148" s="54">
        <v>347</v>
      </c>
      <c r="MB148" s="54">
        <v>347</v>
      </c>
      <c r="MC148" s="54">
        <v>348</v>
      </c>
      <c r="MD148" s="54">
        <v>353</v>
      </c>
      <c r="ME148" s="54">
        <v>322</v>
      </c>
      <c r="MF148" s="54">
        <v>351</v>
      </c>
      <c r="MG148" s="54">
        <v>368</v>
      </c>
      <c r="MH148" s="54">
        <v>353</v>
      </c>
      <c r="MI148" s="54">
        <v>374</v>
      </c>
      <c r="MJ148" s="54">
        <v>387</v>
      </c>
      <c r="MK148" s="54">
        <v>342</v>
      </c>
      <c r="ML148" s="54">
        <v>381</v>
      </c>
      <c r="MM148" s="54">
        <v>402</v>
      </c>
      <c r="MN148" s="54">
        <v>378</v>
      </c>
      <c r="MO148" s="54">
        <v>391</v>
      </c>
      <c r="MP148" s="54">
        <v>360</v>
      </c>
      <c r="MQ148" s="54">
        <v>339</v>
      </c>
      <c r="MR148" s="54">
        <v>394</v>
      </c>
      <c r="MS148" s="54">
        <v>357</v>
      </c>
      <c r="MT148" s="54">
        <v>398</v>
      </c>
      <c r="MU148" s="54">
        <v>391</v>
      </c>
      <c r="MV148" s="54">
        <v>318</v>
      </c>
      <c r="MW148" s="54">
        <v>358</v>
      </c>
      <c r="MX148" s="54">
        <v>359</v>
      </c>
      <c r="MY148" s="54">
        <v>327</v>
      </c>
      <c r="MZ148" s="54">
        <v>355</v>
      </c>
      <c r="NA148" s="54">
        <v>335</v>
      </c>
      <c r="NB148" s="54">
        <v>341</v>
      </c>
      <c r="NC148" s="54">
        <v>321</v>
      </c>
      <c r="ND148" s="54">
        <v>314</v>
      </c>
      <c r="NE148" s="54">
        <v>358</v>
      </c>
      <c r="NF148" s="54">
        <v>333</v>
      </c>
      <c r="NG148" s="54"/>
      <c r="NH148" s="54"/>
      <c r="NI148" s="54"/>
      <c r="NJ148" s="54">
        <v>128335</v>
      </c>
    </row>
    <row r="149" spans="1:374">
      <c r="A149" s="83" t="s">
        <v>423</v>
      </c>
      <c r="B149" s="92"/>
      <c r="C149" s="92"/>
      <c r="D149" s="97">
        <f t="shared" si="1491"/>
        <v>485</v>
      </c>
      <c r="E149" s="54">
        <v>508</v>
      </c>
      <c r="F149" s="54">
        <v>514</v>
      </c>
      <c r="G149" s="54">
        <v>510</v>
      </c>
      <c r="H149" s="54">
        <v>492</v>
      </c>
      <c r="I149" s="54">
        <v>539</v>
      </c>
      <c r="J149" s="54">
        <v>471</v>
      </c>
      <c r="K149" s="54">
        <v>550</v>
      </c>
      <c r="L149" s="54">
        <v>510</v>
      </c>
      <c r="M149" s="54">
        <v>530</v>
      </c>
      <c r="N149" s="54">
        <v>514</v>
      </c>
      <c r="O149" s="54">
        <v>542</v>
      </c>
      <c r="P149" s="54">
        <v>540</v>
      </c>
      <c r="Q149" s="54">
        <v>470</v>
      </c>
      <c r="R149" s="54">
        <v>540</v>
      </c>
      <c r="S149" s="54">
        <v>541</v>
      </c>
      <c r="T149" s="54">
        <v>506</v>
      </c>
      <c r="U149" s="54">
        <v>526</v>
      </c>
      <c r="V149" s="54">
        <v>535</v>
      </c>
      <c r="W149" s="54">
        <v>460</v>
      </c>
      <c r="X149" s="54">
        <v>486</v>
      </c>
      <c r="Y149" s="54">
        <v>513</v>
      </c>
      <c r="Z149" s="54">
        <v>547</v>
      </c>
      <c r="AA149" s="54">
        <v>528</v>
      </c>
      <c r="AB149" s="54">
        <v>515</v>
      </c>
      <c r="AC149" s="54">
        <v>515</v>
      </c>
      <c r="AD149" s="54">
        <v>548</v>
      </c>
      <c r="AE149" s="54">
        <v>533</v>
      </c>
      <c r="AF149" s="54">
        <v>528</v>
      </c>
      <c r="AG149" s="54">
        <v>526</v>
      </c>
      <c r="AH149" s="54">
        <v>549</v>
      </c>
      <c r="AI149" s="54">
        <v>490</v>
      </c>
      <c r="AJ149" s="54">
        <v>568</v>
      </c>
      <c r="AK149" s="54">
        <v>573</v>
      </c>
      <c r="AL149" s="54">
        <v>558</v>
      </c>
      <c r="AM149" s="54">
        <v>547</v>
      </c>
      <c r="AN149" s="54">
        <v>542</v>
      </c>
      <c r="AO149" s="54">
        <v>544</v>
      </c>
      <c r="AP149" s="54">
        <v>575</v>
      </c>
      <c r="AQ149" s="54">
        <v>512</v>
      </c>
      <c r="AR149" s="54">
        <v>551</v>
      </c>
      <c r="AS149" s="54">
        <v>538</v>
      </c>
      <c r="AT149" s="54">
        <v>570</v>
      </c>
      <c r="AU149" s="54">
        <v>554</v>
      </c>
      <c r="AV149" s="54">
        <v>589</v>
      </c>
      <c r="AW149" s="54">
        <v>561</v>
      </c>
      <c r="AX149" s="54">
        <v>566</v>
      </c>
      <c r="AY149" s="54">
        <v>569</v>
      </c>
      <c r="AZ149" s="54">
        <v>516</v>
      </c>
      <c r="BA149" s="54">
        <v>541</v>
      </c>
      <c r="BB149" s="54">
        <v>547</v>
      </c>
      <c r="BC149" s="54">
        <v>599</v>
      </c>
      <c r="BD149" s="54">
        <v>533</v>
      </c>
      <c r="BE149" s="54">
        <v>590</v>
      </c>
      <c r="BF149" s="54">
        <v>566</v>
      </c>
      <c r="BG149" s="54">
        <v>482</v>
      </c>
      <c r="BH149" s="54">
        <v>563</v>
      </c>
      <c r="BI149" s="54">
        <v>550</v>
      </c>
      <c r="BJ149" s="54">
        <v>561</v>
      </c>
      <c r="BK149" s="54">
        <v>602</v>
      </c>
      <c r="BM149" s="54">
        <v>618</v>
      </c>
      <c r="BN149" s="54">
        <v>551</v>
      </c>
      <c r="BO149" s="54">
        <v>561</v>
      </c>
      <c r="BP149" s="54">
        <v>558</v>
      </c>
      <c r="BQ149" s="54">
        <v>597</v>
      </c>
      <c r="BR149" s="54">
        <v>605</v>
      </c>
      <c r="BS149" s="54">
        <v>598</v>
      </c>
      <c r="BT149" s="54">
        <v>577</v>
      </c>
      <c r="BU149" s="54">
        <v>556</v>
      </c>
      <c r="BV149" s="54">
        <v>485</v>
      </c>
      <c r="BW149" s="54">
        <v>490</v>
      </c>
      <c r="BX149" s="54">
        <v>565</v>
      </c>
      <c r="BY149" s="54">
        <v>539</v>
      </c>
      <c r="BZ149" s="54">
        <v>552</v>
      </c>
      <c r="CA149" s="54">
        <v>552</v>
      </c>
      <c r="CB149" s="54">
        <v>561</v>
      </c>
      <c r="CC149" s="54">
        <v>515</v>
      </c>
      <c r="CD149" s="54">
        <v>487</v>
      </c>
      <c r="CE149" s="54">
        <v>500</v>
      </c>
      <c r="CF149" s="54">
        <v>524</v>
      </c>
      <c r="CG149" s="54">
        <v>544</v>
      </c>
      <c r="CH149" s="54">
        <v>544</v>
      </c>
      <c r="CI149" s="54">
        <v>491</v>
      </c>
      <c r="CJ149" s="54">
        <v>497</v>
      </c>
      <c r="CK149" s="54">
        <v>473</v>
      </c>
      <c r="CL149" s="54">
        <v>529</v>
      </c>
      <c r="CM149" s="54">
        <v>534</v>
      </c>
      <c r="CN149" s="54">
        <v>510</v>
      </c>
      <c r="CO149" s="54">
        <v>554</v>
      </c>
      <c r="CP149" s="54">
        <v>508</v>
      </c>
      <c r="CQ149" s="54">
        <v>477</v>
      </c>
      <c r="CR149" s="54">
        <v>484</v>
      </c>
      <c r="CS149" s="54">
        <v>522</v>
      </c>
      <c r="CT149" s="54">
        <v>510</v>
      </c>
      <c r="CU149" s="54">
        <v>518</v>
      </c>
      <c r="CV149" s="54">
        <v>511</v>
      </c>
      <c r="CW149" s="54">
        <v>547</v>
      </c>
      <c r="CX149" s="54">
        <v>473</v>
      </c>
      <c r="CY149" s="54">
        <v>521</v>
      </c>
      <c r="CZ149" s="54">
        <v>484</v>
      </c>
      <c r="DA149" s="54">
        <v>501</v>
      </c>
      <c r="DB149" s="54">
        <v>488</v>
      </c>
      <c r="DC149" s="54">
        <v>518</v>
      </c>
      <c r="DD149" s="54">
        <v>497</v>
      </c>
      <c r="DE149" s="54">
        <v>457</v>
      </c>
      <c r="DF149" s="54">
        <v>495</v>
      </c>
      <c r="DG149" s="54">
        <v>504</v>
      </c>
      <c r="DH149" s="54">
        <v>517</v>
      </c>
      <c r="DI149" s="54">
        <v>495</v>
      </c>
      <c r="DJ149" s="54">
        <v>513</v>
      </c>
      <c r="DK149" s="54">
        <v>470</v>
      </c>
      <c r="DL149" s="54">
        <v>462</v>
      </c>
      <c r="DM149" s="54">
        <v>444</v>
      </c>
      <c r="DN149" s="54">
        <v>491</v>
      </c>
      <c r="DO149" s="54">
        <v>528</v>
      </c>
      <c r="DP149" s="54">
        <v>533</v>
      </c>
      <c r="DQ149" s="54">
        <v>505</v>
      </c>
      <c r="DR149" s="54">
        <v>473</v>
      </c>
      <c r="DS149" s="54">
        <v>462</v>
      </c>
      <c r="DT149" s="54">
        <v>495</v>
      </c>
      <c r="DU149" s="54">
        <v>480</v>
      </c>
      <c r="DV149" s="54">
        <v>476</v>
      </c>
      <c r="DW149" s="54">
        <v>463</v>
      </c>
      <c r="DX149" s="54">
        <v>486</v>
      </c>
      <c r="DY149" s="54">
        <v>453</v>
      </c>
      <c r="DZ149" s="54">
        <v>423</v>
      </c>
      <c r="EA149" s="54">
        <v>479</v>
      </c>
      <c r="EB149" s="54">
        <v>446</v>
      </c>
      <c r="EC149" s="54">
        <v>522</v>
      </c>
      <c r="ED149" s="54">
        <v>507</v>
      </c>
      <c r="EE149" s="54">
        <v>483</v>
      </c>
      <c r="EF149" s="54">
        <v>469</v>
      </c>
      <c r="EG149" s="54">
        <v>428</v>
      </c>
      <c r="EH149" s="54">
        <v>473</v>
      </c>
      <c r="EI149" s="54">
        <v>491</v>
      </c>
      <c r="EJ149" s="54">
        <v>447</v>
      </c>
      <c r="EK149" s="54">
        <v>462</v>
      </c>
      <c r="EL149" s="54">
        <v>473</v>
      </c>
      <c r="EM149" s="54">
        <v>509</v>
      </c>
      <c r="EN149" s="54">
        <v>490</v>
      </c>
      <c r="EO149" s="54">
        <v>465</v>
      </c>
      <c r="EP149" s="54">
        <v>506</v>
      </c>
      <c r="EQ149" s="54">
        <v>462</v>
      </c>
      <c r="ER149" s="54">
        <v>465</v>
      </c>
      <c r="ES149" s="54">
        <v>529</v>
      </c>
      <c r="ET149" s="54">
        <v>444</v>
      </c>
      <c r="EU149" s="54">
        <v>399</v>
      </c>
      <c r="EV149" s="54">
        <v>483</v>
      </c>
      <c r="EW149" s="54">
        <v>480</v>
      </c>
      <c r="EX149" s="54">
        <v>441</v>
      </c>
      <c r="EY149" s="54">
        <v>405</v>
      </c>
      <c r="EZ149" s="54">
        <v>426</v>
      </c>
      <c r="FA149" s="54">
        <v>441</v>
      </c>
      <c r="FB149" s="54">
        <v>457</v>
      </c>
      <c r="FC149" s="54">
        <v>463</v>
      </c>
      <c r="FD149" s="54">
        <v>493</v>
      </c>
      <c r="FE149" s="54">
        <v>551</v>
      </c>
      <c r="FF149" s="54">
        <v>502</v>
      </c>
      <c r="FG149" s="54">
        <v>449</v>
      </c>
      <c r="FH149" s="54">
        <v>444</v>
      </c>
      <c r="FI149" s="54">
        <v>427</v>
      </c>
      <c r="FJ149" s="54">
        <v>389</v>
      </c>
      <c r="FK149" s="54">
        <v>461</v>
      </c>
      <c r="FL149" s="54">
        <v>460</v>
      </c>
      <c r="FM149" s="54">
        <v>428</v>
      </c>
      <c r="FN149" s="54">
        <v>474</v>
      </c>
      <c r="FO149" s="54">
        <v>427</v>
      </c>
      <c r="FP149" s="54">
        <v>454</v>
      </c>
      <c r="FQ149" s="54">
        <v>456</v>
      </c>
      <c r="FR149" s="54">
        <v>436</v>
      </c>
      <c r="FS149" s="54">
        <v>539</v>
      </c>
      <c r="FT149" s="54">
        <v>475</v>
      </c>
      <c r="FU149" s="54">
        <v>464</v>
      </c>
      <c r="FV149" s="54">
        <v>436</v>
      </c>
      <c r="FW149" s="54">
        <v>445</v>
      </c>
      <c r="FX149" s="54">
        <v>458</v>
      </c>
      <c r="FY149" s="54">
        <v>471</v>
      </c>
      <c r="FZ149" s="54">
        <v>557</v>
      </c>
      <c r="GA149" s="54">
        <v>530</v>
      </c>
      <c r="GB149" s="54">
        <v>487</v>
      </c>
      <c r="GC149" s="54">
        <v>454</v>
      </c>
      <c r="GD149" s="54">
        <v>496</v>
      </c>
      <c r="GE149" s="54">
        <v>488</v>
      </c>
      <c r="GF149" s="54">
        <v>457</v>
      </c>
      <c r="GG149" s="54">
        <v>450</v>
      </c>
      <c r="GH149" s="54">
        <v>455</v>
      </c>
      <c r="GI149" s="54">
        <v>461</v>
      </c>
      <c r="GJ149" s="54">
        <v>429</v>
      </c>
      <c r="GK149" s="54">
        <v>411</v>
      </c>
      <c r="GL149" s="54">
        <v>416</v>
      </c>
      <c r="GM149" s="54">
        <v>434</v>
      </c>
      <c r="GN149" s="54">
        <v>454</v>
      </c>
      <c r="GO149" s="54">
        <v>462</v>
      </c>
      <c r="GP149" s="54">
        <v>457</v>
      </c>
      <c r="GQ149" s="54">
        <v>468</v>
      </c>
      <c r="GR149" s="54">
        <v>439</v>
      </c>
      <c r="GS149" s="54">
        <v>421</v>
      </c>
      <c r="GT149" s="54">
        <v>462</v>
      </c>
      <c r="GU149" s="54">
        <v>435</v>
      </c>
      <c r="GV149" s="54">
        <v>471</v>
      </c>
      <c r="GW149" s="54">
        <v>511</v>
      </c>
      <c r="GX149" s="54">
        <v>487</v>
      </c>
      <c r="GY149" s="54">
        <v>448</v>
      </c>
      <c r="GZ149" s="54">
        <v>473</v>
      </c>
      <c r="HA149" s="54">
        <v>489</v>
      </c>
      <c r="HB149" s="54">
        <v>529</v>
      </c>
      <c r="HC149" s="54">
        <v>598</v>
      </c>
      <c r="HD149" s="54">
        <v>679</v>
      </c>
      <c r="HE149" s="54">
        <v>595</v>
      </c>
      <c r="HF149" s="54">
        <v>550</v>
      </c>
      <c r="HG149" s="54">
        <v>494</v>
      </c>
      <c r="HH149" s="54">
        <v>494</v>
      </c>
      <c r="HI149" s="54">
        <v>462</v>
      </c>
      <c r="HJ149" s="54">
        <v>468</v>
      </c>
      <c r="HK149" s="54">
        <v>452</v>
      </c>
      <c r="HL149" s="54">
        <v>480</v>
      </c>
      <c r="HM149" s="54">
        <v>419</v>
      </c>
      <c r="HN149" s="54">
        <v>481</v>
      </c>
      <c r="HO149" s="54">
        <v>480</v>
      </c>
      <c r="HP149" s="54">
        <v>500</v>
      </c>
      <c r="HQ149" s="54">
        <v>438</v>
      </c>
      <c r="HR149" s="54">
        <v>468</v>
      </c>
      <c r="HS149" s="54">
        <v>450</v>
      </c>
      <c r="HT149" s="54">
        <v>373</v>
      </c>
      <c r="HU149" s="54">
        <v>461</v>
      </c>
      <c r="HV149" s="54">
        <v>380</v>
      </c>
      <c r="HW149" s="54">
        <v>441</v>
      </c>
      <c r="HX149" s="54">
        <v>432</v>
      </c>
      <c r="HY149" s="54">
        <v>454</v>
      </c>
      <c r="HZ149" s="54">
        <v>459</v>
      </c>
      <c r="IA149" s="54">
        <v>456</v>
      </c>
      <c r="IB149" s="54">
        <v>453</v>
      </c>
      <c r="IC149" s="54">
        <v>429</v>
      </c>
      <c r="ID149" s="54">
        <v>404</v>
      </c>
      <c r="IE149" s="54">
        <v>433</v>
      </c>
      <c r="IF149" s="54">
        <v>419</v>
      </c>
      <c r="IG149" s="54">
        <v>470</v>
      </c>
      <c r="IH149" s="54">
        <v>505</v>
      </c>
      <c r="II149" s="54">
        <v>499</v>
      </c>
      <c r="IJ149" s="54">
        <v>528</v>
      </c>
      <c r="IK149" s="54">
        <v>519</v>
      </c>
      <c r="IL149" s="54">
        <v>452</v>
      </c>
      <c r="IM149" s="54">
        <v>444</v>
      </c>
      <c r="IN149" s="54">
        <v>495</v>
      </c>
      <c r="IO149" s="54">
        <v>471</v>
      </c>
      <c r="IP149" s="54">
        <v>443</v>
      </c>
      <c r="IQ149" s="54">
        <v>437</v>
      </c>
      <c r="IR149" s="54">
        <v>446</v>
      </c>
      <c r="IS149" s="54">
        <v>419</v>
      </c>
      <c r="IT149" s="54">
        <v>444</v>
      </c>
      <c r="IU149" s="54">
        <v>420</v>
      </c>
      <c r="IV149" s="54">
        <v>429</v>
      </c>
      <c r="IW149" s="54">
        <v>466</v>
      </c>
      <c r="IX149" s="54">
        <v>458</v>
      </c>
      <c r="IY149" s="54">
        <v>456</v>
      </c>
      <c r="IZ149" s="54">
        <v>443</v>
      </c>
      <c r="JA149" s="54">
        <v>451</v>
      </c>
      <c r="JB149" s="54">
        <v>456</v>
      </c>
      <c r="JC149" s="54">
        <v>457</v>
      </c>
      <c r="JD149" s="54">
        <v>427</v>
      </c>
      <c r="JE149" s="54">
        <v>465</v>
      </c>
      <c r="JF149" s="54">
        <v>463</v>
      </c>
      <c r="JG149" s="54">
        <v>443</v>
      </c>
      <c r="JH149" s="54">
        <v>411</v>
      </c>
      <c r="JI149" s="54">
        <v>446</v>
      </c>
      <c r="JJ149" s="54">
        <v>453</v>
      </c>
      <c r="JK149" s="54">
        <v>470</v>
      </c>
      <c r="JL149" s="54">
        <v>513</v>
      </c>
      <c r="JM149" s="54">
        <v>505</v>
      </c>
      <c r="JN149" s="54">
        <v>516</v>
      </c>
      <c r="JO149" s="54">
        <v>484</v>
      </c>
      <c r="JP149" s="54">
        <v>460</v>
      </c>
      <c r="JQ149" s="54">
        <v>443</v>
      </c>
      <c r="JR149" s="54">
        <v>463</v>
      </c>
      <c r="JS149" s="54">
        <v>479</v>
      </c>
      <c r="JT149" s="54">
        <v>513</v>
      </c>
      <c r="JU149" s="54">
        <v>449</v>
      </c>
      <c r="JV149" s="54">
        <v>487</v>
      </c>
      <c r="JW149" s="54">
        <v>441</v>
      </c>
      <c r="JX149" s="54">
        <v>433</v>
      </c>
      <c r="JY149" s="54">
        <v>457</v>
      </c>
      <c r="JZ149" s="54">
        <v>468</v>
      </c>
      <c r="KA149" s="54">
        <v>494</v>
      </c>
      <c r="KB149" s="54">
        <v>464</v>
      </c>
      <c r="KC149" s="54">
        <v>475</v>
      </c>
      <c r="KD149" s="54">
        <v>507</v>
      </c>
      <c r="KE149" s="54">
        <v>490</v>
      </c>
      <c r="KF149" s="54">
        <v>490</v>
      </c>
      <c r="KG149" s="54">
        <v>512</v>
      </c>
      <c r="KH149" s="54">
        <v>512</v>
      </c>
      <c r="KI149" s="54">
        <v>466</v>
      </c>
      <c r="KJ149" s="54">
        <v>479</v>
      </c>
      <c r="KK149" s="54">
        <v>502</v>
      </c>
      <c r="KL149" s="54">
        <v>455</v>
      </c>
      <c r="KM149" s="54">
        <v>498</v>
      </c>
      <c r="KN149" s="54">
        <v>473</v>
      </c>
      <c r="KO149" s="54">
        <v>474</v>
      </c>
      <c r="KP149" s="54">
        <v>510</v>
      </c>
      <c r="KQ149" s="54">
        <v>465</v>
      </c>
      <c r="KR149" s="54">
        <v>460</v>
      </c>
      <c r="KS149" s="54">
        <v>481</v>
      </c>
      <c r="KT149" s="54">
        <v>455</v>
      </c>
      <c r="KU149" s="54">
        <v>466</v>
      </c>
      <c r="KV149" s="54">
        <v>466</v>
      </c>
      <c r="KW149" s="54">
        <v>534</v>
      </c>
      <c r="KX149" s="54">
        <v>518</v>
      </c>
      <c r="KY149" s="54">
        <v>469</v>
      </c>
      <c r="KZ149" s="54">
        <v>473</v>
      </c>
      <c r="LA149" s="54">
        <v>487</v>
      </c>
      <c r="LB149" s="54">
        <v>497</v>
      </c>
      <c r="LC149" s="54">
        <v>527</v>
      </c>
      <c r="LD149" s="54">
        <v>505</v>
      </c>
      <c r="LE149" s="54">
        <v>496</v>
      </c>
      <c r="LF149" s="54">
        <v>500</v>
      </c>
      <c r="LG149" s="54">
        <v>439</v>
      </c>
      <c r="LH149" s="54">
        <v>470</v>
      </c>
      <c r="LI149" s="54">
        <v>493</v>
      </c>
      <c r="LJ149" s="54">
        <v>509</v>
      </c>
      <c r="LK149" s="54">
        <v>503</v>
      </c>
      <c r="LL149" s="54">
        <v>531</v>
      </c>
      <c r="LM149" s="54">
        <v>526</v>
      </c>
      <c r="LN149" s="54">
        <v>516</v>
      </c>
      <c r="LO149" s="54">
        <v>519</v>
      </c>
      <c r="LP149" s="54">
        <v>549</v>
      </c>
      <c r="LQ149" s="54">
        <v>490</v>
      </c>
      <c r="LR149" s="54">
        <v>521</v>
      </c>
      <c r="LS149" s="54">
        <v>544</v>
      </c>
      <c r="LT149" s="54">
        <v>557</v>
      </c>
      <c r="LU149" s="54">
        <v>480</v>
      </c>
      <c r="LV149" s="54">
        <v>553</v>
      </c>
      <c r="LW149" s="54">
        <v>520</v>
      </c>
      <c r="LX149" s="54">
        <v>534</v>
      </c>
      <c r="LY149" s="54">
        <v>510</v>
      </c>
      <c r="LZ149" s="54">
        <v>531</v>
      </c>
      <c r="MA149" s="54">
        <v>517</v>
      </c>
      <c r="MB149" s="54">
        <v>453</v>
      </c>
      <c r="MC149" s="54">
        <v>544</v>
      </c>
      <c r="MD149" s="54">
        <v>547</v>
      </c>
      <c r="ME149" s="54">
        <v>574</v>
      </c>
      <c r="MF149" s="54">
        <v>502</v>
      </c>
      <c r="MG149" s="54">
        <v>534</v>
      </c>
      <c r="MH149" s="54">
        <v>495</v>
      </c>
      <c r="MI149" s="54">
        <v>543</v>
      </c>
      <c r="MJ149" s="54">
        <v>522</v>
      </c>
      <c r="MK149" s="54">
        <v>485</v>
      </c>
      <c r="ML149" s="54">
        <v>512</v>
      </c>
      <c r="MM149" s="54">
        <v>539</v>
      </c>
      <c r="MN149" s="54">
        <v>550</v>
      </c>
      <c r="MO149" s="54">
        <v>555</v>
      </c>
      <c r="MP149" s="54">
        <v>513</v>
      </c>
      <c r="MQ149" s="54">
        <v>526</v>
      </c>
      <c r="MR149" s="54">
        <v>548</v>
      </c>
      <c r="MS149" s="54">
        <v>502</v>
      </c>
      <c r="MT149" s="54">
        <v>524</v>
      </c>
      <c r="MU149" s="54">
        <v>551</v>
      </c>
      <c r="MV149" s="54">
        <v>557</v>
      </c>
      <c r="MW149" s="54">
        <v>499</v>
      </c>
      <c r="MX149" s="54">
        <v>548</v>
      </c>
      <c r="MY149" s="54">
        <v>544</v>
      </c>
      <c r="MZ149" s="54">
        <v>492</v>
      </c>
      <c r="NA149" s="54">
        <v>548</v>
      </c>
      <c r="NB149" s="54">
        <v>502</v>
      </c>
      <c r="NC149" s="54">
        <v>482</v>
      </c>
      <c r="ND149" s="54">
        <v>482</v>
      </c>
      <c r="NE149" s="54">
        <v>482</v>
      </c>
      <c r="NF149" s="54">
        <v>535</v>
      </c>
      <c r="NG149" s="54"/>
      <c r="NH149" s="54"/>
      <c r="NI149" s="54"/>
      <c r="NJ149" s="54">
        <v>180710</v>
      </c>
    </row>
    <row r="150" spans="1:374">
      <c r="A150" s="83" t="s">
        <v>424</v>
      </c>
      <c r="B150" s="92"/>
      <c r="C150" s="92"/>
      <c r="D150" s="97">
        <f t="shared" si="1491"/>
        <v>474</v>
      </c>
      <c r="E150" s="54">
        <v>483</v>
      </c>
      <c r="F150" s="54">
        <v>457</v>
      </c>
      <c r="G150" s="54">
        <v>450</v>
      </c>
      <c r="H150" s="54">
        <v>496</v>
      </c>
      <c r="I150" s="54">
        <v>511</v>
      </c>
      <c r="J150" s="54">
        <v>498</v>
      </c>
      <c r="K150" s="54">
        <v>465</v>
      </c>
      <c r="L150" s="54">
        <v>497</v>
      </c>
      <c r="M150" s="54">
        <v>519</v>
      </c>
      <c r="N150" s="54">
        <v>533</v>
      </c>
      <c r="O150" s="54">
        <v>502</v>
      </c>
      <c r="P150" s="54">
        <v>477</v>
      </c>
      <c r="Q150" s="54">
        <v>490</v>
      </c>
      <c r="R150" s="54">
        <v>504</v>
      </c>
      <c r="S150" s="54">
        <v>504</v>
      </c>
      <c r="T150" s="54">
        <v>519</v>
      </c>
      <c r="U150" s="54">
        <v>507</v>
      </c>
      <c r="V150" s="54">
        <v>550</v>
      </c>
      <c r="W150" s="54">
        <v>497</v>
      </c>
      <c r="X150" s="54">
        <v>448</v>
      </c>
      <c r="Y150" s="54">
        <v>484</v>
      </c>
      <c r="Z150" s="54">
        <v>472</v>
      </c>
      <c r="AA150" s="54">
        <v>530</v>
      </c>
      <c r="AB150" s="54">
        <v>552</v>
      </c>
      <c r="AC150" s="54">
        <v>501</v>
      </c>
      <c r="AD150" s="54">
        <v>495</v>
      </c>
      <c r="AE150" s="54">
        <v>520</v>
      </c>
      <c r="AF150" s="54">
        <v>534</v>
      </c>
      <c r="AG150" s="54">
        <v>496</v>
      </c>
      <c r="AH150" s="54">
        <v>500</v>
      </c>
      <c r="AI150" s="54">
        <v>528</v>
      </c>
      <c r="AJ150" s="54">
        <v>541</v>
      </c>
      <c r="AK150" s="54">
        <v>503</v>
      </c>
      <c r="AL150" s="54">
        <v>517</v>
      </c>
      <c r="AM150" s="54">
        <v>490</v>
      </c>
      <c r="AN150" s="54">
        <v>526</v>
      </c>
      <c r="AO150" s="54">
        <v>475</v>
      </c>
      <c r="AP150" s="54">
        <v>543</v>
      </c>
      <c r="AQ150" s="54">
        <v>547</v>
      </c>
      <c r="AR150" s="54">
        <v>512</v>
      </c>
      <c r="AS150" s="54">
        <v>556</v>
      </c>
      <c r="AT150" s="54">
        <v>528</v>
      </c>
      <c r="AU150" s="54">
        <v>505</v>
      </c>
      <c r="AV150" s="54">
        <v>514</v>
      </c>
      <c r="AW150" s="54">
        <v>501</v>
      </c>
      <c r="AX150" s="54">
        <v>530</v>
      </c>
      <c r="AY150" s="54">
        <v>502</v>
      </c>
      <c r="AZ150" s="54">
        <v>540</v>
      </c>
      <c r="BA150" s="54">
        <v>543</v>
      </c>
      <c r="BB150" s="54">
        <v>524</v>
      </c>
      <c r="BC150" s="54">
        <v>573</v>
      </c>
      <c r="BD150" s="54">
        <v>565</v>
      </c>
      <c r="BE150" s="54">
        <v>569</v>
      </c>
      <c r="BF150" s="54">
        <v>518</v>
      </c>
      <c r="BG150" s="54">
        <v>511</v>
      </c>
      <c r="BH150" s="54">
        <v>522</v>
      </c>
      <c r="BI150" s="54">
        <v>531</v>
      </c>
      <c r="BJ150" s="54">
        <v>546</v>
      </c>
      <c r="BK150" s="54">
        <v>535</v>
      </c>
      <c r="BM150" s="54">
        <v>567</v>
      </c>
      <c r="BN150" s="54">
        <v>561</v>
      </c>
      <c r="BO150" s="54">
        <v>512</v>
      </c>
      <c r="BP150" s="54">
        <v>570</v>
      </c>
      <c r="BQ150" s="54">
        <v>554</v>
      </c>
      <c r="BR150" s="54">
        <v>518</v>
      </c>
      <c r="BS150" s="54">
        <v>579</v>
      </c>
      <c r="BT150" s="54">
        <v>552</v>
      </c>
      <c r="BU150" s="54">
        <v>482</v>
      </c>
      <c r="BV150" s="54">
        <v>519</v>
      </c>
      <c r="BW150" s="54">
        <v>518</v>
      </c>
      <c r="BX150" s="54">
        <v>544</v>
      </c>
      <c r="BY150" s="54">
        <v>526</v>
      </c>
      <c r="BZ150" s="54">
        <v>532</v>
      </c>
      <c r="CA150" s="54">
        <v>529</v>
      </c>
      <c r="CB150" s="54">
        <v>522</v>
      </c>
      <c r="CC150" s="54">
        <v>474</v>
      </c>
      <c r="CD150" s="54">
        <v>499</v>
      </c>
      <c r="CE150" s="54">
        <v>491</v>
      </c>
      <c r="CF150" s="54">
        <v>489</v>
      </c>
      <c r="CG150" s="54">
        <v>492</v>
      </c>
      <c r="CH150" s="54">
        <v>513</v>
      </c>
      <c r="CI150" s="54">
        <v>526</v>
      </c>
      <c r="CJ150" s="54">
        <v>485</v>
      </c>
      <c r="CK150" s="54">
        <v>475</v>
      </c>
      <c r="CL150" s="54">
        <v>511</v>
      </c>
      <c r="CM150" s="54">
        <v>493</v>
      </c>
      <c r="CN150" s="54">
        <v>455</v>
      </c>
      <c r="CO150" s="54">
        <v>460</v>
      </c>
      <c r="CP150" s="54">
        <v>434</v>
      </c>
      <c r="CQ150" s="54">
        <v>425</v>
      </c>
      <c r="CR150" s="54">
        <v>498</v>
      </c>
      <c r="CS150" s="54">
        <v>463</v>
      </c>
      <c r="CT150" s="54">
        <v>521</v>
      </c>
      <c r="CU150" s="54">
        <v>508</v>
      </c>
      <c r="CV150" s="54">
        <v>497</v>
      </c>
      <c r="CW150" s="54">
        <v>447</v>
      </c>
      <c r="CX150" s="54">
        <v>460</v>
      </c>
      <c r="CY150" s="54">
        <v>464</v>
      </c>
      <c r="CZ150" s="54">
        <v>438</v>
      </c>
      <c r="DA150" s="54">
        <v>483</v>
      </c>
      <c r="DB150" s="54">
        <v>469</v>
      </c>
      <c r="DC150" s="54">
        <v>457</v>
      </c>
      <c r="DD150" s="54">
        <v>466</v>
      </c>
      <c r="DE150" s="54">
        <v>448</v>
      </c>
      <c r="DF150" s="54">
        <v>447</v>
      </c>
      <c r="DG150" s="54">
        <v>425</v>
      </c>
      <c r="DH150" s="54">
        <v>490</v>
      </c>
      <c r="DI150" s="54">
        <v>455</v>
      </c>
      <c r="DJ150" s="54">
        <v>482</v>
      </c>
      <c r="DK150" s="54">
        <v>445</v>
      </c>
      <c r="DL150" s="54">
        <v>455</v>
      </c>
      <c r="DM150" s="54">
        <v>427</v>
      </c>
      <c r="DN150" s="54">
        <v>495</v>
      </c>
      <c r="DO150" s="54">
        <v>457</v>
      </c>
      <c r="DP150" s="54">
        <v>478</v>
      </c>
      <c r="DQ150" s="54">
        <v>498</v>
      </c>
      <c r="DR150" s="54">
        <v>424</v>
      </c>
      <c r="DS150" s="54">
        <v>403</v>
      </c>
      <c r="DT150" s="54">
        <v>407</v>
      </c>
      <c r="DU150" s="54">
        <v>426</v>
      </c>
      <c r="DV150" s="54">
        <v>436</v>
      </c>
      <c r="DW150" s="54">
        <v>429</v>
      </c>
      <c r="DX150" s="54">
        <v>443</v>
      </c>
      <c r="DY150" s="54">
        <v>441</v>
      </c>
      <c r="DZ150" s="54">
        <v>412</v>
      </c>
      <c r="EA150" s="54">
        <v>447</v>
      </c>
      <c r="EB150" s="54">
        <v>383</v>
      </c>
      <c r="EC150" s="54">
        <v>428</v>
      </c>
      <c r="ED150" s="54">
        <v>416</v>
      </c>
      <c r="EE150" s="54">
        <v>444</v>
      </c>
      <c r="EF150" s="54">
        <v>432</v>
      </c>
      <c r="EG150" s="54">
        <v>402</v>
      </c>
      <c r="EH150" s="54">
        <v>421</v>
      </c>
      <c r="EI150" s="54">
        <v>436</v>
      </c>
      <c r="EJ150" s="54">
        <v>360</v>
      </c>
      <c r="EK150" s="54">
        <v>448</v>
      </c>
      <c r="EL150" s="54">
        <v>466</v>
      </c>
      <c r="EM150" s="54">
        <v>433</v>
      </c>
      <c r="EN150" s="54">
        <v>376</v>
      </c>
      <c r="EO150" s="54">
        <v>440</v>
      </c>
      <c r="EP150" s="54">
        <v>451</v>
      </c>
      <c r="EQ150" s="54">
        <v>443</v>
      </c>
      <c r="ER150" s="54">
        <v>409</v>
      </c>
      <c r="ES150" s="54">
        <v>429</v>
      </c>
      <c r="ET150" s="54">
        <v>415</v>
      </c>
      <c r="EU150" s="54">
        <v>419</v>
      </c>
      <c r="EV150" s="54">
        <v>436</v>
      </c>
      <c r="EW150" s="54">
        <v>410</v>
      </c>
      <c r="EX150" s="54">
        <v>405</v>
      </c>
      <c r="EY150" s="54">
        <v>419</v>
      </c>
      <c r="EZ150" s="54">
        <v>440</v>
      </c>
      <c r="FA150" s="54">
        <v>436</v>
      </c>
      <c r="FB150" s="54">
        <v>434</v>
      </c>
      <c r="FC150" s="54">
        <v>450</v>
      </c>
      <c r="FD150" s="54">
        <v>436</v>
      </c>
      <c r="FE150" s="54">
        <v>503</v>
      </c>
      <c r="FF150" s="54">
        <v>449</v>
      </c>
      <c r="FG150" s="54">
        <v>375</v>
      </c>
      <c r="FH150" s="54">
        <v>405</v>
      </c>
      <c r="FI150" s="54">
        <v>397</v>
      </c>
      <c r="FJ150" s="54">
        <v>448</v>
      </c>
      <c r="FK150" s="54">
        <v>374</v>
      </c>
      <c r="FL150" s="54">
        <v>401</v>
      </c>
      <c r="FM150" s="54">
        <v>398</v>
      </c>
      <c r="FN150" s="54">
        <v>426</v>
      </c>
      <c r="FO150" s="54">
        <v>422</v>
      </c>
      <c r="FP150" s="54">
        <v>432</v>
      </c>
      <c r="FQ150" s="54">
        <v>389</v>
      </c>
      <c r="FR150" s="54">
        <v>486</v>
      </c>
      <c r="FS150" s="54">
        <v>470</v>
      </c>
      <c r="FT150" s="54">
        <v>444</v>
      </c>
      <c r="FU150" s="54">
        <v>404</v>
      </c>
      <c r="FV150" s="54">
        <v>406</v>
      </c>
      <c r="FW150" s="54">
        <v>397</v>
      </c>
      <c r="FX150" s="54">
        <v>439</v>
      </c>
      <c r="FY150" s="54">
        <v>489</v>
      </c>
      <c r="FZ150" s="54">
        <v>528</v>
      </c>
      <c r="GA150" s="54">
        <v>488</v>
      </c>
      <c r="GB150" s="54">
        <v>428</v>
      </c>
      <c r="GC150" s="54">
        <v>403</v>
      </c>
      <c r="GD150" s="54">
        <v>452</v>
      </c>
      <c r="GE150" s="54">
        <v>423</v>
      </c>
      <c r="GF150" s="54">
        <v>397</v>
      </c>
      <c r="GG150" s="54">
        <v>392</v>
      </c>
      <c r="GH150" s="54">
        <v>409</v>
      </c>
      <c r="GI150" s="54">
        <v>448</v>
      </c>
      <c r="GJ150" s="54">
        <v>388</v>
      </c>
      <c r="GK150" s="54">
        <v>412</v>
      </c>
      <c r="GL150" s="54">
        <v>363</v>
      </c>
      <c r="GM150" s="54">
        <v>403</v>
      </c>
      <c r="GN150" s="54">
        <v>396</v>
      </c>
      <c r="GO150" s="54">
        <v>425</v>
      </c>
      <c r="GP150" s="54">
        <v>445</v>
      </c>
      <c r="GQ150" s="54">
        <v>401</v>
      </c>
      <c r="GR150" s="54">
        <v>414</v>
      </c>
      <c r="GS150" s="54">
        <v>418</v>
      </c>
      <c r="GT150" s="54">
        <v>439</v>
      </c>
      <c r="GU150" s="54">
        <v>424</v>
      </c>
      <c r="GV150" s="54">
        <v>405</v>
      </c>
      <c r="GW150" s="54">
        <v>486</v>
      </c>
      <c r="GX150" s="54">
        <v>441</v>
      </c>
      <c r="GY150" s="54">
        <v>435</v>
      </c>
      <c r="GZ150" s="54">
        <v>435</v>
      </c>
      <c r="HA150" s="54">
        <v>418</v>
      </c>
      <c r="HB150" s="54">
        <v>460</v>
      </c>
      <c r="HC150" s="54">
        <v>574</v>
      </c>
      <c r="HD150" s="54">
        <v>564</v>
      </c>
      <c r="HE150" s="54">
        <v>562</v>
      </c>
      <c r="HF150" s="54">
        <v>463</v>
      </c>
      <c r="HG150" s="54">
        <v>445</v>
      </c>
      <c r="HH150" s="54">
        <v>485</v>
      </c>
      <c r="HI150" s="54">
        <v>417</v>
      </c>
      <c r="HJ150" s="54">
        <v>398</v>
      </c>
      <c r="HK150" s="54">
        <v>440</v>
      </c>
      <c r="HL150" s="54">
        <v>425</v>
      </c>
      <c r="HM150" s="54">
        <v>369</v>
      </c>
      <c r="HN150" s="54">
        <v>370</v>
      </c>
      <c r="HO150" s="54">
        <v>442</v>
      </c>
      <c r="HP150" s="54">
        <v>426</v>
      </c>
      <c r="HQ150" s="54">
        <v>416</v>
      </c>
      <c r="HR150" s="54">
        <v>416</v>
      </c>
      <c r="HS150" s="54">
        <v>443</v>
      </c>
      <c r="HT150" s="54">
        <v>383</v>
      </c>
      <c r="HU150" s="54">
        <v>414</v>
      </c>
      <c r="HV150" s="54">
        <v>379</v>
      </c>
      <c r="HW150" s="54">
        <v>372</v>
      </c>
      <c r="HX150" s="54">
        <v>380</v>
      </c>
      <c r="HY150" s="54">
        <v>388</v>
      </c>
      <c r="HZ150" s="54">
        <v>408</v>
      </c>
      <c r="IA150" s="54">
        <v>456</v>
      </c>
      <c r="IB150" s="54">
        <v>412</v>
      </c>
      <c r="IC150" s="54">
        <v>370</v>
      </c>
      <c r="ID150" s="54">
        <v>390</v>
      </c>
      <c r="IE150" s="54">
        <v>369</v>
      </c>
      <c r="IF150" s="54">
        <v>427</v>
      </c>
      <c r="IG150" s="54">
        <v>416</v>
      </c>
      <c r="IH150" s="54">
        <v>460</v>
      </c>
      <c r="II150" s="54">
        <v>485</v>
      </c>
      <c r="IJ150" s="54">
        <v>486</v>
      </c>
      <c r="IK150" s="54">
        <v>502</v>
      </c>
      <c r="IL150" s="54">
        <v>485</v>
      </c>
      <c r="IM150" s="54">
        <v>467</v>
      </c>
      <c r="IN150" s="54">
        <v>416</v>
      </c>
      <c r="IO150" s="54">
        <v>405</v>
      </c>
      <c r="IP150" s="54">
        <v>364</v>
      </c>
      <c r="IQ150" s="54">
        <v>391</v>
      </c>
      <c r="IR150" s="54">
        <v>455</v>
      </c>
      <c r="IS150" s="54">
        <v>448</v>
      </c>
      <c r="IT150" s="54">
        <v>401</v>
      </c>
      <c r="IU150" s="54">
        <v>413</v>
      </c>
      <c r="IV150" s="54">
        <v>400</v>
      </c>
      <c r="IW150" s="54">
        <v>437</v>
      </c>
      <c r="IX150" s="54">
        <v>386</v>
      </c>
      <c r="IY150" s="54">
        <v>414</v>
      </c>
      <c r="IZ150" s="54">
        <v>412</v>
      </c>
      <c r="JA150" s="54">
        <v>410</v>
      </c>
      <c r="JB150" s="54">
        <v>392</v>
      </c>
      <c r="JC150" s="54">
        <v>395</v>
      </c>
      <c r="JD150" s="54">
        <v>419</v>
      </c>
      <c r="JE150" s="54">
        <v>400</v>
      </c>
      <c r="JF150" s="54">
        <v>400</v>
      </c>
      <c r="JG150" s="54">
        <v>446</v>
      </c>
      <c r="JH150" s="54">
        <v>416</v>
      </c>
      <c r="JI150" s="54">
        <v>415</v>
      </c>
      <c r="JJ150" s="54">
        <v>382</v>
      </c>
      <c r="JK150" s="54">
        <v>441</v>
      </c>
      <c r="JL150" s="54">
        <v>426</v>
      </c>
      <c r="JM150" s="54">
        <v>473</v>
      </c>
      <c r="JN150" s="54">
        <v>441</v>
      </c>
      <c r="JO150" s="54">
        <v>454</v>
      </c>
      <c r="JP150" s="54">
        <v>390</v>
      </c>
      <c r="JQ150" s="54">
        <v>466</v>
      </c>
      <c r="JR150" s="54">
        <v>435</v>
      </c>
      <c r="JS150" s="54">
        <v>441</v>
      </c>
      <c r="JT150" s="54">
        <v>447</v>
      </c>
      <c r="JU150" s="54">
        <v>424</v>
      </c>
      <c r="JV150" s="54">
        <v>477</v>
      </c>
      <c r="JW150" s="54">
        <v>410</v>
      </c>
      <c r="JX150" s="54">
        <v>402</v>
      </c>
      <c r="JY150" s="54">
        <v>434</v>
      </c>
      <c r="JZ150" s="54">
        <v>454</v>
      </c>
      <c r="KA150" s="54">
        <v>493</v>
      </c>
      <c r="KB150" s="54">
        <v>437</v>
      </c>
      <c r="KC150" s="54">
        <v>447</v>
      </c>
      <c r="KD150" s="54">
        <v>475</v>
      </c>
      <c r="KE150" s="54">
        <v>476</v>
      </c>
      <c r="KF150" s="54">
        <v>536</v>
      </c>
      <c r="KG150" s="54">
        <v>458</v>
      </c>
      <c r="KH150" s="54">
        <v>449</v>
      </c>
      <c r="KI150" s="54">
        <v>436</v>
      </c>
      <c r="KJ150" s="54">
        <v>430</v>
      </c>
      <c r="KK150" s="54">
        <v>432</v>
      </c>
      <c r="KL150" s="54">
        <v>438</v>
      </c>
      <c r="KM150" s="54">
        <v>419</v>
      </c>
      <c r="KN150" s="54">
        <v>448</v>
      </c>
      <c r="KO150" s="54">
        <v>393</v>
      </c>
      <c r="KP150" s="54">
        <v>418</v>
      </c>
      <c r="KQ150" s="54">
        <v>468</v>
      </c>
      <c r="KR150" s="54">
        <v>410</v>
      </c>
      <c r="KS150" s="54">
        <v>457</v>
      </c>
      <c r="KT150" s="54">
        <v>423</v>
      </c>
      <c r="KU150" s="54">
        <v>429</v>
      </c>
      <c r="KV150" s="54">
        <v>440</v>
      </c>
      <c r="KW150" s="54">
        <v>446</v>
      </c>
      <c r="KX150" s="54">
        <v>452</v>
      </c>
      <c r="KY150" s="54">
        <v>424</v>
      </c>
      <c r="KZ150" s="54">
        <v>432</v>
      </c>
      <c r="LA150" s="54">
        <v>502</v>
      </c>
      <c r="LB150" s="54">
        <v>467</v>
      </c>
      <c r="LC150" s="54">
        <v>448</v>
      </c>
      <c r="LD150" s="54">
        <v>441</v>
      </c>
      <c r="LE150" s="54">
        <v>449</v>
      </c>
      <c r="LF150" s="54">
        <v>471</v>
      </c>
      <c r="LG150" s="54">
        <v>412</v>
      </c>
      <c r="LH150" s="54">
        <v>476</v>
      </c>
      <c r="LI150" s="54">
        <v>484</v>
      </c>
      <c r="LJ150" s="54">
        <v>458</v>
      </c>
      <c r="LK150" s="54">
        <v>457</v>
      </c>
      <c r="LL150" s="54">
        <v>472</v>
      </c>
      <c r="LM150" s="54">
        <v>428</v>
      </c>
      <c r="LN150" s="54">
        <v>438</v>
      </c>
      <c r="LO150" s="54">
        <v>467</v>
      </c>
      <c r="LP150" s="54">
        <v>473</v>
      </c>
      <c r="LQ150" s="54">
        <v>513</v>
      </c>
      <c r="LR150" s="54">
        <v>516</v>
      </c>
      <c r="LS150" s="54">
        <v>491</v>
      </c>
      <c r="LT150" s="54">
        <v>542</v>
      </c>
      <c r="LU150" s="54">
        <v>467</v>
      </c>
      <c r="LV150" s="54">
        <v>456</v>
      </c>
      <c r="LW150" s="54">
        <v>480</v>
      </c>
      <c r="LX150" s="54">
        <v>518</v>
      </c>
      <c r="LY150" s="54">
        <v>478</v>
      </c>
      <c r="LZ150" s="54">
        <v>496</v>
      </c>
      <c r="MA150" s="54">
        <v>427</v>
      </c>
      <c r="MB150" s="54">
        <v>456</v>
      </c>
      <c r="MC150" s="54">
        <v>486</v>
      </c>
      <c r="MD150" s="54">
        <v>513</v>
      </c>
      <c r="ME150" s="54">
        <v>491</v>
      </c>
      <c r="MF150" s="54">
        <v>506</v>
      </c>
      <c r="MG150" s="54">
        <v>549</v>
      </c>
      <c r="MH150" s="54">
        <v>500</v>
      </c>
      <c r="MI150" s="54">
        <v>528</v>
      </c>
      <c r="MJ150" s="54">
        <v>486</v>
      </c>
      <c r="MK150" s="54">
        <v>503</v>
      </c>
      <c r="ML150" s="54">
        <v>492</v>
      </c>
      <c r="MM150" s="54">
        <v>519</v>
      </c>
      <c r="MN150" s="54">
        <v>521</v>
      </c>
      <c r="MO150" s="54">
        <v>517</v>
      </c>
      <c r="MP150" s="54">
        <v>515</v>
      </c>
      <c r="MQ150" s="54">
        <v>442</v>
      </c>
      <c r="MR150" s="54">
        <v>514</v>
      </c>
      <c r="MS150" s="54">
        <v>513</v>
      </c>
      <c r="MT150" s="54">
        <v>496</v>
      </c>
      <c r="MU150" s="54">
        <v>521</v>
      </c>
      <c r="MV150" s="54">
        <v>487</v>
      </c>
      <c r="MW150" s="54">
        <v>501</v>
      </c>
      <c r="MX150" s="54">
        <v>507</v>
      </c>
      <c r="MY150" s="54">
        <v>490</v>
      </c>
      <c r="MZ150" s="54">
        <v>495</v>
      </c>
      <c r="NA150" s="54">
        <v>505</v>
      </c>
      <c r="NB150" s="54">
        <v>498</v>
      </c>
      <c r="NC150" s="54">
        <v>456</v>
      </c>
      <c r="ND150" s="54">
        <v>448</v>
      </c>
      <c r="NE150" s="54">
        <v>507</v>
      </c>
      <c r="NF150" s="54">
        <v>483</v>
      </c>
      <c r="NG150" s="54"/>
      <c r="NH150" s="54"/>
      <c r="NI150" s="54"/>
      <c r="NJ150" s="54">
        <v>168455</v>
      </c>
    </row>
    <row r="151" spans="1:374">
      <c r="A151" s="83" t="s">
        <v>425</v>
      </c>
      <c r="B151" s="92"/>
      <c r="C151" s="92"/>
      <c r="D151" s="97">
        <f t="shared" si="1491"/>
        <v>372</v>
      </c>
      <c r="E151" s="54">
        <v>382</v>
      </c>
      <c r="F151" s="54">
        <v>363</v>
      </c>
      <c r="G151" s="54">
        <v>386</v>
      </c>
      <c r="H151" s="54">
        <v>407</v>
      </c>
      <c r="I151" s="54">
        <v>412</v>
      </c>
      <c r="J151" s="54">
        <v>398</v>
      </c>
      <c r="K151" s="54">
        <v>369</v>
      </c>
      <c r="L151" s="54">
        <v>378</v>
      </c>
      <c r="M151" s="54">
        <v>379</v>
      </c>
      <c r="N151" s="54">
        <v>375</v>
      </c>
      <c r="O151" s="54">
        <v>422</v>
      </c>
      <c r="P151" s="54">
        <v>338</v>
      </c>
      <c r="Q151" s="54">
        <v>366</v>
      </c>
      <c r="R151" s="54">
        <v>397</v>
      </c>
      <c r="S151" s="54">
        <v>392</v>
      </c>
      <c r="T151" s="54">
        <v>380</v>
      </c>
      <c r="U151" s="54">
        <v>372</v>
      </c>
      <c r="V151" s="54">
        <v>381</v>
      </c>
      <c r="W151" s="54">
        <v>395</v>
      </c>
      <c r="X151" s="54">
        <v>376</v>
      </c>
      <c r="Y151" s="54">
        <v>379</v>
      </c>
      <c r="Z151" s="54">
        <v>374</v>
      </c>
      <c r="AA151" s="54">
        <v>392</v>
      </c>
      <c r="AB151" s="54">
        <v>380</v>
      </c>
      <c r="AC151" s="54">
        <v>415</v>
      </c>
      <c r="AD151" s="54">
        <v>401</v>
      </c>
      <c r="AE151" s="54">
        <v>387</v>
      </c>
      <c r="AF151" s="54">
        <v>395</v>
      </c>
      <c r="AG151" s="54">
        <v>417</v>
      </c>
      <c r="AH151" s="54">
        <v>381</v>
      </c>
      <c r="AI151" s="54">
        <v>354</v>
      </c>
      <c r="AJ151" s="54">
        <v>436</v>
      </c>
      <c r="AK151" s="54">
        <v>405</v>
      </c>
      <c r="AL151" s="54">
        <v>371</v>
      </c>
      <c r="AM151" s="54">
        <v>389</v>
      </c>
      <c r="AN151" s="54">
        <v>379</v>
      </c>
      <c r="AO151" s="54">
        <v>416</v>
      </c>
      <c r="AP151" s="54">
        <v>381</v>
      </c>
      <c r="AQ151" s="54">
        <v>408</v>
      </c>
      <c r="AR151" s="54">
        <v>404</v>
      </c>
      <c r="AS151" s="54">
        <v>404</v>
      </c>
      <c r="AT151" s="54">
        <v>374</v>
      </c>
      <c r="AU151" s="54">
        <v>395</v>
      </c>
      <c r="AV151" s="54">
        <v>389</v>
      </c>
      <c r="AW151" s="54">
        <v>426</v>
      </c>
      <c r="AX151" s="54">
        <v>388</v>
      </c>
      <c r="AY151" s="54">
        <v>393</v>
      </c>
      <c r="AZ151" s="54">
        <v>407</v>
      </c>
      <c r="BA151" s="54">
        <v>414</v>
      </c>
      <c r="BB151" s="54">
        <v>403</v>
      </c>
      <c r="BC151" s="54">
        <v>435</v>
      </c>
      <c r="BD151" s="54">
        <v>411</v>
      </c>
      <c r="BE151" s="54">
        <v>414</v>
      </c>
      <c r="BF151" s="54">
        <v>401</v>
      </c>
      <c r="BG151" s="54">
        <v>423</v>
      </c>
      <c r="BH151" s="54">
        <v>420</v>
      </c>
      <c r="BI151" s="54">
        <v>416</v>
      </c>
      <c r="BJ151" s="54">
        <v>432</v>
      </c>
      <c r="BK151" s="54">
        <v>447</v>
      </c>
      <c r="BM151" s="54">
        <v>416</v>
      </c>
      <c r="BN151" s="54">
        <v>411</v>
      </c>
      <c r="BO151" s="54">
        <v>384</v>
      </c>
      <c r="BP151" s="54">
        <v>430</v>
      </c>
      <c r="BQ151" s="54">
        <v>424</v>
      </c>
      <c r="BR151" s="54">
        <v>409</v>
      </c>
      <c r="BS151" s="54">
        <v>432</v>
      </c>
      <c r="BT151" s="54">
        <v>411</v>
      </c>
      <c r="BU151" s="54">
        <v>389</v>
      </c>
      <c r="BV151" s="54">
        <v>399</v>
      </c>
      <c r="BW151" s="54">
        <v>362</v>
      </c>
      <c r="BX151" s="54">
        <v>399</v>
      </c>
      <c r="BY151" s="54">
        <v>402</v>
      </c>
      <c r="BZ151" s="54">
        <v>416</v>
      </c>
      <c r="CA151" s="54">
        <v>424</v>
      </c>
      <c r="CB151" s="54">
        <v>434</v>
      </c>
      <c r="CC151" s="54">
        <v>372</v>
      </c>
      <c r="CD151" s="54">
        <v>337</v>
      </c>
      <c r="CE151" s="54">
        <v>379</v>
      </c>
      <c r="CF151" s="54">
        <v>404</v>
      </c>
      <c r="CG151" s="54">
        <v>387</v>
      </c>
      <c r="CH151" s="54">
        <v>409</v>
      </c>
      <c r="CI151" s="54">
        <v>407</v>
      </c>
      <c r="CJ151" s="54">
        <v>399</v>
      </c>
      <c r="CK151" s="54">
        <v>342</v>
      </c>
      <c r="CL151" s="54">
        <v>372</v>
      </c>
      <c r="CM151" s="54">
        <v>362</v>
      </c>
      <c r="CN151" s="54">
        <v>388</v>
      </c>
      <c r="CO151" s="54">
        <v>417</v>
      </c>
      <c r="CP151" s="54">
        <v>404</v>
      </c>
      <c r="CQ151" s="54">
        <v>371</v>
      </c>
      <c r="CR151" s="54">
        <v>372</v>
      </c>
      <c r="CS151" s="54">
        <v>379</v>
      </c>
      <c r="CT151" s="54">
        <v>371</v>
      </c>
      <c r="CU151" s="54">
        <v>372</v>
      </c>
      <c r="CV151" s="54">
        <v>360</v>
      </c>
      <c r="CW151" s="54">
        <v>377</v>
      </c>
      <c r="CX151" s="54">
        <v>319</v>
      </c>
      <c r="CY151" s="54">
        <v>384</v>
      </c>
      <c r="CZ151" s="54">
        <v>356</v>
      </c>
      <c r="DA151" s="54">
        <v>366</v>
      </c>
      <c r="DB151" s="54">
        <v>344</v>
      </c>
      <c r="DC151" s="54">
        <v>331</v>
      </c>
      <c r="DD151" s="54">
        <v>333</v>
      </c>
      <c r="DE151" s="54">
        <v>357</v>
      </c>
      <c r="DF151" s="54">
        <v>373</v>
      </c>
      <c r="DG151" s="54">
        <v>358</v>
      </c>
      <c r="DH151" s="54">
        <v>382</v>
      </c>
      <c r="DI151" s="54">
        <v>338</v>
      </c>
      <c r="DJ151" s="54">
        <v>362</v>
      </c>
      <c r="DK151" s="54">
        <v>346</v>
      </c>
      <c r="DL151" s="54">
        <v>340</v>
      </c>
      <c r="DM151" s="54">
        <v>351</v>
      </c>
      <c r="DN151" s="54">
        <v>352</v>
      </c>
      <c r="DO151" s="54">
        <v>374</v>
      </c>
      <c r="DP151" s="54">
        <v>376</v>
      </c>
      <c r="DQ151" s="54">
        <v>351</v>
      </c>
      <c r="DR151" s="54">
        <v>350</v>
      </c>
      <c r="DS151" s="54">
        <v>320</v>
      </c>
      <c r="DT151" s="54">
        <v>358</v>
      </c>
      <c r="DU151" s="54">
        <v>319</v>
      </c>
      <c r="DV151" s="54">
        <v>389</v>
      </c>
      <c r="DW151" s="54">
        <v>314</v>
      </c>
      <c r="DX151" s="54">
        <v>359</v>
      </c>
      <c r="DY151" s="54">
        <v>370</v>
      </c>
      <c r="DZ151" s="54">
        <v>334</v>
      </c>
      <c r="EA151" s="54">
        <v>316</v>
      </c>
      <c r="EB151" s="54">
        <v>330</v>
      </c>
      <c r="EC151" s="54">
        <v>346</v>
      </c>
      <c r="ED151" s="54">
        <v>369</v>
      </c>
      <c r="EE151" s="54">
        <v>317</v>
      </c>
      <c r="EF151" s="54">
        <v>320</v>
      </c>
      <c r="EG151" s="54">
        <v>285</v>
      </c>
      <c r="EH151" s="54">
        <v>323</v>
      </c>
      <c r="EI151" s="54">
        <v>324</v>
      </c>
      <c r="EJ151" s="54">
        <v>306</v>
      </c>
      <c r="EK151" s="54">
        <v>356</v>
      </c>
      <c r="EL151" s="54">
        <v>362</v>
      </c>
      <c r="EM151" s="54">
        <v>355</v>
      </c>
      <c r="EN151" s="54">
        <v>357</v>
      </c>
      <c r="EO151" s="54">
        <v>329</v>
      </c>
      <c r="EP151" s="54">
        <v>366</v>
      </c>
      <c r="EQ151" s="54">
        <v>314</v>
      </c>
      <c r="ER151" s="54">
        <v>310</v>
      </c>
      <c r="ES151" s="54">
        <v>351</v>
      </c>
      <c r="ET151" s="54">
        <v>334</v>
      </c>
      <c r="EU151" s="54">
        <v>335</v>
      </c>
      <c r="EV151" s="54">
        <v>342</v>
      </c>
      <c r="EW151" s="54">
        <v>347</v>
      </c>
      <c r="EX151" s="54">
        <v>341</v>
      </c>
      <c r="EY151" s="54">
        <v>344</v>
      </c>
      <c r="EZ151" s="54">
        <v>331</v>
      </c>
      <c r="FA151" s="54">
        <v>331</v>
      </c>
      <c r="FB151" s="54">
        <v>344</v>
      </c>
      <c r="FC151" s="54">
        <v>373</v>
      </c>
      <c r="FD151" s="54">
        <v>396</v>
      </c>
      <c r="FE151" s="54">
        <v>375</v>
      </c>
      <c r="FF151" s="54">
        <v>340</v>
      </c>
      <c r="FG151" s="54">
        <v>303</v>
      </c>
      <c r="FH151" s="54">
        <v>309</v>
      </c>
      <c r="FI151" s="54">
        <v>291</v>
      </c>
      <c r="FJ151" s="54">
        <v>287</v>
      </c>
      <c r="FK151" s="54">
        <v>355</v>
      </c>
      <c r="FL151" s="54">
        <v>312</v>
      </c>
      <c r="FM151" s="54">
        <v>328</v>
      </c>
      <c r="FN151" s="54">
        <v>326</v>
      </c>
      <c r="FO151" s="54">
        <v>346</v>
      </c>
      <c r="FP151" s="54">
        <v>292</v>
      </c>
      <c r="FQ151" s="54">
        <v>291</v>
      </c>
      <c r="FR151" s="54">
        <v>319</v>
      </c>
      <c r="FS151" s="54">
        <v>333</v>
      </c>
      <c r="FT151" s="54">
        <v>343</v>
      </c>
      <c r="FU151" s="54">
        <v>305</v>
      </c>
      <c r="FV151" s="54">
        <v>296</v>
      </c>
      <c r="FW151" s="54">
        <v>286</v>
      </c>
      <c r="FX151" s="54">
        <v>357</v>
      </c>
      <c r="FY151" s="54">
        <v>376</v>
      </c>
      <c r="FZ151" s="54">
        <v>395</v>
      </c>
      <c r="GA151" s="54">
        <v>365</v>
      </c>
      <c r="GB151" s="54">
        <v>304</v>
      </c>
      <c r="GC151" s="54">
        <v>343</v>
      </c>
      <c r="GD151" s="54">
        <v>328</v>
      </c>
      <c r="GE151" s="54">
        <v>378</v>
      </c>
      <c r="GF151" s="54">
        <v>309</v>
      </c>
      <c r="GG151" s="54">
        <v>322</v>
      </c>
      <c r="GH151" s="54">
        <v>282</v>
      </c>
      <c r="GI151" s="54">
        <v>327</v>
      </c>
      <c r="GJ151" s="54">
        <v>320</v>
      </c>
      <c r="GK151" s="54">
        <v>263</v>
      </c>
      <c r="GL151" s="54">
        <v>310</v>
      </c>
      <c r="GM151" s="54">
        <v>314</v>
      </c>
      <c r="GN151" s="54">
        <v>309</v>
      </c>
      <c r="GO151" s="54">
        <v>325</v>
      </c>
      <c r="GP151" s="54">
        <v>350</v>
      </c>
      <c r="GQ151" s="54">
        <v>330</v>
      </c>
      <c r="GR151" s="54">
        <v>323</v>
      </c>
      <c r="GS151" s="54">
        <v>309</v>
      </c>
      <c r="GT151" s="54">
        <v>320</v>
      </c>
      <c r="GU151" s="54">
        <v>322</v>
      </c>
      <c r="GV151" s="54">
        <v>327</v>
      </c>
      <c r="GW151" s="54">
        <v>373</v>
      </c>
      <c r="GX151" s="54">
        <v>327</v>
      </c>
      <c r="GY151" s="54">
        <v>332</v>
      </c>
      <c r="GZ151" s="54">
        <v>363</v>
      </c>
      <c r="HA151" s="54">
        <v>343</v>
      </c>
      <c r="HB151" s="54">
        <v>353</v>
      </c>
      <c r="HC151" s="54">
        <v>419</v>
      </c>
      <c r="HD151" s="54">
        <v>489</v>
      </c>
      <c r="HE151" s="54">
        <v>435</v>
      </c>
      <c r="HF151" s="54">
        <v>373</v>
      </c>
      <c r="HG151" s="54">
        <v>369</v>
      </c>
      <c r="HH151" s="54">
        <v>359</v>
      </c>
      <c r="HI151" s="54">
        <v>334</v>
      </c>
      <c r="HJ151" s="54">
        <v>320</v>
      </c>
      <c r="HK151" s="54">
        <v>351</v>
      </c>
      <c r="HL151" s="54">
        <v>351</v>
      </c>
      <c r="HM151" s="54">
        <v>303</v>
      </c>
      <c r="HN151" s="54">
        <v>323</v>
      </c>
      <c r="HO151" s="54">
        <v>324</v>
      </c>
      <c r="HP151" s="54">
        <v>335</v>
      </c>
      <c r="HQ151" s="54">
        <v>297</v>
      </c>
      <c r="HR151" s="54">
        <v>330</v>
      </c>
      <c r="HS151" s="54">
        <v>333</v>
      </c>
      <c r="HT151" s="54">
        <v>276</v>
      </c>
      <c r="HU151" s="54">
        <v>303</v>
      </c>
      <c r="HV151" s="54">
        <v>273</v>
      </c>
      <c r="HW151" s="54">
        <v>296</v>
      </c>
      <c r="HX151" s="54">
        <v>332</v>
      </c>
      <c r="HY151" s="54">
        <v>341</v>
      </c>
      <c r="HZ151" s="54">
        <v>323</v>
      </c>
      <c r="IA151" s="54">
        <v>334</v>
      </c>
      <c r="IB151" s="54">
        <v>289</v>
      </c>
      <c r="IC151" s="54">
        <v>294</v>
      </c>
      <c r="ID151" s="54">
        <v>330</v>
      </c>
      <c r="IE151" s="54">
        <v>320</v>
      </c>
      <c r="IF151" s="54">
        <v>317</v>
      </c>
      <c r="IG151" s="54">
        <v>352</v>
      </c>
      <c r="IH151" s="54">
        <v>338</v>
      </c>
      <c r="II151" s="54">
        <v>330</v>
      </c>
      <c r="IJ151" s="54">
        <v>332</v>
      </c>
      <c r="IK151" s="54">
        <v>352</v>
      </c>
      <c r="IL151" s="54">
        <v>344</v>
      </c>
      <c r="IM151" s="54">
        <v>364</v>
      </c>
      <c r="IN151" s="54">
        <v>316</v>
      </c>
      <c r="IO151" s="54">
        <v>328</v>
      </c>
      <c r="IP151" s="54">
        <v>299</v>
      </c>
      <c r="IQ151" s="54">
        <v>275</v>
      </c>
      <c r="IR151" s="54">
        <v>314</v>
      </c>
      <c r="IS151" s="54">
        <v>326</v>
      </c>
      <c r="IT151" s="54">
        <v>288</v>
      </c>
      <c r="IU151" s="54">
        <v>311</v>
      </c>
      <c r="IV151" s="54">
        <v>319</v>
      </c>
      <c r="IW151" s="54">
        <v>291</v>
      </c>
      <c r="IX151" s="54">
        <v>306</v>
      </c>
      <c r="IY151" s="54">
        <v>297</v>
      </c>
      <c r="IZ151" s="54">
        <v>327</v>
      </c>
      <c r="JA151" s="54">
        <v>337</v>
      </c>
      <c r="JB151" s="54">
        <v>334</v>
      </c>
      <c r="JC151" s="54">
        <v>325</v>
      </c>
      <c r="JD151" s="54">
        <v>344</v>
      </c>
      <c r="JE151" s="54">
        <v>360</v>
      </c>
      <c r="JF151" s="54">
        <v>312</v>
      </c>
      <c r="JG151" s="54">
        <v>332</v>
      </c>
      <c r="JH151" s="54">
        <v>316</v>
      </c>
      <c r="JI151" s="54">
        <v>311</v>
      </c>
      <c r="JJ151" s="54">
        <v>330</v>
      </c>
      <c r="JK151" s="54">
        <v>347</v>
      </c>
      <c r="JL151" s="54">
        <v>316</v>
      </c>
      <c r="JM151" s="54">
        <v>360</v>
      </c>
      <c r="JN151" s="54">
        <v>357</v>
      </c>
      <c r="JO151" s="54">
        <v>350</v>
      </c>
      <c r="JP151" s="54">
        <v>352</v>
      </c>
      <c r="JQ151" s="54">
        <v>344</v>
      </c>
      <c r="JR151" s="54">
        <v>350</v>
      </c>
      <c r="JS151" s="54">
        <v>364</v>
      </c>
      <c r="JT151" s="54">
        <v>324</v>
      </c>
      <c r="JU151" s="54">
        <v>326</v>
      </c>
      <c r="JV151" s="54">
        <v>317</v>
      </c>
      <c r="JW151" s="54">
        <v>323</v>
      </c>
      <c r="JX151" s="54">
        <v>318</v>
      </c>
      <c r="JY151" s="54">
        <v>323</v>
      </c>
      <c r="JZ151" s="54">
        <v>344</v>
      </c>
      <c r="KA151" s="54">
        <v>366</v>
      </c>
      <c r="KB151" s="54">
        <v>396</v>
      </c>
      <c r="KC151" s="54">
        <v>352</v>
      </c>
      <c r="KD151" s="54">
        <v>362</v>
      </c>
      <c r="KE151" s="54">
        <v>343</v>
      </c>
      <c r="KF151" s="54">
        <v>343</v>
      </c>
      <c r="KG151" s="54">
        <v>370</v>
      </c>
      <c r="KH151" s="54">
        <v>378</v>
      </c>
      <c r="KI151" s="54">
        <v>327</v>
      </c>
      <c r="KJ151" s="54">
        <v>340</v>
      </c>
      <c r="KK151" s="54">
        <v>349</v>
      </c>
      <c r="KL151" s="54">
        <v>328</v>
      </c>
      <c r="KM151" s="54">
        <v>338</v>
      </c>
      <c r="KN151" s="54">
        <v>326</v>
      </c>
      <c r="KO151" s="54">
        <v>349</v>
      </c>
      <c r="KP151" s="54">
        <v>376</v>
      </c>
      <c r="KQ151" s="54">
        <v>385</v>
      </c>
      <c r="KR151" s="54">
        <v>326</v>
      </c>
      <c r="KS151" s="54">
        <v>350</v>
      </c>
      <c r="KT151" s="54">
        <v>338</v>
      </c>
      <c r="KU151" s="54">
        <v>315</v>
      </c>
      <c r="KV151" s="54">
        <v>347</v>
      </c>
      <c r="KW151" s="54">
        <v>355</v>
      </c>
      <c r="KX151" s="54">
        <v>320</v>
      </c>
      <c r="KY151" s="54">
        <v>392</v>
      </c>
      <c r="KZ151" s="54">
        <v>358</v>
      </c>
      <c r="LA151" s="54">
        <v>366</v>
      </c>
      <c r="LB151" s="54">
        <v>356</v>
      </c>
      <c r="LC151" s="54">
        <v>346</v>
      </c>
      <c r="LD151" s="54">
        <v>361</v>
      </c>
      <c r="LE151" s="54">
        <v>358</v>
      </c>
      <c r="LF151" s="54">
        <v>349</v>
      </c>
      <c r="LG151" s="54">
        <v>356</v>
      </c>
      <c r="LH151" s="54">
        <v>362</v>
      </c>
      <c r="LI151" s="54">
        <v>370</v>
      </c>
      <c r="LJ151" s="54">
        <v>355</v>
      </c>
      <c r="LK151" s="54">
        <v>365</v>
      </c>
      <c r="LL151" s="54">
        <v>386</v>
      </c>
      <c r="LM151" s="54">
        <v>370</v>
      </c>
      <c r="LN151" s="54">
        <v>370</v>
      </c>
      <c r="LO151" s="54">
        <v>382</v>
      </c>
      <c r="LP151" s="54">
        <v>389</v>
      </c>
      <c r="LQ151" s="54">
        <v>371</v>
      </c>
      <c r="LR151" s="54">
        <v>374</v>
      </c>
      <c r="LS151" s="54">
        <v>381</v>
      </c>
      <c r="LT151" s="54">
        <v>372</v>
      </c>
      <c r="LU151" s="54">
        <v>383</v>
      </c>
      <c r="LV151" s="54">
        <v>399</v>
      </c>
      <c r="LW151" s="54">
        <v>415</v>
      </c>
      <c r="LX151" s="54">
        <v>386</v>
      </c>
      <c r="LY151" s="54">
        <v>381</v>
      </c>
      <c r="LZ151" s="54">
        <v>402</v>
      </c>
      <c r="MA151" s="54">
        <v>390</v>
      </c>
      <c r="MB151" s="54">
        <v>373</v>
      </c>
      <c r="MC151" s="54">
        <v>404</v>
      </c>
      <c r="MD151" s="54">
        <v>378</v>
      </c>
      <c r="ME151" s="54">
        <v>380</v>
      </c>
      <c r="MF151" s="54">
        <v>395</v>
      </c>
      <c r="MG151" s="54">
        <v>389</v>
      </c>
      <c r="MH151" s="54">
        <v>417</v>
      </c>
      <c r="MI151" s="54">
        <v>420</v>
      </c>
      <c r="MJ151" s="54">
        <v>393</v>
      </c>
      <c r="MK151" s="54">
        <v>365</v>
      </c>
      <c r="ML151" s="54">
        <v>375</v>
      </c>
      <c r="MM151" s="54">
        <v>395</v>
      </c>
      <c r="MN151" s="54">
        <v>394</v>
      </c>
      <c r="MO151" s="54">
        <v>369</v>
      </c>
      <c r="MP151" s="54">
        <v>386</v>
      </c>
      <c r="MQ151" s="54">
        <v>362</v>
      </c>
      <c r="MR151" s="54">
        <v>390</v>
      </c>
      <c r="MS151" s="54">
        <v>390</v>
      </c>
      <c r="MT151" s="54">
        <v>407</v>
      </c>
      <c r="MU151" s="54">
        <v>379</v>
      </c>
      <c r="MV151" s="54">
        <v>404</v>
      </c>
      <c r="MW151" s="54">
        <v>366</v>
      </c>
      <c r="MX151" s="54">
        <v>431</v>
      </c>
      <c r="MY151" s="54">
        <v>372</v>
      </c>
      <c r="MZ151" s="54">
        <v>378</v>
      </c>
      <c r="NA151" s="54">
        <v>373</v>
      </c>
      <c r="NB151" s="54">
        <v>376</v>
      </c>
      <c r="NC151" s="54">
        <v>357</v>
      </c>
      <c r="ND151" s="54">
        <v>382</v>
      </c>
      <c r="NE151" s="54">
        <v>393</v>
      </c>
      <c r="NF151" s="54">
        <v>436</v>
      </c>
      <c r="NG151" s="54"/>
      <c r="NH151" s="54"/>
      <c r="NI151" s="54"/>
      <c r="NJ151" s="54">
        <v>130994</v>
      </c>
    </row>
    <row r="152" spans="1:374">
      <c r="A152" s="83" t="s">
        <v>11</v>
      </c>
      <c r="B152" s="92"/>
      <c r="C152" s="92"/>
      <c r="D152" s="97">
        <f t="shared" si="1491"/>
        <v>150</v>
      </c>
      <c r="E152" s="54">
        <v>161</v>
      </c>
      <c r="F152" s="54">
        <v>139</v>
      </c>
      <c r="G152" s="54">
        <v>147</v>
      </c>
      <c r="H152" s="54">
        <v>163</v>
      </c>
      <c r="I152" s="54">
        <v>158</v>
      </c>
      <c r="J152" s="54">
        <v>162</v>
      </c>
      <c r="K152" s="54">
        <v>175</v>
      </c>
      <c r="L152" s="54">
        <v>167</v>
      </c>
      <c r="M152" s="54">
        <v>151</v>
      </c>
      <c r="N152" s="54">
        <v>161</v>
      </c>
      <c r="O152" s="54">
        <v>149</v>
      </c>
      <c r="P152" s="54">
        <v>158</v>
      </c>
      <c r="Q152" s="54">
        <v>166</v>
      </c>
      <c r="R152" s="54">
        <v>169</v>
      </c>
      <c r="S152" s="54">
        <v>164</v>
      </c>
      <c r="T152" s="54">
        <v>162</v>
      </c>
      <c r="U152" s="54">
        <v>158</v>
      </c>
      <c r="V152" s="54">
        <v>146</v>
      </c>
      <c r="W152" s="54">
        <v>138</v>
      </c>
      <c r="X152" s="54">
        <v>153</v>
      </c>
      <c r="Y152" s="54">
        <v>168</v>
      </c>
      <c r="Z152" s="54">
        <v>167</v>
      </c>
      <c r="AA152" s="54">
        <v>161</v>
      </c>
      <c r="AB152" s="54">
        <v>157</v>
      </c>
      <c r="AC152" s="54">
        <v>194</v>
      </c>
      <c r="AD152" s="54">
        <v>187</v>
      </c>
      <c r="AE152" s="54">
        <v>180</v>
      </c>
      <c r="AF152" s="54">
        <v>172</v>
      </c>
      <c r="AG152" s="54">
        <v>149</v>
      </c>
      <c r="AH152" s="54">
        <v>157</v>
      </c>
      <c r="AI152" s="54">
        <v>177</v>
      </c>
      <c r="AJ152" s="54">
        <v>153</v>
      </c>
      <c r="AK152" s="54">
        <v>185</v>
      </c>
      <c r="AL152" s="54">
        <v>151</v>
      </c>
      <c r="AM152" s="54">
        <v>149</v>
      </c>
      <c r="AN152" s="54">
        <v>176</v>
      </c>
      <c r="AO152" s="54">
        <v>169</v>
      </c>
      <c r="AP152" s="54">
        <v>172</v>
      </c>
      <c r="AQ152" s="54">
        <v>158</v>
      </c>
      <c r="AR152" s="54">
        <v>160</v>
      </c>
      <c r="AS152" s="54">
        <v>155</v>
      </c>
      <c r="AT152" s="54">
        <v>141</v>
      </c>
      <c r="AU152" s="54">
        <v>142</v>
      </c>
      <c r="AV152" s="54">
        <v>159</v>
      </c>
      <c r="AW152" s="54">
        <v>168</v>
      </c>
      <c r="AX152" s="54">
        <v>161</v>
      </c>
      <c r="AY152" s="54">
        <v>176</v>
      </c>
      <c r="AZ152" s="54">
        <v>151</v>
      </c>
      <c r="BA152" s="54">
        <v>176</v>
      </c>
      <c r="BB152" s="54">
        <v>185</v>
      </c>
      <c r="BC152" s="54">
        <v>168</v>
      </c>
      <c r="BD152" s="54">
        <v>186</v>
      </c>
      <c r="BE152" s="54">
        <v>179</v>
      </c>
      <c r="BF152" s="54">
        <v>152</v>
      </c>
      <c r="BG152" s="54">
        <v>158</v>
      </c>
      <c r="BH152" s="54">
        <v>171</v>
      </c>
      <c r="BI152" s="54">
        <v>156</v>
      </c>
      <c r="BJ152" s="54">
        <v>183</v>
      </c>
      <c r="BK152" s="54">
        <v>169</v>
      </c>
      <c r="BM152" s="54">
        <v>166</v>
      </c>
      <c r="BN152" s="54">
        <v>164</v>
      </c>
      <c r="BO152" s="54">
        <v>197</v>
      </c>
      <c r="BP152" s="54">
        <v>133</v>
      </c>
      <c r="BQ152" s="54">
        <v>173</v>
      </c>
      <c r="BR152" s="54">
        <v>183</v>
      </c>
      <c r="BS152" s="54">
        <v>182</v>
      </c>
      <c r="BT152" s="54">
        <v>159</v>
      </c>
      <c r="BU152" s="54">
        <v>175</v>
      </c>
      <c r="BV152" s="54">
        <v>146</v>
      </c>
      <c r="BW152" s="54">
        <v>153</v>
      </c>
      <c r="BX152" s="54">
        <v>159</v>
      </c>
      <c r="BY152" s="54">
        <v>156</v>
      </c>
      <c r="BZ152" s="54">
        <v>148</v>
      </c>
      <c r="CA152" s="54">
        <v>159</v>
      </c>
      <c r="CB152" s="54">
        <v>169</v>
      </c>
      <c r="CC152" s="54">
        <v>178</v>
      </c>
      <c r="CD152" s="54">
        <v>140</v>
      </c>
      <c r="CE152" s="54">
        <v>169</v>
      </c>
      <c r="CF152" s="54">
        <v>158</v>
      </c>
      <c r="CG152" s="54">
        <v>161</v>
      </c>
      <c r="CH152" s="54">
        <v>153</v>
      </c>
      <c r="CI152" s="54">
        <v>179</v>
      </c>
      <c r="CJ152" s="54">
        <v>170</v>
      </c>
      <c r="CK152" s="54">
        <v>143</v>
      </c>
      <c r="CL152" s="54">
        <v>152</v>
      </c>
      <c r="CM152" s="54">
        <v>160</v>
      </c>
      <c r="CN152" s="54">
        <v>157</v>
      </c>
      <c r="CO152" s="54">
        <v>171</v>
      </c>
      <c r="CP152" s="54">
        <v>147</v>
      </c>
      <c r="CQ152" s="54">
        <v>127</v>
      </c>
      <c r="CR152" s="54">
        <v>149</v>
      </c>
      <c r="CS152" s="54">
        <v>149</v>
      </c>
      <c r="CT152" s="54">
        <v>141</v>
      </c>
      <c r="CU152" s="54">
        <v>159</v>
      </c>
      <c r="CV152" s="54">
        <v>152</v>
      </c>
      <c r="CW152" s="54">
        <v>152</v>
      </c>
      <c r="CX152" s="54">
        <v>155</v>
      </c>
      <c r="CY152" s="54">
        <v>128</v>
      </c>
      <c r="CZ152" s="54">
        <v>143</v>
      </c>
      <c r="DA152" s="54">
        <v>138</v>
      </c>
      <c r="DB152" s="54">
        <v>153</v>
      </c>
      <c r="DC152" s="54">
        <v>142</v>
      </c>
      <c r="DD152" s="54">
        <v>163</v>
      </c>
      <c r="DE152" s="54">
        <v>136</v>
      </c>
      <c r="DF152" s="54">
        <v>138</v>
      </c>
      <c r="DG152" s="54">
        <v>141</v>
      </c>
      <c r="DH152" s="54">
        <v>137</v>
      </c>
      <c r="DI152" s="54">
        <v>162</v>
      </c>
      <c r="DJ152" s="54">
        <v>148</v>
      </c>
      <c r="DK152" s="54">
        <v>141</v>
      </c>
      <c r="DL152" s="54">
        <v>161</v>
      </c>
      <c r="DM152" s="54">
        <v>146</v>
      </c>
      <c r="DN152" s="54">
        <v>150</v>
      </c>
      <c r="DO152" s="54">
        <v>163</v>
      </c>
      <c r="DP152" s="54">
        <v>163</v>
      </c>
      <c r="DQ152" s="54">
        <v>146</v>
      </c>
      <c r="DR152" s="54">
        <v>136</v>
      </c>
      <c r="DS152" s="54">
        <v>138</v>
      </c>
      <c r="DT152" s="54">
        <v>145</v>
      </c>
      <c r="DU152" s="54">
        <v>130</v>
      </c>
      <c r="DV152" s="54">
        <v>151</v>
      </c>
      <c r="DW152" s="54">
        <v>136</v>
      </c>
      <c r="DX152" s="54">
        <v>143</v>
      </c>
      <c r="DY152" s="54">
        <v>127</v>
      </c>
      <c r="DZ152" s="54">
        <v>126</v>
      </c>
      <c r="EA152" s="54">
        <v>126</v>
      </c>
      <c r="EB152" s="54">
        <v>120</v>
      </c>
      <c r="EC152" s="54">
        <v>133</v>
      </c>
      <c r="ED152" s="54">
        <v>149</v>
      </c>
      <c r="EE152" s="54">
        <v>146</v>
      </c>
      <c r="EF152" s="54">
        <v>138</v>
      </c>
      <c r="EG152" s="54">
        <v>142</v>
      </c>
      <c r="EH152" s="54">
        <v>135</v>
      </c>
      <c r="EI152" s="54">
        <v>141</v>
      </c>
      <c r="EJ152" s="54">
        <v>121</v>
      </c>
      <c r="EK152" s="54">
        <v>149</v>
      </c>
      <c r="EL152" s="54">
        <v>156</v>
      </c>
      <c r="EM152" s="54">
        <v>153</v>
      </c>
      <c r="EN152" s="54">
        <v>154</v>
      </c>
      <c r="EO152" s="54">
        <v>161</v>
      </c>
      <c r="EP152" s="54">
        <v>136</v>
      </c>
      <c r="EQ152" s="54">
        <v>143</v>
      </c>
      <c r="ER152" s="54">
        <v>136</v>
      </c>
      <c r="ES152" s="54">
        <v>135</v>
      </c>
      <c r="ET152" s="54">
        <v>135</v>
      </c>
      <c r="EU152" s="54">
        <v>127</v>
      </c>
      <c r="EV152" s="54">
        <v>140</v>
      </c>
      <c r="EW152" s="54">
        <v>114</v>
      </c>
      <c r="EX152" s="54">
        <v>118</v>
      </c>
      <c r="EY152" s="54">
        <v>123</v>
      </c>
      <c r="EZ152" s="54">
        <v>139</v>
      </c>
      <c r="FA152" s="54">
        <v>148</v>
      </c>
      <c r="FB152" s="54">
        <v>150</v>
      </c>
      <c r="FC152" s="54">
        <v>139</v>
      </c>
      <c r="FD152" s="54">
        <v>155</v>
      </c>
      <c r="FE152" s="54">
        <v>140</v>
      </c>
      <c r="FF152" s="54">
        <v>145</v>
      </c>
      <c r="FG152" s="54">
        <v>140</v>
      </c>
      <c r="FH152" s="54">
        <v>143</v>
      </c>
      <c r="FI152" s="54">
        <v>143</v>
      </c>
      <c r="FJ152" s="54">
        <v>134</v>
      </c>
      <c r="FK152" s="54">
        <v>144</v>
      </c>
      <c r="FL152" s="54">
        <v>118</v>
      </c>
      <c r="FM152" s="54">
        <v>129</v>
      </c>
      <c r="FN152" s="54">
        <v>116</v>
      </c>
      <c r="FO152" s="54">
        <v>141</v>
      </c>
      <c r="FP152" s="54">
        <v>105</v>
      </c>
      <c r="FQ152" s="54">
        <v>123</v>
      </c>
      <c r="FR152" s="54">
        <v>141</v>
      </c>
      <c r="FS152" s="54">
        <v>145</v>
      </c>
      <c r="FT152" s="54">
        <v>124</v>
      </c>
      <c r="FU152" s="54">
        <v>126</v>
      </c>
      <c r="FV152" s="54">
        <v>113</v>
      </c>
      <c r="FW152" s="54">
        <v>126</v>
      </c>
      <c r="FX152" s="54">
        <v>150</v>
      </c>
      <c r="FY152" s="54">
        <v>131</v>
      </c>
      <c r="FZ152" s="54">
        <v>164</v>
      </c>
      <c r="GA152" s="54">
        <v>141</v>
      </c>
      <c r="GB152" s="54">
        <v>139</v>
      </c>
      <c r="GC152" s="54">
        <v>139</v>
      </c>
      <c r="GD152" s="54">
        <v>145</v>
      </c>
      <c r="GE152" s="54">
        <v>147</v>
      </c>
      <c r="GF152" s="54">
        <v>130</v>
      </c>
      <c r="GG152" s="54">
        <v>123</v>
      </c>
      <c r="GH152" s="54">
        <v>128</v>
      </c>
      <c r="GI152" s="54">
        <v>113</v>
      </c>
      <c r="GJ152" s="54">
        <v>133</v>
      </c>
      <c r="GK152" s="54">
        <v>128</v>
      </c>
      <c r="GL152" s="54">
        <v>121</v>
      </c>
      <c r="GM152" s="54">
        <v>125</v>
      </c>
      <c r="GN152" s="54">
        <v>136</v>
      </c>
      <c r="GO152" s="54">
        <v>132</v>
      </c>
      <c r="GP152" s="54">
        <v>156</v>
      </c>
      <c r="GQ152" s="54">
        <v>140</v>
      </c>
      <c r="GR152" s="54">
        <v>110</v>
      </c>
      <c r="GS152" s="54">
        <v>116</v>
      </c>
      <c r="GT152" s="54">
        <v>116</v>
      </c>
      <c r="GU152" s="54">
        <v>117</v>
      </c>
      <c r="GV152" s="54">
        <v>153</v>
      </c>
      <c r="GW152" s="54">
        <v>131</v>
      </c>
      <c r="GX152" s="54">
        <v>156</v>
      </c>
      <c r="GY152" s="54">
        <v>122</v>
      </c>
      <c r="GZ152" s="54">
        <v>143</v>
      </c>
      <c r="HA152" s="54">
        <v>140</v>
      </c>
      <c r="HB152" s="54">
        <v>183</v>
      </c>
      <c r="HC152" s="54">
        <v>165</v>
      </c>
      <c r="HD152" s="54">
        <v>190</v>
      </c>
      <c r="HE152" s="54">
        <v>197</v>
      </c>
      <c r="HF152" s="54">
        <v>146</v>
      </c>
      <c r="HG152" s="54">
        <v>174</v>
      </c>
      <c r="HH152" s="54">
        <v>156</v>
      </c>
      <c r="HI152" s="54">
        <v>126</v>
      </c>
      <c r="HJ152" s="54">
        <v>131</v>
      </c>
      <c r="HK152" s="54">
        <v>127</v>
      </c>
      <c r="HL152" s="54">
        <v>131</v>
      </c>
      <c r="HM152" s="54">
        <v>114</v>
      </c>
      <c r="HN152" s="54">
        <v>128</v>
      </c>
      <c r="HO152" s="54">
        <v>138</v>
      </c>
      <c r="HP152" s="54">
        <v>152</v>
      </c>
      <c r="HQ152" s="54">
        <v>119</v>
      </c>
      <c r="HR152" s="54">
        <v>136</v>
      </c>
      <c r="HS152" s="54">
        <v>121</v>
      </c>
      <c r="HT152" s="54">
        <v>115</v>
      </c>
      <c r="HU152" s="54">
        <v>125</v>
      </c>
      <c r="HV152" s="54">
        <v>136</v>
      </c>
      <c r="HW152" s="54">
        <v>108</v>
      </c>
      <c r="HX152" s="54">
        <v>145</v>
      </c>
      <c r="HY152" s="54">
        <v>141</v>
      </c>
      <c r="HZ152" s="54">
        <v>114</v>
      </c>
      <c r="IA152" s="54">
        <v>140</v>
      </c>
      <c r="IB152" s="54">
        <v>125</v>
      </c>
      <c r="IC152" s="54">
        <v>125</v>
      </c>
      <c r="ID152" s="54">
        <v>113</v>
      </c>
      <c r="IE152" s="54">
        <v>121</v>
      </c>
      <c r="IF152" s="54">
        <v>123</v>
      </c>
      <c r="IG152" s="54">
        <v>114</v>
      </c>
      <c r="IH152" s="54">
        <v>127</v>
      </c>
      <c r="II152" s="54">
        <v>130</v>
      </c>
      <c r="IJ152" s="54">
        <v>145</v>
      </c>
      <c r="IK152" s="54">
        <v>153</v>
      </c>
      <c r="IL152" s="54">
        <v>157</v>
      </c>
      <c r="IM152" s="54">
        <v>140</v>
      </c>
      <c r="IN152" s="54">
        <v>150</v>
      </c>
      <c r="IO152" s="54">
        <v>137</v>
      </c>
      <c r="IP152" s="54">
        <v>126</v>
      </c>
      <c r="IQ152" s="54">
        <v>124</v>
      </c>
      <c r="IR152" s="54">
        <v>111</v>
      </c>
      <c r="IS152" s="54">
        <v>132</v>
      </c>
      <c r="IT152" s="54">
        <v>106</v>
      </c>
      <c r="IU152" s="54">
        <v>118</v>
      </c>
      <c r="IV152" s="54">
        <v>151</v>
      </c>
      <c r="IW152" s="54">
        <v>129</v>
      </c>
      <c r="IX152" s="54">
        <v>134</v>
      </c>
      <c r="IY152" s="54">
        <v>148</v>
      </c>
      <c r="IZ152" s="54">
        <v>131</v>
      </c>
      <c r="JA152" s="54">
        <v>125</v>
      </c>
      <c r="JB152" s="54">
        <v>117</v>
      </c>
      <c r="JC152" s="54">
        <v>125</v>
      </c>
      <c r="JD152" s="54">
        <v>149</v>
      </c>
      <c r="JE152" s="54">
        <v>105</v>
      </c>
      <c r="JF152" s="54">
        <v>130</v>
      </c>
      <c r="JG152" s="54">
        <v>108</v>
      </c>
      <c r="JH152" s="54">
        <v>150</v>
      </c>
      <c r="JI152" s="54">
        <v>152</v>
      </c>
      <c r="JJ152" s="54">
        <v>123</v>
      </c>
      <c r="JK152" s="54">
        <v>147</v>
      </c>
      <c r="JL152" s="54">
        <v>145</v>
      </c>
      <c r="JM152" s="54">
        <v>136</v>
      </c>
      <c r="JN152" s="54">
        <v>134</v>
      </c>
      <c r="JO152" s="54">
        <v>134</v>
      </c>
      <c r="JP152" s="54">
        <v>132</v>
      </c>
      <c r="JQ152" s="54">
        <v>142</v>
      </c>
      <c r="JR152" s="54">
        <v>134</v>
      </c>
      <c r="JS152" s="54">
        <v>136</v>
      </c>
      <c r="JT152" s="54">
        <v>136</v>
      </c>
      <c r="JU152" s="54">
        <v>132</v>
      </c>
      <c r="JV152" s="54">
        <v>139</v>
      </c>
      <c r="JW152" s="54">
        <v>145</v>
      </c>
      <c r="JX152" s="54">
        <v>121</v>
      </c>
      <c r="JY152" s="54">
        <v>120</v>
      </c>
      <c r="JZ152" s="54">
        <v>165</v>
      </c>
      <c r="KA152" s="54">
        <v>135</v>
      </c>
      <c r="KB152" s="54">
        <v>147</v>
      </c>
      <c r="KC152" s="54">
        <v>131</v>
      </c>
      <c r="KD152" s="54">
        <v>148</v>
      </c>
      <c r="KE152" s="54">
        <v>148</v>
      </c>
      <c r="KF152" s="54">
        <v>151</v>
      </c>
      <c r="KG152" s="54">
        <v>146</v>
      </c>
      <c r="KH152" s="54">
        <v>157</v>
      </c>
      <c r="KI152" s="54">
        <v>150</v>
      </c>
      <c r="KJ152" s="54">
        <v>148</v>
      </c>
      <c r="KK152" s="54">
        <v>168</v>
      </c>
      <c r="KL152" s="54">
        <v>158</v>
      </c>
      <c r="KM152" s="54">
        <v>163</v>
      </c>
      <c r="KN152" s="54">
        <v>157</v>
      </c>
      <c r="KO152" s="54">
        <v>142</v>
      </c>
      <c r="KP152" s="54">
        <v>130</v>
      </c>
      <c r="KQ152" s="54">
        <v>137</v>
      </c>
      <c r="KR152" s="54">
        <v>137</v>
      </c>
      <c r="KS152" s="54">
        <v>144</v>
      </c>
      <c r="KT152" s="54">
        <v>149</v>
      </c>
      <c r="KU152" s="54">
        <v>132</v>
      </c>
      <c r="KV152" s="54">
        <v>136</v>
      </c>
      <c r="KW152" s="54">
        <v>125</v>
      </c>
      <c r="KX152" s="54">
        <v>123</v>
      </c>
      <c r="KY152" s="54">
        <v>165</v>
      </c>
      <c r="KZ152" s="54">
        <v>150</v>
      </c>
      <c r="LA152" s="54">
        <v>155</v>
      </c>
      <c r="LB152" s="54">
        <v>159</v>
      </c>
      <c r="LC152" s="54">
        <v>150</v>
      </c>
      <c r="LD152" s="54">
        <v>141</v>
      </c>
      <c r="LE152" s="54">
        <v>127</v>
      </c>
      <c r="LF152" s="54">
        <v>137</v>
      </c>
      <c r="LG152" s="54">
        <v>128</v>
      </c>
      <c r="LH152" s="54">
        <v>154</v>
      </c>
      <c r="LI152" s="54">
        <v>152</v>
      </c>
      <c r="LJ152" s="54">
        <v>131</v>
      </c>
      <c r="LK152" s="54">
        <v>138</v>
      </c>
      <c r="LL152" s="54">
        <v>136</v>
      </c>
      <c r="LM152" s="54">
        <v>163</v>
      </c>
      <c r="LN152" s="54">
        <v>150</v>
      </c>
      <c r="LO152" s="54">
        <v>167</v>
      </c>
      <c r="LP152" s="54">
        <v>154</v>
      </c>
      <c r="LQ152" s="54">
        <v>152</v>
      </c>
      <c r="LR152" s="54">
        <v>149</v>
      </c>
      <c r="LS152" s="54">
        <v>163</v>
      </c>
      <c r="LT152" s="54">
        <v>165</v>
      </c>
      <c r="LU152" s="54">
        <v>166</v>
      </c>
      <c r="LV152" s="54">
        <v>160</v>
      </c>
      <c r="LW152" s="54">
        <v>156</v>
      </c>
      <c r="LX152" s="54">
        <v>166</v>
      </c>
      <c r="LY152" s="54">
        <v>171</v>
      </c>
      <c r="LZ152" s="54">
        <v>160</v>
      </c>
      <c r="MA152" s="54">
        <v>143</v>
      </c>
      <c r="MB152" s="54">
        <v>151</v>
      </c>
      <c r="MC152" s="54">
        <v>159</v>
      </c>
      <c r="MD152" s="54">
        <v>145</v>
      </c>
      <c r="ME152" s="54">
        <v>157</v>
      </c>
      <c r="MF152" s="54">
        <v>160</v>
      </c>
      <c r="MG152" s="54">
        <v>149</v>
      </c>
      <c r="MH152" s="54">
        <v>162</v>
      </c>
      <c r="MI152" s="54">
        <v>156</v>
      </c>
      <c r="MJ152" s="54">
        <v>170</v>
      </c>
      <c r="MK152" s="54">
        <v>148</v>
      </c>
      <c r="ML152" s="54">
        <v>162</v>
      </c>
      <c r="MM152" s="54">
        <v>161</v>
      </c>
      <c r="MN152" s="54">
        <v>163</v>
      </c>
      <c r="MO152" s="54">
        <v>163</v>
      </c>
      <c r="MP152" s="54">
        <v>128</v>
      </c>
      <c r="MQ152" s="54">
        <v>145</v>
      </c>
      <c r="MR152" s="54">
        <v>147</v>
      </c>
      <c r="MS152" s="54">
        <v>166</v>
      </c>
      <c r="MT152" s="54">
        <v>178</v>
      </c>
      <c r="MU152" s="54">
        <v>170</v>
      </c>
      <c r="MV152" s="54">
        <v>162</v>
      </c>
      <c r="MW152" s="54">
        <v>154</v>
      </c>
      <c r="MX152" s="54">
        <v>154</v>
      </c>
      <c r="MY152" s="54">
        <v>147</v>
      </c>
      <c r="MZ152" s="54">
        <v>143</v>
      </c>
      <c r="NA152" s="54">
        <v>153</v>
      </c>
      <c r="NB152" s="54">
        <v>148</v>
      </c>
      <c r="NC152" s="54">
        <v>154</v>
      </c>
      <c r="ND152" s="54">
        <v>177</v>
      </c>
      <c r="NE152" s="54">
        <v>162</v>
      </c>
      <c r="NF152" s="54">
        <v>177</v>
      </c>
      <c r="NG152" s="54"/>
      <c r="NH152" s="54"/>
      <c r="NI152" s="54"/>
      <c r="NJ152" s="54">
        <v>53534</v>
      </c>
    </row>
    <row r="154" spans="1:374">
      <c r="A154" s="92" t="s">
        <v>426</v>
      </c>
    </row>
    <row r="155" spans="1:374">
      <c r="A155" s="83" t="s">
        <v>415</v>
      </c>
      <c r="E155" s="96">
        <f>E141-E33</f>
        <v>-0.60799529059188728</v>
      </c>
      <c r="F155" s="96">
        <f t="shared" ref="F155:H155" si="1492">F141-F33</f>
        <v>6.3674408648185796</v>
      </c>
      <c r="G155" s="96">
        <f t="shared" si="1492"/>
        <v>6.6294552071069255</v>
      </c>
      <c r="H155" s="96">
        <f t="shared" si="1492"/>
        <v>0.22112811730707449</v>
      </c>
      <c r="I155" s="96">
        <f t="shared" ref="I155:BT155" si="1493">I141-I33</f>
        <v>-7.3638017767315489E-2</v>
      </c>
      <c r="J155" s="96">
        <f t="shared" si="1493"/>
        <v>5.5803275179278593</v>
      </c>
      <c r="K155" s="96">
        <f t="shared" si="1493"/>
        <v>6.9162232655190401</v>
      </c>
      <c r="L155" s="96">
        <f t="shared" si="1493"/>
        <v>6.3217527386541441</v>
      </c>
      <c r="M155" s="96">
        <f t="shared" si="1493"/>
        <v>7.8439227960354714</v>
      </c>
      <c r="N155" s="96">
        <f t="shared" si="1493"/>
        <v>-2.0918101199791366</v>
      </c>
      <c r="O155" s="96">
        <f t="shared" si="1493"/>
        <v>3.5386541471048503</v>
      </c>
      <c r="P155" s="96">
        <f t="shared" si="1493"/>
        <v>1.4624934793948867</v>
      </c>
      <c r="Q155" s="96">
        <f t="shared" si="1493"/>
        <v>2.0087636932707369</v>
      </c>
      <c r="R155" s="96">
        <f t="shared" si="1493"/>
        <v>-2.1063507801492456</v>
      </c>
      <c r="S155" s="96">
        <f t="shared" si="1493"/>
        <v>4.7905338412565897</v>
      </c>
      <c r="T155" s="96">
        <f t="shared" si="1493"/>
        <v>0.86985336325210127</v>
      </c>
      <c r="U155" s="96">
        <f t="shared" si="1493"/>
        <v>4.9015811720503066</v>
      </c>
      <c r="V155" s="96">
        <f t="shared" si="1493"/>
        <v>-1.0190993059541817</v>
      </c>
      <c r="W155" s="96">
        <f t="shared" si="1493"/>
        <v>5.2976047591713211</v>
      </c>
      <c r="X155" s="96">
        <f t="shared" si="1493"/>
        <v>6.2658769503731122</v>
      </c>
      <c r="Y155" s="96">
        <f t="shared" si="1493"/>
        <v>5.5325301204819262</v>
      </c>
      <c r="Z155" s="96">
        <f t="shared" si="1493"/>
        <v>9.1783132530120461</v>
      </c>
      <c r="AA155" s="96">
        <f t="shared" si="1493"/>
        <v>-6.7108433734939759</v>
      </c>
      <c r="AB155" s="96">
        <f t="shared" si="1493"/>
        <v>3.5060240963855414</v>
      </c>
      <c r="AC155" s="96">
        <f t="shared" si="1493"/>
        <v>3.5204819277108435</v>
      </c>
      <c r="AD155" s="96">
        <f t="shared" si="1493"/>
        <v>0.7807228915662634</v>
      </c>
      <c r="AE155" s="96">
        <f t="shared" si="1493"/>
        <v>0.19277108433735179</v>
      </c>
      <c r="AF155" s="96">
        <f t="shared" si="1493"/>
        <v>2.8407026044821322</v>
      </c>
      <c r="AG155" s="96">
        <f t="shared" si="1493"/>
        <v>4.0847970926711099</v>
      </c>
      <c r="AH155" s="96">
        <f t="shared" si="1493"/>
        <v>-2.7636785786392082</v>
      </c>
      <c r="AI155" s="96">
        <f t="shared" si="1493"/>
        <v>4.8375731879668891</v>
      </c>
      <c r="AJ155" s="96">
        <f t="shared" si="1493"/>
        <v>0.9794064203513031</v>
      </c>
      <c r="AK155" s="96">
        <f t="shared" si="1493"/>
        <v>13.071976579850595</v>
      </c>
      <c r="AL155" s="96">
        <f t="shared" si="1493"/>
        <v>0.94922269331718212</v>
      </c>
      <c r="AM155" s="96">
        <f t="shared" si="1493"/>
        <v>11.060407387017669</v>
      </c>
      <c r="AN155" s="96">
        <f t="shared" si="1493"/>
        <v>9.4241028977528636</v>
      </c>
      <c r="AO155" s="96">
        <f t="shared" si="1493"/>
        <v>10.358840898853913</v>
      </c>
      <c r="AP155" s="96">
        <f t="shared" si="1493"/>
        <v>-3.5106351033481786</v>
      </c>
      <c r="AQ155" s="96">
        <f t="shared" si="1493"/>
        <v>-0.22511385816525831</v>
      </c>
      <c r="AR155" s="96">
        <f t="shared" si="1493"/>
        <v>-0.22511385816525831</v>
      </c>
      <c r="AS155" s="96">
        <f t="shared" si="1493"/>
        <v>-7.8824883639457468</v>
      </c>
      <c r="AT155" s="96">
        <f t="shared" si="1493"/>
        <v>0.49637717121587954</v>
      </c>
      <c r="AU155" s="96">
        <f t="shared" si="1493"/>
        <v>6.4387096774193537</v>
      </c>
      <c r="AV155" s="96">
        <f t="shared" si="1493"/>
        <v>1.1915632754342447</v>
      </c>
      <c r="AW155" s="96">
        <f t="shared" si="1493"/>
        <v>7.0267990074441684</v>
      </c>
      <c r="AX155" s="96">
        <f t="shared" si="1493"/>
        <v>-0.52516129032257908</v>
      </c>
      <c r="AY155" s="96">
        <f t="shared" si="1493"/>
        <v>3.5705210918114147</v>
      </c>
      <c r="AZ155" s="96">
        <f t="shared" si="1493"/>
        <v>2.801191066997518</v>
      </c>
      <c r="BA155" s="96">
        <f t="shared" si="1493"/>
        <v>-1.9220109096270086</v>
      </c>
      <c r="BB155" s="96">
        <f t="shared" si="1493"/>
        <v>13.951938670204925</v>
      </c>
      <c r="BC155" s="96">
        <f t="shared" si="1493"/>
        <v>2.0013268465280838</v>
      </c>
      <c r="BD155" s="96">
        <f t="shared" si="1493"/>
        <v>-0.71502285124576304</v>
      </c>
      <c r="BE155" s="96">
        <f t="shared" si="1493"/>
        <v>2.1086539879109552</v>
      </c>
      <c r="BF155" s="96">
        <f t="shared" si="1493"/>
        <v>2.595901518502135</v>
      </c>
      <c r="BG155" s="96">
        <f t="shared" si="1493"/>
        <v>-1.0207872622733305</v>
      </c>
      <c r="BH155" s="96">
        <f t="shared" si="1493"/>
        <v>-2.428571428571427</v>
      </c>
      <c r="BI155" s="96">
        <f t="shared" si="1493"/>
        <v>2.5209235209235175</v>
      </c>
      <c r="BJ155" s="96">
        <f t="shared" si="1493"/>
        <v>11.795093795093795</v>
      </c>
      <c r="BK155" s="96">
        <f t="shared" si="1493"/>
        <v>0.41991341991342068</v>
      </c>
      <c r="BL155" s="96">
        <f t="shared" si="1493"/>
        <v>0</v>
      </c>
      <c r="BM155" s="96">
        <f t="shared" si="1493"/>
        <v>0.6334776334776322</v>
      </c>
      <c r="BN155" s="96">
        <f t="shared" si="1493"/>
        <v>0.67965367965367918</v>
      </c>
      <c r="BO155" s="96">
        <f t="shared" si="1493"/>
        <v>3.3795093795093791</v>
      </c>
      <c r="BP155" s="96">
        <f t="shared" si="1493"/>
        <v>1.5234928861291728</v>
      </c>
      <c r="BQ155" s="96">
        <f t="shared" si="1493"/>
        <v>1.0140810639026085</v>
      </c>
      <c r="BR155" s="96">
        <f t="shared" si="1493"/>
        <v>-0.19263677700092785</v>
      </c>
      <c r="BS155" s="96">
        <f t="shared" si="1493"/>
        <v>-2.4879479782916896</v>
      </c>
      <c r="BT155" s="96">
        <f t="shared" si="1493"/>
        <v>1.9919327238057996</v>
      </c>
      <c r="BU155" s="96">
        <f t="shared" ref="BU155:EF155" si="1494">BU141-BU33</f>
        <v>1.2543881093238163</v>
      </c>
      <c r="BV155" s="96">
        <f t="shared" si="1494"/>
        <v>13.896689972131227</v>
      </c>
      <c r="BW155" s="96">
        <f t="shared" si="1494"/>
        <v>-2.3398332912351627</v>
      </c>
      <c r="BX155" s="96">
        <f t="shared" si="1494"/>
        <v>0.77327607981813529</v>
      </c>
      <c r="BY155" s="96">
        <f t="shared" si="1494"/>
        <v>0.6099014902753197</v>
      </c>
      <c r="BZ155" s="96">
        <f t="shared" si="1494"/>
        <v>1.718817883303867</v>
      </c>
      <c r="CA155" s="96">
        <f t="shared" si="1494"/>
        <v>7.5787825208385975</v>
      </c>
      <c r="CB155" s="96">
        <f t="shared" si="1494"/>
        <v>6.7577165950997724</v>
      </c>
      <c r="CC155" s="96">
        <f t="shared" si="1494"/>
        <v>10.901338721899471</v>
      </c>
      <c r="CD155" s="96">
        <f t="shared" si="1494"/>
        <v>4.1089082877576786</v>
      </c>
      <c r="CE155" s="96">
        <f t="shared" si="1494"/>
        <v>5.4586137989061854</v>
      </c>
      <c r="CF155" s="96">
        <f t="shared" si="1494"/>
        <v>5.7731909970551101</v>
      </c>
      <c r="CG155" s="96">
        <f t="shared" si="1494"/>
        <v>6.6403029028186822</v>
      </c>
      <c r="CH155" s="96">
        <f t="shared" si="1494"/>
        <v>-0.62547328565418425</v>
      </c>
      <c r="CI155" s="96">
        <f t="shared" si="1494"/>
        <v>-9.3920908708458484E-2</v>
      </c>
      <c r="CJ155" s="96">
        <f t="shared" si="1494"/>
        <v>-1.2616217921750099</v>
      </c>
      <c r="CK155" s="96">
        <f t="shared" si="1494"/>
        <v>3.6087706066156677</v>
      </c>
      <c r="CL155" s="96">
        <f t="shared" si="1494"/>
        <v>8.2661351147505648</v>
      </c>
      <c r="CM155" s="96">
        <f t="shared" si="1494"/>
        <v>3.0177243831483693</v>
      </c>
      <c r="CN155" s="96">
        <f t="shared" si="1494"/>
        <v>-1.8709190819954742</v>
      </c>
      <c r="CO155" s="96">
        <f t="shared" si="1494"/>
        <v>8.9384225837733027</v>
      </c>
      <c r="CP155" s="96">
        <f t="shared" si="1494"/>
        <v>7.1290809180045258</v>
      </c>
      <c r="CQ155" s="96">
        <f t="shared" si="1494"/>
        <v>-8.9214524296952646E-2</v>
      </c>
      <c r="CR155" s="96">
        <f t="shared" si="1494"/>
        <v>-4.1824219377644454</v>
      </c>
      <c r="CS155" s="96">
        <f t="shared" si="1494"/>
        <v>5.5138985592630299</v>
      </c>
      <c r="CT155" s="96">
        <f t="shared" si="1494"/>
        <v>8.7301162230197349E-2</v>
      </c>
      <c r="CU155" s="96">
        <f t="shared" si="1494"/>
        <v>1.8270044453966037</v>
      </c>
      <c r="CV155" s="96">
        <f t="shared" si="1494"/>
        <v>5.6078945958973812</v>
      </c>
      <c r="CW155" s="96">
        <f t="shared" si="1494"/>
        <v>4.8754217770874604</v>
      </c>
      <c r="CX155" s="96">
        <f t="shared" si="1494"/>
        <v>8.2709013978897765</v>
      </c>
      <c r="CY155" s="96">
        <f t="shared" si="1494"/>
        <v>6.4629173201882111</v>
      </c>
      <c r="CZ155" s="96">
        <f t="shared" si="1494"/>
        <v>1.4954066771230146</v>
      </c>
      <c r="DA155" s="96">
        <f t="shared" si="1494"/>
        <v>-2.1982971095675552</v>
      </c>
      <c r="DB155" s="96">
        <f t="shared" si="1494"/>
        <v>5.4873403540219563</v>
      </c>
      <c r="DC155" s="96">
        <f t="shared" si="1494"/>
        <v>-3.2706699529464487</v>
      </c>
      <c r="DD155" s="96">
        <f t="shared" si="1494"/>
        <v>-2.4642617073717261</v>
      </c>
      <c r="DE155" s="96">
        <f t="shared" si="1494"/>
        <v>8.4875644185525445</v>
      </c>
      <c r="DF155" s="96">
        <f t="shared" si="1494"/>
        <v>-3.0347725136823485</v>
      </c>
      <c r="DG155" s="96">
        <f t="shared" si="1494"/>
        <v>7.750013820553928</v>
      </c>
      <c r="DH155" s="96">
        <f t="shared" si="1494"/>
        <v>2.3274365636574714</v>
      </c>
      <c r="DI155" s="96">
        <f t="shared" si="1494"/>
        <v>0.37918071756315896</v>
      </c>
      <c r="DJ155" s="96">
        <f t="shared" si="1494"/>
        <v>-0.37072253855934534</v>
      </c>
      <c r="DK155" s="96">
        <f t="shared" si="1494"/>
        <v>2.4054397700259855</v>
      </c>
      <c r="DL155" s="96">
        <f t="shared" si="1494"/>
        <v>1.5434241804411499</v>
      </c>
      <c r="DM155" s="96">
        <f t="shared" si="1494"/>
        <v>-3.2820498491114343</v>
      </c>
      <c r="DN155" s="96">
        <f t="shared" si="1494"/>
        <v>-0.26221079691516636</v>
      </c>
      <c r="DO155" s="96">
        <f t="shared" si="1494"/>
        <v>-4.1912372862412006</v>
      </c>
      <c r="DP155" s="96">
        <f t="shared" si="1494"/>
        <v>-2.98541410528669</v>
      </c>
      <c r="DQ155" s="96">
        <f t="shared" si="1494"/>
        <v>12.589471331172462</v>
      </c>
      <c r="DR155" s="96">
        <f t="shared" si="1494"/>
        <v>-1.3104392533810199</v>
      </c>
      <c r="DS155" s="96">
        <f t="shared" si="1494"/>
        <v>10.44187995976305</v>
      </c>
      <c r="DT155" s="96">
        <f t="shared" si="1494"/>
        <v>-1.2030427150380341</v>
      </c>
      <c r="DU155" s="96">
        <f t="shared" si="1494"/>
        <v>0.89935634874195358</v>
      </c>
      <c r="DV155" s="96">
        <f t="shared" si="1494"/>
        <v>0.31772966647162093</v>
      </c>
      <c r="DW155" s="96">
        <f t="shared" si="1494"/>
        <v>1.4014043300175523</v>
      </c>
      <c r="DX155" s="96">
        <f t="shared" si="1494"/>
        <v>4.7091866588648337</v>
      </c>
      <c r="DY155" s="96">
        <f t="shared" si="1494"/>
        <v>1.2568753657109433</v>
      </c>
      <c r="DZ155" s="96">
        <f t="shared" si="1494"/>
        <v>4.6184903452311303</v>
      </c>
      <c r="EA155" s="96">
        <f t="shared" si="1494"/>
        <v>0.41909101530552562</v>
      </c>
      <c r="EB155" s="96">
        <f t="shared" si="1494"/>
        <v>2.8706040425283312</v>
      </c>
      <c r="EC155" s="96">
        <f t="shared" si="1494"/>
        <v>-1.277310433461853</v>
      </c>
      <c r="ED155" s="96">
        <f t="shared" si="1494"/>
        <v>-0.61403201308564093</v>
      </c>
      <c r="EE155" s="96">
        <f t="shared" si="1494"/>
        <v>7.4012735132608931</v>
      </c>
      <c r="EF155" s="96">
        <f t="shared" si="1494"/>
        <v>1.3961327257857228</v>
      </c>
      <c r="EG155" s="96">
        <f t="shared" ref="EG155:GR155" si="1495">EG141-EG33</f>
        <v>1.8042411496670177</v>
      </c>
      <c r="EH155" s="96">
        <f t="shared" si="1495"/>
        <v>9.7481952064683774</v>
      </c>
      <c r="EI155" s="96">
        <f t="shared" si="1495"/>
        <v>0.53797285590528432</v>
      </c>
      <c r="EJ155" s="96">
        <f t="shared" si="1495"/>
        <v>5.1761478486861101</v>
      </c>
      <c r="EK155" s="96">
        <f t="shared" si="1495"/>
        <v>5.170083742419866</v>
      </c>
      <c r="EL155" s="96">
        <f t="shared" si="1495"/>
        <v>-2.332948310713256</v>
      </c>
      <c r="EM155" s="96">
        <f t="shared" si="1495"/>
        <v>6.7871787467513691</v>
      </c>
      <c r="EN155" s="96">
        <f t="shared" si="1495"/>
        <v>-1.0866300895177581</v>
      </c>
      <c r="EO155" s="96">
        <f t="shared" si="1495"/>
        <v>3.0131733021077274</v>
      </c>
      <c r="EP155" s="96">
        <f t="shared" si="1495"/>
        <v>0.75907494145198839</v>
      </c>
      <c r="EQ155" s="96">
        <f t="shared" si="1495"/>
        <v>-3.0067330210772809</v>
      </c>
      <c r="ER155" s="96">
        <f t="shared" si="1495"/>
        <v>2.0930913348946127</v>
      </c>
      <c r="ES155" s="96">
        <f t="shared" si="1495"/>
        <v>5.9677985948477748</v>
      </c>
      <c r="ET155" s="96">
        <f t="shared" si="1495"/>
        <v>-3.18998829039813</v>
      </c>
      <c r="EU155" s="96">
        <f t="shared" si="1495"/>
        <v>2.3635831381733041</v>
      </c>
      <c r="EV155" s="96">
        <f t="shared" si="1495"/>
        <v>3.9714555877312208</v>
      </c>
      <c r="EW155" s="96">
        <f t="shared" si="1495"/>
        <v>-5.0498788487678041</v>
      </c>
      <c r="EX155" s="96">
        <f t="shared" si="1495"/>
        <v>2.4905738431534772</v>
      </c>
      <c r="EY155" s="96">
        <f t="shared" si="1495"/>
        <v>1.5117900833284068</v>
      </c>
      <c r="EZ155" s="96">
        <f t="shared" si="1495"/>
        <v>2.2097393771053753</v>
      </c>
      <c r="FA155" s="96">
        <f t="shared" si="1495"/>
        <v>-1.934932923586075</v>
      </c>
      <c r="FB155" s="96">
        <f t="shared" si="1495"/>
        <v>5.8012528810353992</v>
      </c>
      <c r="FC155" s="96">
        <f t="shared" si="1495"/>
        <v>-0.72311474472586212</v>
      </c>
      <c r="FD155" s="96">
        <f t="shared" si="1495"/>
        <v>4.2107369504316523</v>
      </c>
      <c r="FE155" s="96">
        <f t="shared" si="1495"/>
        <v>-5.4520038877136798</v>
      </c>
      <c r="FF155" s="96">
        <f t="shared" si="1495"/>
        <v>0.87239151563661466</v>
      </c>
      <c r="FG155" s="96">
        <f t="shared" si="1495"/>
        <v>-3.3891144016923</v>
      </c>
      <c r="FH155" s="96">
        <f t="shared" si="1495"/>
        <v>3.1882682522440113</v>
      </c>
      <c r="FI155" s="96">
        <f t="shared" si="1495"/>
        <v>7.2928363158195673</v>
      </c>
      <c r="FJ155" s="96">
        <f t="shared" si="1495"/>
        <v>2.1438364474642064</v>
      </c>
      <c r="FK155" s="96">
        <f t="shared" si="1495"/>
        <v>0.13649599611744634</v>
      </c>
      <c r="FL155" s="96">
        <f t="shared" si="1495"/>
        <v>9.0693399660276626</v>
      </c>
      <c r="FM155" s="96">
        <f t="shared" si="1495"/>
        <v>0.71105314244115547</v>
      </c>
      <c r="FN155" s="96">
        <f t="shared" si="1495"/>
        <v>1.6887891288522177</v>
      </c>
      <c r="FO155" s="96">
        <f t="shared" si="1495"/>
        <v>3.0544164037854884</v>
      </c>
      <c r="FP155" s="96">
        <f t="shared" si="1495"/>
        <v>0.19606891531181958</v>
      </c>
      <c r="FQ155" s="96">
        <f t="shared" si="1495"/>
        <v>0.61133481579421911</v>
      </c>
      <c r="FR155" s="96">
        <f t="shared" si="1495"/>
        <v>-0.26990804735861573</v>
      </c>
      <c r="FS155" s="96">
        <f t="shared" si="1495"/>
        <v>0.49287817777510767</v>
      </c>
      <c r="FT155" s="96">
        <f t="shared" si="1495"/>
        <v>-3.4818198209027003</v>
      </c>
      <c r="FU155" s="96">
        <f t="shared" si="1495"/>
        <v>5.2384758699441072</v>
      </c>
      <c r="FV155" s="96">
        <f t="shared" si="1495"/>
        <v>6.170623234569387</v>
      </c>
      <c r="FW155" s="96">
        <f t="shared" si="1495"/>
        <v>4.238415770178495</v>
      </c>
      <c r="FX155" s="96">
        <f t="shared" si="1495"/>
        <v>4.4431298135952666</v>
      </c>
      <c r="FY155" s="96">
        <f t="shared" si="1495"/>
        <v>1.9456412546043076</v>
      </c>
      <c r="FZ155" s="96">
        <f t="shared" si="1495"/>
        <v>-6.9958700747851346</v>
      </c>
      <c r="GA155" s="96">
        <f t="shared" si="1495"/>
        <v>5.6670387320013376</v>
      </c>
      <c r="GB155" s="96">
        <f t="shared" si="1495"/>
        <v>1.2528183949101432</v>
      </c>
      <c r="GC155" s="96">
        <f t="shared" si="1495"/>
        <v>7.4617702868623716</v>
      </c>
      <c r="GD155" s="96">
        <f t="shared" si="1495"/>
        <v>0.22547159281169726</v>
      </c>
      <c r="GE155" s="96">
        <f t="shared" si="1495"/>
        <v>5.4509424842919252</v>
      </c>
      <c r="GF155" s="96">
        <f t="shared" si="1495"/>
        <v>5.0705050749154168</v>
      </c>
      <c r="GG155" s="96">
        <f t="shared" si="1495"/>
        <v>-6.7494562590623488</v>
      </c>
      <c r="GH155" s="96">
        <f t="shared" si="1495"/>
        <v>6.8724625422909611</v>
      </c>
      <c r="GI155" s="96">
        <f t="shared" si="1495"/>
        <v>3.0532866118897992</v>
      </c>
      <c r="GJ155" s="96">
        <f t="shared" si="1495"/>
        <v>4.9534799420009641</v>
      </c>
      <c r="GK155" s="96">
        <f t="shared" si="1495"/>
        <v>-1.6512203963267247</v>
      </c>
      <c r="GL155" s="96">
        <f t="shared" si="1495"/>
        <v>2.0813162571235964</v>
      </c>
      <c r="GM155" s="96">
        <f t="shared" si="1495"/>
        <v>8.344812794901646</v>
      </c>
      <c r="GN155" s="96">
        <f t="shared" si="1495"/>
        <v>1.0458361419204607</v>
      </c>
      <c r="GO155" s="96">
        <f t="shared" si="1495"/>
        <v>7.33120902016055</v>
      </c>
      <c r="GP155" s="96">
        <f t="shared" si="1495"/>
        <v>-2.01881242723206</v>
      </c>
      <c r="GQ155" s="96">
        <f t="shared" si="1495"/>
        <v>1.8270727373000817</v>
      </c>
      <c r="GR155" s="96">
        <f t="shared" si="1495"/>
        <v>-4.6114345241742747</v>
      </c>
      <c r="GS155" s="96">
        <f t="shared" ref="GS155:JD155" si="1496">GS141-GS33</f>
        <v>1.8895348837209305</v>
      </c>
      <c r="GT155" s="96">
        <f t="shared" si="1496"/>
        <v>-0.51162790697674509</v>
      </c>
      <c r="GU155" s="96">
        <f t="shared" si="1496"/>
        <v>4.5930232558139537</v>
      </c>
      <c r="GV155" s="96">
        <f t="shared" si="1496"/>
        <v>7.1133720930232549</v>
      </c>
      <c r="GW155" s="96">
        <f t="shared" si="1496"/>
        <v>6.5610465116279073</v>
      </c>
      <c r="GX155" s="96">
        <f t="shared" si="1496"/>
        <v>2.8401162790697683</v>
      </c>
      <c r="GY155" s="96">
        <f t="shared" si="1496"/>
        <v>-3.4854651162790731</v>
      </c>
      <c r="GZ155" s="96">
        <f t="shared" si="1496"/>
        <v>-5.9125827814569512</v>
      </c>
      <c r="HA155" s="96">
        <f t="shared" si="1496"/>
        <v>1.0605196128374921</v>
      </c>
      <c r="HB155" s="96">
        <f t="shared" si="1496"/>
        <v>6.4424859908303631</v>
      </c>
      <c r="HC155" s="96">
        <f t="shared" si="1496"/>
        <v>5.0485990830361693</v>
      </c>
      <c r="HD155" s="96">
        <f t="shared" si="1496"/>
        <v>5.4753948038716267</v>
      </c>
      <c r="HE155" s="96">
        <f t="shared" si="1496"/>
        <v>0.60030565461028829</v>
      </c>
      <c r="HF155" s="96">
        <f t="shared" si="1496"/>
        <v>-3.7147223637289848</v>
      </c>
      <c r="HG155" s="96">
        <f t="shared" si="1496"/>
        <v>4.106375484325465</v>
      </c>
      <c r="HH155" s="96">
        <f t="shared" si="1496"/>
        <v>-3.0880591757661122</v>
      </c>
      <c r="HI155" s="96">
        <f t="shared" si="1496"/>
        <v>-0.33814723494188215</v>
      </c>
      <c r="HJ155" s="96">
        <f t="shared" si="1496"/>
        <v>-1.2652342374075367</v>
      </c>
      <c r="HK155" s="96">
        <f t="shared" si="1496"/>
        <v>5.8841141246917914</v>
      </c>
      <c r="HL155" s="96">
        <f t="shared" si="1496"/>
        <v>-0.47587178584008427</v>
      </c>
      <c r="HM155" s="96">
        <f t="shared" si="1496"/>
        <v>0.17682282493835899</v>
      </c>
      <c r="HN155" s="96">
        <f t="shared" si="1496"/>
        <v>4.7903264812575586</v>
      </c>
      <c r="HO155" s="96">
        <f t="shared" si="1496"/>
        <v>0.94038694074969698</v>
      </c>
      <c r="HP155" s="96">
        <f t="shared" si="1496"/>
        <v>-1.5661426844014485</v>
      </c>
      <c r="HQ155" s="96">
        <f t="shared" si="1496"/>
        <v>4.6145102781136629</v>
      </c>
      <c r="HR155" s="96">
        <f t="shared" si="1496"/>
        <v>3.8888754534461896</v>
      </c>
      <c r="HS155" s="96">
        <f t="shared" si="1496"/>
        <v>0.61862152357920053</v>
      </c>
      <c r="HT155" s="96">
        <f t="shared" si="1496"/>
        <v>4.7134220072551365</v>
      </c>
      <c r="HU155" s="96">
        <f t="shared" si="1496"/>
        <v>-1.588427262457639</v>
      </c>
      <c r="HV155" s="96">
        <f t="shared" si="1496"/>
        <v>4.5122379816744065</v>
      </c>
      <c r="HW155" s="96">
        <f t="shared" si="1496"/>
        <v>3.1056859545625706</v>
      </c>
      <c r="HX155" s="96">
        <f t="shared" si="1496"/>
        <v>6.778461152253044</v>
      </c>
      <c r="HY155" s="96">
        <f t="shared" si="1496"/>
        <v>3.2514120748085844</v>
      </c>
      <c r="HZ155" s="96">
        <f t="shared" si="1496"/>
        <v>-5.687586293460523</v>
      </c>
      <c r="IA155" s="96">
        <f t="shared" si="1496"/>
        <v>-3.3717836073804435</v>
      </c>
      <c r="IB155" s="96">
        <f t="shared" si="1496"/>
        <v>2.7661563057246497</v>
      </c>
      <c r="IC155" s="96">
        <f t="shared" si="1496"/>
        <v>-2.1585808276455758</v>
      </c>
      <c r="ID155" s="96">
        <f t="shared" si="1496"/>
        <v>-1.1299883170386771</v>
      </c>
      <c r="IE155" s="96">
        <f t="shared" si="1496"/>
        <v>-0.81571665744327859</v>
      </c>
      <c r="IF155" s="96">
        <f t="shared" si="1496"/>
        <v>11.565455328045257</v>
      </c>
      <c r="IG155" s="96">
        <f t="shared" si="1496"/>
        <v>-3.9864723605730816</v>
      </c>
      <c r="IH155" s="96">
        <f t="shared" si="1496"/>
        <v>6.7591465289307031</v>
      </c>
      <c r="II155" s="96">
        <f t="shared" si="1496"/>
        <v>-8.1934002381357374</v>
      </c>
      <c r="IJ155" s="96">
        <f t="shared" si="1496"/>
        <v>-1.2561093156432506</v>
      </c>
      <c r="IK155" s="96">
        <f t="shared" si="1496"/>
        <v>-0.70403129783976581</v>
      </c>
      <c r="IL155" s="96">
        <f t="shared" si="1496"/>
        <v>9.3269830470031678E-2</v>
      </c>
      <c r="IM155" s="96">
        <f t="shared" si="1496"/>
        <v>6.9980722345069992</v>
      </c>
      <c r="IN155" s="96">
        <f t="shared" si="1496"/>
        <v>5.5176617338549647</v>
      </c>
      <c r="IO155" s="96">
        <f t="shared" si="1496"/>
        <v>4.5445370527867546</v>
      </c>
      <c r="IP155" s="96">
        <f t="shared" si="1496"/>
        <v>6.4123717788341246</v>
      </c>
      <c r="IQ155" s="96">
        <f t="shared" si="1496"/>
        <v>9.4906179634726051</v>
      </c>
      <c r="IR155" s="96">
        <f t="shared" si="1496"/>
        <v>6.1256567425569202</v>
      </c>
      <c r="IS155" s="96">
        <f t="shared" si="1496"/>
        <v>-0.48311233425068778</v>
      </c>
      <c r="IT155" s="96">
        <f t="shared" si="1496"/>
        <v>-2.5093820365273949</v>
      </c>
      <c r="IU155" s="96">
        <f t="shared" si="1496"/>
        <v>-4.3615836877658225</v>
      </c>
      <c r="IV155" s="96">
        <f t="shared" si="1496"/>
        <v>-1.6745684263197411</v>
      </c>
      <c r="IW155" s="96">
        <f t="shared" si="1496"/>
        <v>6.282463350303626</v>
      </c>
      <c r="IX155" s="96">
        <f t="shared" si="1496"/>
        <v>-2.7910813960620757</v>
      </c>
      <c r="IY155" s="96">
        <f t="shared" si="1496"/>
        <v>-5.0501748144513279</v>
      </c>
      <c r="IZ155" s="96">
        <f t="shared" si="1496"/>
        <v>4.5886646629454688</v>
      </c>
      <c r="JA155" s="96">
        <f t="shared" si="1496"/>
        <v>0.11758572041955517</v>
      </c>
      <c r="JB155" s="96">
        <f t="shared" si="1496"/>
        <v>7.5572594001104108</v>
      </c>
      <c r="JC155" s="96">
        <f t="shared" si="1496"/>
        <v>4.2952830767343428</v>
      </c>
      <c r="JD155" s="96">
        <f t="shared" si="1496"/>
        <v>0.8046060606060621</v>
      </c>
      <c r="JE155" s="96">
        <f t="shared" ref="JE155:LP155" si="1497">JE141-JE33</f>
        <v>2.5444848484848492</v>
      </c>
      <c r="JF155" s="96">
        <f t="shared" si="1497"/>
        <v>6.8404848484848486</v>
      </c>
      <c r="JG155" s="96">
        <f t="shared" si="1497"/>
        <v>4.6787878787878157E-2</v>
      </c>
      <c r="JH155" s="96">
        <f t="shared" si="1497"/>
        <v>2.0467878787878782</v>
      </c>
      <c r="JI155" s="96">
        <f t="shared" si="1497"/>
        <v>-1.3837575757575777</v>
      </c>
      <c r="JJ155" s="96">
        <f t="shared" si="1497"/>
        <v>5.1006060606060615</v>
      </c>
      <c r="JK155" s="96">
        <f t="shared" si="1497"/>
        <v>-5.6683139868980597</v>
      </c>
      <c r="JL155" s="96">
        <f t="shared" si="1497"/>
        <v>5.7768647281921623</v>
      </c>
      <c r="JM155" s="96">
        <f t="shared" si="1497"/>
        <v>4.9521894035168366</v>
      </c>
      <c r="JN155" s="96">
        <f t="shared" si="1497"/>
        <v>0.77686472819216235</v>
      </c>
      <c r="JO155" s="96">
        <f t="shared" si="1497"/>
        <v>-2.4420756234915544</v>
      </c>
      <c r="JP155" s="96">
        <f t="shared" si="1497"/>
        <v>4.1196988851856133</v>
      </c>
      <c r="JQ155" s="96">
        <f t="shared" si="1497"/>
        <v>9.4847718653028394</v>
      </c>
      <c r="JR155" s="96">
        <f t="shared" si="1497"/>
        <v>0.62096310768876961</v>
      </c>
      <c r="JS155" s="96">
        <f t="shared" si="1497"/>
        <v>1.8578324330536731</v>
      </c>
      <c r="JT155" s="96">
        <f t="shared" si="1497"/>
        <v>-6.6916446385472916</v>
      </c>
      <c r="JU155" s="96">
        <f t="shared" si="1497"/>
        <v>1.4760372370991846</v>
      </c>
      <c r="JV155" s="96">
        <f t="shared" si="1497"/>
        <v>4.8762211240087368</v>
      </c>
      <c r="JW155" s="96">
        <f t="shared" si="1497"/>
        <v>4.0990690725204004</v>
      </c>
      <c r="JX155" s="96">
        <f t="shared" si="1497"/>
        <v>4.386277439374787</v>
      </c>
      <c r="JY155" s="96">
        <f t="shared" si="1497"/>
        <v>-2.0962300464168457</v>
      </c>
      <c r="JZ155" s="96">
        <f t="shared" si="1497"/>
        <v>0.84105060568323253</v>
      </c>
      <c r="KA155" s="96">
        <f t="shared" si="1497"/>
        <v>2.4701686856107798</v>
      </c>
      <c r="KB155" s="96">
        <f t="shared" si="1497"/>
        <v>3.0550209441865732</v>
      </c>
      <c r="KC155" s="96">
        <f t="shared" si="1497"/>
        <v>2.3331823842409172</v>
      </c>
      <c r="KD155" s="96">
        <f t="shared" si="1497"/>
        <v>0.74833012566512025</v>
      </c>
      <c r="KE155" s="96">
        <f t="shared" si="1497"/>
        <v>9.6484773010302298</v>
      </c>
      <c r="KF155" s="96">
        <f t="shared" si="1497"/>
        <v>1.0045729125501062</v>
      </c>
      <c r="KG155" s="96">
        <f t="shared" si="1497"/>
        <v>2.0646417885169086</v>
      </c>
      <c r="KH155" s="96">
        <f t="shared" si="1497"/>
        <v>5.6503133291932457</v>
      </c>
      <c r="KI155" s="96">
        <f t="shared" si="1497"/>
        <v>1.2045954948343045</v>
      </c>
      <c r="KJ155" s="96">
        <f t="shared" si="1497"/>
        <v>0.80799412860610786</v>
      </c>
      <c r="KK155" s="96">
        <f t="shared" si="1497"/>
        <v>-1.1244283859312354</v>
      </c>
      <c r="KL155" s="96">
        <f t="shared" si="1497"/>
        <v>3.3923107322305626</v>
      </c>
      <c r="KM155" s="96">
        <f t="shared" si="1497"/>
        <v>-2.6886362324695554</v>
      </c>
      <c r="KN155" s="96">
        <f t="shared" si="1497"/>
        <v>-2.1744098805332719</v>
      </c>
      <c r="KO155" s="96">
        <f t="shared" si="1497"/>
        <v>5.8801292780054233</v>
      </c>
      <c r="KP155" s="96">
        <f t="shared" si="1497"/>
        <v>2.1555376002770252</v>
      </c>
      <c r="KQ155" s="96">
        <f t="shared" si="1497"/>
        <v>3.8667974836958052E-2</v>
      </c>
      <c r="KR155" s="96">
        <f t="shared" si="1497"/>
        <v>-0.73030530386102654</v>
      </c>
      <c r="KS155" s="96">
        <f t="shared" si="1497"/>
        <v>6.5190165637444473</v>
      </c>
      <c r="KT155" s="96">
        <f t="shared" si="1497"/>
        <v>1.2645814272644103</v>
      </c>
      <c r="KU155" s="96">
        <f t="shared" si="1497"/>
        <v>-1.4034766697163761</v>
      </c>
      <c r="KV155" s="96">
        <f t="shared" si="1497"/>
        <v>0.93263952424519658</v>
      </c>
      <c r="KW155" s="96">
        <f t="shared" si="1497"/>
        <v>-4.7158051235132668</v>
      </c>
      <c r="KX155" s="96">
        <f t="shared" si="1497"/>
        <v>5.6392955169258911</v>
      </c>
      <c r="KY155" s="96">
        <f t="shared" si="1497"/>
        <v>-1.1249428179322969</v>
      </c>
      <c r="KZ155" s="96">
        <f t="shared" si="1497"/>
        <v>5.4077081427264417</v>
      </c>
      <c r="LA155" s="96">
        <f t="shared" si="1497"/>
        <v>6.0393079119771542</v>
      </c>
      <c r="LB155" s="96">
        <f t="shared" si="1497"/>
        <v>3.6237191332101446</v>
      </c>
      <c r="LC155" s="96">
        <f t="shared" si="1497"/>
        <v>-0.38451201075088193</v>
      </c>
      <c r="LD155" s="96">
        <f t="shared" si="1497"/>
        <v>-2.9647236687384506</v>
      </c>
      <c r="LE155" s="96">
        <f t="shared" si="1497"/>
        <v>10.920040315807157</v>
      </c>
      <c r="LF155" s="96">
        <f t="shared" si="1497"/>
        <v>0.36452208970267108</v>
      </c>
      <c r="LG155" s="96">
        <f t="shared" si="1497"/>
        <v>-2.598353771207794</v>
      </c>
      <c r="LH155" s="96">
        <f t="shared" si="1497"/>
        <v>8.2110514198004587</v>
      </c>
      <c r="LI155" s="96">
        <f t="shared" si="1497"/>
        <v>-1.3597193290209404</v>
      </c>
      <c r="LJ155" s="96">
        <f t="shared" si="1497"/>
        <v>-1.3597193290209404</v>
      </c>
      <c r="LK155" s="96">
        <f t="shared" si="1497"/>
        <v>3.869696305229688</v>
      </c>
      <c r="LL155" s="96">
        <f t="shared" si="1497"/>
        <v>3.5440741146804058</v>
      </c>
      <c r="LM155" s="96">
        <f t="shared" si="1497"/>
        <v>-6.9156890691810133</v>
      </c>
      <c r="LN155" s="96">
        <f t="shared" si="1497"/>
        <v>9.0103058875123345</v>
      </c>
      <c r="LO155" s="96">
        <f t="shared" si="1497"/>
        <v>7.7758295117345568</v>
      </c>
      <c r="LP155" s="96">
        <f t="shared" si="1497"/>
        <v>1.6584299973024024</v>
      </c>
      <c r="LQ155" s="96">
        <f t="shared" ref="LQ155:NF155" si="1498">LQ141-LQ33</f>
        <v>-1.4736444564337745</v>
      </c>
      <c r="LR155" s="96">
        <f t="shared" si="1498"/>
        <v>-0.72311842460210229</v>
      </c>
      <c r="LS155" s="96">
        <f t="shared" si="1498"/>
        <v>-3.7671432425141624</v>
      </c>
      <c r="LT155" s="96">
        <f t="shared" si="1498"/>
        <v>1.4603183166981388</v>
      </c>
      <c r="LU155" s="96">
        <f t="shared" si="1498"/>
        <v>5.0693282978149448</v>
      </c>
      <c r="LV155" s="96">
        <f t="shared" si="1498"/>
        <v>2.6237016306980223</v>
      </c>
      <c r="LW155" s="96">
        <f t="shared" si="1498"/>
        <v>1.5950702330337414</v>
      </c>
      <c r="LX155" s="96">
        <f t="shared" si="1498"/>
        <v>6.4805446423766213</v>
      </c>
      <c r="LY155" s="96">
        <f t="shared" si="1498"/>
        <v>-3.154405037403798</v>
      </c>
      <c r="LZ155" s="96">
        <f t="shared" si="1498"/>
        <v>3.3946504493837821</v>
      </c>
      <c r="MA155" s="96">
        <f t="shared" si="1498"/>
        <v>-0.10220117324148248</v>
      </c>
      <c r="MB155" s="96">
        <f t="shared" si="1498"/>
        <v>2.1626392551531133</v>
      </c>
      <c r="MC155" s="96">
        <f t="shared" si="1498"/>
        <v>7.7198453742882513</v>
      </c>
      <c r="MD155" s="96">
        <f t="shared" si="1498"/>
        <v>5.0467533824374442</v>
      </c>
      <c r="ME155" s="96">
        <f t="shared" si="1498"/>
        <v>6.0311863344303411</v>
      </c>
      <c r="MF155" s="96">
        <f t="shared" si="1498"/>
        <v>2.922216998380609</v>
      </c>
      <c r="MG155" s="96">
        <f t="shared" si="1498"/>
        <v>-11.035156454056313</v>
      </c>
      <c r="MH155" s="96">
        <f t="shared" si="1498"/>
        <v>10.992268714412578</v>
      </c>
      <c r="MI155" s="96">
        <f t="shared" si="1498"/>
        <v>-1.6771143498929106</v>
      </c>
      <c r="MJ155" s="96">
        <f t="shared" si="1498"/>
        <v>6.1180042929689549</v>
      </c>
      <c r="MK155" s="96">
        <f t="shared" si="1498"/>
        <v>-1.6882885712789921</v>
      </c>
      <c r="ML155" s="96">
        <f t="shared" si="1498"/>
        <v>1.6239463902413505</v>
      </c>
      <c r="MM155" s="96">
        <f t="shared" si="1498"/>
        <v>-1.2298308989058171</v>
      </c>
      <c r="MN155" s="96">
        <f t="shared" si="1498"/>
        <v>1.9440866970315653</v>
      </c>
      <c r="MO155" s="96">
        <f t="shared" si="1498"/>
        <v>-0.91361708811056985</v>
      </c>
      <c r="MP155" s="96">
        <f t="shared" si="1498"/>
        <v>2.1456991780535049</v>
      </c>
      <c r="MQ155" s="96">
        <f t="shared" si="1498"/>
        <v>-0.74661630468996165</v>
      </c>
      <c r="MR155" s="96">
        <f t="shared" si="1498"/>
        <v>1.9912915748609805</v>
      </c>
      <c r="MS155" s="96">
        <f t="shared" si="1498"/>
        <v>9.0092330290630578</v>
      </c>
      <c r="MT155" s="96">
        <f t="shared" si="1498"/>
        <v>-5.4270275941664039</v>
      </c>
      <c r="MU155" s="96">
        <f t="shared" si="1498"/>
        <v>2.3709998950792155</v>
      </c>
      <c r="MV155" s="96">
        <f t="shared" si="1498"/>
        <v>4.00115412863288</v>
      </c>
      <c r="MW155" s="96">
        <f t="shared" si="1498"/>
        <v>1.8009652712202318</v>
      </c>
      <c r="MX155" s="96">
        <f t="shared" si="1498"/>
        <v>-5.172929026587564</v>
      </c>
      <c r="MY155" s="96">
        <f t="shared" si="1498"/>
        <v>0.97105031861129731</v>
      </c>
      <c r="MZ155" s="96">
        <f t="shared" si="1498"/>
        <v>-5.898209184794549</v>
      </c>
      <c r="NA155" s="96">
        <f t="shared" si="1498"/>
        <v>4.2913645352669754</v>
      </c>
      <c r="NB155" s="96">
        <f t="shared" si="1498"/>
        <v>4.6572731267853236</v>
      </c>
      <c r="NC155" s="96">
        <f t="shared" si="1498"/>
        <v>2.6443638760711927</v>
      </c>
      <c r="ND155" s="96">
        <f t="shared" si="1498"/>
        <v>6.5070863546473312</v>
      </c>
      <c r="NE155" s="96">
        <f t="shared" si="1498"/>
        <v>2.4272866740728993</v>
      </c>
      <c r="NF155" s="96">
        <f t="shared" si="1498"/>
        <v>0.81055917050203519</v>
      </c>
      <c r="NJ155" s="96">
        <f>SUM(E155:NF155)</f>
        <v>772.97932001857509</v>
      </c>
    </row>
    <row r="156" spans="1:374">
      <c r="A156" s="83" t="s">
        <v>416</v>
      </c>
      <c r="E156" s="95">
        <f>E142-E37-E36-E35-E34</f>
        <v>0.68393449641442849</v>
      </c>
      <c r="F156" s="95">
        <f t="shared" ref="F156:H156" si="1499">F142-F37-F36-F35-F34</f>
        <v>8.6165043347961081</v>
      </c>
      <c r="G156" s="95">
        <f t="shared" si="1499"/>
        <v>7.3357593920582271</v>
      </c>
      <c r="H156" s="95">
        <f t="shared" si="1499"/>
        <v>6.4697634592743238</v>
      </c>
      <c r="I156" s="95">
        <f t="shared" ref="I156:BT156" si="1500">I142-I37-I36-I35-I34</f>
        <v>-5.3393984801455669</v>
      </c>
      <c r="J156" s="95">
        <f t="shared" si="1500"/>
        <v>2.2008990688215757</v>
      </c>
      <c r="K156" s="95">
        <f t="shared" si="1500"/>
        <v>16.612884715701615</v>
      </c>
      <c r="L156" s="95">
        <f t="shared" si="1500"/>
        <v>-0.12034428794993168</v>
      </c>
      <c r="M156" s="95">
        <f t="shared" si="1500"/>
        <v>-1.5979134063641141</v>
      </c>
      <c r="N156" s="95">
        <f t="shared" si="1500"/>
        <v>4.5894627021387517</v>
      </c>
      <c r="O156" s="95">
        <f t="shared" si="1500"/>
        <v>-10.487949921752744</v>
      </c>
      <c r="P156" s="95">
        <f t="shared" si="1500"/>
        <v>-1.7944183620239951</v>
      </c>
      <c r="Q156" s="95">
        <f t="shared" si="1500"/>
        <v>-5.2017214397496048</v>
      </c>
      <c r="R156" s="95">
        <f t="shared" si="1500"/>
        <v>2.3900746229713548</v>
      </c>
      <c r="S156" s="95">
        <f t="shared" si="1500"/>
        <v>-7.9206282941084387</v>
      </c>
      <c r="T156" s="95">
        <f t="shared" si="1500"/>
        <v>-9.6816260502009115</v>
      </c>
      <c r="U156" s="95">
        <f t="shared" si="1500"/>
        <v>3.4139748473621117</v>
      </c>
      <c r="V156" s="95">
        <f t="shared" si="1500"/>
        <v>2.6529770912696424</v>
      </c>
      <c r="W156" s="95">
        <f t="shared" si="1500"/>
        <v>8.6204143401346407</v>
      </c>
      <c r="X156" s="95">
        <f t="shared" si="1500"/>
        <v>5.5248134425716211</v>
      </c>
      <c r="Y156" s="95">
        <f t="shared" si="1500"/>
        <v>7.8737246859779537</v>
      </c>
      <c r="Z156" s="95">
        <f t="shared" si="1500"/>
        <v>5.816098436298379</v>
      </c>
      <c r="AA156" s="95">
        <f t="shared" si="1500"/>
        <v>3.161240707510899</v>
      </c>
      <c r="AB156" s="95">
        <f t="shared" si="1500"/>
        <v>2.8087669828249098</v>
      </c>
      <c r="AC156" s="95">
        <f t="shared" si="1500"/>
        <v>-4.1480645988208131</v>
      </c>
      <c r="AD156" s="95">
        <f t="shared" si="1500"/>
        <v>-1.3710330684439924</v>
      </c>
      <c r="AE156" s="95">
        <f t="shared" si="1500"/>
        <v>-11.140733145347344</v>
      </c>
      <c r="AF156" s="95">
        <f t="shared" si="1500"/>
        <v>-2.0121138703815902</v>
      </c>
      <c r="AG156" s="95">
        <f t="shared" si="1500"/>
        <v>-0.35857056329496118</v>
      </c>
      <c r="AH156" s="95">
        <f t="shared" si="1500"/>
        <v>-4.913587724611344</v>
      </c>
      <c r="AI156" s="95">
        <f t="shared" si="1500"/>
        <v>17.915404805168592</v>
      </c>
      <c r="AJ156" s="95">
        <f t="shared" si="1500"/>
        <v>-1.5414900060569314</v>
      </c>
      <c r="AK156" s="95">
        <f t="shared" si="1500"/>
        <v>-1.3329295376539418</v>
      </c>
      <c r="AL156" s="95">
        <f t="shared" si="1500"/>
        <v>-6.7567131031697931</v>
      </c>
      <c r="AM156" s="95">
        <f t="shared" si="1500"/>
        <v>1.8700265251989432</v>
      </c>
      <c r="AN156" s="95">
        <f t="shared" si="1500"/>
        <v>-4.9920424403183077</v>
      </c>
      <c r="AO156" s="95">
        <f t="shared" si="1500"/>
        <v>6.8169761273209595</v>
      </c>
      <c r="AP156" s="95">
        <f t="shared" si="1500"/>
        <v>-0.80106100795755708</v>
      </c>
      <c r="AQ156" s="95">
        <f t="shared" si="1500"/>
        <v>12.034482758620687</v>
      </c>
      <c r="AR156" s="95">
        <f t="shared" si="1500"/>
        <v>-3.9655172413793114</v>
      </c>
      <c r="AS156" s="95">
        <f t="shared" si="1500"/>
        <v>-6.9628647214854098</v>
      </c>
      <c r="AT156" s="95">
        <f t="shared" si="1500"/>
        <v>11.860595533498763</v>
      </c>
      <c r="AU156" s="95">
        <f t="shared" si="1500"/>
        <v>1.7032258064516164</v>
      </c>
      <c r="AV156" s="95">
        <f t="shared" si="1500"/>
        <v>6.0287841191066995</v>
      </c>
      <c r="AW156" s="95">
        <f t="shared" si="1500"/>
        <v>-3.4208436724565781</v>
      </c>
      <c r="AX156" s="95">
        <f t="shared" si="1500"/>
        <v>-5.9270967741935472</v>
      </c>
      <c r="AY156" s="95">
        <f t="shared" si="1500"/>
        <v>-2.937071960297768</v>
      </c>
      <c r="AZ156" s="95">
        <f t="shared" si="1500"/>
        <v>-0.30759305210918697</v>
      </c>
      <c r="BA156" s="95">
        <f t="shared" si="1500"/>
        <v>6.8788146837682476</v>
      </c>
      <c r="BB156" s="95">
        <f t="shared" si="1500"/>
        <v>5.3998230871295965</v>
      </c>
      <c r="BC156" s="95">
        <f t="shared" si="1500"/>
        <v>7.6576735957540834</v>
      </c>
      <c r="BD156" s="95">
        <f t="shared" si="1500"/>
        <v>-3.5241043785935462</v>
      </c>
      <c r="BE156" s="95">
        <f t="shared" si="1500"/>
        <v>4.9672711189739038</v>
      </c>
      <c r="BF156" s="95">
        <f t="shared" si="1500"/>
        <v>-10.742591773551533</v>
      </c>
      <c r="BG156" s="95">
        <f t="shared" si="1500"/>
        <v>-3.6368863334807671</v>
      </c>
      <c r="BH156" s="95">
        <f t="shared" si="1500"/>
        <v>-3.4285714285714306</v>
      </c>
      <c r="BI156" s="95">
        <f t="shared" si="1500"/>
        <v>-14.58513708513709</v>
      </c>
      <c r="BJ156" s="95">
        <f t="shared" si="1500"/>
        <v>-0.73520923520923454</v>
      </c>
      <c r="BK156" s="95">
        <f t="shared" si="1500"/>
        <v>2.1017316017315988</v>
      </c>
      <c r="BL156" s="95">
        <f t="shared" si="1500"/>
        <v>0</v>
      </c>
      <c r="BM156" s="95">
        <f t="shared" si="1500"/>
        <v>3.6637806637806598</v>
      </c>
      <c r="BN156" s="95">
        <f t="shared" si="1500"/>
        <v>13.9069264069264</v>
      </c>
      <c r="BO156" s="95">
        <f t="shared" si="1500"/>
        <v>-1.9235209235209183</v>
      </c>
      <c r="BP156" s="95">
        <f t="shared" si="1500"/>
        <v>-3.4207206766733478</v>
      </c>
      <c r="BQ156" s="95">
        <f t="shared" si="1500"/>
        <v>1.0038136214736282</v>
      </c>
      <c r="BR156" s="95">
        <f t="shared" si="1500"/>
        <v>-6.6355057937710846</v>
      </c>
      <c r="BS156" s="95">
        <f t="shared" si="1500"/>
        <v>7.4511807558793386</v>
      </c>
      <c r="BT156" s="95">
        <f t="shared" si="1500"/>
        <v>-8.0646848873025991</v>
      </c>
      <c r="BU156" s="95">
        <f t="shared" ref="BU156:EF156" si="1501">BU142-BU37-BU36-BU35-BU34</f>
        <v>8.8397301129418651</v>
      </c>
      <c r="BV156" s="95">
        <f t="shared" si="1501"/>
        <v>2.8261868674522068</v>
      </c>
      <c r="BW156" s="95">
        <f t="shared" si="1501"/>
        <v>1.9990401616569855</v>
      </c>
      <c r="BX156" s="95">
        <f t="shared" si="1501"/>
        <v>0.50538014650163721</v>
      </c>
      <c r="BY156" s="95">
        <f t="shared" si="1501"/>
        <v>-2.953978277342765</v>
      </c>
      <c r="BZ156" s="95">
        <f t="shared" si="1501"/>
        <v>10.352260671886839</v>
      </c>
      <c r="CA156" s="95">
        <f t="shared" si="1501"/>
        <v>-3.041475119979788</v>
      </c>
      <c r="CB156" s="95">
        <f t="shared" si="1501"/>
        <v>-1.5383682748168743</v>
      </c>
      <c r="CC156" s="95">
        <f t="shared" si="1501"/>
        <v>-6.3228593079060396</v>
      </c>
      <c r="CD156" s="95">
        <f t="shared" si="1501"/>
        <v>14.610801430374426</v>
      </c>
      <c r="CE156" s="95">
        <f t="shared" si="1501"/>
        <v>-7.3453407656710148</v>
      </c>
      <c r="CF156" s="95">
        <f t="shared" si="1501"/>
        <v>2.6086979385780413</v>
      </c>
      <c r="CG156" s="95">
        <f t="shared" si="1501"/>
        <v>13.212031973075311</v>
      </c>
      <c r="CH156" s="95">
        <f t="shared" si="1501"/>
        <v>-10.581299957930163</v>
      </c>
      <c r="CI156" s="95">
        <f t="shared" si="1501"/>
        <v>-1.9946360959192289</v>
      </c>
      <c r="CJ156" s="95">
        <f t="shared" si="1501"/>
        <v>-4.5102545225073598</v>
      </c>
      <c r="CK156" s="95">
        <f t="shared" si="1501"/>
        <v>-4.1039758646697564</v>
      </c>
      <c r="CL156" s="95">
        <f t="shared" si="1501"/>
        <v>4.9456955069496829</v>
      </c>
      <c r="CM156" s="95">
        <f t="shared" si="1501"/>
        <v>-2.7432927486262244</v>
      </c>
      <c r="CN156" s="95">
        <f t="shared" si="1501"/>
        <v>2.5655640555974522</v>
      </c>
      <c r="CO156" s="95">
        <f t="shared" si="1501"/>
        <v>0.26317207197500281</v>
      </c>
      <c r="CP156" s="95">
        <f t="shared" si="1501"/>
        <v>-3.4344359444025443</v>
      </c>
      <c r="CQ156" s="95">
        <f t="shared" si="1501"/>
        <v>2.5072729231763766</v>
      </c>
      <c r="CR156" s="95">
        <f t="shared" si="1501"/>
        <v>7.6108938996304447</v>
      </c>
      <c r="CS156" s="95">
        <f t="shared" si="1501"/>
        <v>7.6548658347169418</v>
      </c>
      <c r="CT156" s="95">
        <f t="shared" si="1501"/>
        <v>13.311874029243208</v>
      </c>
      <c r="CU156" s="95">
        <f t="shared" si="1501"/>
        <v>-16.507578597825503</v>
      </c>
      <c r="CV156" s="95">
        <f t="shared" si="1501"/>
        <v>-12.049220716619358</v>
      </c>
      <c r="CW156" s="95">
        <f t="shared" si="1501"/>
        <v>-3.207005516576511</v>
      </c>
      <c r="CX156" s="95">
        <f t="shared" si="1501"/>
        <v>4.1861710674307817</v>
      </c>
      <c r="CY156" s="95">
        <f t="shared" si="1501"/>
        <v>-4.1538203002464762</v>
      </c>
      <c r="CZ156" s="95">
        <f t="shared" si="1501"/>
        <v>6.0655388751960597</v>
      </c>
      <c r="DA156" s="95">
        <f t="shared" si="1501"/>
        <v>-1.0974680708043927</v>
      </c>
      <c r="DB156" s="95">
        <f t="shared" si="1501"/>
        <v>1.0403876316379037</v>
      </c>
      <c r="DC156" s="95">
        <f t="shared" si="1501"/>
        <v>-2.2050750616177481</v>
      </c>
      <c r="DD156" s="95">
        <f t="shared" si="1501"/>
        <v>7.1912950929867776</v>
      </c>
      <c r="DE156" s="95">
        <f t="shared" si="1501"/>
        <v>-2.8408581671521382</v>
      </c>
      <c r="DF156" s="95">
        <f t="shared" si="1501"/>
        <v>8.3122339543368948</v>
      </c>
      <c r="DG156" s="95">
        <f t="shared" si="1501"/>
        <v>1.3798441041516902</v>
      </c>
      <c r="DH156" s="95">
        <f t="shared" si="1501"/>
        <v>-4.7334844380562799</v>
      </c>
      <c r="DI156" s="95">
        <f t="shared" si="1501"/>
        <v>0.40284150588755363</v>
      </c>
      <c r="DJ156" s="95">
        <f t="shared" si="1501"/>
        <v>-1.9382497650505783</v>
      </c>
      <c r="DK156" s="95">
        <f t="shared" si="1501"/>
        <v>-1.8933606058930801</v>
      </c>
      <c r="DL156" s="95">
        <f t="shared" si="1501"/>
        <v>-2.5298247553762003</v>
      </c>
      <c r="DM156" s="95">
        <f t="shared" si="1501"/>
        <v>0.93539733989046425</v>
      </c>
      <c r="DN156" s="95">
        <f t="shared" si="1501"/>
        <v>1.5115681233933138</v>
      </c>
      <c r="DO156" s="95">
        <f t="shared" si="1501"/>
        <v>0.7418128981781571</v>
      </c>
      <c r="DP156" s="95">
        <f t="shared" si="1501"/>
        <v>-7.5904772549457942</v>
      </c>
      <c r="DQ156" s="95">
        <f t="shared" si="1501"/>
        <v>-5.7254945791885543</v>
      </c>
      <c r="DR156" s="95">
        <f t="shared" si="1501"/>
        <v>0.84329942997653262</v>
      </c>
      <c r="DS156" s="95">
        <f t="shared" si="1501"/>
        <v>8.2838940426958754</v>
      </c>
      <c r="DT156" s="95">
        <f t="shared" si="1501"/>
        <v>-8.4294324166179084</v>
      </c>
      <c r="DU156" s="95">
        <f t="shared" si="1501"/>
        <v>11.788004681100055</v>
      </c>
      <c r="DV156" s="95">
        <f t="shared" si="1501"/>
        <v>-3.9150380339379769</v>
      </c>
      <c r="DW156" s="95">
        <f t="shared" si="1501"/>
        <v>6.3443534230544127</v>
      </c>
      <c r="DX156" s="95">
        <f t="shared" si="1501"/>
        <v>-0.80152135751901632</v>
      </c>
      <c r="DY156" s="95">
        <f t="shared" si="1501"/>
        <v>2.8963136337039206</v>
      </c>
      <c r="DZ156" s="95">
        <f t="shared" si="1501"/>
        <v>0.11732007021650492</v>
      </c>
      <c r="EA156" s="95">
        <f t="shared" si="1501"/>
        <v>-0.31008295361607807</v>
      </c>
      <c r="EB156" s="95">
        <f t="shared" si="1501"/>
        <v>6.0582427853721228</v>
      </c>
      <c r="EC156" s="95">
        <f t="shared" si="1501"/>
        <v>-3.4205514662927969</v>
      </c>
      <c r="ED156" s="95">
        <f t="shared" si="1501"/>
        <v>6.5590022198855031</v>
      </c>
      <c r="EE156" s="95">
        <f t="shared" si="1501"/>
        <v>-1.3946138567589728</v>
      </c>
      <c r="EF156" s="95">
        <f t="shared" si="1501"/>
        <v>4.6203411613506322</v>
      </c>
      <c r="EG156" s="95">
        <f t="shared" ref="EG156:GR156" si="1502">EG142-EG37-EG36-EG35-EG34</f>
        <v>-8.112337889940413</v>
      </c>
      <c r="EH156" s="95">
        <f t="shared" si="1502"/>
        <v>0.68299162575800842</v>
      </c>
      <c r="EI156" s="95">
        <f t="shared" si="1502"/>
        <v>4.5856194051401289E-2</v>
      </c>
      <c r="EJ156" s="95">
        <f t="shared" si="1502"/>
        <v>8.9800173260179008</v>
      </c>
      <c r="EK156" s="95">
        <f t="shared" si="1502"/>
        <v>5.9308691885648237</v>
      </c>
      <c r="EL156" s="95">
        <f t="shared" si="1502"/>
        <v>1.4062951198382887</v>
      </c>
      <c r="EM156" s="95">
        <f t="shared" si="1502"/>
        <v>-10.229627490615078</v>
      </c>
      <c r="EN156" s="95">
        <f t="shared" si="1502"/>
        <v>-1.816401963615359</v>
      </c>
      <c r="EO156" s="95">
        <f t="shared" si="1502"/>
        <v>-0.13858313817330004</v>
      </c>
      <c r="EP156" s="95">
        <f t="shared" si="1502"/>
        <v>-2.825468384074945</v>
      </c>
      <c r="EQ156" s="95">
        <f t="shared" si="1502"/>
        <v>1.5108313817330252</v>
      </c>
      <c r="ER156" s="95">
        <f t="shared" si="1502"/>
        <v>-1.2193208430913378</v>
      </c>
      <c r="ES156" s="95">
        <f t="shared" si="1502"/>
        <v>16.738758782201405</v>
      </c>
      <c r="ET156" s="95">
        <f t="shared" si="1502"/>
        <v>-13.281323185011715</v>
      </c>
      <c r="EU156" s="95">
        <f t="shared" si="1502"/>
        <v>0.21510538641686239</v>
      </c>
      <c r="EV156" s="95">
        <f t="shared" si="1502"/>
        <v>2.879439749423792</v>
      </c>
      <c r="EW156" s="95">
        <f t="shared" si="1502"/>
        <v>-10.415637373677678</v>
      </c>
      <c r="EX156" s="95">
        <f t="shared" si="1502"/>
        <v>-2.6857750723952494</v>
      </c>
      <c r="EY156" s="95">
        <f t="shared" si="1502"/>
        <v>-1.8632468530228756</v>
      </c>
      <c r="EZ156" s="95">
        <f t="shared" si="1502"/>
        <v>10.538029667277359</v>
      </c>
      <c r="FA156" s="95">
        <f t="shared" si="1502"/>
        <v>2.1381715028662596</v>
      </c>
      <c r="FB156" s="95">
        <f t="shared" si="1502"/>
        <v>2.4090183795283897</v>
      </c>
      <c r="FC156" s="95">
        <f t="shared" si="1502"/>
        <v>4.3358870276141968</v>
      </c>
      <c r="FD156" s="95">
        <f t="shared" si="1502"/>
        <v>-7.5389057229432197</v>
      </c>
      <c r="FE156" s="95">
        <f t="shared" si="1502"/>
        <v>-3.3259390543708154</v>
      </c>
      <c r="FF156" s="95">
        <f t="shared" si="1502"/>
        <v>-8.0583728774798438</v>
      </c>
      <c r="FG156" s="95">
        <f t="shared" si="1502"/>
        <v>11.629352238293983</v>
      </c>
      <c r="FH156" s="95">
        <f t="shared" si="1502"/>
        <v>2.489794751586528</v>
      </c>
      <c r="FI156" s="95">
        <f t="shared" si="1502"/>
        <v>-1.5318163627008126</v>
      </c>
      <c r="FJ156" s="95">
        <f t="shared" si="1502"/>
        <v>2.2089905362776028</v>
      </c>
      <c r="FK156" s="95">
        <f t="shared" si="1502"/>
        <v>-0.30441640378549106</v>
      </c>
      <c r="FL156" s="95">
        <f t="shared" si="1502"/>
        <v>7.461356466876973</v>
      </c>
      <c r="FM156" s="95">
        <f t="shared" si="1502"/>
        <v>-0.3004731861198735</v>
      </c>
      <c r="FN156" s="95">
        <f t="shared" si="1502"/>
        <v>-4.8659305993690891</v>
      </c>
      <c r="FO156" s="95">
        <f t="shared" si="1502"/>
        <v>-3.5906940063091488</v>
      </c>
      <c r="FP156" s="95">
        <f t="shared" si="1502"/>
        <v>-1.6088328075709741</v>
      </c>
      <c r="FQ156" s="95">
        <f t="shared" si="1502"/>
        <v>7.6338722278983147</v>
      </c>
      <c r="FR156" s="95">
        <f t="shared" si="1502"/>
        <v>5.7766692709898457</v>
      </c>
      <c r="FS156" s="95">
        <f t="shared" si="1502"/>
        <v>-1.0753651060760809</v>
      </c>
      <c r="FT156" s="95">
        <f t="shared" si="1502"/>
        <v>-7.7696375984133699</v>
      </c>
      <c r="FU156" s="95">
        <f t="shared" si="1502"/>
        <v>9.4729851553578968</v>
      </c>
      <c r="FV156" s="95">
        <f t="shared" si="1502"/>
        <v>-11.62479716329106</v>
      </c>
      <c r="FW156" s="95">
        <f t="shared" si="1502"/>
        <v>0.58627321353446415</v>
      </c>
      <c r="FX156" s="95">
        <f t="shared" si="1502"/>
        <v>2.4021654202477922</v>
      </c>
      <c r="FY156" s="95">
        <f t="shared" si="1502"/>
        <v>1.0536890277932791</v>
      </c>
      <c r="FZ156" s="95">
        <f t="shared" si="1502"/>
        <v>-3.5841611787029848</v>
      </c>
      <c r="GA156" s="95">
        <f t="shared" si="1502"/>
        <v>1.2446701640808095</v>
      </c>
      <c r="GB156" s="95">
        <f t="shared" si="1502"/>
        <v>6.7533764929121514</v>
      </c>
      <c r="GC156" s="95">
        <f t="shared" si="1502"/>
        <v>5.3601406406965015</v>
      </c>
      <c r="GD156" s="95">
        <f t="shared" si="1502"/>
        <v>-9.2298805670275748</v>
      </c>
      <c r="GE156" s="95">
        <f t="shared" si="1502"/>
        <v>-4.1155147414209825</v>
      </c>
      <c r="GF156" s="95">
        <f t="shared" si="1502"/>
        <v>0.12783953600773135</v>
      </c>
      <c r="GG156" s="95">
        <f t="shared" si="1502"/>
        <v>-4.3743354277428734</v>
      </c>
      <c r="GH156" s="95">
        <f t="shared" si="1502"/>
        <v>5.580231996133401</v>
      </c>
      <c r="GI156" s="95">
        <f t="shared" si="1502"/>
        <v>3.3151280811986421</v>
      </c>
      <c r="GJ156" s="95">
        <f t="shared" si="1502"/>
        <v>6.8042532624456165</v>
      </c>
      <c r="GK156" s="95">
        <f t="shared" si="1502"/>
        <v>-5.3376027066215519</v>
      </c>
      <c r="GL156" s="95">
        <f t="shared" si="1502"/>
        <v>1.8426374165083592</v>
      </c>
      <c r="GM156" s="95">
        <f t="shared" si="1502"/>
        <v>4.6145597156688432</v>
      </c>
      <c r="GN156" s="95">
        <f t="shared" si="1502"/>
        <v>6.7100925301795504</v>
      </c>
      <c r="GO156" s="95">
        <f t="shared" si="1502"/>
        <v>-8.4518046448924551</v>
      </c>
      <c r="GP156" s="95">
        <f t="shared" si="1502"/>
        <v>7.4893069428273771</v>
      </c>
      <c r="GQ156" s="95">
        <f t="shared" si="1502"/>
        <v>-6.9517127274955559</v>
      </c>
      <c r="GR156" s="95">
        <f t="shared" si="1502"/>
        <v>-4.2530792327961251</v>
      </c>
      <c r="GS156" s="95">
        <f t="shared" ref="GS156:JD156" si="1503">GS142-GS37-GS36-GS35-GS34</f>
        <v>0.32973421926909907</v>
      </c>
      <c r="GT156" s="95">
        <f t="shared" si="1503"/>
        <v>-5.720930232558139</v>
      </c>
      <c r="GU156" s="95">
        <f t="shared" si="1503"/>
        <v>1.5531561461794059</v>
      </c>
      <c r="GV156" s="95">
        <f t="shared" si="1503"/>
        <v>-1.7030730897009967</v>
      </c>
      <c r="GW156" s="95">
        <f t="shared" si="1503"/>
        <v>0.23131229235881268</v>
      </c>
      <c r="GX156" s="95">
        <f t="shared" si="1503"/>
        <v>-2.0377906976744171</v>
      </c>
      <c r="GY156" s="95">
        <f t="shared" si="1503"/>
        <v>6.3475913621262494</v>
      </c>
      <c r="GZ156" s="95">
        <f t="shared" si="1503"/>
        <v>13.720529801324503</v>
      </c>
      <c r="HA156" s="95">
        <f t="shared" si="1503"/>
        <v>12.652674477840044</v>
      </c>
      <c r="HB156" s="95">
        <f t="shared" si="1503"/>
        <v>4.0480896586856829</v>
      </c>
      <c r="HC156" s="95">
        <f t="shared" si="1503"/>
        <v>-8.9910341314314799</v>
      </c>
      <c r="HD156" s="95">
        <f t="shared" si="1503"/>
        <v>-12.482526744778392</v>
      </c>
      <c r="HE156" s="95">
        <f t="shared" si="1503"/>
        <v>-4.1219561895058607</v>
      </c>
      <c r="HF156" s="95">
        <f t="shared" si="1503"/>
        <v>-2.8257768721344849</v>
      </c>
      <c r="HG156" s="95">
        <f t="shared" si="1503"/>
        <v>-1.31454737583657</v>
      </c>
      <c r="HH156" s="95">
        <f t="shared" si="1503"/>
        <v>3.0683339203945135</v>
      </c>
      <c r="HI156" s="95">
        <f t="shared" si="1503"/>
        <v>-6.3775977456851036</v>
      </c>
      <c r="HJ156" s="95">
        <f t="shared" si="1503"/>
        <v>-6.1461782317717484</v>
      </c>
      <c r="HK156" s="95">
        <f t="shared" si="1503"/>
        <v>7.1539274392391681</v>
      </c>
      <c r="HL156" s="95">
        <f t="shared" si="1503"/>
        <v>-2.8147234941880974</v>
      </c>
      <c r="HM156" s="95">
        <f t="shared" si="1503"/>
        <v>6.4307854878478334</v>
      </c>
      <c r="HN156" s="95">
        <f t="shared" si="1503"/>
        <v>6.3672309552599771</v>
      </c>
      <c r="HO156" s="95">
        <f t="shared" si="1503"/>
        <v>7.8593107617896001</v>
      </c>
      <c r="HP156" s="95">
        <f t="shared" si="1503"/>
        <v>-12.635308343409912</v>
      </c>
      <c r="HQ156" s="95">
        <f t="shared" si="1503"/>
        <v>-2.2008464328899633</v>
      </c>
      <c r="HR156" s="95">
        <f t="shared" si="1503"/>
        <v>-2.2926844014510301</v>
      </c>
      <c r="HS156" s="95">
        <f t="shared" si="1503"/>
        <v>-1.1394195888754526</v>
      </c>
      <c r="HT156" s="95">
        <f t="shared" si="1503"/>
        <v>6.0417170495767785</v>
      </c>
      <c r="HU156" s="95">
        <f t="shared" si="1503"/>
        <v>-4.1843855905610692</v>
      </c>
      <c r="HV156" s="95">
        <f t="shared" si="1503"/>
        <v>-0.4954186017321458</v>
      </c>
      <c r="HW156" s="95">
        <f t="shared" si="1503"/>
        <v>10.511359357349058</v>
      </c>
      <c r="HX156" s="95">
        <f t="shared" si="1503"/>
        <v>3.711936739048582</v>
      </c>
      <c r="HY156" s="95">
        <f t="shared" si="1503"/>
        <v>-7.0187021463537107</v>
      </c>
      <c r="HZ156" s="95">
        <f t="shared" si="1503"/>
        <v>2.573365131166069</v>
      </c>
      <c r="IA156" s="95">
        <f t="shared" si="1503"/>
        <v>0.90184511108321708</v>
      </c>
      <c r="IB156" s="95">
        <f t="shared" si="1503"/>
        <v>2.7427903830781544</v>
      </c>
      <c r="IC156" s="95">
        <f t="shared" si="1503"/>
        <v>7.9746664207095845</v>
      </c>
      <c r="ID156" s="95">
        <f t="shared" si="1503"/>
        <v>1.1436389350058391</v>
      </c>
      <c r="IE156" s="95">
        <f t="shared" si="1503"/>
        <v>2.0309905921416691</v>
      </c>
      <c r="IF156" s="95">
        <f t="shared" si="1503"/>
        <v>2.1244542827276627</v>
      </c>
      <c r="IG156" s="95">
        <f t="shared" si="1503"/>
        <v>-9.5759699932361872</v>
      </c>
      <c r="IH156" s="95">
        <f t="shared" si="1503"/>
        <v>-7.4405706204267306</v>
      </c>
      <c r="II156" s="95">
        <f t="shared" si="1503"/>
        <v>3.1998639224357905</v>
      </c>
      <c r="IJ156" s="95">
        <f t="shared" si="1503"/>
        <v>-5.9672279866190392</v>
      </c>
      <c r="IK156" s="95">
        <f t="shared" si="1503"/>
        <v>-0.1607416227249443</v>
      </c>
      <c r="IL156" s="95">
        <f t="shared" si="1503"/>
        <v>-3.0362873504564334</v>
      </c>
      <c r="IM156" s="95">
        <f t="shared" si="1503"/>
        <v>3.3746101944775164</v>
      </c>
      <c r="IN156" s="95">
        <f t="shared" si="1503"/>
        <v>-6.2409139876396171</v>
      </c>
      <c r="IO156" s="95">
        <f t="shared" si="1503"/>
        <v>6.8306968305267279</v>
      </c>
      <c r="IP156" s="95">
        <f t="shared" si="1503"/>
        <v>-3.5948211158368819</v>
      </c>
      <c r="IQ156" s="95">
        <f t="shared" si="1503"/>
        <v>0.64723542656993782</v>
      </c>
      <c r="IR156" s="95">
        <f t="shared" si="1503"/>
        <v>14.424693520140105</v>
      </c>
      <c r="IS156" s="95">
        <f t="shared" si="1503"/>
        <v>-1.3650237678258677</v>
      </c>
      <c r="IT156" s="95">
        <f t="shared" si="1503"/>
        <v>4.6472354265699378</v>
      </c>
      <c r="IU156" s="95">
        <f t="shared" si="1503"/>
        <v>-4.8955466599949933</v>
      </c>
      <c r="IV156" s="95">
        <f t="shared" si="1503"/>
        <v>-5.8637728296222198</v>
      </c>
      <c r="IW156" s="95">
        <f t="shared" si="1503"/>
        <v>1.5830828681837765</v>
      </c>
      <c r="IX156" s="95">
        <f t="shared" si="1503"/>
        <v>0.62301416917131114</v>
      </c>
      <c r="IY156" s="95">
        <f t="shared" si="1503"/>
        <v>-1.2271361099184208</v>
      </c>
      <c r="IZ156" s="95">
        <f t="shared" si="1503"/>
        <v>0.58780592528981934</v>
      </c>
      <c r="JA156" s="95">
        <f t="shared" si="1503"/>
        <v>2.0420781451266627</v>
      </c>
      <c r="JB156" s="95">
        <f t="shared" si="1503"/>
        <v>3.4847574066122853</v>
      </c>
      <c r="JC156" s="95">
        <f t="shared" si="1503"/>
        <v>-7.0936024044654378</v>
      </c>
      <c r="JD156" s="95">
        <f t="shared" si="1503"/>
        <v>-5.2798787878787827</v>
      </c>
      <c r="JE156" s="95">
        <f t="shared" ref="JE156:LP156" si="1504">JE142-JE37-JE36-JE35-JE34</f>
        <v>3.0416969696969698</v>
      </c>
      <c r="JF156" s="95">
        <f t="shared" si="1504"/>
        <v>-3.18630303030303</v>
      </c>
      <c r="JG156" s="95">
        <f t="shared" si="1504"/>
        <v>-1.6482424242424258</v>
      </c>
      <c r="JH156" s="95">
        <f t="shared" si="1504"/>
        <v>-6.6482424242424258</v>
      </c>
      <c r="JI156" s="95">
        <f t="shared" si="1504"/>
        <v>9.2288484848484842</v>
      </c>
      <c r="JJ156" s="95">
        <f t="shared" si="1504"/>
        <v>8.4921212121212157</v>
      </c>
      <c r="JK156" s="95">
        <f t="shared" si="1504"/>
        <v>10.202160671187212</v>
      </c>
      <c r="JL156" s="95">
        <f t="shared" si="1504"/>
        <v>-3.3957016434892484</v>
      </c>
      <c r="JM156" s="95">
        <f t="shared" si="1504"/>
        <v>-6.9931042408918476</v>
      </c>
      <c r="JN156" s="95">
        <f t="shared" si="1504"/>
        <v>2.6042983565107534</v>
      </c>
      <c r="JO156" s="95">
        <f t="shared" si="1504"/>
        <v>8.9147224456958973</v>
      </c>
      <c r="JP156" s="95">
        <f t="shared" si="1504"/>
        <v>-9.1663027238248418</v>
      </c>
      <c r="JQ156" s="95">
        <f t="shared" si="1504"/>
        <v>-2.1660728651879113</v>
      </c>
      <c r="JR156" s="95">
        <f t="shared" si="1504"/>
        <v>3.0314906332605425</v>
      </c>
      <c r="JS156" s="95">
        <f t="shared" si="1504"/>
        <v>-6.8429490863119184</v>
      </c>
      <c r="JT156" s="95">
        <f t="shared" si="1504"/>
        <v>1.2636478565682117</v>
      </c>
      <c r="JU156" s="95">
        <f t="shared" si="1504"/>
        <v>7.1317664636248752</v>
      </c>
      <c r="JV156" s="95">
        <f t="shared" si="1504"/>
        <v>1.2022181358464579</v>
      </c>
      <c r="JW156" s="95">
        <f t="shared" si="1504"/>
        <v>9.2058384093782273</v>
      </c>
      <c r="JX156" s="95">
        <f t="shared" si="1504"/>
        <v>2.36754396046432</v>
      </c>
      <c r="JY156" s="95">
        <f t="shared" si="1504"/>
        <v>2.0125665119438487</v>
      </c>
      <c r="JZ156" s="95">
        <f t="shared" si="1504"/>
        <v>1.4701686856107772</v>
      </c>
      <c r="KA156" s="95">
        <f t="shared" si="1504"/>
        <v>2.2338956187025936</v>
      </c>
      <c r="KB156" s="95">
        <f t="shared" si="1504"/>
        <v>-4.8165968527114202</v>
      </c>
      <c r="KC156" s="95">
        <f t="shared" si="1504"/>
        <v>0.11060794746972036</v>
      </c>
      <c r="KD156" s="95">
        <f t="shared" si="1504"/>
        <v>-7.8388995811162658</v>
      </c>
      <c r="KE156" s="95">
        <f t="shared" si="1504"/>
        <v>10.828257670100765</v>
      </c>
      <c r="KF156" s="95">
        <f t="shared" si="1504"/>
        <v>3.6014226839044783</v>
      </c>
      <c r="KG156" s="95">
        <f t="shared" si="1504"/>
        <v>8.7978885564274858</v>
      </c>
      <c r="KH156" s="95">
        <f t="shared" si="1504"/>
        <v>-3.2865691864732156</v>
      </c>
      <c r="KI156" s="95">
        <f t="shared" si="1504"/>
        <v>0.79698526505956657</v>
      </c>
      <c r="KJ156" s="95">
        <f t="shared" si="1504"/>
        <v>6.2291537288996768</v>
      </c>
      <c r="KK156" s="95">
        <f t="shared" si="1504"/>
        <v>-10.549822164511935</v>
      </c>
      <c r="KL156" s="95">
        <f t="shared" si="1504"/>
        <v>-5.5890588833060493</v>
      </c>
      <c r="KM156" s="95">
        <f t="shared" si="1504"/>
        <v>6.1839903041495949</v>
      </c>
      <c r="KN156" s="95">
        <f t="shared" si="1504"/>
        <v>1.7723783690194557</v>
      </c>
      <c r="KO156" s="95">
        <f t="shared" si="1504"/>
        <v>1.9408437698389758</v>
      </c>
      <c r="KP156" s="95">
        <f t="shared" si="1504"/>
        <v>2.7026605875223657</v>
      </c>
      <c r="KQ156" s="95">
        <f t="shared" si="1504"/>
        <v>-2.6583366999480535</v>
      </c>
      <c r="KR156" s="95">
        <f t="shared" si="1504"/>
        <v>-6.8558319385929494</v>
      </c>
      <c r="KS156" s="95">
        <f t="shared" si="1504"/>
        <v>-6.0857043919893767</v>
      </c>
      <c r="KT156" s="95">
        <f t="shared" si="1504"/>
        <v>-2.5940645013723636</v>
      </c>
      <c r="KU156" s="95">
        <f t="shared" si="1504"/>
        <v>5.4263494967978145</v>
      </c>
      <c r="KV156" s="95">
        <f t="shared" si="1504"/>
        <v>1.3855215004574504</v>
      </c>
      <c r="KW156" s="95">
        <f t="shared" si="1504"/>
        <v>-9.6078453796889338</v>
      </c>
      <c r="KX156" s="95">
        <f t="shared" si="1504"/>
        <v>8.4837602927721925</v>
      </c>
      <c r="KY156" s="95">
        <f t="shared" si="1504"/>
        <v>-2.8655649588289176</v>
      </c>
      <c r="KZ156" s="95">
        <f t="shared" si="1504"/>
        <v>-6.2281564501372353</v>
      </c>
      <c r="LA156" s="95">
        <f t="shared" si="1504"/>
        <v>10.221568956828495</v>
      </c>
      <c r="LB156" s="95">
        <f t="shared" si="1504"/>
        <v>-8.0013438602385385</v>
      </c>
      <c r="LC156" s="95">
        <f t="shared" si="1504"/>
        <v>6.9736267428187464</v>
      </c>
      <c r="LD156" s="95">
        <f t="shared" si="1504"/>
        <v>-0.74987401310263557</v>
      </c>
      <c r="LE156" s="95">
        <f t="shared" si="1504"/>
        <v>-9.1002855703006844</v>
      </c>
      <c r="LF156" s="95">
        <f t="shared" si="1504"/>
        <v>-9.7486981353939139</v>
      </c>
      <c r="LG156" s="95">
        <f t="shared" si="1504"/>
        <v>9.4050058793885505</v>
      </c>
      <c r="LH156" s="95">
        <f t="shared" si="1504"/>
        <v>14.580966999232537</v>
      </c>
      <c r="LI156" s="95">
        <f t="shared" si="1504"/>
        <v>-8.0868325841464799</v>
      </c>
      <c r="LJ156" s="95">
        <f t="shared" si="1504"/>
        <v>-1.0868325841464799</v>
      </c>
      <c r="LK156" s="95">
        <f t="shared" si="1504"/>
        <v>14.625205569564731</v>
      </c>
      <c r="LL156" s="95">
        <f t="shared" si="1504"/>
        <v>-5.3854292292511801</v>
      </c>
      <c r="LM156" s="95">
        <f t="shared" si="1504"/>
        <v>-2.708694222124775</v>
      </c>
      <c r="LN156" s="95">
        <f t="shared" si="1504"/>
        <v>-5.9383839491283883</v>
      </c>
      <c r="LO156" s="95">
        <f t="shared" si="1504"/>
        <v>-7.2274076072295657</v>
      </c>
      <c r="LP156" s="95">
        <f t="shared" si="1504"/>
        <v>-2.5891016994874558</v>
      </c>
      <c r="LQ156" s="95">
        <f t="shared" ref="LQ156:NF156" si="1505">LQ142-LQ37-LQ36-LQ35-LQ34</f>
        <v>11.00399244672241</v>
      </c>
      <c r="LR156" s="95">
        <f t="shared" si="1505"/>
        <v>6.2353925006743989</v>
      </c>
      <c r="LS156" s="95">
        <f t="shared" si="1505"/>
        <v>2.0997572160776929</v>
      </c>
      <c r="LT156" s="95">
        <f t="shared" si="1505"/>
        <v>-5.1994604801726467</v>
      </c>
      <c r="LU156" s="95">
        <f t="shared" si="1505"/>
        <v>-4.3231723765848393</v>
      </c>
      <c r="LV156" s="95">
        <f t="shared" si="1505"/>
        <v>-5.8969377320919278</v>
      </c>
      <c r="LW156" s="95">
        <f t="shared" si="1505"/>
        <v>-8.9869221247510929</v>
      </c>
      <c r="LX156" s="95">
        <f t="shared" si="1505"/>
        <v>3.6531403046122355</v>
      </c>
      <c r="LY156" s="95">
        <f t="shared" si="1505"/>
        <v>-4.1995586889833634</v>
      </c>
      <c r="LZ156" s="95">
        <f t="shared" si="1505"/>
        <v>-4.6168128733652631</v>
      </c>
      <c r="MA156" s="95">
        <f t="shared" si="1505"/>
        <v>9.1073677412410508</v>
      </c>
      <c r="MB156" s="95">
        <f t="shared" si="1505"/>
        <v>15.939723373338353</v>
      </c>
      <c r="MC156" s="95">
        <f t="shared" si="1505"/>
        <v>9.7302930575144941</v>
      </c>
      <c r="MD156" s="95">
        <f t="shared" si="1505"/>
        <v>6.6715248393668709</v>
      </c>
      <c r="ME156" s="95">
        <f t="shared" si="1505"/>
        <v>8.6267042783262813</v>
      </c>
      <c r="MF156" s="95">
        <f t="shared" si="1505"/>
        <v>4.3129603510421575</v>
      </c>
      <c r="MG156" s="95">
        <f t="shared" si="1505"/>
        <v>-0.44350415295407508</v>
      </c>
      <c r="MH156" s="95">
        <f t="shared" si="1505"/>
        <v>-5.4853471242751937</v>
      </c>
      <c r="MI156" s="95">
        <f t="shared" si="1505"/>
        <v>-15.412631249020528</v>
      </c>
      <c r="MJ156" s="95">
        <f t="shared" si="1505"/>
        <v>-10.22564263651118</v>
      </c>
      <c r="MK156" s="95">
        <f t="shared" si="1505"/>
        <v>4.3871001518245087</v>
      </c>
      <c r="ML156" s="95">
        <f t="shared" si="1505"/>
        <v>9.3055860949688558</v>
      </c>
      <c r="MM156" s="95">
        <f t="shared" si="1505"/>
        <v>-5.2783623894036928</v>
      </c>
      <c r="MN156" s="95">
        <f t="shared" si="1505"/>
        <v>5.2479974870425572</v>
      </c>
      <c r="MO156" s="95">
        <f t="shared" si="1505"/>
        <v>-10.321344432228672</v>
      </c>
      <c r="MP156" s="95">
        <f t="shared" si="1505"/>
        <v>3.8846657243076237</v>
      </c>
      <c r="MQ156" s="95">
        <f t="shared" si="1505"/>
        <v>14.537614101353475</v>
      </c>
      <c r="MR156" s="95">
        <f t="shared" si="1505"/>
        <v>-5.0735494701500343</v>
      </c>
      <c r="MS156" s="95">
        <f t="shared" si="1505"/>
        <v>6.4514741370265494</v>
      </c>
      <c r="MT156" s="95">
        <f t="shared" si="1505"/>
        <v>-0.63067883747770015</v>
      </c>
      <c r="MU156" s="95">
        <f t="shared" si="1505"/>
        <v>-5.1316755849333786</v>
      </c>
      <c r="MV156" s="95">
        <f t="shared" si="1505"/>
        <v>8.4314342671283171</v>
      </c>
      <c r="MW156" s="95">
        <f t="shared" si="1505"/>
        <v>-7.5846186129472226</v>
      </c>
      <c r="MX156" s="95">
        <f t="shared" si="1505"/>
        <v>-3.3513513513513518</v>
      </c>
      <c r="MY156" s="95">
        <f t="shared" si="1505"/>
        <v>-4.8040540540540499</v>
      </c>
      <c r="MZ156" s="95">
        <f t="shared" si="1505"/>
        <v>-1.3986486486486447</v>
      </c>
      <c r="NA156" s="95">
        <f t="shared" si="1505"/>
        <v>-8.8108108108108087</v>
      </c>
      <c r="NB156" s="95">
        <f t="shared" si="1505"/>
        <v>2.2229729729729781</v>
      </c>
      <c r="NC156" s="95">
        <f t="shared" si="1505"/>
        <v>0.28378378378378599</v>
      </c>
      <c r="ND156" s="95">
        <f t="shared" si="1505"/>
        <v>5.8581081081081035</v>
      </c>
      <c r="NE156" s="95">
        <f t="shared" si="1505"/>
        <v>7.639263608950964</v>
      </c>
      <c r="NF156" s="95">
        <f t="shared" si="1505"/>
        <v>-9.5975242025075467</v>
      </c>
      <c r="NJ156" s="96">
        <f t="shared" ref="NJ156:NJ166" si="1506">SUM(E156:NF156)</f>
        <v>126.3687580504932</v>
      </c>
    </row>
    <row r="157" spans="1:374">
      <c r="A157" s="83" t="s">
        <v>417</v>
      </c>
      <c r="E157" s="96">
        <f>E143-E38</f>
        <v>-6.5529273252702609</v>
      </c>
      <c r="F157" s="96">
        <f t="shared" ref="F157:H157" si="1507">F143-F38</f>
        <v>0.37482607299582327</v>
      </c>
      <c r="G157" s="96">
        <f t="shared" si="1507"/>
        <v>7.145456491490954</v>
      </c>
      <c r="H157" s="96">
        <f t="shared" si="1507"/>
        <v>4.00331799207963</v>
      </c>
      <c r="I157" s="96">
        <f t="shared" ref="I157:BT157" si="1508">I143-I38</f>
        <v>0.13635877127261153</v>
      </c>
      <c r="J157" s="96">
        <f t="shared" si="1508"/>
        <v>-4.9990367119768848</v>
      </c>
      <c r="K157" s="96">
        <f t="shared" si="1508"/>
        <v>-0.53813249869588731</v>
      </c>
      <c r="L157" s="96">
        <f t="shared" si="1508"/>
        <v>11.670735524256642</v>
      </c>
      <c r="M157" s="96">
        <f t="shared" si="1508"/>
        <v>5.2440271257172668</v>
      </c>
      <c r="N157" s="96">
        <f t="shared" si="1508"/>
        <v>-6.5623369848722035</v>
      </c>
      <c r="O157" s="96">
        <f t="shared" si="1508"/>
        <v>-5.6757433489827918</v>
      </c>
      <c r="P157" s="96">
        <f t="shared" si="1508"/>
        <v>-7.892227438706314</v>
      </c>
      <c r="Q157" s="96">
        <f t="shared" si="1508"/>
        <v>0.75367762128325921</v>
      </c>
      <c r="R157" s="96">
        <f t="shared" si="1508"/>
        <v>11.063090330324059</v>
      </c>
      <c r="S157" s="96">
        <f t="shared" si="1508"/>
        <v>0.74153316286593451</v>
      </c>
      <c r="T157" s="96">
        <f t="shared" si="1508"/>
        <v>-1.1115169858584295E-2</v>
      </c>
      <c r="U157" s="96">
        <f t="shared" si="1508"/>
        <v>-9.912174502948389</v>
      </c>
      <c r="V157" s="96">
        <f t="shared" si="1508"/>
        <v>11.335177164327092</v>
      </c>
      <c r="W157" s="96">
        <f t="shared" si="1508"/>
        <v>-8.5587851588999655</v>
      </c>
      <c r="X157" s="96">
        <f t="shared" si="1508"/>
        <v>-2.6577258258101608</v>
      </c>
      <c r="Y157" s="96">
        <f t="shared" si="1508"/>
        <v>0.76918738784927143</v>
      </c>
      <c r="Z157" s="96">
        <f t="shared" si="1508"/>
        <v>1.6914637272494204</v>
      </c>
      <c r="AA157" s="96">
        <f t="shared" si="1508"/>
        <v>5.9861573955396068</v>
      </c>
      <c r="AB157" s="96">
        <f t="shared" si="1508"/>
        <v>-8.3540117918482508</v>
      </c>
      <c r="AC157" s="96">
        <f t="shared" si="1508"/>
        <v>3.6899769289925715</v>
      </c>
      <c r="AD157" s="96">
        <f t="shared" si="1508"/>
        <v>0.48177390412714516</v>
      </c>
      <c r="AE157" s="96">
        <f t="shared" si="1508"/>
        <v>-3.2645475519097644</v>
      </c>
      <c r="AF157" s="96">
        <f t="shared" si="1508"/>
        <v>8.3167777104784975</v>
      </c>
      <c r="AG157" s="96">
        <f t="shared" si="1508"/>
        <v>-5.4233797698364583</v>
      </c>
      <c r="AH157" s="96">
        <f t="shared" si="1508"/>
        <v>2.9736523319200501</v>
      </c>
      <c r="AI157" s="96">
        <f t="shared" si="1508"/>
        <v>-11.07116898849182</v>
      </c>
      <c r="AJ157" s="96">
        <f t="shared" si="1508"/>
        <v>6.0599636583888596</v>
      </c>
      <c r="AK157" s="96">
        <f t="shared" si="1508"/>
        <v>-3.0772259236826116</v>
      </c>
      <c r="AL157" s="96">
        <f t="shared" si="1508"/>
        <v>3.2213809812235041</v>
      </c>
      <c r="AM157" s="96">
        <f t="shared" si="1508"/>
        <v>7.5588308893448897</v>
      </c>
      <c r="AN157" s="96">
        <f t="shared" si="1508"/>
        <v>7.7436064261047903</v>
      </c>
      <c r="AO157" s="96">
        <f t="shared" si="1508"/>
        <v>-11.442570441919827</v>
      </c>
      <c r="AP157" s="96">
        <f t="shared" si="1508"/>
        <v>-4.0702167058705641</v>
      </c>
      <c r="AQ157" s="96">
        <f t="shared" si="1508"/>
        <v>6.7443070917371557</v>
      </c>
      <c r="AR157" s="96">
        <f t="shared" si="1508"/>
        <v>-1.2556929082628443</v>
      </c>
      <c r="AS157" s="96">
        <f t="shared" si="1508"/>
        <v>-4.2782643511335721</v>
      </c>
      <c r="AT157" s="96">
        <f t="shared" si="1508"/>
        <v>0.70124069478908524</v>
      </c>
      <c r="AU157" s="96">
        <f t="shared" si="1508"/>
        <v>5.5483870967741922</v>
      </c>
      <c r="AV157" s="96">
        <f t="shared" si="1508"/>
        <v>-8.1066997518610435</v>
      </c>
      <c r="AW157" s="96">
        <f t="shared" si="1508"/>
        <v>2.4565756823821374</v>
      </c>
      <c r="AX157" s="96">
        <f t="shared" si="1508"/>
        <v>2.9935483870967801</v>
      </c>
      <c r="AY157" s="96">
        <f t="shared" si="1508"/>
        <v>1.8977667493796488</v>
      </c>
      <c r="AZ157" s="96">
        <f t="shared" si="1508"/>
        <v>-11.490818858560793</v>
      </c>
      <c r="BA157" s="96">
        <f t="shared" si="1508"/>
        <v>5.4992874342719631</v>
      </c>
      <c r="BB157" s="96">
        <f t="shared" si="1508"/>
        <v>-10.850852621750448</v>
      </c>
      <c r="BC157" s="96">
        <f t="shared" si="1508"/>
        <v>11.266843579537081</v>
      </c>
      <c r="BD157" s="96">
        <f t="shared" si="1508"/>
        <v>-12.873114157943888</v>
      </c>
      <c r="BE157" s="96">
        <f t="shared" si="1508"/>
        <v>7.5922649761659073</v>
      </c>
      <c r="BF157" s="96">
        <f t="shared" si="1508"/>
        <v>-2.8983242419775053</v>
      </c>
      <c r="BG157" s="96">
        <f t="shared" si="1508"/>
        <v>0.26389503169688311</v>
      </c>
      <c r="BH157" s="96">
        <f t="shared" si="1508"/>
        <v>2.7142857142857224</v>
      </c>
      <c r="BI157" s="96">
        <f t="shared" si="1508"/>
        <v>5.5462722462722382</v>
      </c>
      <c r="BJ157" s="96">
        <f t="shared" si="1508"/>
        <v>-7.5416546416546453</v>
      </c>
      <c r="BK157" s="96">
        <f t="shared" si="1508"/>
        <v>-0.78975468975468743</v>
      </c>
      <c r="BL157" s="96">
        <f t="shared" si="1508"/>
        <v>0</v>
      </c>
      <c r="BM157" s="96">
        <f t="shared" si="1508"/>
        <v>-12.405964405964411</v>
      </c>
      <c r="BN157" s="96">
        <f t="shared" si="1508"/>
        <v>8.0743145743145703</v>
      </c>
      <c r="BO157" s="96">
        <f t="shared" si="1508"/>
        <v>7.4025012025011989</v>
      </c>
      <c r="BP157" s="96">
        <f t="shared" si="1508"/>
        <v>9.2948222754608167</v>
      </c>
      <c r="BQ157" s="96">
        <f t="shared" si="1508"/>
        <v>5.712609397154452</v>
      </c>
      <c r="BR157" s="96">
        <f t="shared" si="1508"/>
        <v>-2.9294480027379848</v>
      </c>
      <c r="BS157" s="96">
        <f t="shared" si="1508"/>
        <v>-0.84667285972717821</v>
      </c>
      <c r="BT157" s="96">
        <f t="shared" si="1508"/>
        <v>4.6438175328802629</v>
      </c>
      <c r="BU157" s="96">
        <f t="shared" ref="BU157:EF157" si="1509">BU143-BU38</f>
        <v>-10.435046203490927</v>
      </c>
      <c r="BV157" s="96">
        <f t="shared" si="1509"/>
        <v>-4.4400821395394274</v>
      </c>
      <c r="BW157" s="96">
        <f t="shared" si="1509"/>
        <v>-9.0609749936852779</v>
      </c>
      <c r="BX157" s="96">
        <f t="shared" si="1509"/>
        <v>3.5259914119727185</v>
      </c>
      <c r="BY157" s="96">
        <f t="shared" si="1509"/>
        <v>4.0814852235412999</v>
      </c>
      <c r="BZ157" s="96">
        <f t="shared" si="1509"/>
        <v>14.377822682495584</v>
      </c>
      <c r="CA157" s="96">
        <f t="shared" si="1509"/>
        <v>-7.0031826218742026</v>
      </c>
      <c r="CB157" s="96">
        <f t="shared" si="1509"/>
        <v>-0.51634251073503634</v>
      </c>
      <c r="CC157" s="96">
        <f t="shared" si="1509"/>
        <v>-7.4047991917150782</v>
      </c>
      <c r="CD157" s="96">
        <f t="shared" si="1509"/>
        <v>0.52035128312999746</v>
      </c>
      <c r="CE157" s="96">
        <f t="shared" si="1509"/>
        <v>8.7324884307951152</v>
      </c>
      <c r="CF157" s="96">
        <f t="shared" si="1509"/>
        <v>-0.64330037862852407</v>
      </c>
      <c r="CG157" s="96">
        <f t="shared" si="1509"/>
        <v>8.896087505258734</v>
      </c>
      <c r="CH157" s="96">
        <f t="shared" si="1509"/>
        <v>-2.0251367269667639</v>
      </c>
      <c r="CI157" s="96">
        <f t="shared" si="1509"/>
        <v>-4.1826882625157822</v>
      </c>
      <c r="CJ157" s="96">
        <f t="shared" si="1509"/>
        <v>-9.2978018510727765</v>
      </c>
      <c r="CK157" s="96">
        <f t="shared" si="1509"/>
        <v>18.810688503394033</v>
      </c>
      <c r="CL157" s="96">
        <f t="shared" si="1509"/>
        <v>-5.0491326365693325</v>
      </c>
      <c r="CM157" s="96">
        <f t="shared" si="1509"/>
        <v>-7.6725029630427741</v>
      </c>
      <c r="CN157" s="96">
        <f t="shared" si="1509"/>
        <v>-16.393061092554682</v>
      </c>
      <c r="CO157" s="96">
        <f t="shared" si="1509"/>
        <v>2.6190604460726234</v>
      </c>
      <c r="CP157" s="96">
        <f t="shared" si="1509"/>
        <v>8.6069389074453184</v>
      </c>
      <c r="CQ157" s="96">
        <f t="shared" si="1509"/>
        <v>-0.9219911647451795</v>
      </c>
      <c r="CR157" s="96">
        <f t="shared" si="1509"/>
        <v>6.0264581436452289</v>
      </c>
      <c r="CS157" s="96">
        <f t="shared" si="1509"/>
        <v>-6.8913287986717364</v>
      </c>
      <c r="CT157" s="96">
        <f t="shared" si="1509"/>
        <v>6.81939906807348</v>
      </c>
      <c r="CU157" s="96">
        <f t="shared" si="1509"/>
        <v>3.0327245460875147</v>
      </c>
      <c r="CV157" s="96">
        <f t="shared" si="1509"/>
        <v>-3.6072518879545825</v>
      </c>
      <c r="CW157" s="96">
        <f t="shared" si="1509"/>
        <v>0.20127470408655057</v>
      </c>
      <c r="CX157" s="96">
        <f t="shared" si="1509"/>
        <v>-2.5812757752664552</v>
      </c>
      <c r="CY157" s="96">
        <f t="shared" si="1509"/>
        <v>4.6234595563522234</v>
      </c>
      <c r="CZ157" s="96">
        <f t="shared" si="1509"/>
        <v>-6.5300246470983581</v>
      </c>
      <c r="DA157" s="96">
        <f t="shared" si="1509"/>
        <v>-8.4425274479050003</v>
      </c>
      <c r="DB157" s="96">
        <f t="shared" si="1509"/>
        <v>3.4477369482410936</v>
      </c>
      <c r="DC157" s="96">
        <f t="shared" si="1509"/>
        <v>6.1148890880573532</v>
      </c>
      <c r="DD157" s="96">
        <f t="shared" si="1509"/>
        <v>-1.4188326237956588</v>
      </c>
      <c r="DE157" s="96">
        <f t="shared" si="1509"/>
        <v>5.2052991261483328</v>
      </c>
      <c r="DF157" s="96">
        <f t="shared" si="1509"/>
        <v>5.5067167892089159</v>
      </c>
      <c r="DG157" s="96">
        <f t="shared" si="1509"/>
        <v>13.669909889988389</v>
      </c>
      <c r="DH157" s="96">
        <f t="shared" si="1509"/>
        <v>0.50511360495328006</v>
      </c>
      <c r="DI157" s="96">
        <f t="shared" si="1509"/>
        <v>-6.3522582785118047</v>
      </c>
      <c r="DJ157" s="96">
        <f t="shared" si="1509"/>
        <v>-10.662889048593065</v>
      </c>
      <c r="DK157" s="96">
        <f t="shared" si="1509"/>
        <v>-1.5234673005694006</v>
      </c>
      <c r="DL157" s="96">
        <f t="shared" si="1509"/>
        <v>-1.1431256564763146</v>
      </c>
      <c r="DM157" s="96">
        <f t="shared" si="1509"/>
        <v>-12.200681792779704</v>
      </c>
      <c r="DN157" s="96">
        <f t="shared" si="1509"/>
        <v>14.359897172236501</v>
      </c>
      <c r="DO157" s="96">
        <f t="shared" si="1509"/>
        <v>6.5907007935620854</v>
      </c>
      <c r="DP157" s="96">
        <f t="shared" si="1509"/>
        <v>11.260031295406279</v>
      </c>
      <c r="DQ157" s="96">
        <f t="shared" si="1509"/>
        <v>-6.8704593718564908</v>
      </c>
      <c r="DR157" s="96">
        <f t="shared" si="1509"/>
        <v>-3.2930032413099326</v>
      </c>
      <c r="DS157" s="96">
        <f t="shared" si="1509"/>
        <v>-9.8464848552587441</v>
      </c>
      <c r="DT157" s="96">
        <f t="shared" si="1509"/>
        <v>10.191339964891746</v>
      </c>
      <c r="DU157" s="96">
        <f t="shared" si="1509"/>
        <v>4.6366296079578717</v>
      </c>
      <c r="DV157" s="96">
        <f t="shared" si="1509"/>
        <v>-9.172615564657697</v>
      </c>
      <c r="DW157" s="96">
        <f t="shared" si="1509"/>
        <v>8.0655354008191935</v>
      </c>
      <c r="DX157" s="96">
        <f t="shared" si="1509"/>
        <v>-3.9046225863077808</v>
      </c>
      <c r="DY157" s="96">
        <f t="shared" si="1509"/>
        <v>-8.3458162668227018</v>
      </c>
      <c r="DZ157" s="96">
        <f t="shared" si="1509"/>
        <v>2.5295494441193682</v>
      </c>
      <c r="EA157" s="96">
        <f t="shared" si="1509"/>
        <v>6.086926042762002</v>
      </c>
      <c r="EB157" s="96">
        <f t="shared" si="1509"/>
        <v>15.348405187521905</v>
      </c>
      <c r="EC157" s="96">
        <f t="shared" si="1509"/>
        <v>-8.8587451805117468</v>
      </c>
      <c r="ED157" s="96">
        <f t="shared" si="1509"/>
        <v>-6.7995092884682791</v>
      </c>
      <c r="EE157" s="96">
        <f t="shared" si="1509"/>
        <v>1.2432527164388318</v>
      </c>
      <c r="EF157" s="96">
        <f t="shared" si="1509"/>
        <v>-1.9772169645986679</v>
      </c>
      <c r="EG157" s="96">
        <f t="shared" ref="EG157:GR157" si="1510">EG143-EG38</f>
        <v>-6.0431125131440595</v>
      </c>
      <c r="EH157" s="96">
        <f t="shared" si="1510"/>
        <v>-5.4057753393011865</v>
      </c>
      <c r="EI157" s="96">
        <f t="shared" si="1510"/>
        <v>5.9215131388969127</v>
      </c>
      <c r="EJ157" s="96">
        <f t="shared" si="1510"/>
        <v>4.9636731157955509</v>
      </c>
      <c r="EK157" s="96">
        <f t="shared" si="1510"/>
        <v>-5.2557320242564245</v>
      </c>
      <c r="EL157" s="96">
        <f t="shared" si="1510"/>
        <v>4.1345654057175807</v>
      </c>
      <c r="EM157" s="96">
        <f t="shared" si="1510"/>
        <v>4.5189719896043812</v>
      </c>
      <c r="EN157" s="96">
        <f t="shared" si="1510"/>
        <v>-2.8772162864568287</v>
      </c>
      <c r="EO157" s="96">
        <f t="shared" si="1510"/>
        <v>9.6833138173302089</v>
      </c>
      <c r="EP157" s="96">
        <f t="shared" si="1510"/>
        <v>3.0718384074941412</v>
      </c>
      <c r="EQ157" s="96">
        <f t="shared" si="1510"/>
        <v>1.0418618266978967</v>
      </c>
      <c r="ER157" s="96">
        <f t="shared" si="1510"/>
        <v>9.2820843091334879</v>
      </c>
      <c r="ES157" s="96">
        <f t="shared" si="1510"/>
        <v>-8.4258782201405182</v>
      </c>
      <c r="ET157" s="96">
        <f t="shared" si="1510"/>
        <v>-3.9926814988290431</v>
      </c>
      <c r="EU157" s="96">
        <f t="shared" si="1510"/>
        <v>-7.6605386416861805</v>
      </c>
      <c r="EV157" s="96">
        <f t="shared" si="1510"/>
        <v>0.37468234737899309</v>
      </c>
      <c r="EW157" s="96">
        <f t="shared" si="1510"/>
        <v>-9.7572838484723121</v>
      </c>
      <c r="EX157" s="96">
        <f t="shared" si="1510"/>
        <v>13.895987234796998</v>
      </c>
      <c r="EY157" s="96">
        <f t="shared" si="1510"/>
        <v>-0.11128183913480427</v>
      </c>
      <c r="EZ157" s="96">
        <f t="shared" si="1510"/>
        <v>-1.9270137698717491</v>
      </c>
      <c r="FA157" s="96">
        <f t="shared" si="1510"/>
        <v>-6.3509839843980842</v>
      </c>
      <c r="FB157" s="96">
        <f t="shared" si="1510"/>
        <v>4.8758938597009589</v>
      </c>
      <c r="FC157" s="96">
        <f t="shared" si="1510"/>
        <v>4.3695043165056262</v>
      </c>
      <c r="FD157" s="96">
        <f t="shared" si="1510"/>
        <v>-6.2450974787033289</v>
      </c>
      <c r="FE157" s="96">
        <f t="shared" si="1510"/>
        <v>1.1296095134640751</v>
      </c>
      <c r="FF157" s="96">
        <f t="shared" si="1510"/>
        <v>1.8299125264421718</v>
      </c>
      <c r="FG157" s="96">
        <f t="shared" si="1510"/>
        <v>-11.906637699388256</v>
      </c>
      <c r="FH157" s="96">
        <f t="shared" si="1510"/>
        <v>4.0569435709793638</v>
      </c>
      <c r="FI157" s="96">
        <f t="shared" si="1510"/>
        <v>7.7657652507003618</v>
      </c>
      <c r="FJ157" s="96">
        <f t="shared" si="1510"/>
        <v>-6.6797500606648867</v>
      </c>
      <c r="FK157" s="96">
        <f t="shared" si="1510"/>
        <v>2.0525357922834289</v>
      </c>
      <c r="FL157" s="96">
        <f t="shared" si="1510"/>
        <v>-4.1653118175200206</v>
      </c>
      <c r="FM157" s="96">
        <f t="shared" si="1510"/>
        <v>-4.0836568793982053</v>
      </c>
      <c r="FN157" s="96">
        <f t="shared" si="1510"/>
        <v>15.600218393593785</v>
      </c>
      <c r="FO157" s="96">
        <f t="shared" si="1510"/>
        <v>-1.2137223974763458</v>
      </c>
      <c r="FP157" s="96">
        <f t="shared" si="1510"/>
        <v>-3.5103130308177626</v>
      </c>
      <c r="FQ157" s="96">
        <f t="shared" si="1510"/>
        <v>11.75912013943146</v>
      </c>
      <c r="FR157" s="96">
        <f t="shared" si="1510"/>
        <v>-11.69781837850833</v>
      </c>
      <c r="FS157" s="96">
        <f t="shared" si="1510"/>
        <v>-6.2866157821984388</v>
      </c>
      <c r="FT157" s="96">
        <f t="shared" si="1510"/>
        <v>6.5881964060340152</v>
      </c>
      <c r="FU157" s="96">
        <f t="shared" si="1510"/>
        <v>6.6775647574974499</v>
      </c>
      <c r="FV157" s="96">
        <f t="shared" si="1510"/>
        <v>-0.61854678766752613</v>
      </c>
      <c r="FW157" s="96">
        <f t="shared" si="1510"/>
        <v>-6.4219003545886224</v>
      </c>
      <c r="FX157" s="96">
        <f t="shared" si="1510"/>
        <v>-8.4849871637459557</v>
      </c>
      <c r="FY157" s="96">
        <f t="shared" si="1510"/>
        <v>14.521710012278156</v>
      </c>
      <c r="FZ157" s="96">
        <f t="shared" si="1510"/>
        <v>-8.6556535327603541</v>
      </c>
      <c r="GA157" s="96">
        <f t="shared" si="1510"/>
        <v>12.778769952003572</v>
      </c>
      <c r="GB157" s="96">
        <f t="shared" si="1510"/>
        <v>-4.3258176135729514</v>
      </c>
      <c r="GC157" s="96">
        <f t="shared" si="1510"/>
        <v>-0.76861256836701131</v>
      </c>
      <c r="GD157" s="96">
        <f t="shared" si="1510"/>
        <v>-5.0654090858354763</v>
      </c>
      <c r="GE157" s="96">
        <f t="shared" si="1510"/>
        <v>14.151764137264372</v>
      </c>
      <c r="GF157" s="96">
        <f t="shared" si="1510"/>
        <v>3.92043257612373</v>
      </c>
      <c r="GG157" s="96">
        <f t="shared" si="1510"/>
        <v>-12.614366843885932</v>
      </c>
      <c r="GH157" s="96">
        <f t="shared" si="1510"/>
        <v>-4.5912880618656331</v>
      </c>
      <c r="GI157" s="96">
        <f t="shared" si="1510"/>
        <v>6.2920492991783448</v>
      </c>
      <c r="GJ157" s="96">
        <f t="shared" si="1510"/>
        <v>-9.3819478008699875</v>
      </c>
      <c r="GK157" s="96">
        <f t="shared" si="1510"/>
        <v>-2.7766433059448943</v>
      </c>
      <c r="GL157" s="96">
        <f t="shared" si="1510"/>
        <v>-1.5652307126662208</v>
      </c>
      <c r="GM157" s="96">
        <f t="shared" si="1510"/>
        <v>9.0952877014522926</v>
      </c>
      <c r="GN157" s="96">
        <f t="shared" si="1510"/>
        <v>9.1455971566885239</v>
      </c>
      <c r="GO157" s="96">
        <f t="shared" si="1510"/>
        <v>-6.1243948771370782</v>
      </c>
      <c r="GP157" s="96">
        <f t="shared" si="1510"/>
        <v>-6.2362277100312511</v>
      </c>
      <c r="GQ157" s="96">
        <f t="shared" si="1510"/>
        <v>0.45070163612966496</v>
      </c>
      <c r="GR157" s="96">
        <f t="shared" si="1510"/>
        <v>-7.7657331944359314</v>
      </c>
      <c r="GS157" s="96">
        <f t="shared" ref="GS157:JD157" si="1511">GS143-GS38</f>
        <v>3.8248694826767888</v>
      </c>
      <c r="GT157" s="96">
        <f t="shared" si="1511"/>
        <v>6.7441860465116292</v>
      </c>
      <c r="GU157" s="96">
        <f t="shared" si="1511"/>
        <v>2.0261034646416718</v>
      </c>
      <c r="GV157" s="96">
        <f t="shared" si="1511"/>
        <v>-5.2660180351210286</v>
      </c>
      <c r="GW157" s="96">
        <f t="shared" si="1511"/>
        <v>-0.44779307071665642</v>
      </c>
      <c r="GX157" s="96">
        <f t="shared" si="1511"/>
        <v>3.3039867109634571</v>
      </c>
      <c r="GY157" s="96">
        <f t="shared" si="1511"/>
        <v>-8.185334598955869</v>
      </c>
      <c r="GZ157" s="96">
        <f t="shared" si="1511"/>
        <v>-5.4119205298013213</v>
      </c>
      <c r="HA157" s="96">
        <f t="shared" si="1511"/>
        <v>-4.4774834437086142</v>
      </c>
      <c r="HB157" s="96">
        <f t="shared" si="1511"/>
        <v>-4.8589403973509917</v>
      </c>
      <c r="HC157" s="96">
        <f t="shared" si="1511"/>
        <v>-1.6940397350993379</v>
      </c>
      <c r="HD157" s="96">
        <f t="shared" si="1511"/>
        <v>16.033774834437097</v>
      </c>
      <c r="HE157" s="96">
        <f t="shared" si="1511"/>
        <v>4.2132450331125852</v>
      </c>
      <c r="HF157" s="96">
        <f t="shared" si="1511"/>
        <v>0.19536423841059758</v>
      </c>
      <c r="HG157" s="96">
        <f t="shared" si="1511"/>
        <v>-15.708935071034404</v>
      </c>
      <c r="HH157" s="96">
        <f t="shared" si="1511"/>
        <v>4.6795820124457066</v>
      </c>
      <c r="HI157" s="96">
        <f t="shared" si="1511"/>
        <v>-7.8170717388751925</v>
      </c>
      <c r="HJ157" s="96">
        <f t="shared" si="1511"/>
        <v>4.4122343548197733</v>
      </c>
      <c r="HK157" s="96">
        <f t="shared" si="1511"/>
        <v>-0.26300340495480157</v>
      </c>
      <c r="HL157" s="96">
        <f t="shared" si="1511"/>
        <v>5.7497945285898808</v>
      </c>
      <c r="HM157" s="96">
        <f t="shared" si="1511"/>
        <v>8.9473993190090439</v>
      </c>
      <c r="HN157" s="96">
        <f t="shared" si="1511"/>
        <v>3.6143893591293832</v>
      </c>
      <c r="HO157" s="96">
        <f t="shared" si="1511"/>
        <v>-2.4625755743651752</v>
      </c>
      <c r="HP157" s="96">
        <f t="shared" si="1511"/>
        <v>-2.7003627569528419</v>
      </c>
      <c r="HQ157" s="96">
        <f t="shared" si="1511"/>
        <v>-1.3715840386940741</v>
      </c>
      <c r="HR157" s="96">
        <f t="shared" si="1511"/>
        <v>21.411547762998786</v>
      </c>
      <c r="HS157" s="96">
        <f t="shared" si="1511"/>
        <v>-8.8051995163240662</v>
      </c>
      <c r="HT157" s="96">
        <f t="shared" si="1511"/>
        <v>-7.6862152357920195</v>
      </c>
      <c r="HU157" s="96">
        <f t="shared" si="1511"/>
        <v>-5.1851386971256446</v>
      </c>
      <c r="HV157" s="96">
        <f t="shared" si="1511"/>
        <v>17.552591941759758</v>
      </c>
      <c r="HW157" s="96">
        <f t="shared" si="1511"/>
        <v>8.5413581021714577</v>
      </c>
      <c r="HX157" s="96">
        <f t="shared" si="1511"/>
        <v>9.72743818250283</v>
      </c>
      <c r="HY157" s="96">
        <f t="shared" si="1511"/>
        <v>-10.070854775950799</v>
      </c>
      <c r="HZ157" s="96">
        <f t="shared" si="1511"/>
        <v>-12.431781097025222</v>
      </c>
      <c r="IA157" s="96">
        <f t="shared" si="1511"/>
        <v>-4.133613656332372</v>
      </c>
      <c r="IB157" s="96">
        <f t="shared" si="1511"/>
        <v>9.1369980938326236</v>
      </c>
      <c r="IC157" s="96">
        <f t="shared" si="1511"/>
        <v>-3.6444075508823701</v>
      </c>
      <c r="ID157" s="96">
        <f t="shared" si="1511"/>
        <v>-5.6569513619873319</v>
      </c>
      <c r="IE157" s="96">
        <f t="shared" si="1511"/>
        <v>5.3514111787493022</v>
      </c>
      <c r="IF157" s="96">
        <f t="shared" si="1511"/>
        <v>-3.4459201869273812</v>
      </c>
      <c r="IG157" s="96">
        <f t="shared" si="1511"/>
        <v>9.9510545409825966</v>
      </c>
      <c r="IH157" s="96">
        <f t="shared" si="1511"/>
        <v>-10.692184713767446</v>
      </c>
      <c r="II157" s="96">
        <f t="shared" si="1511"/>
        <v>13.310086749447187</v>
      </c>
      <c r="IJ157" s="96">
        <f t="shared" si="1511"/>
        <v>7.1541078414696386</v>
      </c>
      <c r="IK157" s="96">
        <f t="shared" si="1511"/>
        <v>-0.96002721551283798</v>
      </c>
      <c r="IL157" s="96">
        <f t="shared" si="1511"/>
        <v>-2.9768668140840333</v>
      </c>
      <c r="IM157" s="96">
        <f t="shared" si="1511"/>
        <v>-10.726313998979421</v>
      </c>
      <c r="IN157" s="96">
        <f t="shared" si="1511"/>
        <v>-1.4339173328797372</v>
      </c>
      <c r="IO157" s="96">
        <f t="shared" si="1511"/>
        <v>-3.367069229460796</v>
      </c>
      <c r="IP157" s="96">
        <f t="shared" si="1511"/>
        <v>6.1828246184638473</v>
      </c>
      <c r="IQ157" s="96">
        <f t="shared" si="1511"/>
        <v>1.4018013510132619</v>
      </c>
      <c r="IR157" s="96">
        <f t="shared" si="1511"/>
        <v>7.5818739054290774</v>
      </c>
      <c r="IS157" s="96">
        <f t="shared" si="1511"/>
        <v>-6.3232424318238643</v>
      </c>
      <c r="IT157" s="96">
        <f t="shared" si="1511"/>
        <v>2.4018013510132619</v>
      </c>
      <c r="IU157" s="96">
        <f t="shared" si="1511"/>
        <v>-2.184575931948963</v>
      </c>
      <c r="IV157" s="96">
        <f t="shared" si="1511"/>
        <v>-9.060482862146614</v>
      </c>
      <c r="IW157" s="96">
        <f t="shared" si="1511"/>
        <v>2.8283138072747391</v>
      </c>
      <c r="IX157" s="96">
        <f t="shared" si="1511"/>
        <v>-1.0448997117095047</v>
      </c>
      <c r="IY157" s="96">
        <f t="shared" si="1511"/>
        <v>-3.919339998773232</v>
      </c>
      <c r="IZ157" s="96">
        <f t="shared" si="1511"/>
        <v>-3.1382567625590454</v>
      </c>
      <c r="JA157" s="96">
        <f t="shared" si="1511"/>
        <v>10.271851806415995</v>
      </c>
      <c r="JB157" s="96">
        <f t="shared" si="1511"/>
        <v>-1.2442495246273637</v>
      </c>
      <c r="JC157" s="96">
        <f t="shared" si="1511"/>
        <v>-4.7534196160215956</v>
      </c>
      <c r="JD157" s="96">
        <f t="shared" si="1511"/>
        <v>6.4262424242424245</v>
      </c>
      <c r="JE157" s="96">
        <f t="shared" ref="JE157:LP157" si="1512">JE143-JE38</f>
        <v>1.7073939393939384</v>
      </c>
      <c r="JF157" s="96">
        <f t="shared" si="1512"/>
        <v>1.5253939393939362</v>
      </c>
      <c r="JG157" s="96">
        <f t="shared" si="1512"/>
        <v>-1.9044848484848487</v>
      </c>
      <c r="JH157" s="96">
        <f t="shared" si="1512"/>
        <v>5.0955151515151513</v>
      </c>
      <c r="JI157" s="96">
        <f t="shared" si="1512"/>
        <v>-7.0943030303030312</v>
      </c>
      <c r="JJ157" s="96">
        <f t="shared" si="1512"/>
        <v>-7.7557575757575705</v>
      </c>
      <c r="JK157" s="96">
        <f t="shared" si="1512"/>
        <v>7.8792092862889263</v>
      </c>
      <c r="JL157" s="96">
        <f t="shared" si="1512"/>
        <v>1.3128950695322388</v>
      </c>
      <c r="JM157" s="96">
        <f t="shared" si="1512"/>
        <v>7.6570509136880887</v>
      </c>
      <c r="JN157" s="96">
        <f t="shared" si="1512"/>
        <v>-12.687104930467761</v>
      </c>
      <c r="JO157" s="96">
        <f t="shared" si="1512"/>
        <v>2.6078037007240553</v>
      </c>
      <c r="JP157" s="96">
        <f t="shared" si="1512"/>
        <v>-7.3625445351108993</v>
      </c>
      <c r="JQ157" s="96">
        <f t="shared" si="1512"/>
        <v>4.5926904953453658</v>
      </c>
      <c r="JR157" s="96">
        <f t="shared" si="1512"/>
        <v>-1.2482473278933526</v>
      </c>
      <c r="JS157" s="96">
        <f t="shared" si="1512"/>
        <v>5.8677738191012523</v>
      </c>
      <c r="JT157" s="96">
        <f t="shared" si="1512"/>
        <v>-4.0199977014136294</v>
      </c>
      <c r="JU157" s="96">
        <f t="shared" si="1512"/>
        <v>-2.137283070911387</v>
      </c>
      <c r="JV157" s="96">
        <f t="shared" si="1512"/>
        <v>4.9131708998965706</v>
      </c>
      <c r="JW157" s="96">
        <f t="shared" si="1512"/>
        <v>-8.0679232272152603</v>
      </c>
      <c r="JX157" s="96">
        <f t="shared" si="1512"/>
        <v>11.109872428456505</v>
      </c>
      <c r="JY157" s="96">
        <f t="shared" si="1512"/>
        <v>-5.6807992754443575</v>
      </c>
      <c r="JZ157" s="96">
        <f t="shared" si="1512"/>
        <v>-3.0798143326163299</v>
      </c>
      <c r="KA157" s="96">
        <f t="shared" si="1512"/>
        <v>0.73395222461225273</v>
      </c>
      <c r="KB157" s="96">
        <f t="shared" si="1512"/>
        <v>6.6045511151364238</v>
      </c>
      <c r="KC157" s="96">
        <f t="shared" si="1512"/>
        <v>-3.5057738027850078</v>
      </c>
      <c r="KD157" s="96">
        <f t="shared" si="1512"/>
        <v>2.6236273066908211</v>
      </c>
      <c r="KE157" s="96">
        <f t="shared" si="1512"/>
        <v>2.3042567644062046</v>
      </c>
      <c r="KF157" s="96">
        <f t="shared" si="1512"/>
        <v>0.37362389205668478</v>
      </c>
      <c r="KG157" s="96">
        <f t="shared" si="1512"/>
        <v>-7.4592672048777757</v>
      </c>
      <c r="KH157" s="96">
        <f t="shared" si="1512"/>
        <v>5.1700446000112876</v>
      </c>
      <c r="KI157" s="96">
        <f t="shared" si="1512"/>
        <v>-3.506012533167727</v>
      </c>
      <c r="KJ157" s="96">
        <f t="shared" si="1512"/>
        <v>-0.39129452944165166</v>
      </c>
      <c r="KK157" s="96">
        <f t="shared" si="1512"/>
        <v>7.7967029865070856</v>
      </c>
      <c r="KL157" s="96">
        <f t="shared" si="1512"/>
        <v>-2.9837972110879036</v>
      </c>
      <c r="KM157" s="96">
        <f t="shared" si="1512"/>
        <v>-0.96144745195360315</v>
      </c>
      <c r="KN157" s="96">
        <f t="shared" si="1512"/>
        <v>6.447913660760662</v>
      </c>
      <c r="KO157" s="96">
        <f t="shared" si="1512"/>
        <v>1.5973913545333858</v>
      </c>
      <c r="KP157" s="96">
        <f t="shared" si="1512"/>
        <v>0.61147342298147578</v>
      </c>
      <c r="KQ157" s="96">
        <f t="shared" si="1512"/>
        <v>-0.70883592081722213</v>
      </c>
      <c r="KR157" s="96">
        <f t="shared" si="1512"/>
        <v>7.6650891671957027</v>
      </c>
      <c r="KS157" s="96">
        <f t="shared" si="1512"/>
        <v>-15.651584232700408</v>
      </c>
      <c r="KT157" s="96">
        <f t="shared" si="1512"/>
        <v>-6.0960086916742853</v>
      </c>
      <c r="KU157" s="96">
        <f t="shared" si="1512"/>
        <v>-2.1198536139066775</v>
      </c>
      <c r="KV157" s="96">
        <f t="shared" si="1512"/>
        <v>-1.0721637694419073</v>
      </c>
      <c r="KW157" s="96">
        <f t="shared" si="1512"/>
        <v>-2.9790713632204984</v>
      </c>
      <c r="KX157" s="96">
        <f t="shared" si="1512"/>
        <v>-1.9348124428179361</v>
      </c>
      <c r="KY157" s="96">
        <f t="shared" si="1512"/>
        <v>-3.1822392497712784</v>
      </c>
      <c r="KZ157" s="96">
        <f t="shared" si="1512"/>
        <v>12.384149130832576</v>
      </c>
      <c r="LA157" s="96">
        <f t="shared" si="1512"/>
        <v>5.3588106836889011</v>
      </c>
      <c r="LB157" s="96">
        <f t="shared" si="1512"/>
        <v>4.0524105493028699</v>
      </c>
      <c r="LC157" s="96">
        <f t="shared" si="1512"/>
        <v>-4.9714429699311253</v>
      </c>
      <c r="LD157" s="96">
        <f t="shared" si="1512"/>
        <v>6.2450865110028602</v>
      </c>
      <c r="LE157" s="96">
        <f t="shared" si="1512"/>
        <v>-6.0888627582731374</v>
      </c>
      <c r="LF157" s="96">
        <f t="shared" si="1512"/>
        <v>-9.8007727196371519</v>
      </c>
      <c r="LG157" s="96">
        <f t="shared" si="1512"/>
        <v>4.2047707038468047</v>
      </c>
      <c r="LH157" s="96">
        <f t="shared" si="1512"/>
        <v>-3.5656178050652372</v>
      </c>
      <c r="LI157" s="96">
        <f t="shared" si="1512"/>
        <v>-1.230237912509601</v>
      </c>
      <c r="LJ157" s="96">
        <f t="shared" si="1512"/>
        <v>6.769762087490399</v>
      </c>
      <c r="LK157" s="96">
        <f t="shared" si="1512"/>
        <v>-1.5165003837298556</v>
      </c>
      <c r="LL157" s="96">
        <f t="shared" si="1512"/>
        <v>-3.5295471987720646</v>
      </c>
      <c r="LM157" s="96">
        <f t="shared" si="1512"/>
        <v>-3.8488104374520375</v>
      </c>
      <c r="LN157" s="96">
        <f t="shared" si="1512"/>
        <v>1.9209516500383756</v>
      </c>
      <c r="LO157" s="96">
        <f t="shared" si="1512"/>
        <v>7.4372808200701428</v>
      </c>
      <c r="LP157" s="96">
        <f t="shared" si="1512"/>
        <v>-1.8959266253034741</v>
      </c>
      <c r="LQ157" s="96">
        <f t="shared" ref="LQ157:NF157" si="1513">LQ143-LQ38</f>
        <v>-2.2707850013488056</v>
      </c>
      <c r="LR157" s="96">
        <f t="shared" si="1513"/>
        <v>-5.9788508227677326</v>
      </c>
      <c r="LS157" s="96">
        <f t="shared" si="1513"/>
        <v>-4.1038036147828407</v>
      </c>
      <c r="LT157" s="96">
        <f t="shared" si="1513"/>
        <v>-0.45821418937146063</v>
      </c>
      <c r="LU157" s="96">
        <f t="shared" si="1513"/>
        <v>3.270299433504178</v>
      </c>
      <c r="LV157" s="96">
        <f t="shared" si="1513"/>
        <v>-8.0963349658253065</v>
      </c>
      <c r="LW157" s="96">
        <f t="shared" si="1513"/>
        <v>7.8311178085140725</v>
      </c>
      <c r="LX157" s="96">
        <f t="shared" si="1513"/>
        <v>-10.459071094128412</v>
      </c>
      <c r="LY157" s="96">
        <f t="shared" si="1513"/>
        <v>-4.5340939669554885</v>
      </c>
      <c r="LZ157" s="96">
        <f t="shared" si="1513"/>
        <v>4.3232872288897326</v>
      </c>
      <c r="MA157" s="96">
        <f t="shared" si="1513"/>
        <v>-0.86798342392766159</v>
      </c>
      <c r="MB157" s="96">
        <f t="shared" si="1513"/>
        <v>10.80307841343307</v>
      </c>
      <c r="MC157" s="96">
        <f t="shared" si="1513"/>
        <v>9.4438698218670041</v>
      </c>
      <c r="MD157" s="96">
        <f t="shared" si="1513"/>
        <v>0.34341534764665482</v>
      </c>
      <c r="ME157" s="96">
        <f t="shared" si="1513"/>
        <v>7.3005798464190548</v>
      </c>
      <c r="MF157" s="96">
        <f t="shared" si="1513"/>
        <v>-2.9992686621741669</v>
      </c>
      <c r="MG157" s="96">
        <f t="shared" si="1513"/>
        <v>-2.6336519876717333</v>
      </c>
      <c r="MH157" s="96">
        <f t="shared" si="1513"/>
        <v>6.1934910933500475</v>
      </c>
      <c r="MI157" s="96">
        <f t="shared" si="1513"/>
        <v>-19.648435459436868</v>
      </c>
      <c r="MJ157" s="96">
        <f t="shared" si="1513"/>
        <v>1.19375948903199</v>
      </c>
      <c r="MK157" s="96">
        <f t="shared" si="1513"/>
        <v>-0.70734516517460122</v>
      </c>
      <c r="ML157" s="96">
        <f t="shared" si="1513"/>
        <v>7.5071985759907918</v>
      </c>
      <c r="MM157" s="96">
        <f t="shared" si="1513"/>
        <v>-4.7092298832521848</v>
      </c>
      <c r="MN157" s="96">
        <f t="shared" si="1513"/>
        <v>-8.257735197110101</v>
      </c>
      <c r="MO157" s="96">
        <f t="shared" si="1513"/>
        <v>8.1116695460970689</v>
      </c>
      <c r="MP157" s="96">
        <f t="shared" si="1513"/>
        <v>-2.1383173655829566</v>
      </c>
      <c r="MQ157" s="96">
        <f t="shared" si="1513"/>
        <v>6.0349386213408849</v>
      </c>
      <c r="MR157" s="96">
        <f t="shared" si="1513"/>
        <v>13.041863393138186</v>
      </c>
      <c r="MS157" s="96">
        <f t="shared" si="1513"/>
        <v>-11.261252754170599</v>
      </c>
      <c r="MT157" s="96">
        <f t="shared" si="1513"/>
        <v>-6.4170601196096939</v>
      </c>
      <c r="MU157" s="96">
        <f t="shared" si="1513"/>
        <v>-11.952156122127796</v>
      </c>
      <c r="MV157" s="96">
        <f t="shared" si="1513"/>
        <v>13.71734340572867</v>
      </c>
      <c r="MW157" s="96">
        <f t="shared" si="1513"/>
        <v>0.83632357570035509</v>
      </c>
      <c r="MX157" s="96">
        <f t="shared" si="1513"/>
        <v>-3.4893430015381242</v>
      </c>
      <c r="MY157" s="96">
        <f t="shared" si="1513"/>
        <v>-13.807459898923305</v>
      </c>
      <c r="MZ157" s="96">
        <f t="shared" si="1513"/>
        <v>14.613326741375523</v>
      </c>
      <c r="NA157" s="96">
        <f t="shared" si="1513"/>
        <v>-9.7765326301911628</v>
      </c>
      <c r="NB157" s="96">
        <f t="shared" si="1513"/>
        <v>-2.8173478356405184</v>
      </c>
      <c r="NC157" s="96">
        <f t="shared" si="1513"/>
        <v>7.3595912986156904</v>
      </c>
      <c r="ND157" s="96">
        <f t="shared" si="1513"/>
        <v>5.917765326301911</v>
      </c>
      <c r="NE157" s="96">
        <f t="shared" si="1513"/>
        <v>1.3906787282441968</v>
      </c>
      <c r="NF157" s="96">
        <f t="shared" si="1513"/>
        <v>-7.422684230016408</v>
      </c>
      <c r="NJ157" s="96">
        <f t="shared" si="1506"/>
        <v>6.4933556088403677</v>
      </c>
    </row>
    <row r="158" spans="1:374">
      <c r="A158" s="83" t="s">
        <v>418</v>
      </c>
      <c r="E158" s="96">
        <f t="shared" ref="E158:H166" si="1514">E144-E39</f>
        <v>-5.0583324413999833</v>
      </c>
      <c r="F158" s="96">
        <f t="shared" si="1514"/>
        <v>-2.1652574119661807</v>
      </c>
      <c r="G158" s="96">
        <f t="shared" si="1514"/>
        <v>1.9752756074066156</v>
      </c>
      <c r="H158" s="96">
        <f t="shared" si="1514"/>
        <v>0.84491062827785868</v>
      </c>
      <c r="I158" s="96">
        <f t="shared" ref="I158:BT158" si="1515">I144-I39</f>
        <v>-5.4381890185165389</v>
      </c>
      <c r="J158" s="96">
        <f t="shared" si="1515"/>
        <v>-6.2385743337257935</v>
      </c>
      <c r="K158" s="96">
        <f t="shared" si="1515"/>
        <v>-1.3846113719353212</v>
      </c>
      <c r="L158" s="96">
        <f t="shared" si="1515"/>
        <v>-0.11377151799688079</v>
      </c>
      <c r="M158" s="96">
        <f t="shared" si="1515"/>
        <v>-1.7165362545644172</v>
      </c>
      <c r="N158" s="96">
        <f t="shared" si="1515"/>
        <v>-15.42149191444966</v>
      </c>
      <c r="O158" s="96">
        <f t="shared" si="1515"/>
        <v>7.8820031298904496</v>
      </c>
      <c r="P158" s="96">
        <f t="shared" si="1515"/>
        <v>-4.8767344809598399</v>
      </c>
      <c r="Q158" s="96">
        <f t="shared" si="1515"/>
        <v>1.6311424100156557</v>
      </c>
      <c r="R158" s="96">
        <f t="shared" si="1515"/>
        <v>-6.6420706569952443</v>
      </c>
      <c r="S158" s="96">
        <f t="shared" si="1515"/>
        <v>-6.1115169858581595</v>
      </c>
      <c r="T158" s="96">
        <f t="shared" si="1515"/>
        <v>-7.7504044251943895</v>
      </c>
      <c r="U158" s="96">
        <f t="shared" si="1515"/>
        <v>10.394040599071133</v>
      </c>
      <c r="V158" s="96">
        <f t="shared" si="1515"/>
        <v>-5.2448468402650832</v>
      </c>
      <c r="W158" s="96">
        <f t="shared" si="1515"/>
        <v>5.7496216667536402</v>
      </c>
      <c r="X158" s="96">
        <f t="shared" si="1515"/>
        <v>4.605176642488118</v>
      </c>
      <c r="Y158" s="96">
        <f t="shared" si="1515"/>
        <v>19.173493975903611</v>
      </c>
      <c r="Z158" s="96">
        <f t="shared" si="1515"/>
        <v>-24.715662650602425</v>
      </c>
      <c r="AA158" s="96">
        <f t="shared" si="1515"/>
        <v>19.5421686746988</v>
      </c>
      <c r="AB158" s="96">
        <f t="shared" si="1515"/>
        <v>-5.3012048192771175</v>
      </c>
      <c r="AC158" s="96">
        <f t="shared" si="1515"/>
        <v>-3.2240963855421683</v>
      </c>
      <c r="AD158" s="96">
        <f t="shared" si="1515"/>
        <v>5.1638554216867476</v>
      </c>
      <c r="AE158" s="96">
        <f t="shared" si="1515"/>
        <v>-9.6385542168674618</v>
      </c>
      <c r="AF158" s="96">
        <f t="shared" si="1515"/>
        <v>-1.9594185342216832</v>
      </c>
      <c r="AG158" s="96">
        <f t="shared" si="1515"/>
        <v>-12.998788612961832</v>
      </c>
      <c r="AH158" s="96">
        <f t="shared" si="1515"/>
        <v>1.7271855441146755</v>
      </c>
      <c r="AI158" s="96">
        <f t="shared" si="1515"/>
        <v>-0.18327276398142089</v>
      </c>
      <c r="AJ158" s="96">
        <f t="shared" si="1515"/>
        <v>6.9139915202907503</v>
      </c>
      <c r="AK158" s="96">
        <f t="shared" si="1515"/>
        <v>4.1486472844740661</v>
      </c>
      <c r="AL158" s="96">
        <f t="shared" si="1515"/>
        <v>-0.64834443771451333</v>
      </c>
      <c r="AM158" s="96">
        <f t="shared" si="1515"/>
        <v>0.9977979080126147</v>
      </c>
      <c r="AN158" s="96">
        <f t="shared" si="1515"/>
        <v>-11.887042690556029</v>
      </c>
      <c r="AO158" s="96">
        <f t="shared" si="1515"/>
        <v>4.8170762224112877</v>
      </c>
      <c r="AP158" s="96">
        <f t="shared" si="1515"/>
        <v>19.408838396476668</v>
      </c>
      <c r="AQ158" s="96">
        <f t="shared" si="1515"/>
        <v>-11.296681847755366</v>
      </c>
      <c r="AR158" s="96">
        <f t="shared" si="1515"/>
        <v>5.7033181522446341</v>
      </c>
      <c r="AS158" s="96">
        <f t="shared" si="1515"/>
        <v>-11.743306140833795</v>
      </c>
      <c r="AT158" s="96">
        <f t="shared" si="1515"/>
        <v>9.3664019851116649</v>
      </c>
      <c r="AU158" s="96">
        <f t="shared" si="1515"/>
        <v>6.1096774193548384</v>
      </c>
      <c r="AV158" s="96">
        <f t="shared" si="1515"/>
        <v>-5.9905707196029709</v>
      </c>
      <c r="AW158" s="96">
        <f t="shared" si="1515"/>
        <v>0.2759305210918086</v>
      </c>
      <c r="AX158" s="96">
        <f t="shared" si="1515"/>
        <v>0.8187096774193634</v>
      </c>
      <c r="AY158" s="96">
        <f t="shared" si="1515"/>
        <v>-1.3035235732010051</v>
      </c>
      <c r="AZ158" s="96">
        <f t="shared" si="1515"/>
        <v>-4.2766253101736993</v>
      </c>
      <c r="BA158" s="96">
        <f t="shared" si="1515"/>
        <v>13.38159123298442</v>
      </c>
      <c r="BB158" s="96">
        <f t="shared" si="1515"/>
        <v>-18.629613248808283</v>
      </c>
      <c r="BC158" s="96">
        <f t="shared" si="1515"/>
        <v>-8.9683031107179829</v>
      </c>
      <c r="BD158" s="96">
        <f t="shared" si="1515"/>
        <v>-1.6736940390191251</v>
      </c>
      <c r="BE158" s="96">
        <f t="shared" si="1515"/>
        <v>4.5215489704653749</v>
      </c>
      <c r="BF158" s="96">
        <f t="shared" si="1515"/>
        <v>14.309499238291792</v>
      </c>
      <c r="BG158" s="96">
        <f t="shared" si="1515"/>
        <v>-3.941029043196238</v>
      </c>
      <c r="BH158" s="96">
        <f t="shared" si="1515"/>
        <v>-7.1428571428571388</v>
      </c>
      <c r="BI158" s="96">
        <f t="shared" si="1515"/>
        <v>15.609331409331404</v>
      </c>
      <c r="BJ158" s="96">
        <f t="shared" si="1515"/>
        <v>11.954593554593558</v>
      </c>
      <c r="BK158" s="96">
        <f t="shared" si="1515"/>
        <v>-18.886291486291483</v>
      </c>
      <c r="BL158" s="96">
        <f t="shared" si="1515"/>
        <v>0</v>
      </c>
      <c r="BM158" s="96">
        <f t="shared" si="1515"/>
        <v>7.2549302549302581</v>
      </c>
      <c r="BN158" s="96">
        <f t="shared" si="1515"/>
        <v>-0.61183261183261095</v>
      </c>
      <c r="BO158" s="96">
        <f t="shared" si="1515"/>
        <v>-8.177873977873972</v>
      </c>
      <c r="BP158" s="96">
        <f t="shared" si="1515"/>
        <v>-15.977851659903195</v>
      </c>
      <c r="BQ158" s="96">
        <f t="shared" si="1515"/>
        <v>8.603285581577282</v>
      </c>
      <c r="BR158" s="96">
        <f t="shared" si="1515"/>
        <v>6.621718085366453</v>
      </c>
      <c r="BS158" s="96">
        <f t="shared" si="1515"/>
        <v>-2.7805211949347211</v>
      </c>
      <c r="BT158" s="96">
        <f t="shared" si="1515"/>
        <v>10.498117635554678</v>
      </c>
      <c r="BU158" s="96">
        <f t="shared" ref="BU158:EF158" si="1516">BU144-BU39</f>
        <v>-14.507309441157773</v>
      </c>
      <c r="BV158" s="96">
        <f t="shared" si="1516"/>
        <v>6.5425609934972897</v>
      </c>
      <c r="BW158" s="96">
        <f t="shared" si="1516"/>
        <v>14.675069461985345</v>
      </c>
      <c r="BX158" s="96">
        <f t="shared" si="1516"/>
        <v>-14.494468300075781</v>
      </c>
      <c r="BY158" s="96">
        <f t="shared" si="1516"/>
        <v>1.7374589542813794</v>
      </c>
      <c r="BZ158" s="96">
        <f t="shared" si="1516"/>
        <v>4.2495074513766156</v>
      </c>
      <c r="CA158" s="96">
        <f t="shared" si="1516"/>
        <v>0.59115938368275067</v>
      </c>
      <c r="CB158" s="96">
        <f t="shared" si="1516"/>
        <v>-10.567618085375102</v>
      </c>
      <c r="CC158" s="96">
        <f t="shared" si="1516"/>
        <v>4.808891134124778</v>
      </c>
      <c r="CD158" s="96">
        <f t="shared" si="1516"/>
        <v>12.590397559949523</v>
      </c>
      <c r="CE158" s="96">
        <f t="shared" si="1516"/>
        <v>3.4861695414387839</v>
      </c>
      <c r="CF158" s="96">
        <f t="shared" si="1516"/>
        <v>5.7704564577198028</v>
      </c>
      <c r="CG158" s="96">
        <f t="shared" si="1516"/>
        <v>-6.9499368952460969</v>
      </c>
      <c r="CH158" s="96">
        <f t="shared" si="1516"/>
        <v>-0.39072360117795313</v>
      </c>
      <c r="CI158" s="96">
        <f t="shared" si="1516"/>
        <v>5.4908498106857309</v>
      </c>
      <c r="CJ158" s="96">
        <f t="shared" si="1516"/>
        <v>-20.99721287336979</v>
      </c>
      <c r="CK158" s="96">
        <f t="shared" si="1516"/>
        <v>17.604352979204819</v>
      </c>
      <c r="CL158" s="96">
        <f t="shared" si="1516"/>
        <v>-11.7942032108609</v>
      </c>
      <c r="CM158" s="96">
        <f t="shared" si="1516"/>
        <v>-5.8081564486585506</v>
      </c>
      <c r="CN158" s="96">
        <f t="shared" si="1516"/>
        <v>-1.3536256868871845</v>
      </c>
      <c r="CO158" s="96">
        <f t="shared" si="1516"/>
        <v>-3.213608447365587</v>
      </c>
      <c r="CP158" s="96">
        <f t="shared" si="1516"/>
        <v>-1.3536256868871845</v>
      </c>
      <c r="CQ158" s="96">
        <f t="shared" si="1516"/>
        <v>5.9188665014545734</v>
      </c>
      <c r="CR158" s="96">
        <f t="shared" si="1516"/>
        <v>-0.16415832038990175</v>
      </c>
      <c r="CS158" s="96">
        <f t="shared" si="1516"/>
        <v>1.218467141556431</v>
      </c>
      <c r="CT158" s="96">
        <f t="shared" si="1516"/>
        <v>12.94644100476674</v>
      </c>
      <c r="CU158" s="96">
        <f t="shared" si="1516"/>
        <v>-10.439880027850677</v>
      </c>
      <c r="CV158" s="96">
        <f t="shared" si="1516"/>
        <v>8.7190830700016022</v>
      </c>
      <c r="CW158" s="96">
        <f t="shared" si="1516"/>
        <v>-4.8560869798082678</v>
      </c>
      <c r="CX158" s="96">
        <f t="shared" si="1516"/>
        <v>-12.423865888275927</v>
      </c>
      <c r="CY158" s="96">
        <f t="shared" si="1516"/>
        <v>-10.365561281649121</v>
      </c>
      <c r="CZ158" s="96">
        <f t="shared" si="1516"/>
        <v>4.3021510194936212</v>
      </c>
      <c r="DA158" s="96">
        <f t="shared" si="1516"/>
        <v>9.1660318171633435</v>
      </c>
      <c r="DB158" s="96">
        <f t="shared" si="1516"/>
        <v>8.2656845171409401</v>
      </c>
      <c r="DC158" s="96">
        <f t="shared" si="1516"/>
        <v>-12.64032041227874</v>
      </c>
      <c r="DD158" s="96">
        <f t="shared" si="1516"/>
        <v>10.484483531256998</v>
      </c>
      <c r="DE158" s="96">
        <f t="shared" si="1516"/>
        <v>-11.212469191127042</v>
      </c>
      <c r="DF158" s="96">
        <f t="shared" si="1516"/>
        <v>5.1022168168500315</v>
      </c>
      <c r="DG158" s="96">
        <f t="shared" si="1516"/>
        <v>5.4375587373541947</v>
      </c>
      <c r="DH158" s="96">
        <f t="shared" si="1516"/>
        <v>-13.358394604455754</v>
      </c>
      <c r="DI158" s="96">
        <f t="shared" si="1516"/>
        <v>-4.1384819503565637</v>
      </c>
      <c r="DJ158" s="96">
        <f t="shared" si="1516"/>
        <v>-10.075570788877215</v>
      </c>
      <c r="DK158" s="96">
        <f t="shared" si="1516"/>
        <v>12.223119022610433</v>
      </c>
      <c r="DL158" s="96">
        <f t="shared" si="1516"/>
        <v>6.8095527668748872</v>
      </c>
      <c r="DM158" s="96">
        <f t="shared" si="1516"/>
        <v>-10.663630267128653</v>
      </c>
      <c r="DN158" s="96">
        <f t="shared" si="1516"/>
        <v>9.3753213367609192</v>
      </c>
      <c r="DO158" s="96">
        <f t="shared" si="1516"/>
        <v>-2.2318095450989262</v>
      </c>
      <c r="DP158" s="96">
        <f t="shared" si="1516"/>
        <v>4.9075108975075352</v>
      </c>
      <c r="DQ158" s="96">
        <f t="shared" si="1516"/>
        <v>-10.910249245557168</v>
      </c>
      <c r="DR158" s="96">
        <f t="shared" si="1516"/>
        <v>-1.8207779143847063</v>
      </c>
      <c r="DS158" s="96">
        <f t="shared" si="1516"/>
        <v>2.3436347379009845</v>
      </c>
      <c r="DT158" s="96">
        <f t="shared" si="1516"/>
        <v>11.563545933294321</v>
      </c>
      <c r="DU158" s="96">
        <f t="shared" si="1516"/>
        <v>4.7095962551199477</v>
      </c>
      <c r="DV158" s="96">
        <f t="shared" si="1516"/>
        <v>-8.0279695728496137</v>
      </c>
      <c r="DW158" s="96">
        <f t="shared" si="1516"/>
        <v>-1.5754827384435401</v>
      </c>
      <c r="DX158" s="96">
        <f t="shared" si="1516"/>
        <v>-5.3187829139847764</v>
      </c>
      <c r="DY158" s="96">
        <f t="shared" si="1516"/>
        <v>8.6429490930368615</v>
      </c>
      <c r="DZ158" s="96">
        <f t="shared" si="1516"/>
        <v>-12.9938560561732</v>
      </c>
      <c r="EA158" s="96">
        <f t="shared" si="1516"/>
        <v>-4.7484519219535031</v>
      </c>
      <c r="EB158" s="96">
        <f t="shared" si="1516"/>
        <v>9.553919850449816</v>
      </c>
      <c r="EC158" s="96">
        <f t="shared" si="1516"/>
        <v>16.700432293492227</v>
      </c>
      <c r="ED158" s="96">
        <f t="shared" si="1516"/>
        <v>-2.0165907232153302</v>
      </c>
      <c r="EE158" s="96">
        <f t="shared" si="1516"/>
        <v>-17.938544222455903</v>
      </c>
      <c r="EF158" s="96">
        <f t="shared" si="1516"/>
        <v>-7.8655216730926441</v>
      </c>
      <c r="EG158" s="96">
        <f t="shared" ref="EG158:GR158" si="1517">EG144-EG39</f>
        <v>0.31475639677532286</v>
      </c>
      <c r="EH158" s="96">
        <f t="shared" si="1517"/>
        <v>6.8813745307536749</v>
      </c>
      <c r="EI158" s="96">
        <f t="shared" si="1517"/>
        <v>0.83187987294253674</v>
      </c>
      <c r="EJ158" s="96">
        <f t="shared" si="1517"/>
        <v>13.017845798440661</v>
      </c>
      <c r="EK158" s="96">
        <f t="shared" si="1517"/>
        <v>-8.0047357782269728</v>
      </c>
      <c r="EL158" s="96">
        <f t="shared" si="1517"/>
        <v>-12.516026566560782</v>
      </c>
      <c r="EM158" s="96">
        <f t="shared" si="1517"/>
        <v>5.0836846664741415</v>
      </c>
      <c r="EN158" s="96">
        <f t="shared" si="1517"/>
        <v>-5.2940225238232728</v>
      </c>
      <c r="EO158" s="96">
        <f t="shared" si="1517"/>
        <v>-1.1801522248243543</v>
      </c>
      <c r="EP158" s="96">
        <f t="shared" si="1517"/>
        <v>-2.3096604215456722</v>
      </c>
      <c r="EQ158" s="96">
        <f t="shared" si="1517"/>
        <v>-8.8234777517564282</v>
      </c>
      <c r="ER158" s="96">
        <f t="shared" si="1517"/>
        <v>4.6202576112412146</v>
      </c>
      <c r="ES158" s="96">
        <f t="shared" si="1517"/>
        <v>-9.3818501170960218</v>
      </c>
      <c r="ET158" s="96">
        <f t="shared" si="1517"/>
        <v>6.8070843091334865</v>
      </c>
      <c r="EU158" s="96">
        <f t="shared" si="1517"/>
        <v>6.2677985948477755</v>
      </c>
      <c r="EV158" s="96">
        <f t="shared" si="1517"/>
        <v>-2.0093966077654954</v>
      </c>
      <c r="EW158" s="96">
        <f t="shared" si="1517"/>
        <v>-3.4015129129484052</v>
      </c>
      <c r="EX158" s="96">
        <f t="shared" si="1517"/>
        <v>-2.5652148218190405</v>
      </c>
      <c r="EY158" s="96">
        <f t="shared" si="1517"/>
        <v>1.2430116423379189</v>
      </c>
      <c r="EZ158" s="96">
        <f t="shared" si="1517"/>
        <v>5.1125229005377975</v>
      </c>
      <c r="FA158" s="96">
        <f t="shared" si="1517"/>
        <v>8.4313574847822252</v>
      </c>
      <c r="FB158" s="96">
        <f t="shared" si="1517"/>
        <v>-4.8107676851250005</v>
      </c>
      <c r="FC158" s="96">
        <f t="shared" si="1517"/>
        <v>12.431993596706874</v>
      </c>
      <c r="FD158" s="96">
        <f t="shared" si="1517"/>
        <v>1.2245154650963457</v>
      </c>
      <c r="FE158" s="96">
        <f t="shared" si="1517"/>
        <v>-1.3909439140129223</v>
      </c>
      <c r="FF158" s="96">
        <f t="shared" si="1517"/>
        <v>-19.21788348293407</v>
      </c>
      <c r="FG158" s="96">
        <f t="shared" si="1517"/>
        <v>8.6429592361785978</v>
      </c>
      <c r="FH158" s="96">
        <f t="shared" si="1517"/>
        <v>-8.0248699331084481</v>
      </c>
      <c r="FI158" s="96">
        <f t="shared" si="1517"/>
        <v>3.334229032073651</v>
      </c>
      <c r="FJ158" s="96">
        <f t="shared" si="1517"/>
        <v>20.263285610288762</v>
      </c>
      <c r="FK158" s="96">
        <f t="shared" si="1517"/>
        <v>-5.3385100703712709</v>
      </c>
      <c r="FL158" s="96">
        <f t="shared" si="1517"/>
        <v>-9.7119631157486026</v>
      </c>
      <c r="FM158" s="96">
        <f t="shared" si="1517"/>
        <v>-4.1434117932540602</v>
      </c>
      <c r="FN158" s="96">
        <f t="shared" si="1517"/>
        <v>16.171802960446485</v>
      </c>
      <c r="FO158" s="96">
        <f t="shared" si="1517"/>
        <v>-10.794952681388025</v>
      </c>
      <c r="FP158" s="96">
        <f t="shared" si="1517"/>
        <v>-10.446250909973301</v>
      </c>
      <c r="FQ158" s="96">
        <f t="shared" si="1517"/>
        <v>3.5570046276819483</v>
      </c>
      <c r="FR158" s="96">
        <f t="shared" si="1517"/>
        <v>1.6844762305426997</v>
      </c>
      <c r="FS158" s="96">
        <f t="shared" si="1517"/>
        <v>-19.150610012620945</v>
      </c>
      <c r="FT158" s="96">
        <f t="shared" si="1517"/>
        <v>4.4013462347496812</v>
      </c>
      <c r="FU158" s="96">
        <f t="shared" si="1517"/>
        <v>5.7984854859066104</v>
      </c>
      <c r="FV158" s="96">
        <f t="shared" si="1517"/>
        <v>-8.8052166596550165</v>
      </c>
      <c r="FW158" s="96">
        <f t="shared" si="1517"/>
        <v>10.514514093395036</v>
      </c>
      <c r="FX158" s="96">
        <f t="shared" si="1517"/>
        <v>9.3759348141533536</v>
      </c>
      <c r="FY158" s="96">
        <f t="shared" si="1517"/>
        <v>7.7332291550396235</v>
      </c>
      <c r="FZ158" s="96">
        <f t="shared" si="1517"/>
        <v>-5.8791159727648221</v>
      </c>
      <c r="GA158" s="96">
        <f t="shared" si="1517"/>
        <v>-4.5026230606094515</v>
      </c>
      <c r="GB158" s="96">
        <f t="shared" si="1517"/>
        <v>-11.032369684116532</v>
      </c>
      <c r="GC158" s="96">
        <f t="shared" si="1517"/>
        <v>-3.1054805223797359</v>
      </c>
      <c r="GD158" s="96">
        <f t="shared" si="1517"/>
        <v>2.4104252706775213</v>
      </c>
      <c r="GE158" s="96">
        <f t="shared" si="1517"/>
        <v>-5.3170613823102997</v>
      </c>
      <c r="GF158" s="96">
        <f t="shared" si="1517"/>
        <v>23.954446592556778</v>
      </c>
      <c r="GG158" s="96">
        <f t="shared" si="1517"/>
        <v>-17.202150797486709</v>
      </c>
      <c r="GH158" s="96">
        <f t="shared" si="1517"/>
        <v>3.0267037216046333</v>
      </c>
      <c r="GI158" s="96">
        <f t="shared" si="1517"/>
        <v>3.1892218463025586</v>
      </c>
      <c r="GJ158" s="96">
        <f t="shared" si="1517"/>
        <v>-0.59376510391494719</v>
      </c>
      <c r="GK158" s="96">
        <f t="shared" si="1517"/>
        <v>-10.057394876752042</v>
      </c>
      <c r="GL158" s="96">
        <f t="shared" si="1517"/>
        <v>4.4505178013358631</v>
      </c>
      <c r="GM158" s="96">
        <f t="shared" si="1517"/>
        <v>5.4461670445492985</v>
      </c>
      <c r="GN158" s="96">
        <f t="shared" si="1517"/>
        <v>-3.1793614804828678</v>
      </c>
      <c r="GO158" s="96">
        <f t="shared" si="1517"/>
        <v>-2.0647711256817161</v>
      </c>
      <c r="GP158" s="96">
        <f t="shared" si="1517"/>
        <v>1.0321710889147511</v>
      </c>
      <c r="GQ158" s="96">
        <f t="shared" si="1517"/>
        <v>-5.3687725963600741</v>
      </c>
      <c r="GR158" s="96">
        <f t="shared" si="1517"/>
        <v>-2.3159507322752546</v>
      </c>
      <c r="GS158" s="96">
        <f t="shared" ref="GS158:JD158" si="1518">GS144-GS39</f>
        <v>1.4671333649738898</v>
      </c>
      <c r="GT158" s="96">
        <f t="shared" si="1518"/>
        <v>-7.418604651162795</v>
      </c>
      <c r="GU158" s="96">
        <f t="shared" si="1518"/>
        <v>10.07332700522069</v>
      </c>
      <c r="GV158" s="96">
        <f t="shared" si="1518"/>
        <v>9.8186402467963916</v>
      </c>
      <c r="GW158" s="96">
        <f t="shared" si="1518"/>
        <v>-10.478345989558605</v>
      </c>
      <c r="GX158" s="96">
        <f t="shared" si="1518"/>
        <v>1.8334717607973374</v>
      </c>
      <c r="GY158" s="96">
        <f t="shared" si="1518"/>
        <v>-9.2956217370669236</v>
      </c>
      <c r="GZ158" s="96">
        <f t="shared" si="1518"/>
        <v>-4.0397350993377472</v>
      </c>
      <c r="HA158" s="96">
        <f t="shared" si="1518"/>
        <v>9.8571064696892421</v>
      </c>
      <c r="HB158" s="96">
        <f t="shared" si="1518"/>
        <v>11.816352521650529</v>
      </c>
      <c r="HC158" s="96">
        <f t="shared" si="1518"/>
        <v>-10.364747834946513</v>
      </c>
      <c r="HD158" s="96">
        <f t="shared" si="1518"/>
        <v>-21.233571064696889</v>
      </c>
      <c r="HE158" s="96">
        <f t="shared" si="1518"/>
        <v>-6.0840550178298543</v>
      </c>
      <c r="HF158" s="96">
        <f t="shared" si="1518"/>
        <v>16.048650025471218</v>
      </c>
      <c r="HG158" s="96">
        <f t="shared" si="1518"/>
        <v>-2.2605964541505301</v>
      </c>
      <c r="HH158" s="96">
        <f t="shared" si="1518"/>
        <v>-9.1750029353058551</v>
      </c>
      <c r="HI158" s="96">
        <f t="shared" si="1518"/>
        <v>2.0546553950921691</v>
      </c>
      <c r="HJ158" s="96">
        <f t="shared" si="1518"/>
        <v>13.397557825525425</v>
      </c>
      <c r="HK158" s="96">
        <f t="shared" si="1518"/>
        <v>0.39702947047081238</v>
      </c>
      <c r="HL158" s="96">
        <f t="shared" si="1518"/>
        <v>-5.593049195726195</v>
      </c>
      <c r="HM158" s="96">
        <f t="shared" si="1518"/>
        <v>-3.8205941059058262</v>
      </c>
      <c r="HN158" s="96">
        <f t="shared" si="1518"/>
        <v>-16.235671100362751</v>
      </c>
      <c r="HO158" s="96">
        <f t="shared" si="1518"/>
        <v>-4.9885731559854918</v>
      </c>
      <c r="HP158" s="96">
        <f t="shared" si="1518"/>
        <v>4.7748488512696525</v>
      </c>
      <c r="HQ158" s="96">
        <f t="shared" si="1518"/>
        <v>3.4035066505441307</v>
      </c>
      <c r="HR158" s="96">
        <f t="shared" si="1518"/>
        <v>10.783978234582833</v>
      </c>
      <c r="HS158" s="96">
        <f t="shared" si="1518"/>
        <v>-2.9938331318016935</v>
      </c>
      <c r="HT158" s="96">
        <f t="shared" si="1518"/>
        <v>3.2557436517533205</v>
      </c>
      <c r="HU158" s="96">
        <f t="shared" si="1518"/>
        <v>9.79151499937241</v>
      </c>
      <c r="HV158" s="96">
        <f t="shared" si="1518"/>
        <v>1.0409187900087886</v>
      </c>
      <c r="HW158" s="96">
        <f t="shared" si="1518"/>
        <v>-0.52868080833438569</v>
      </c>
      <c r="HX158" s="96">
        <f t="shared" si="1518"/>
        <v>-8.7920170704154543</v>
      </c>
      <c r="HY158" s="96">
        <f t="shared" si="1518"/>
        <v>-7.6875862934605266</v>
      </c>
      <c r="HZ158" s="96">
        <f t="shared" si="1518"/>
        <v>11.408685829044813</v>
      </c>
      <c r="IA158" s="96">
        <f t="shared" si="1518"/>
        <v>-12.232835446215631</v>
      </c>
      <c r="IB158" s="96">
        <f t="shared" si="1518"/>
        <v>-6.6836991944905577</v>
      </c>
      <c r="IC158" s="96">
        <f t="shared" si="1518"/>
        <v>5.6594109327922268</v>
      </c>
      <c r="ID158" s="96">
        <f t="shared" si="1518"/>
        <v>-6.6514173276763273</v>
      </c>
      <c r="IE158" s="96">
        <f t="shared" si="1518"/>
        <v>-4.7775318206972912</v>
      </c>
      <c r="IF158" s="96">
        <f t="shared" si="1518"/>
        <v>2.4013404660886692</v>
      </c>
      <c r="IG158" s="96">
        <f t="shared" si="1518"/>
        <v>6.8851995326815398</v>
      </c>
      <c r="IH158" s="96">
        <f t="shared" si="1518"/>
        <v>-1.8333025886982597</v>
      </c>
      <c r="II158" s="96">
        <f t="shared" si="1518"/>
        <v>16.620683789760164</v>
      </c>
      <c r="IJ158" s="96">
        <f t="shared" si="1518"/>
        <v>12.351987299427336</v>
      </c>
      <c r="IK158" s="96">
        <f t="shared" si="1518"/>
        <v>7.4327266541929049</v>
      </c>
      <c r="IL158" s="96">
        <f t="shared" si="1518"/>
        <v>10.849010602710209</v>
      </c>
      <c r="IM158" s="96">
        <f t="shared" si="1518"/>
        <v>-19.274082893916201</v>
      </c>
      <c r="IN158" s="96">
        <f t="shared" si="1518"/>
        <v>-19.047740545444228</v>
      </c>
      <c r="IO158" s="96">
        <f t="shared" si="1518"/>
        <v>-8.9325849067301704</v>
      </c>
      <c r="IP158" s="96">
        <f t="shared" si="1518"/>
        <v>16.221541155866902</v>
      </c>
      <c r="IQ158" s="96">
        <f t="shared" si="1518"/>
        <v>4.5761821366024549</v>
      </c>
      <c r="IR158" s="96">
        <f t="shared" si="1518"/>
        <v>1.3896672504378387</v>
      </c>
      <c r="IS158" s="96">
        <f t="shared" si="1518"/>
        <v>11.16287215411559</v>
      </c>
      <c r="IT158" s="96">
        <f t="shared" si="1518"/>
        <v>-14.423817863397545</v>
      </c>
      <c r="IU158" s="96">
        <f t="shared" si="1518"/>
        <v>-16.753940455341507</v>
      </c>
      <c r="IV158" s="96">
        <f t="shared" si="1518"/>
        <v>-5.172504378283719</v>
      </c>
      <c r="IW158" s="96">
        <f t="shared" si="1518"/>
        <v>7.0444703428816808</v>
      </c>
      <c r="IX158" s="96">
        <f t="shared" si="1518"/>
        <v>-14.453536158989152</v>
      </c>
      <c r="IY158" s="96">
        <f t="shared" si="1518"/>
        <v>-3.712568238974427</v>
      </c>
      <c r="IZ158" s="96">
        <f t="shared" si="1518"/>
        <v>9.5324173465006368</v>
      </c>
      <c r="JA158" s="96">
        <f t="shared" si="1518"/>
        <v>-0.75673188983621742</v>
      </c>
      <c r="JB158" s="96">
        <f t="shared" si="1518"/>
        <v>-0.62019260258847453</v>
      </c>
      <c r="JC158" s="96">
        <f t="shared" si="1518"/>
        <v>-5.0338587989940464</v>
      </c>
      <c r="JD158" s="96">
        <f t="shared" si="1518"/>
        <v>3.4725454545454539</v>
      </c>
      <c r="JE158" s="96">
        <f t="shared" ref="JE158:LP158" si="1519">JE144-JE39</f>
        <v>-6.7243636363636341</v>
      </c>
      <c r="JF158" s="96">
        <f t="shared" si="1519"/>
        <v>-4.3623636363636393</v>
      </c>
      <c r="JG158" s="96">
        <f t="shared" si="1519"/>
        <v>-3.4130909090909114</v>
      </c>
      <c r="JH158" s="96">
        <f t="shared" si="1519"/>
        <v>6.5869090909090886</v>
      </c>
      <c r="JI158" s="96">
        <f t="shared" si="1519"/>
        <v>11.605818181818179</v>
      </c>
      <c r="JJ158" s="96">
        <f t="shared" si="1519"/>
        <v>-14.165454545454537</v>
      </c>
      <c r="JK158" s="96">
        <f t="shared" si="1519"/>
        <v>13.983565107458901</v>
      </c>
      <c r="JL158" s="96">
        <f t="shared" si="1519"/>
        <v>3.2970922882427374</v>
      </c>
      <c r="JM158" s="96">
        <f t="shared" si="1519"/>
        <v>-13.988621997471554</v>
      </c>
      <c r="JN158" s="96">
        <f t="shared" si="1519"/>
        <v>-3.7029077117572626</v>
      </c>
      <c r="JO158" s="96">
        <f t="shared" si="1519"/>
        <v>0.15929203539822367</v>
      </c>
      <c r="JP158" s="96">
        <f t="shared" si="1519"/>
        <v>-0.72439949431098682</v>
      </c>
      <c r="JQ158" s="96">
        <f t="shared" si="1519"/>
        <v>-3.0240202275600438</v>
      </c>
      <c r="JR158" s="96">
        <f t="shared" si="1519"/>
        <v>8.3792667509481618</v>
      </c>
      <c r="JS158" s="96">
        <f t="shared" si="1519"/>
        <v>-5.5063211125158062</v>
      </c>
      <c r="JT158" s="96">
        <f t="shared" si="1519"/>
        <v>12.197218710493047</v>
      </c>
      <c r="JU158" s="96">
        <f t="shared" si="1519"/>
        <v>-14.387484197218711</v>
      </c>
      <c r="JV158" s="96">
        <f t="shared" si="1519"/>
        <v>3.5632111251580341</v>
      </c>
      <c r="JW158" s="96">
        <f t="shared" si="1519"/>
        <v>11.187104930467754</v>
      </c>
      <c r="JX158" s="96">
        <f t="shared" si="1519"/>
        <v>1.0543615676359082</v>
      </c>
      <c r="JY158" s="96">
        <f t="shared" si="1519"/>
        <v>7.5134722064983492</v>
      </c>
      <c r="JZ158" s="96">
        <f t="shared" si="1519"/>
        <v>-13.29774708479566</v>
      </c>
      <c r="KA158" s="96">
        <f t="shared" si="1519"/>
        <v>8.6741763840145012</v>
      </c>
      <c r="KB158" s="96">
        <f t="shared" si="1519"/>
        <v>-5.1277029321861107</v>
      </c>
      <c r="KC158" s="96">
        <f t="shared" si="1519"/>
        <v>7.3933544662062758</v>
      </c>
      <c r="KD158" s="96">
        <f t="shared" si="1519"/>
        <v>-3.8047662175931123</v>
      </c>
      <c r="KE158" s="96">
        <f t="shared" si="1519"/>
        <v>-7.3507868221442294</v>
      </c>
      <c r="KF158" s="96">
        <f t="shared" si="1519"/>
        <v>13.173206119799019</v>
      </c>
      <c r="KG158" s="96">
        <f t="shared" si="1519"/>
        <v>-22.526901146050932</v>
      </c>
      <c r="KH158" s="96">
        <f t="shared" si="1519"/>
        <v>-11.602946988087851</v>
      </c>
      <c r="KI158" s="96">
        <f t="shared" si="1519"/>
        <v>5.1567775080449394</v>
      </c>
      <c r="KJ158" s="96">
        <f t="shared" si="1519"/>
        <v>11.184271439056062</v>
      </c>
      <c r="KK158" s="96">
        <f t="shared" si="1519"/>
        <v>11.521650764974879</v>
      </c>
      <c r="KL158" s="96">
        <f t="shared" si="1519"/>
        <v>-10.906057697736131</v>
      </c>
      <c r="KM158" s="96">
        <f t="shared" si="1519"/>
        <v>3.6821723321983058</v>
      </c>
      <c r="KN158" s="96">
        <f t="shared" si="1519"/>
        <v>-8.9066774398337856</v>
      </c>
      <c r="KO158" s="96">
        <f t="shared" si="1519"/>
        <v>10.349050614647652</v>
      </c>
      <c r="KP158" s="96">
        <f t="shared" si="1519"/>
        <v>1.9515207479656027</v>
      </c>
      <c r="KQ158" s="96">
        <f t="shared" si="1519"/>
        <v>-11.596467940208925</v>
      </c>
      <c r="KR158" s="96">
        <f t="shared" si="1519"/>
        <v>2.1756795752294096</v>
      </c>
      <c r="KS158" s="96">
        <f t="shared" si="1519"/>
        <v>-5.6552778899982599</v>
      </c>
      <c r="KT158" s="96">
        <f t="shared" si="1519"/>
        <v>12.796317474839896</v>
      </c>
      <c r="KU158" s="96">
        <f t="shared" si="1519"/>
        <v>1.4830741079597516</v>
      </c>
      <c r="KV158" s="96">
        <f t="shared" si="1519"/>
        <v>2.1095608417200253</v>
      </c>
      <c r="KW158" s="96">
        <f t="shared" si="1519"/>
        <v>-2.1854986276303805</v>
      </c>
      <c r="KX158" s="96">
        <f t="shared" si="1519"/>
        <v>1.6189387008234206</v>
      </c>
      <c r="KY158" s="96">
        <f t="shared" si="1519"/>
        <v>-7.2645242451967107</v>
      </c>
      <c r="KZ158" s="96">
        <f t="shared" si="1519"/>
        <v>-16.557868252516002</v>
      </c>
      <c r="LA158" s="96">
        <f t="shared" si="1519"/>
        <v>-2.6905201859006667</v>
      </c>
      <c r="LB158" s="96">
        <f t="shared" si="1519"/>
        <v>-12.010974858614702</v>
      </c>
      <c r="LC158" s="96">
        <f t="shared" si="1519"/>
        <v>-4.0487149336468917</v>
      </c>
      <c r="LD158" s="96">
        <f t="shared" si="1519"/>
        <v>-17.123971107004863</v>
      </c>
      <c r="LE158" s="96">
        <f t="shared" si="1519"/>
        <v>14.347667842544382</v>
      </c>
      <c r="LF158" s="96">
        <f t="shared" si="1519"/>
        <v>-0.61436810571700562</v>
      </c>
      <c r="LG158" s="96">
        <f t="shared" si="1519"/>
        <v>17.140881348339775</v>
      </c>
      <c r="LH158" s="96">
        <f t="shared" si="1519"/>
        <v>6.0613967766692127</v>
      </c>
      <c r="LI158" s="96">
        <f t="shared" si="1519"/>
        <v>-14.553996272338566</v>
      </c>
      <c r="LJ158" s="96">
        <f t="shared" si="1519"/>
        <v>-5.5539962723385656</v>
      </c>
      <c r="LK158" s="96">
        <f t="shared" si="1519"/>
        <v>-1.2794649709461794</v>
      </c>
      <c r="LL158" s="96">
        <f t="shared" si="1519"/>
        <v>-13.088477140664409</v>
      </c>
      <c r="LM158" s="96">
        <f t="shared" si="1519"/>
        <v>8.9128385045499385</v>
      </c>
      <c r="LN158" s="96">
        <f t="shared" si="1519"/>
        <v>11.501699375068526</v>
      </c>
      <c r="LO158" s="96">
        <f t="shared" si="1519"/>
        <v>-4.5554356622605781</v>
      </c>
      <c r="LP158" s="96">
        <f t="shared" si="1519"/>
        <v>-1.1389803075262961</v>
      </c>
      <c r="LQ158" s="96">
        <f t="shared" ref="LQ158:NF158" si="1520">LQ144-LQ39</f>
        <v>8.2045319665497658</v>
      </c>
      <c r="LR158" s="96">
        <f t="shared" si="1520"/>
        <v>1.9644995953601381</v>
      </c>
      <c r="LS158" s="96">
        <f t="shared" si="1520"/>
        <v>-5.254329646614508</v>
      </c>
      <c r="LT158" s="96">
        <f t="shared" si="1520"/>
        <v>-8.123711896412189</v>
      </c>
      <c r="LU158" s="96">
        <f t="shared" si="1520"/>
        <v>-9.6574049096304293E-2</v>
      </c>
      <c r="LV158" s="96">
        <f t="shared" si="1520"/>
        <v>5.5357623378720149</v>
      </c>
      <c r="LW158" s="96">
        <f t="shared" si="1520"/>
        <v>11.391744254884017</v>
      </c>
      <c r="LX158" s="96">
        <f t="shared" si="1520"/>
        <v>-3.184328077067974</v>
      </c>
      <c r="LY158" s="96">
        <f t="shared" si="1520"/>
        <v>-12.348097518970988</v>
      </c>
      <c r="LZ158" s="96">
        <f t="shared" si="1520"/>
        <v>10.383617673968033</v>
      </c>
      <c r="MA158" s="96">
        <f t="shared" si="1520"/>
        <v>-1.055432969162041</v>
      </c>
      <c r="MB158" s="96">
        <f t="shared" si="1520"/>
        <v>-4.7232657015230615</v>
      </c>
      <c r="MC158" s="96">
        <f t="shared" si="1520"/>
        <v>16.312803635793756</v>
      </c>
      <c r="MD158" s="96">
        <f t="shared" si="1520"/>
        <v>1.9056574204670085</v>
      </c>
      <c r="ME158" s="96">
        <f t="shared" si="1520"/>
        <v>14.829807240244477</v>
      </c>
      <c r="MF158" s="96">
        <f t="shared" si="1520"/>
        <v>-16.701144021313269</v>
      </c>
      <c r="MG158" s="96">
        <f t="shared" si="1520"/>
        <v>1.6340698950007919</v>
      </c>
      <c r="MH158" s="96">
        <f t="shared" si="1520"/>
        <v>-3.3598182103118717</v>
      </c>
      <c r="MI158" s="96">
        <f t="shared" si="1520"/>
        <v>-8.6213759598808934</v>
      </c>
      <c r="MJ158" s="96">
        <f t="shared" si="1520"/>
        <v>4.3568399560232507</v>
      </c>
      <c r="MK158" s="96">
        <f t="shared" si="1520"/>
        <v>6.5743678341448089</v>
      </c>
      <c r="ML158" s="96">
        <f t="shared" si="1520"/>
        <v>1.5682425003926568</v>
      </c>
      <c r="MM158" s="96">
        <f t="shared" si="1520"/>
        <v>17.836500706769286</v>
      </c>
      <c r="MN158" s="96">
        <f t="shared" si="1520"/>
        <v>-2.403329668603746</v>
      </c>
      <c r="MO158" s="96">
        <f t="shared" si="1520"/>
        <v>-8.7813727029998319</v>
      </c>
      <c r="MP158" s="96">
        <f t="shared" si="1520"/>
        <v>-18.15124862572641</v>
      </c>
      <c r="MQ158" s="96">
        <f t="shared" si="1520"/>
        <v>11.754170601196094</v>
      </c>
      <c r="MR158" s="96">
        <f t="shared" si="1520"/>
        <v>13.369111320952683</v>
      </c>
      <c r="MS158" s="96">
        <f t="shared" si="1520"/>
        <v>-1.957612002937779</v>
      </c>
      <c r="MT158" s="96">
        <f t="shared" si="1520"/>
        <v>3.95551358724191E-2</v>
      </c>
      <c r="MU158" s="96">
        <f t="shared" si="1520"/>
        <v>-11.887682299863613</v>
      </c>
      <c r="MV158" s="96">
        <f t="shared" si="1520"/>
        <v>-7.9947015003672277</v>
      </c>
      <c r="MW158" s="96">
        <f t="shared" si="1520"/>
        <v>-2.3228412548525768</v>
      </c>
      <c r="MX158" s="96">
        <f t="shared" si="1520"/>
        <v>8.2384091408481623</v>
      </c>
      <c r="MY158" s="96">
        <f t="shared" si="1520"/>
        <v>-4.1668863985937037</v>
      </c>
      <c r="MZ158" s="96">
        <f t="shared" si="1520"/>
        <v>-5.4132058888156394</v>
      </c>
      <c r="NA158" s="96">
        <f t="shared" si="1520"/>
        <v>-6.3203691496374432</v>
      </c>
      <c r="NB158" s="96">
        <f t="shared" si="1520"/>
        <v>-2.975719622061078</v>
      </c>
      <c r="NC158" s="96">
        <f t="shared" si="1520"/>
        <v>7.7145682267633475</v>
      </c>
      <c r="ND158" s="96">
        <f t="shared" si="1520"/>
        <v>-8.0767963085036314</v>
      </c>
      <c r="NE158" s="96">
        <f t="shared" si="1520"/>
        <v>2.9886790456541235</v>
      </c>
      <c r="NF158" s="96">
        <f t="shared" si="1520"/>
        <v>-9.3987197799291238</v>
      </c>
      <c r="NJ158" s="96">
        <f t="shared" si="1506"/>
        <v>-166.00284992923054</v>
      </c>
    </row>
    <row r="159" spans="1:374">
      <c r="A159" s="83" t="s">
        <v>419</v>
      </c>
      <c r="E159" s="96">
        <f t="shared" si="1514"/>
        <v>-6.9576688429840488</v>
      </c>
      <c r="F159" s="96">
        <f t="shared" si="1514"/>
        <v>11.883228085197459</v>
      </c>
      <c r="G159" s="96">
        <f t="shared" si="1514"/>
        <v>0.58032751792785575</v>
      </c>
      <c r="H159" s="96">
        <f t="shared" si="1514"/>
        <v>0.45841806700204302</v>
      </c>
      <c r="I159" s="96">
        <f t="shared" ref="I159:BT159" si="1521">I145-I40</f>
        <v>-13.450818794819668</v>
      </c>
      <c r="J159" s="96">
        <f t="shared" si="1521"/>
        <v>-15.737878625709101</v>
      </c>
      <c r="K159" s="96">
        <f t="shared" si="1521"/>
        <v>8.3044340114762463</v>
      </c>
      <c r="L159" s="96">
        <f t="shared" si="1521"/>
        <v>12.382472613458532</v>
      </c>
      <c r="M159" s="96">
        <f t="shared" si="1521"/>
        <v>-22.172561293688062</v>
      </c>
      <c r="N159" s="96">
        <f t="shared" si="1521"/>
        <v>14.251434533124666</v>
      </c>
      <c r="O159" s="96">
        <f t="shared" si="1521"/>
        <v>-14.186541471048514</v>
      </c>
      <c r="P159" s="96">
        <f t="shared" si="1521"/>
        <v>7.90839853938445</v>
      </c>
      <c r="Q159" s="96">
        <f t="shared" si="1521"/>
        <v>-15.487636932707346</v>
      </c>
      <c r="R159" s="96">
        <f t="shared" si="1521"/>
        <v>3.3989980691958408</v>
      </c>
      <c r="S159" s="96">
        <f t="shared" si="1521"/>
        <v>-2.2475082189636169</v>
      </c>
      <c r="T159" s="96">
        <f t="shared" si="1521"/>
        <v>5.2498043103898056</v>
      </c>
      <c r="U159" s="96">
        <f t="shared" si="1521"/>
        <v>4.4487293221312143</v>
      </c>
      <c r="V159" s="96">
        <f t="shared" si="1521"/>
        <v>-5.0539581485153633</v>
      </c>
      <c r="W159" s="96">
        <f t="shared" si="1521"/>
        <v>4.2014298387517783</v>
      </c>
      <c r="X159" s="96">
        <f t="shared" si="1521"/>
        <v>-19.99749517298963</v>
      </c>
      <c r="Y159" s="96">
        <f t="shared" si="1521"/>
        <v>-7.6194309151499624</v>
      </c>
      <c r="Z159" s="96">
        <f t="shared" si="1521"/>
        <v>4.8583440143552821</v>
      </c>
      <c r="AA159" s="96">
        <f t="shared" si="1521"/>
        <v>7.5270443476031801</v>
      </c>
      <c r="AB159" s="96">
        <f t="shared" si="1521"/>
        <v>4.071263778518329</v>
      </c>
      <c r="AC159" s="96">
        <f t="shared" si="1521"/>
        <v>1.1742117405793522</v>
      </c>
      <c r="AD159" s="96">
        <f t="shared" si="1521"/>
        <v>-3.9727249423224862</v>
      </c>
      <c r="AE159" s="96">
        <f t="shared" si="1521"/>
        <v>-15.038708023583695</v>
      </c>
      <c r="AF159" s="96">
        <f t="shared" si="1521"/>
        <v>-2.6820109024833414</v>
      </c>
      <c r="AG159" s="96">
        <f t="shared" si="1521"/>
        <v>13.412477286493043</v>
      </c>
      <c r="AH159" s="96">
        <f t="shared" si="1521"/>
        <v>6.3983444377145133</v>
      </c>
      <c r="AI159" s="96">
        <f t="shared" si="1521"/>
        <v>15.803957197658008</v>
      </c>
      <c r="AJ159" s="96">
        <f t="shared" si="1521"/>
        <v>-3.2858873410054343</v>
      </c>
      <c r="AK159" s="96">
        <f t="shared" si="1521"/>
        <v>-22.177266303250548</v>
      </c>
      <c r="AL159" s="96">
        <f t="shared" si="1521"/>
        <v>-4.4696143751261843</v>
      </c>
      <c r="AM159" s="96">
        <f t="shared" si="1521"/>
        <v>11.029427956558749</v>
      </c>
      <c r="AN159" s="96">
        <f t="shared" si="1521"/>
        <v>4.0359341374305586</v>
      </c>
      <c r="AO159" s="96">
        <f t="shared" si="1521"/>
        <v>1.6263450277763809</v>
      </c>
      <c r="AP159" s="96">
        <f t="shared" si="1521"/>
        <v>-17.554476752915264</v>
      </c>
      <c r="AQ159" s="96">
        <f t="shared" si="1521"/>
        <v>8.2374756018217283</v>
      </c>
      <c r="AR159" s="96">
        <f t="shared" si="1521"/>
        <v>-8.7625243981782717</v>
      </c>
      <c r="AS159" s="96">
        <f t="shared" si="1521"/>
        <v>-0.61218157249385285</v>
      </c>
      <c r="AT159" s="96">
        <f t="shared" si="1521"/>
        <v>2.5979156327543365</v>
      </c>
      <c r="AU159" s="96">
        <f t="shared" si="1521"/>
        <v>10.238709677419365</v>
      </c>
      <c r="AV159" s="96">
        <f t="shared" si="1521"/>
        <v>-23.300744416873442</v>
      </c>
      <c r="AW159" s="96">
        <f t="shared" si="1521"/>
        <v>7.6729528535980194</v>
      </c>
      <c r="AX159" s="96">
        <f t="shared" si="1521"/>
        <v>1.2348387096774331</v>
      </c>
      <c r="AY159" s="96">
        <f t="shared" si="1521"/>
        <v>-21.940248138957827</v>
      </c>
      <c r="AZ159" s="96">
        <f t="shared" si="1521"/>
        <v>18.496575682382144</v>
      </c>
      <c r="BA159" s="96">
        <f t="shared" si="1521"/>
        <v>13.590495847461796</v>
      </c>
      <c r="BB159" s="96">
        <f t="shared" si="1521"/>
        <v>6.058282962307743</v>
      </c>
      <c r="BC159" s="96">
        <f t="shared" si="1521"/>
        <v>-14.889134601208923</v>
      </c>
      <c r="BD159" s="96">
        <f t="shared" si="1521"/>
        <v>-2.1145019411273438</v>
      </c>
      <c r="BE159" s="96">
        <f t="shared" si="1521"/>
        <v>-9.217651973069934</v>
      </c>
      <c r="BF159" s="96">
        <f t="shared" si="1521"/>
        <v>-4.912821268858437</v>
      </c>
      <c r="BG159" s="96">
        <f t="shared" si="1521"/>
        <v>12.485330974495042</v>
      </c>
      <c r="BH159" s="96">
        <f t="shared" si="1521"/>
        <v>8.7142857142857224</v>
      </c>
      <c r="BI159" s="96">
        <f t="shared" si="1521"/>
        <v>8.3530062530062423</v>
      </c>
      <c r="BJ159" s="96">
        <f t="shared" si="1521"/>
        <v>-5.6857623857623878</v>
      </c>
      <c r="BK159" s="96">
        <f t="shared" si="1521"/>
        <v>-19.369552669552661</v>
      </c>
      <c r="BL159" s="96">
        <f t="shared" si="1521"/>
        <v>0</v>
      </c>
      <c r="BM159" s="96">
        <f t="shared" si="1521"/>
        <v>12.004810004809997</v>
      </c>
      <c r="BN159" s="96">
        <f t="shared" si="1521"/>
        <v>-6.5115440115440322</v>
      </c>
      <c r="BO159" s="96">
        <f t="shared" si="1521"/>
        <v>-4.505242905242909</v>
      </c>
      <c r="BP159" s="96">
        <f t="shared" si="1521"/>
        <v>-2.1757199432846051</v>
      </c>
      <c r="BQ159" s="96">
        <f t="shared" si="1521"/>
        <v>1.1673104190094534</v>
      </c>
      <c r="BR159" s="96">
        <f t="shared" si="1521"/>
        <v>-4.3166772600596346</v>
      </c>
      <c r="BS159" s="96">
        <f t="shared" si="1521"/>
        <v>-8.4366596587297522</v>
      </c>
      <c r="BT159" s="96">
        <f t="shared" si="1521"/>
        <v>2.0083117391091605</v>
      </c>
      <c r="BU159" s="96">
        <f t="shared" ref="BU159:EF159" si="1522">BU145-BU40</f>
        <v>-0.92876350657604689</v>
      </c>
      <c r="BV159" s="96">
        <f t="shared" si="1522"/>
        <v>9.6821982105314817</v>
      </c>
      <c r="BW159" s="96">
        <f t="shared" si="1522"/>
        <v>11.766809800454666</v>
      </c>
      <c r="BX159" s="96">
        <f t="shared" si="1522"/>
        <v>-20.061328618337967</v>
      </c>
      <c r="BY159" s="96">
        <f t="shared" si="1522"/>
        <v>-1.1349330639050379</v>
      </c>
      <c r="BZ159" s="96">
        <f t="shared" si="1522"/>
        <v>-8.419196766860324</v>
      </c>
      <c r="CA159" s="96">
        <f t="shared" si="1522"/>
        <v>9.6605708512250601</v>
      </c>
      <c r="CB159" s="96">
        <f t="shared" si="1522"/>
        <v>-14.163576660772918</v>
      </c>
      <c r="CC159" s="96">
        <f t="shared" si="1522"/>
        <v>11.351654458196521</v>
      </c>
      <c r="CD159" s="96">
        <f t="shared" si="1522"/>
        <v>-9.9191733277240246</v>
      </c>
      <c r="CE159" s="96">
        <f t="shared" si="1522"/>
        <v>1.6339398401346159</v>
      </c>
      <c r="CF159" s="96">
        <f t="shared" si="1522"/>
        <v>-16.370161968868331</v>
      </c>
      <c r="CG159" s="96">
        <f t="shared" si="1522"/>
        <v>19.659655027345394</v>
      </c>
      <c r="CH159" s="96">
        <f t="shared" si="1522"/>
        <v>-5.2807109802271839</v>
      </c>
      <c r="CI159" s="96">
        <f t="shared" si="1522"/>
        <v>-6.399978965082056</v>
      </c>
      <c r="CJ159" s="96">
        <f t="shared" si="1522"/>
        <v>11.676430374421528</v>
      </c>
      <c r="CK159" s="96">
        <f t="shared" si="1522"/>
        <v>19.821894192436162</v>
      </c>
      <c r="CL159" s="96">
        <f t="shared" si="1522"/>
        <v>6.7380670186402369</v>
      </c>
      <c r="CM159" s="96">
        <f t="shared" si="1522"/>
        <v>-25.772707682361812</v>
      </c>
      <c r="CN159" s="96">
        <f t="shared" si="1522"/>
        <v>-8.0954638508781329</v>
      </c>
      <c r="CO159" s="96">
        <f t="shared" si="1522"/>
        <v>15.663236720181033</v>
      </c>
      <c r="CP159" s="96">
        <f t="shared" si="1522"/>
        <v>-5.0954638508781329</v>
      </c>
      <c r="CQ159" s="96">
        <f t="shared" si="1522"/>
        <v>-9.2595625471393248</v>
      </c>
      <c r="CR159" s="96">
        <f t="shared" si="1522"/>
        <v>-1.1241497509506644</v>
      </c>
      <c r="CS159" s="96">
        <f t="shared" si="1522"/>
        <v>-0.27914948315569177</v>
      </c>
      <c r="CT159" s="96">
        <f t="shared" si="1522"/>
        <v>15.693588988270562</v>
      </c>
      <c r="CU159" s="96">
        <f t="shared" si="1522"/>
        <v>-15.153553639333722</v>
      </c>
      <c r="CV159" s="96">
        <f t="shared" si="1522"/>
        <v>-1.6121257565208111</v>
      </c>
      <c r="CW159" s="96">
        <f t="shared" si="1522"/>
        <v>-9.7136736114830455</v>
      </c>
      <c r="CX159" s="96">
        <f t="shared" si="1522"/>
        <v>9.1890632531733729</v>
      </c>
      <c r="CY159" s="96">
        <f t="shared" si="1522"/>
        <v>10.196728657853441</v>
      </c>
      <c r="CZ159" s="96">
        <f t="shared" si="1522"/>
        <v>9.7071476585256562</v>
      </c>
      <c r="DA159" s="96">
        <f t="shared" si="1522"/>
        <v>-6.6670401075509744</v>
      </c>
      <c r="DB159" s="96">
        <f t="shared" si="1522"/>
        <v>8.656285010082911</v>
      </c>
      <c r="DC159" s="96">
        <f t="shared" si="1522"/>
        <v>-23.817835536634561</v>
      </c>
      <c r="DD159" s="96">
        <f t="shared" si="1522"/>
        <v>15.961460900739411</v>
      </c>
      <c r="DE159" s="96">
        <f t="shared" si="1522"/>
        <v>-17.036746583015912</v>
      </c>
      <c r="DF159" s="96">
        <f t="shared" si="1522"/>
        <v>-5.5039526784233317</v>
      </c>
      <c r="DG159" s="96">
        <f t="shared" si="1522"/>
        <v>0.21482669025374435</v>
      </c>
      <c r="DH159" s="96">
        <f t="shared" si="1522"/>
        <v>0.67394549173531004</v>
      </c>
      <c r="DI159" s="96">
        <f t="shared" si="1522"/>
        <v>9.9850738017579772</v>
      </c>
      <c r="DJ159" s="96">
        <f t="shared" si="1522"/>
        <v>-12.511139366465812</v>
      </c>
      <c r="DK159" s="96">
        <f t="shared" si="1522"/>
        <v>-0.8442147161258049</v>
      </c>
      <c r="DL159" s="96">
        <f t="shared" si="1522"/>
        <v>-3.0145392227320542</v>
      </c>
      <c r="DM159" s="96">
        <f t="shared" si="1522"/>
        <v>-8.0092768525762779</v>
      </c>
      <c r="DN159" s="96">
        <f t="shared" si="1522"/>
        <v>20.552699228791766</v>
      </c>
      <c r="DO159" s="96">
        <f t="shared" si="1522"/>
        <v>-7.9298088744830864</v>
      </c>
      <c r="DP159" s="96">
        <f t="shared" si="1522"/>
        <v>1.5709176260198774</v>
      </c>
      <c r="DQ159" s="96">
        <f t="shared" si="1522"/>
        <v>-5.2373980105063254</v>
      </c>
      <c r="DR159" s="96">
        <f t="shared" si="1522"/>
        <v>0.78372638873366895</v>
      </c>
      <c r="DS159" s="96">
        <f t="shared" si="1522"/>
        <v>-1.7308595059796517</v>
      </c>
      <c r="DT159" s="96">
        <f t="shared" si="1522"/>
        <v>-26.340784084259809</v>
      </c>
      <c r="DU159" s="96">
        <f t="shared" si="1522"/>
        <v>6.5279110590988978</v>
      </c>
      <c r="DV159" s="96">
        <f t="shared" si="1522"/>
        <v>-6.6142773551784728</v>
      </c>
      <c r="DW159" s="96">
        <f t="shared" si="1522"/>
        <v>10.957284961966053</v>
      </c>
      <c r="DX159" s="96">
        <f t="shared" si="1522"/>
        <v>22.228905792861326</v>
      </c>
      <c r="DY159" s="96">
        <f t="shared" si="1522"/>
        <v>8.9700409596255213</v>
      </c>
      <c r="DZ159" s="96">
        <f t="shared" si="1522"/>
        <v>-12.729081334113516</v>
      </c>
      <c r="EA159" s="96">
        <f t="shared" si="1522"/>
        <v>3.9193831055029875</v>
      </c>
      <c r="EB159" s="96">
        <f t="shared" si="1522"/>
        <v>-3.9682790045566065</v>
      </c>
      <c r="EC159" s="96">
        <f t="shared" si="1522"/>
        <v>-4.8810024535576702</v>
      </c>
      <c r="ED159" s="96">
        <f t="shared" si="1522"/>
        <v>7.7979320014020175</v>
      </c>
      <c r="EE159" s="96">
        <f t="shared" si="1522"/>
        <v>4.9034349807220394</v>
      </c>
      <c r="EF159" s="96">
        <f t="shared" si="1522"/>
        <v>-9.2388713634770454</v>
      </c>
      <c r="EG159" s="96">
        <f t="shared" ref="EG159:GR159" si="1523">EG145-EG40</f>
        <v>1.4674027339642493</v>
      </c>
      <c r="EH159" s="96">
        <f t="shared" si="1523"/>
        <v>-6.4129945134276625</v>
      </c>
      <c r="EI159" s="96">
        <f t="shared" si="1523"/>
        <v>5.0734045625180499</v>
      </c>
      <c r="EJ159" s="96">
        <f t="shared" si="1523"/>
        <v>13.668264510539984</v>
      </c>
      <c r="EK159" s="96">
        <f t="shared" si="1523"/>
        <v>-12.575397054576968</v>
      </c>
      <c r="EL159" s="96">
        <f t="shared" si="1523"/>
        <v>-16.197227837135443</v>
      </c>
      <c r="EM159" s="96">
        <f t="shared" si="1523"/>
        <v>-2.3323130233901281</v>
      </c>
      <c r="EN159" s="96">
        <f t="shared" si="1523"/>
        <v>14.776263355472139</v>
      </c>
      <c r="EO159" s="96">
        <f t="shared" si="1523"/>
        <v>31.379800936768135</v>
      </c>
      <c r="EP159" s="96">
        <f t="shared" si="1523"/>
        <v>1.9027517564402672</v>
      </c>
      <c r="EQ159" s="96">
        <f t="shared" si="1523"/>
        <v>6.0769906323185126</v>
      </c>
      <c r="ER159" s="96">
        <f t="shared" si="1523"/>
        <v>-7.342740046838415</v>
      </c>
      <c r="ES159" s="96">
        <f t="shared" si="1523"/>
        <v>-5.8839578454332582</v>
      </c>
      <c r="ET159" s="96">
        <f t="shared" si="1523"/>
        <v>-22.17535128805622</v>
      </c>
      <c r="EU159" s="96">
        <f t="shared" si="1523"/>
        <v>-2.957494145199064</v>
      </c>
      <c r="EV159" s="96">
        <f t="shared" si="1523"/>
        <v>15.581112227409719</v>
      </c>
      <c r="EW159" s="96">
        <f t="shared" si="1523"/>
        <v>-2.6284498552094959</v>
      </c>
      <c r="EX159" s="96">
        <f t="shared" si="1523"/>
        <v>9.6525619053247453</v>
      </c>
      <c r="EY159" s="96">
        <f t="shared" si="1523"/>
        <v>-7.3052420069736002</v>
      </c>
      <c r="EZ159" s="96">
        <f t="shared" si="1523"/>
        <v>0.99095798120679035</v>
      </c>
      <c r="FA159" s="96">
        <f t="shared" si="1523"/>
        <v>-7.8650197978842868</v>
      </c>
      <c r="FB159" s="96">
        <f t="shared" si="1523"/>
        <v>-10.4259204538739</v>
      </c>
      <c r="FC159" s="96">
        <f t="shared" si="1523"/>
        <v>-6.6526785203819259</v>
      </c>
      <c r="FD159" s="96">
        <f t="shared" si="1523"/>
        <v>3.5406208907438099</v>
      </c>
      <c r="FE159" s="96">
        <f t="shared" si="1523"/>
        <v>-21.068949745583438</v>
      </c>
      <c r="FF159" s="96">
        <f t="shared" si="1523"/>
        <v>3.5907037905208483</v>
      </c>
      <c r="FG159" s="96">
        <f t="shared" si="1523"/>
        <v>12.059287633640153</v>
      </c>
      <c r="FH159" s="96">
        <f t="shared" si="1523"/>
        <v>6.7575324452575671</v>
      </c>
      <c r="FI159" s="96">
        <f t="shared" si="1523"/>
        <v>-6.2265164941969999</v>
      </c>
      <c r="FJ159" s="96">
        <f t="shared" si="1523"/>
        <v>-11.063698131521477</v>
      </c>
      <c r="FK159" s="96">
        <f t="shared" si="1523"/>
        <v>6.5818975976704621</v>
      </c>
      <c r="FL159" s="96">
        <f t="shared" si="1523"/>
        <v>6.0916039796165933</v>
      </c>
      <c r="FM159" s="96">
        <f t="shared" si="1523"/>
        <v>-26.223368114535305</v>
      </c>
      <c r="FN159" s="96">
        <f t="shared" si="1523"/>
        <v>-5.686726522688673</v>
      </c>
      <c r="FO159" s="96">
        <f t="shared" si="1523"/>
        <v>8.9826498422712859</v>
      </c>
      <c r="FP159" s="96">
        <f t="shared" si="1523"/>
        <v>19.317641349187099</v>
      </c>
      <c r="FQ159" s="96">
        <f t="shared" si="1523"/>
        <v>5.8300378628523362</v>
      </c>
      <c r="FR159" s="96">
        <f t="shared" si="1523"/>
        <v>16.782078249894823</v>
      </c>
      <c r="FS159" s="96">
        <f t="shared" si="1523"/>
        <v>-1.141354648716856</v>
      </c>
      <c r="FT159" s="96">
        <f t="shared" si="1523"/>
        <v>-9.1708035338662341</v>
      </c>
      <c r="FU159" s="96">
        <f t="shared" si="1523"/>
        <v>-11.557846024400504</v>
      </c>
      <c r="FV159" s="96">
        <f t="shared" si="1523"/>
        <v>-1.588136306268396</v>
      </c>
      <c r="FW159" s="96">
        <f t="shared" si="1523"/>
        <v>-9.153975599495169</v>
      </c>
      <c r="FX159" s="96">
        <f t="shared" si="1523"/>
        <v>3.3349704208058881</v>
      </c>
      <c r="FY159" s="96">
        <f t="shared" si="1523"/>
        <v>15.841276928228609</v>
      </c>
      <c r="FZ159" s="96">
        <f t="shared" si="1523"/>
        <v>-9.4674070766826617</v>
      </c>
      <c r="GA159" s="96">
        <f t="shared" si="1523"/>
        <v>-18.924991628529966</v>
      </c>
      <c r="GB159" s="96">
        <f t="shared" si="1523"/>
        <v>-2.5318115861145429</v>
      </c>
      <c r="GC159" s="96">
        <f t="shared" si="1523"/>
        <v>0.79288983145440284</v>
      </c>
      <c r="GD159" s="96">
        <f t="shared" si="1523"/>
        <v>5.9550731108382422</v>
      </c>
      <c r="GE159" s="96">
        <f t="shared" si="1523"/>
        <v>-3.8748187530208043</v>
      </c>
      <c r="GF159" s="96">
        <f t="shared" si="1523"/>
        <v>-1.9816336394393517</v>
      </c>
      <c r="GG159" s="96">
        <f t="shared" si="1523"/>
        <v>-16.889318511358141</v>
      </c>
      <c r="GH159" s="96">
        <f t="shared" si="1523"/>
        <v>2.8168197196713436</v>
      </c>
      <c r="GI159" s="96">
        <f t="shared" si="1523"/>
        <v>2.8467858869018698</v>
      </c>
      <c r="GJ159" s="96">
        <f t="shared" si="1523"/>
        <v>3.3083615273078664</v>
      </c>
      <c r="GK159" s="96">
        <f t="shared" si="1523"/>
        <v>2.7738037699371745</v>
      </c>
      <c r="GL159" s="96">
        <f t="shared" si="1523"/>
        <v>0.61970708989520062</v>
      </c>
      <c r="GM159" s="96">
        <f t="shared" si="1523"/>
        <v>7.2351859795330569</v>
      </c>
      <c r="GN159" s="96">
        <f t="shared" si="1523"/>
        <v>-8.950609718732764</v>
      </c>
      <c r="GO159" s="96">
        <f t="shared" si="1523"/>
        <v>-13.175194558490091</v>
      </c>
      <c r="GP159" s="96">
        <f t="shared" si="1523"/>
        <v>-6.7341748881671606</v>
      </c>
      <c r="GQ159" s="96">
        <f t="shared" si="1523"/>
        <v>-4.5499724247809326</v>
      </c>
      <c r="GR159" s="96">
        <f t="shared" si="1523"/>
        <v>19.555058520742705</v>
      </c>
      <c r="GS159" s="96">
        <f t="shared" ref="GS159:JD159" si="1524">GS145-GS40</f>
        <v>-7.3662790697674438</v>
      </c>
      <c r="GT159" s="96">
        <f t="shared" si="1524"/>
        <v>5.0930232558139608</v>
      </c>
      <c r="GU159" s="96">
        <f t="shared" si="1524"/>
        <v>-4.2441860465116292</v>
      </c>
      <c r="GV159" s="96">
        <f t="shared" si="1524"/>
        <v>-8.2819767441860392</v>
      </c>
      <c r="GW159" s="96">
        <f t="shared" si="1524"/>
        <v>12.88662790697677</v>
      </c>
      <c r="GX159" s="96">
        <f t="shared" si="1524"/>
        <v>-9.3459302325581461</v>
      </c>
      <c r="GY159" s="96">
        <f t="shared" si="1524"/>
        <v>-0.74127906976744384</v>
      </c>
      <c r="GZ159" s="96">
        <f t="shared" si="1524"/>
        <v>15.862251655629137</v>
      </c>
      <c r="HA159" s="96">
        <f t="shared" si="1524"/>
        <v>-3.2876719307182896</v>
      </c>
      <c r="HB159" s="96">
        <f t="shared" si="1524"/>
        <v>3.1197656647987628</v>
      </c>
      <c r="HC159" s="96">
        <f t="shared" si="1524"/>
        <v>3.7765664798777436</v>
      </c>
      <c r="HD159" s="96">
        <f t="shared" si="1524"/>
        <v>8.4338767193071931</v>
      </c>
      <c r="HE159" s="96">
        <f t="shared" si="1524"/>
        <v>-15.722159959246056</v>
      </c>
      <c r="HF159" s="96">
        <f t="shared" si="1524"/>
        <v>-17.182628629648491</v>
      </c>
      <c r="HG159" s="96">
        <f t="shared" si="1524"/>
        <v>6.4307267817306411</v>
      </c>
      <c r="HH159" s="96">
        <f t="shared" si="1524"/>
        <v>4.2063520018785994</v>
      </c>
      <c r="HI159" s="96">
        <f t="shared" si="1524"/>
        <v>-10.774274979452855</v>
      </c>
      <c r="HJ159" s="96">
        <f t="shared" si="1524"/>
        <v>-0.31513443700833932</v>
      </c>
      <c r="HK159" s="96">
        <f t="shared" si="1524"/>
        <v>-10.671774098861107</v>
      </c>
      <c r="HL159" s="96">
        <f t="shared" si="1524"/>
        <v>-7.641540448514732</v>
      </c>
      <c r="HM159" s="96">
        <f t="shared" si="1524"/>
        <v>15.765645180227793</v>
      </c>
      <c r="HN159" s="96">
        <f t="shared" si="1524"/>
        <v>9.9067714631197106</v>
      </c>
      <c r="HO159" s="96">
        <f t="shared" si="1524"/>
        <v>-3.4382708585247883</v>
      </c>
      <c r="HP159" s="96">
        <f t="shared" si="1524"/>
        <v>8.3762998790810173</v>
      </c>
      <c r="HQ159" s="96">
        <f t="shared" si="1524"/>
        <v>-1.9101571946795559</v>
      </c>
      <c r="HR159" s="96">
        <f t="shared" si="1524"/>
        <v>-5.7622128174123475</v>
      </c>
      <c r="HS159" s="96">
        <f t="shared" si="1524"/>
        <v>-0.17303506650543454</v>
      </c>
      <c r="HT159" s="96">
        <f t="shared" si="1524"/>
        <v>-9.9993954050786016</v>
      </c>
      <c r="HU159" s="96">
        <f t="shared" si="1524"/>
        <v>-11.51776076314799</v>
      </c>
      <c r="HV159" s="96">
        <f t="shared" si="1524"/>
        <v>21.257248650684076</v>
      </c>
      <c r="HW159" s="96">
        <f t="shared" si="1524"/>
        <v>21.124137065394748</v>
      </c>
      <c r="HX159" s="96">
        <f t="shared" si="1524"/>
        <v>-14.592757625203959</v>
      </c>
      <c r="HY159" s="96">
        <f t="shared" si="1524"/>
        <v>15.395067152001999</v>
      </c>
      <c r="HZ159" s="96">
        <f t="shared" si="1524"/>
        <v>-11.03803188151123</v>
      </c>
      <c r="IA159" s="96">
        <f t="shared" si="1524"/>
        <v>-21.627902598217645</v>
      </c>
      <c r="IB159" s="96">
        <f t="shared" si="1524"/>
        <v>-3.2928119043227042</v>
      </c>
      <c r="IC159" s="96">
        <f t="shared" si="1524"/>
        <v>16.201377359650735</v>
      </c>
      <c r="ID159" s="96">
        <f t="shared" si="1524"/>
        <v>-15.044702699378959</v>
      </c>
      <c r="IE159" s="96">
        <f t="shared" si="1524"/>
        <v>-0.54731599335917736</v>
      </c>
      <c r="IF159" s="96">
        <f t="shared" si="1524"/>
        <v>-0.61064994158519426</v>
      </c>
      <c r="IG159" s="96">
        <f t="shared" si="1524"/>
        <v>-8.234704544057081</v>
      </c>
      <c r="IH159" s="96">
        <f t="shared" si="1524"/>
        <v>0.52880772305232426</v>
      </c>
      <c r="II159" s="96">
        <f t="shared" si="1524"/>
        <v>-1.3437659465895422</v>
      </c>
      <c r="IJ159" s="96">
        <f t="shared" si="1524"/>
        <v>-19.70970119634859</v>
      </c>
      <c r="IK159" s="96">
        <f t="shared" si="1524"/>
        <v>-7.3235244089130731</v>
      </c>
      <c r="IL159" s="96">
        <f t="shared" si="1524"/>
        <v>11.329080909451704</v>
      </c>
      <c r="IM159" s="96">
        <f t="shared" si="1524"/>
        <v>8.6090037988319921</v>
      </c>
      <c r="IN159" s="96">
        <f t="shared" si="1524"/>
        <v>18.64103872540683</v>
      </c>
      <c r="IO159" s="96">
        <f t="shared" si="1524"/>
        <v>-8.2021318818393212</v>
      </c>
      <c r="IP159" s="96">
        <f t="shared" si="1524"/>
        <v>13.487803352514376</v>
      </c>
      <c r="IQ159" s="96">
        <f t="shared" si="1524"/>
        <v>-14.038779084313234</v>
      </c>
      <c r="IR159" s="96">
        <f t="shared" si="1524"/>
        <v>0.70271453590193289</v>
      </c>
      <c r="IS159" s="96">
        <f t="shared" si="1524"/>
        <v>-3.9301976482361738</v>
      </c>
      <c r="IT159" s="96">
        <f t="shared" si="1524"/>
        <v>16.961220915686766</v>
      </c>
      <c r="IU159" s="96">
        <f t="shared" si="1524"/>
        <v>-14.144545909432068</v>
      </c>
      <c r="IV159" s="96">
        <f t="shared" si="1524"/>
        <v>-7.0382161621216</v>
      </c>
      <c r="IW159" s="96">
        <f t="shared" si="1524"/>
        <v>-9.5413727534809425</v>
      </c>
      <c r="IX159" s="96">
        <f t="shared" si="1524"/>
        <v>-15.475986014843897</v>
      </c>
      <c r="IY159" s="96">
        <f t="shared" si="1524"/>
        <v>19.827761761638968</v>
      </c>
      <c r="IZ159" s="96">
        <f t="shared" si="1524"/>
        <v>11.463288965221111</v>
      </c>
      <c r="JA159" s="96">
        <f t="shared" si="1524"/>
        <v>-1.6208059866282269</v>
      </c>
      <c r="JB159" s="96">
        <f t="shared" si="1524"/>
        <v>-5.7423173649021493</v>
      </c>
      <c r="JC159" s="96">
        <f t="shared" si="1524"/>
        <v>8.9431392995152237E-2</v>
      </c>
      <c r="JD159" s="96">
        <f t="shared" si="1524"/>
        <v>-12.453818181818178</v>
      </c>
      <c r="JE159" s="96">
        <f t="shared" ref="JE159:LP159" si="1525">JE145-JE40</f>
        <v>1.00654545454546</v>
      </c>
      <c r="JF159" s="96">
        <f t="shared" si="1525"/>
        <v>5.7585454545454553</v>
      </c>
      <c r="JG159" s="96">
        <f t="shared" si="1525"/>
        <v>-3.0203636363636406</v>
      </c>
      <c r="JH159" s="96">
        <f t="shared" si="1525"/>
        <v>16.979636363636359</v>
      </c>
      <c r="JI159" s="96">
        <f t="shared" si="1525"/>
        <v>-18.568727272727287</v>
      </c>
      <c r="JJ159" s="96">
        <f t="shared" si="1525"/>
        <v>5.298181818181817</v>
      </c>
      <c r="JK159" s="96">
        <f t="shared" si="1525"/>
        <v>5.3261694058154205</v>
      </c>
      <c r="JL159" s="96">
        <f t="shared" si="1525"/>
        <v>-12.319216182048024</v>
      </c>
      <c r="JM159" s="96">
        <f t="shared" si="1525"/>
        <v>1.4664981036662539</v>
      </c>
      <c r="JN159" s="96">
        <f t="shared" si="1525"/>
        <v>-4.3192161820480237</v>
      </c>
      <c r="JO159" s="96">
        <f t="shared" si="1525"/>
        <v>5.0309734513274407</v>
      </c>
      <c r="JP159" s="96">
        <f t="shared" si="1525"/>
        <v>-2.200379266750943</v>
      </c>
      <c r="JQ159" s="96">
        <f t="shared" si="1525"/>
        <v>1.5170670037917944E-2</v>
      </c>
      <c r="JR159" s="96">
        <f t="shared" si="1525"/>
        <v>2.9571313642109942</v>
      </c>
      <c r="JS159" s="96">
        <f t="shared" si="1525"/>
        <v>11.693138719687397</v>
      </c>
      <c r="JT159" s="96">
        <f t="shared" si="1525"/>
        <v>-11.789564417883</v>
      </c>
      <c r="JU159" s="96">
        <f t="shared" si="1525"/>
        <v>12.734858062291693</v>
      </c>
      <c r="JV159" s="96">
        <f t="shared" si="1525"/>
        <v>-9.2041144696011941</v>
      </c>
      <c r="JW159" s="96">
        <f t="shared" si="1525"/>
        <v>10.628548442707739</v>
      </c>
      <c r="JX159" s="96">
        <f t="shared" si="1525"/>
        <v>5.8208251925066179</v>
      </c>
      <c r="JY159" s="96">
        <f t="shared" si="1525"/>
        <v>0.84880561530623311</v>
      </c>
      <c r="JZ159" s="96">
        <f t="shared" si="1525"/>
        <v>12.131438922223481</v>
      </c>
      <c r="KA159" s="96">
        <f t="shared" si="1525"/>
        <v>-1.5618702592550733</v>
      </c>
      <c r="KB159" s="96">
        <f t="shared" si="1525"/>
        <v>-6.3147288576927281</v>
      </c>
      <c r="KC159" s="96">
        <f t="shared" si="1525"/>
        <v>-1.2947469715838338</v>
      </c>
      <c r="KD159" s="96">
        <f t="shared" si="1525"/>
        <v>-6.5418883731461506</v>
      </c>
      <c r="KE159" s="96">
        <f t="shared" si="1525"/>
        <v>-0.26701007585191405</v>
      </c>
      <c r="KF159" s="96">
        <f t="shared" si="1525"/>
        <v>-2.1183311691977451</v>
      </c>
      <c r="KG159" s="96">
        <f t="shared" si="1525"/>
        <v>17.302602608253807</v>
      </c>
      <c r="KH159" s="96">
        <f t="shared" si="1525"/>
        <v>3.4067069384068134</v>
      </c>
      <c r="KI159" s="96">
        <f t="shared" si="1525"/>
        <v>3.2983684299667004</v>
      </c>
      <c r="KJ159" s="96">
        <f t="shared" si="1525"/>
        <v>3.511658104217247</v>
      </c>
      <c r="KK159" s="96">
        <f t="shared" si="1525"/>
        <v>-12.014791396149718</v>
      </c>
      <c r="KL159" s="96">
        <f t="shared" si="1525"/>
        <v>-15.386213515497104</v>
      </c>
      <c r="KM159" s="96">
        <f t="shared" si="1525"/>
        <v>2.2836036244012234</v>
      </c>
      <c r="KN159" s="96">
        <f t="shared" si="1525"/>
        <v>11.932706181104635</v>
      </c>
      <c r="KO159" s="96">
        <f t="shared" si="1525"/>
        <v>2.3197322098459097</v>
      </c>
      <c r="KP159" s="96">
        <f t="shared" si="1525"/>
        <v>-8.8221850291452597</v>
      </c>
      <c r="KQ159" s="96">
        <f t="shared" si="1525"/>
        <v>5.3484734806948779</v>
      </c>
      <c r="KR159" s="96">
        <f t="shared" si="1525"/>
        <v>-1.9157961562878825</v>
      </c>
      <c r="KS159" s="96">
        <f t="shared" si="1525"/>
        <v>-23.146534310613475</v>
      </c>
      <c r="KT159" s="96">
        <f t="shared" si="1525"/>
        <v>-0.26206541628543789</v>
      </c>
      <c r="KU159" s="96">
        <f t="shared" si="1525"/>
        <v>4.9926806953339593</v>
      </c>
      <c r="KV159" s="96">
        <f t="shared" si="1525"/>
        <v>-11.516811527904849</v>
      </c>
      <c r="KW159" s="96">
        <f t="shared" si="1525"/>
        <v>-7.9214318389753089</v>
      </c>
      <c r="KX159" s="96">
        <f t="shared" si="1525"/>
        <v>9.4906221408966189</v>
      </c>
      <c r="KY159" s="96">
        <f t="shared" si="1525"/>
        <v>11.299462488563591</v>
      </c>
      <c r="KZ159" s="96">
        <f t="shared" si="1525"/>
        <v>-13.082456541628545</v>
      </c>
      <c r="LA159" s="96">
        <f t="shared" si="1525"/>
        <v>11.214401702222972</v>
      </c>
      <c r="LB159" s="96">
        <f t="shared" si="1525"/>
        <v>7.9077215969539054</v>
      </c>
      <c r="LC159" s="96">
        <f t="shared" si="1525"/>
        <v>-8.1442969931127038</v>
      </c>
      <c r="LD159" s="96">
        <f t="shared" si="1525"/>
        <v>13.50865110028559</v>
      </c>
      <c r="LE159" s="96">
        <f t="shared" si="1525"/>
        <v>-15.219609160647281</v>
      </c>
      <c r="LF159" s="96">
        <f t="shared" si="1525"/>
        <v>-6.4106052970491021</v>
      </c>
      <c r="LG159" s="96">
        <f t="shared" si="1525"/>
        <v>-8.856262948653324</v>
      </c>
      <c r="LH159" s="96">
        <f t="shared" si="1525"/>
        <v>3.5556408288564683</v>
      </c>
      <c r="LI159" s="96">
        <f t="shared" si="1525"/>
        <v>-4.5065234075211151</v>
      </c>
      <c r="LJ159" s="96">
        <f t="shared" si="1525"/>
        <v>9.4934765924788849</v>
      </c>
      <c r="LK159" s="96">
        <f t="shared" si="1525"/>
        <v>24.063699155794325</v>
      </c>
      <c r="LL159" s="96">
        <f t="shared" si="1525"/>
        <v>-16.165003837298542</v>
      </c>
      <c r="LM159" s="96">
        <f t="shared" si="1525"/>
        <v>-17.467382962394481</v>
      </c>
      <c r="LN159" s="96">
        <f t="shared" si="1525"/>
        <v>-7.9739063699155679</v>
      </c>
      <c r="LO159" s="96">
        <f t="shared" si="1525"/>
        <v>8.1270569193417828</v>
      </c>
      <c r="LP159" s="96">
        <f t="shared" si="1525"/>
        <v>3.315619099001907</v>
      </c>
      <c r="LQ159" s="96">
        <f t="shared" ref="LQ159:NF159" si="1526">LQ145-LQ40</f>
        <v>3.4027515511195077</v>
      </c>
      <c r="LR159" s="96">
        <f t="shared" si="1526"/>
        <v>-7.3215538171027674</v>
      </c>
      <c r="LS159" s="96">
        <f t="shared" si="1526"/>
        <v>7.3741570002697472</v>
      </c>
      <c r="LT159" s="96">
        <f t="shared" si="1526"/>
        <v>-9.053682222821692</v>
      </c>
      <c r="LU159" s="96">
        <f t="shared" si="1526"/>
        <v>-9.8443485298084852</v>
      </c>
      <c r="LV159" s="96">
        <f t="shared" si="1526"/>
        <v>9.6247241806146064</v>
      </c>
      <c r="LW159" s="96">
        <f t="shared" si="1526"/>
        <v>-0.58861202303430105</v>
      </c>
      <c r="LX159" s="96">
        <f t="shared" si="1526"/>
        <v>1.5580431623701543</v>
      </c>
      <c r="LY159" s="96">
        <f t="shared" si="1526"/>
        <v>-6.7219202411064884</v>
      </c>
      <c r="LZ159" s="96">
        <f t="shared" si="1526"/>
        <v>-14.081965448576483</v>
      </c>
      <c r="MA159" s="96">
        <f t="shared" si="1526"/>
        <v>8.1181852429901653</v>
      </c>
      <c r="MB159" s="96">
        <f t="shared" si="1526"/>
        <v>4.0915451267423748</v>
      </c>
      <c r="MC159" s="96">
        <f t="shared" si="1526"/>
        <v>1.8955754061536823</v>
      </c>
      <c r="MD159" s="96">
        <f t="shared" si="1526"/>
        <v>3.1554092879903806</v>
      </c>
      <c r="ME159" s="96">
        <f t="shared" si="1526"/>
        <v>-4.9522018492399411</v>
      </c>
      <c r="MF159" s="96">
        <f t="shared" si="1526"/>
        <v>9.2945201901478356</v>
      </c>
      <c r="MG159" s="96">
        <f t="shared" si="1526"/>
        <v>9.6764352504832232</v>
      </c>
      <c r="MH159" s="96">
        <f t="shared" si="1526"/>
        <v>-12.221229692315745</v>
      </c>
      <c r="MI159" s="96">
        <f t="shared" si="1526"/>
        <v>-6.8485085932194352</v>
      </c>
      <c r="MJ159" s="96">
        <f t="shared" si="1526"/>
        <v>3.0419873305062595</v>
      </c>
      <c r="MK159" s="96">
        <f t="shared" si="1526"/>
        <v>5.5678760274331012</v>
      </c>
      <c r="ML159" s="96">
        <f t="shared" si="1526"/>
        <v>5.2317679702633484</v>
      </c>
      <c r="MM159" s="96">
        <f t="shared" si="1526"/>
        <v>0.84901314067326439</v>
      </c>
      <c r="MN159" s="96">
        <f t="shared" si="1526"/>
        <v>-17.054499764410252</v>
      </c>
      <c r="MO159" s="96">
        <f t="shared" si="1526"/>
        <v>10.842626040521452</v>
      </c>
      <c r="MP159" s="96">
        <f t="shared" si="1526"/>
        <v>-15.478770744987173</v>
      </c>
      <c r="MQ159" s="96">
        <f t="shared" si="1526"/>
        <v>-9.0601196096946808</v>
      </c>
      <c r="MR159" s="96">
        <f t="shared" si="1526"/>
        <v>4.8679047319274105</v>
      </c>
      <c r="MS159" s="96">
        <f t="shared" si="1526"/>
        <v>-19.799706221802523</v>
      </c>
      <c r="MT159" s="96">
        <f t="shared" si="1526"/>
        <v>2.486412758367436</v>
      </c>
      <c r="MU159" s="96">
        <f t="shared" si="1526"/>
        <v>4.2299863602979713</v>
      </c>
      <c r="MV159" s="96">
        <f t="shared" si="1526"/>
        <v>7.1500367222746775</v>
      </c>
      <c r="MW159" s="96">
        <f t="shared" si="1526"/>
        <v>2.1254852586297375</v>
      </c>
      <c r="MX159" s="96">
        <f t="shared" si="1526"/>
        <v>12.528235552625802</v>
      </c>
      <c r="MY159" s="96">
        <f t="shared" si="1526"/>
        <v>-3.069764886838044</v>
      </c>
      <c r="MZ159" s="96">
        <f t="shared" si="1526"/>
        <v>-12.109536365633915</v>
      </c>
      <c r="NA159" s="96">
        <f t="shared" si="1526"/>
        <v>-27.717205009887934</v>
      </c>
      <c r="NB159" s="96">
        <f t="shared" si="1526"/>
        <v>3.625686662272031</v>
      </c>
      <c r="NC159" s="96">
        <f t="shared" si="1526"/>
        <v>19.875411997363216</v>
      </c>
      <c r="ND159" s="96">
        <f t="shared" si="1526"/>
        <v>6.8671720500988727</v>
      </c>
      <c r="NE159" s="96">
        <f t="shared" si="1526"/>
        <v>-22.246098502883143</v>
      </c>
      <c r="NF159" s="96">
        <f t="shared" si="1526"/>
        <v>-8.7703010104216332</v>
      </c>
      <c r="NJ159" s="96">
        <f t="shared" si="1506"/>
        <v>-265.39996921276992</v>
      </c>
    </row>
    <row r="160" spans="1:374">
      <c r="A160" s="83" t="s">
        <v>420</v>
      </c>
      <c r="E160" s="96">
        <f t="shared" si="1514"/>
        <v>-13.608744514609867</v>
      </c>
      <c r="F160" s="96">
        <f t="shared" si="1514"/>
        <v>1.1836669164079865</v>
      </c>
      <c r="G160" s="96">
        <f t="shared" si="1514"/>
        <v>9.39794498555068</v>
      </c>
      <c r="H160" s="96">
        <f t="shared" si="1514"/>
        <v>5.4962003639087982</v>
      </c>
      <c r="I160" s="96">
        <f t="shared" ref="I160:BT160" si="1527">I146-I41</f>
        <v>-4.9948624638767001</v>
      </c>
      <c r="J160" s="96">
        <f t="shared" si="1527"/>
        <v>-1.723215241358389E-2</v>
      </c>
      <c r="K160" s="96">
        <f t="shared" si="1527"/>
        <v>3.9782472613458424</v>
      </c>
      <c r="L160" s="96">
        <f t="shared" si="1527"/>
        <v>0.75539906103284693</v>
      </c>
      <c r="M160" s="96">
        <f t="shared" si="1527"/>
        <v>-0.65696400625978413</v>
      </c>
      <c r="N160" s="96">
        <f t="shared" si="1527"/>
        <v>-20.092331768388107</v>
      </c>
      <c r="O160" s="96">
        <f t="shared" si="1527"/>
        <v>13.661032863849755</v>
      </c>
      <c r="P160" s="96">
        <f t="shared" si="1527"/>
        <v>-6.2223787167449132</v>
      </c>
      <c r="Q160" s="96">
        <f t="shared" si="1527"/>
        <v>-0.42300469483566872</v>
      </c>
      <c r="R160" s="96">
        <f t="shared" si="1527"/>
        <v>-5.7585451129781404</v>
      </c>
      <c r="S160" s="96">
        <f t="shared" si="1527"/>
        <v>-18.634347440379912</v>
      </c>
      <c r="T160" s="96">
        <f t="shared" si="1527"/>
        <v>5.0393466576214507</v>
      </c>
      <c r="U160" s="96">
        <f t="shared" si="1527"/>
        <v>4.3088242968220243</v>
      </c>
      <c r="V160" s="96">
        <f t="shared" si="1527"/>
        <v>-1.0174816051766129</v>
      </c>
      <c r="W160" s="96">
        <f t="shared" si="1527"/>
        <v>-6.8341595783541038</v>
      </c>
      <c r="X160" s="96">
        <f t="shared" si="1527"/>
        <v>14.896362782445323</v>
      </c>
      <c r="Y160" s="96">
        <f t="shared" si="1527"/>
        <v>5.6132786465009019</v>
      </c>
      <c r="Z160" s="96">
        <f t="shared" si="1527"/>
        <v>8.2946936682901651</v>
      </c>
      <c r="AA160" s="96">
        <f t="shared" si="1527"/>
        <v>-12.03563188925915</v>
      </c>
      <c r="AB160" s="96">
        <f t="shared" si="1527"/>
        <v>1.9961548320943336</v>
      </c>
      <c r="AC160" s="96">
        <f t="shared" si="1527"/>
        <v>-12.868392719815432</v>
      </c>
      <c r="AD160" s="96">
        <f t="shared" si="1527"/>
        <v>6.5697513458087542</v>
      </c>
      <c r="AE160" s="96">
        <f t="shared" si="1527"/>
        <v>-4.5698538836195723</v>
      </c>
      <c r="AF160" s="96">
        <f t="shared" si="1527"/>
        <v>-0.88007268322229493</v>
      </c>
      <c r="AG160" s="96">
        <f t="shared" si="1527"/>
        <v>-14.250151423379748</v>
      </c>
      <c r="AH160" s="96">
        <f t="shared" si="1527"/>
        <v>-0.95548152634765415</v>
      </c>
      <c r="AI160" s="96">
        <f t="shared" si="1527"/>
        <v>-10.362507571168976</v>
      </c>
      <c r="AJ160" s="96">
        <f t="shared" si="1527"/>
        <v>12.760751059963667</v>
      </c>
      <c r="AK160" s="96">
        <f t="shared" si="1527"/>
        <v>-6.9039975772259083</v>
      </c>
      <c r="AL160" s="96">
        <f t="shared" si="1527"/>
        <v>13.591459721381</v>
      </c>
      <c r="AM160" s="96">
        <f t="shared" si="1527"/>
        <v>-6.8200290275761688</v>
      </c>
      <c r="AN160" s="96">
        <f t="shared" si="1527"/>
        <v>19.859216255442675</v>
      </c>
      <c r="AO160" s="96">
        <f t="shared" si="1527"/>
        <v>5.3134978229317937</v>
      </c>
      <c r="AP160" s="96">
        <f t="shared" si="1527"/>
        <v>-4.5950653120464153</v>
      </c>
      <c r="AQ160" s="96">
        <f t="shared" si="1527"/>
        <v>-34.207547169811335</v>
      </c>
      <c r="AR160" s="96">
        <f t="shared" si="1527"/>
        <v>20.792452830188665</v>
      </c>
      <c r="AS160" s="96">
        <f t="shared" si="1527"/>
        <v>-8.3425253991291584</v>
      </c>
      <c r="AT160" s="96">
        <f t="shared" si="1527"/>
        <v>7.9093796526054518</v>
      </c>
      <c r="AU160" s="96">
        <f t="shared" si="1527"/>
        <v>-15.574193548387086</v>
      </c>
      <c r="AV160" s="96">
        <f t="shared" si="1527"/>
        <v>21.353349875930519</v>
      </c>
      <c r="AW160" s="96">
        <f t="shared" si="1527"/>
        <v>-4.0282878411910588</v>
      </c>
      <c r="AX160" s="96">
        <f t="shared" si="1527"/>
        <v>8.3432258064516134</v>
      </c>
      <c r="AY160" s="96">
        <f t="shared" si="1527"/>
        <v>-10.468883374689824</v>
      </c>
      <c r="AZ160" s="96">
        <f t="shared" si="1527"/>
        <v>-4.5345905707196152</v>
      </c>
      <c r="BA160" s="96">
        <f t="shared" si="1527"/>
        <v>-3.7103543171654678</v>
      </c>
      <c r="BB160" s="96">
        <f t="shared" si="1527"/>
        <v>-0.86721706226347806</v>
      </c>
      <c r="BC160" s="96">
        <f t="shared" si="1527"/>
        <v>-0.39834881320950899</v>
      </c>
      <c r="BD160" s="96">
        <f t="shared" si="1527"/>
        <v>18.147230822153404</v>
      </c>
      <c r="BE160" s="96">
        <f t="shared" si="1527"/>
        <v>-9.4351565187478457</v>
      </c>
      <c r="BF160" s="96">
        <f t="shared" si="1527"/>
        <v>-16.088063295493669</v>
      </c>
      <c r="BG160" s="96">
        <f t="shared" si="1527"/>
        <v>6.3519091847265088</v>
      </c>
      <c r="BH160" s="96">
        <f t="shared" si="1527"/>
        <v>23.428571428571445</v>
      </c>
      <c r="BI160" s="96">
        <f t="shared" si="1527"/>
        <v>19.936988936988911</v>
      </c>
      <c r="BJ160" s="96">
        <f t="shared" si="1527"/>
        <v>-8.3944203944203934</v>
      </c>
      <c r="BK160" s="96">
        <f t="shared" si="1527"/>
        <v>-21.046176046176043</v>
      </c>
      <c r="BL160" s="96">
        <f t="shared" si="1527"/>
        <v>0</v>
      </c>
      <c r="BM160" s="96">
        <f t="shared" si="1527"/>
        <v>8.2991822991822914</v>
      </c>
      <c r="BN160" s="96">
        <f t="shared" si="1527"/>
        <v>-26.518037518037517</v>
      </c>
      <c r="BO160" s="96">
        <f t="shared" si="1527"/>
        <v>2.2938912938913063</v>
      </c>
      <c r="BP160" s="96">
        <f t="shared" si="1527"/>
        <v>18.547205788881826</v>
      </c>
      <c r="BQ160" s="96">
        <f t="shared" si="1527"/>
        <v>-14.922798611450617</v>
      </c>
      <c r="BR160" s="96">
        <f t="shared" si="1527"/>
        <v>18.263286559428934</v>
      </c>
      <c r="BS160" s="96">
        <f t="shared" si="1527"/>
        <v>-9.32802033931452</v>
      </c>
      <c r="BT160" s="96">
        <f t="shared" si="1527"/>
        <v>-8.1171466288564034</v>
      </c>
      <c r="BU160" s="96">
        <f t="shared" ref="BU160:EF160" si="1528">BU146-BU41</f>
        <v>-3.9309636728120267E-2</v>
      </c>
      <c r="BV160" s="96">
        <f t="shared" si="1528"/>
        <v>-14.403217131961071</v>
      </c>
      <c r="BW160" s="96">
        <f t="shared" si="1528"/>
        <v>10.978580449608472</v>
      </c>
      <c r="BX160" s="96">
        <f t="shared" si="1528"/>
        <v>3.330588532457682</v>
      </c>
      <c r="BY160" s="96">
        <f t="shared" si="1528"/>
        <v>9.9217479161404469</v>
      </c>
      <c r="BZ160" s="96">
        <f t="shared" si="1528"/>
        <v>-2.1390250063147107</v>
      </c>
      <c r="CA160" s="96">
        <f t="shared" si="1528"/>
        <v>-21.346602677443769</v>
      </c>
      <c r="CB160" s="96">
        <f t="shared" si="1528"/>
        <v>-6.8035867643344261</v>
      </c>
      <c r="CC160" s="96">
        <f t="shared" si="1528"/>
        <v>8.0582975498863334</v>
      </c>
      <c r="CD160" s="96">
        <f t="shared" si="1528"/>
        <v>22.906920488010115</v>
      </c>
      <c r="CE160" s="96">
        <f t="shared" si="1528"/>
        <v>-0.72223390828776246</v>
      </c>
      <c r="CF160" s="96">
        <f t="shared" si="1528"/>
        <v>-5.329091291543989</v>
      </c>
      <c r="CG160" s="96">
        <f t="shared" si="1528"/>
        <v>-12.610012620950755</v>
      </c>
      <c r="CH160" s="96">
        <f t="shared" si="1528"/>
        <v>0.82814472023559915</v>
      </c>
      <c r="CI160" s="96">
        <f t="shared" si="1528"/>
        <v>-3.0481699621371661</v>
      </c>
      <c r="CJ160" s="96">
        <f t="shared" si="1528"/>
        <v>-11.025557425326042</v>
      </c>
      <c r="CK160" s="96">
        <f t="shared" si="1528"/>
        <v>11.321086089861012</v>
      </c>
      <c r="CL160" s="96">
        <f t="shared" si="1528"/>
        <v>-20.443702187264307</v>
      </c>
      <c r="CM160" s="96">
        <f t="shared" si="1528"/>
        <v>-2.4481736881801623</v>
      </c>
      <c r="CN160" s="96">
        <f t="shared" si="1528"/>
        <v>13.450382501885571</v>
      </c>
      <c r="CO160" s="96">
        <f t="shared" si="1528"/>
        <v>-1.1572567611248701</v>
      </c>
      <c r="CP160" s="96">
        <f t="shared" si="1528"/>
        <v>8.4503825018855707</v>
      </c>
      <c r="CQ160" s="96">
        <f t="shared" si="1528"/>
        <v>-9.1727184570628424</v>
      </c>
      <c r="CR160" s="96">
        <f t="shared" si="1528"/>
        <v>-6.1512506025386813</v>
      </c>
      <c r="CS160" s="96">
        <f t="shared" si="1528"/>
        <v>15.933426168925081</v>
      </c>
      <c r="CT160" s="96">
        <f t="shared" si="1528"/>
        <v>-16.161908842590123</v>
      </c>
      <c r="CU160" s="96">
        <f t="shared" si="1528"/>
        <v>2.3392426758074123</v>
      </c>
      <c r="CV160" s="96">
        <f t="shared" si="1528"/>
        <v>11.835788120614836</v>
      </c>
      <c r="CW160" s="96">
        <f t="shared" si="1528"/>
        <v>-3.5959509399603746</v>
      </c>
      <c r="CX160" s="96">
        <f t="shared" si="1528"/>
        <v>-9.1993465802581511</v>
      </c>
      <c r="CY160" s="96">
        <f t="shared" si="1528"/>
        <v>-0.52263051758907864</v>
      </c>
      <c r="CZ160" s="96">
        <f t="shared" si="1528"/>
        <v>-11.868362088281401</v>
      </c>
      <c r="DA160" s="96">
        <f t="shared" si="1528"/>
        <v>-3.6829486892225134</v>
      </c>
      <c r="DB160" s="96">
        <f t="shared" si="1528"/>
        <v>-11.935973560385406</v>
      </c>
      <c r="DC160" s="96">
        <f t="shared" si="1528"/>
        <v>11.092370602733581</v>
      </c>
      <c r="DD160" s="96">
        <f t="shared" si="1528"/>
        <v>4.4696952722383969</v>
      </c>
      <c r="DE160" s="96">
        <f t="shared" si="1528"/>
        <v>2.447848980506393</v>
      </c>
      <c r="DF160" s="96">
        <f t="shared" si="1528"/>
        <v>21.882691138260839</v>
      </c>
      <c r="DG160" s="96">
        <f t="shared" si="1528"/>
        <v>5.2917795345237266</v>
      </c>
      <c r="DH160" s="96">
        <f t="shared" si="1528"/>
        <v>-20.159268063463998</v>
      </c>
      <c r="DI160" s="96">
        <f t="shared" si="1528"/>
        <v>7.2633091934324625</v>
      </c>
      <c r="DJ160" s="96">
        <f t="shared" si="1528"/>
        <v>-9.694234064901309</v>
      </c>
      <c r="DK160" s="96">
        <f t="shared" si="1528"/>
        <v>-3.3555752114544646</v>
      </c>
      <c r="DL160" s="96">
        <f t="shared" si="1528"/>
        <v>-10.228702526397285</v>
      </c>
      <c r="DM160" s="96">
        <f t="shared" si="1528"/>
        <v>9.5277746730747594</v>
      </c>
      <c r="DN160" s="96">
        <f t="shared" si="1528"/>
        <v>-0.4318766066838009</v>
      </c>
      <c r="DO160" s="96">
        <f t="shared" si="1528"/>
        <v>-5.7523192131440908</v>
      </c>
      <c r="DP160" s="96">
        <f t="shared" si="1528"/>
        <v>-6.7816027718788519</v>
      </c>
      <c r="DQ160" s="96">
        <f t="shared" si="1528"/>
        <v>8.7228121157930048</v>
      </c>
      <c r="DR160" s="96">
        <f t="shared" si="1528"/>
        <v>3.2559517156588811</v>
      </c>
      <c r="DS160" s="96">
        <f t="shared" si="1528"/>
        <v>-11.54073991281993</v>
      </c>
      <c r="DT160" s="96">
        <f t="shared" si="1528"/>
        <v>-12.888063194850787</v>
      </c>
      <c r="DU160" s="96">
        <f t="shared" si="1528"/>
        <v>13.833294324166189</v>
      </c>
      <c r="DV160" s="96">
        <f t="shared" si="1528"/>
        <v>-14.308016383850202</v>
      </c>
      <c r="DW160" s="96">
        <f t="shared" si="1528"/>
        <v>12.463721474546503</v>
      </c>
      <c r="DX160" s="96">
        <f t="shared" si="1528"/>
        <v>-3.9206553540081757</v>
      </c>
      <c r="DY160" s="96">
        <f t="shared" si="1528"/>
        <v>1.1307197191339924</v>
      </c>
      <c r="DZ160" s="96">
        <f t="shared" si="1528"/>
        <v>-3.3110005851374922</v>
      </c>
      <c r="EA160" s="96">
        <f t="shared" si="1528"/>
        <v>-22.015071854188591</v>
      </c>
      <c r="EB160" s="96">
        <f t="shared" si="1528"/>
        <v>3.2863652295828842</v>
      </c>
      <c r="EC160" s="96">
        <f t="shared" si="1528"/>
        <v>-5.6494917630564601</v>
      </c>
      <c r="ED160" s="96">
        <f t="shared" si="1528"/>
        <v>-19.857343147563967</v>
      </c>
      <c r="EE160" s="96">
        <f t="shared" si="1528"/>
        <v>25.288468279004547</v>
      </c>
      <c r="EF160" s="96">
        <f t="shared" si="1528"/>
        <v>5.7662110059586382</v>
      </c>
      <c r="EG160" s="96">
        <f t="shared" ref="EG160:GR160" si="1529">EG146-EG41</f>
        <v>10.180862250262891</v>
      </c>
      <c r="EH160" s="96">
        <f t="shared" si="1529"/>
        <v>5.0462604678024832</v>
      </c>
      <c r="EI160" s="96">
        <f t="shared" si="1529"/>
        <v>-8.9573202425642364</v>
      </c>
      <c r="EJ160" s="96">
        <f t="shared" si="1529"/>
        <v>0.1249783424776183</v>
      </c>
      <c r="EK160" s="96">
        <f t="shared" si="1529"/>
        <v>-8.4635864857060312</v>
      </c>
      <c r="EL160" s="96">
        <f t="shared" si="1529"/>
        <v>0.7421311002021298</v>
      </c>
      <c r="EM160" s="96">
        <f t="shared" si="1529"/>
        <v>-1.1129656367311611</v>
      </c>
      <c r="EN160" s="96">
        <f t="shared" si="1529"/>
        <v>1.6205024545192259</v>
      </c>
      <c r="EO160" s="96">
        <f t="shared" si="1529"/>
        <v>-0.7040398126463856</v>
      </c>
      <c r="EP160" s="96">
        <f t="shared" si="1529"/>
        <v>-12.679449648711966</v>
      </c>
      <c r="EQ160" s="96">
        <f t="shared" si="1529"/>
        <v>-6.0846018735362861</v>
      </c>
      <c r="ER160" s="96">
        <f t="shared" si="1529"/>
        <v>32.691451990632316</v>
      </c>
      <c r="ES160" s="96">
        <f t="shared" si="1529"/>
        <v>-7.0567915690866698</v>
      </c>
      <c r="ET160" s="96">
        <f t="shared" si="1529"/>
        <v>7.2649297423887447</v>
      </c>
      <c r="EU160" s="96">
        <f t="shared" si="1529"/>
        <v>-10.431498829039811</v>
      </c>
      <c r="EV160" s="96">
        <f t="shared" si="1529"/>
        <v>-14.348974646888479</v>
      </c>
      <c r="EW160" s="96">
        <f t="shared" si="1529"/>
        <v>-8.9555581821405212</v>
      </c>
      <c r="EX160" s="96">
        <f t="shared" si="1529"/>
        <v>4.1031853909343567</v>
      </c>
      <c r="EY160" s="96">
        <f t="shared" si="1529"/>
        <v>18.861533006323498</v>
      </c>
      <c r="EZ160" s="96">
        <f t="shared" si="1529"/>
        <v>4.6946397967023472</v>
      </c>
      <c r="FA160" s="96">
        <f t="shared" si="1529"/>
        <v>1.4538738845222099</v>
      </c>
      <c r="FB160" s="96">
        <f t="shared" si="1529"/>
        <v>-10.808699249453355</v>
      </c>
      <c r="FC160" s="96">
        <f t="shared" si="1529"/>
        <v>0.66702875764678993</v>
      </c>
      <c r="FD160" s="96">
        <f t="shared" si="1529"/>
        <v>16.804185009433439</v>
      </c>
      <c r="FE160" s="96">
        <f t="shared" si="1529"/>
        <v>-33.083528671888388</v>
      </c>
      <c r="FF160" s="96">
        <f t="shared" si="1529"/>
        <v>-8.9411125721799749</v>
      </c>
      <c r="FG160" s="96">
        <f t="shared" si="1529"/>
        <v>9.8802812875192956</v>
      </c>
      <c r="FH160" s="96">
        <f t="shared" si="1529"/>
        <v>18.763478360299587</v>
      </c>
      <c r="FI160" s="96">
        <f t="shared" si="1529"/>
        <v>-7.0903321708306919</v>
      </c>
      <c r="FJ160" s="96">
        <f t="shared" si="1529"/>
        <v>7.9200436787187698</v>
      </c>
      <c r="FK160" s="96">
        <f t="shared" si="1529"/>
        <v>15.174229555933039</v>
      </c>
      <c r="FL160" s="96">
        <f t="shared" si="1529"/>
        <v>-0.47549138558602522</v>
      </c>
      <c r="FM160" s="96">
        <f t="shared" si="1529"/>
        <v>-1.2670468332928806</v>
      </c>
      <c r="FN160" s="96">
        <f t="shared" si="1529"/>
        <v>-7.157243387527302</v>
      </c>
      <c r="FO160" s="96">
        <f t="shared" si="1529"/>
        <v>-10.619873817034716</v>
      </c>
      <c r="FP160" s="96">
        <f t="shared" si="1529"/>
        <v>-10.574617811210857</v>
      </c>
      <c r="FQ160" s="96">
        <f t="shared" si="1529"/>
        <v>14.615661998918199</v>
      </c>
      <c r="FR160" s="96">
        <f t="shared" si="1529"/>
        <v>-9.4609652022357125</v>
      </c>
      <c r="FS160" s="96">
        <f t="shared" si="1529"/>
        <v>13.623775467275692</v>
      </c>
      <c r="FT160" s="96">
        <f t="shared" si="1529"/>
        <v>-9.1450808341847676</v>
      </c>
      <c r="FU160" s="96">
        <f t="shared" si="1529"/>
        <v>-7.3724983472564531</v>
      </c>
      <c r="FV160" s="96">
        <f t="shared" si="1529"/>
        <v>9.0979025181801774</v>
      </c>
      <c r="FW160" s="96">
        <f t="shared" si="1529"/>
        <v>-14.358795600697164</v>
      </c>
      <c r="FX160" s="96">
        <f t="shared" si="1529"/>
        <v>10.796070990065857</v>
      </c>
      <c r="FY160" s="96">
        <f t="shared" si="1529"/>
        <v>2.1809353722513833</v>
      </c>
      <c r="FZ160" s="96">
        <f t="shared" si="1529"/>
        <v>-1.8782230159616233</v>
      </c>
      <c r="GA160" s="96">
        <f t="shared" si="1529"/>
        <v>3.0199799084719245</v>
      </c>
      <c r="GB160" s="96">
        <f t="shared" si="1529"/>
        <v>-9.9236521933251538</v>
      </c>
      <c r="GC160" s="96">
        <f t="shared" si="1529"/>
        <v>-5.3029355954905952</v>
      </c>
      <c r="GD160" s="96">
        <f t="shared" si="1529"/>
        <v>-3.8921754660118495</v>
      </c>
      <c r="GE160" s="96">
        <f t="shared" si="1529"/>
        <v>-14.024649589173521</v>
      </c>
      <c r="GF160" s="96">
        <f t="shared" si="1529"/>
        <v>5.0021749637506048</v>
      </c>
      <c r="GG160" s="96">
        <f t="shared" si="1529"/>
        <v>11.447317544707602</v>
      </c>
      <c r="GH160" s="96">
        <f t="shared" si="1529"/>
        <v>1.4125181246979253</v>
      </c>
      <c r="GI160" s="96">
        <f t="shared" si="1529"/>
        <v>-8.1628806186563736</v>
      </c>
      <c r="GJ160" s="96">
        <f t="shared" si="1529"/>
        <v>-12.937167713871446</v>
      </c>
      <c r="GK160" s="96">
        <f t="shared" si="1529"/>
        <v>4.2626872885452087</v>
      </c>
      <c r="GL160" s="96">
        <f t="shared" si="1529"/>
        <v>14.685948893927304</v>
      </c>
      <c r="GM160" s="96">
        <f t="shared" si="1529"/>
        <v>2.4075617378515801</v>
      </c>
      <c r="GN160" s="96">
        <f t="shared" si="1529"/>
        <v>15.452968931919855</v>
      </c>
      <c r="GO160" s="96">
        <f t="shared" si="1529"/>
        <v>-16.609228506648691</v>
      </c>
      <c r="GP160" s="96">
        <f t="shared" si="1529"/>
        <v>4.9317360132361046</v>
      </c>
      <c r="GQ160" s="96">
        <f t="shared" si="1529"/>
        <v>-17.708928243152144</v>
      </c>
      <c r="GR160" s="96">
        <f t="shared" si="1529"/>
        <v>-4.1600588271340087</v>
      </c>
      <c r="GS160" s="96">
        <f t="shared" ref="GS160:JD160" si="1530">GS146-GS41</f>
        <v>17.738490745135266</v>
      </c>
      <c r="GT160" s="96">
        <f t="shared" si="1530"/>
        <v>4.4418604651162923</v>
      </c>
      <c r="GU160" s="96">
        <f t="shared" si="1530"/>
        <v>12.301850972947335</v>
      </c>
      <c r="GV160" s="96">
        <f t="shared" si="1530"/>
        <v>-1.6397721879449421</v>
      </c>
      <c r="GW160" s="96">
        <f t="shared" si="1530"/>
        <v>-35.396298054105358</v>
      </c>
      <c r="GX160" s="96">
        <f t="shared" si="1530"/>
        <v>8.8970099667774036</v>
      </c>
      <c r="GY160" s="96">
        <f t="shared" si="1530"/>
        <v>-12.343141907925968</v>
      </c>
      <c r="GZ160" s="96">
        <f t="shared" si="1530"/>
        <v>1.8278145695364287</v>
      </c>
      <c r="HA160" s="96">
        <f t="shared" si="1530"/>
        <v>7.6115639327559848</v>
      </c>
      <c r="HB160" s="96">
        <f t="shared" si="1530"/>
        <v>14.563168619460015</v>
      </c>
      <c r="HC160" s="96">
        <f t="shared" si="1530"/>
        <v>10.31686194600104</v>
      </c>
      <c r="HD160" s="96">
        <f t="shared" si="1530"/>
        <v>3.6288843606724583</v>
      </c>
      <c r="HE160" s="96">
        <f t="shared" si="1530"/>
        <v>-14.28731533367295</v>
      </c>
      <c r="HF160" s="96">
        <f t="shared" si="1530"/>
        <v>-26.66097809475292</v>
      </c>
      <c r="HG160" s="96">
        <f t="shared" si="1530"/>
        <v>-15.799636022073514</v>
      </c>
      <c r="HH160" s="96">
        <f t="shared" si="1530"/>
        <v>-9.5565926969590009</v>
      </c>
      <c r="HI160" s="96">
        <f t="shared" si="1530"/>
        <v>2.2560173770106928</v>
      </c>
      <c r="HJ160" s="96">
        <f t="shared" si="1530"/>
        <v>13.91487613009275</v>
      </c>
      <c r="HK160" s="96">
        <f t="shared" si="1530"/>
        <v>5.2281906774685751</v>
      </c>
      <c r="HL160" s="96">
        <f t="shared" si="1530"/>
        <v>-2.988493601033241</v>
      </c>
      <c r="HM160" s="96">
        <f t="shared" si="1530"/>
        <v>-5.4361864506262236E-2</v>
      </c>
      <c r="HN160" s="96">
        <f t="shared" si="1530"/>
        <v>21.352599758162029</v>
      </c>
      <c r="HO160" s="96">
        <f t="shared" si="1530"/>
        <v>-9.7821039903264762</v>
      </c>
      <c r="HP160" s="96">
        <f t="shared" si="1530"/>
        <v>-19.034099153567098</v>
      </c>
      <c r="HQ160" s="96">
        <f t="shared" si="1530"/>
        <v>-9.7288996372430461</v>
      </c>
      <c r="HR160" s="96">
        <f t="shared" si="1530"/>
        <v>-4.2145102781136643</v>
      </c>
      <c r="HS160" s="96">
        <f t="shared" si="1530"/>
        <v>9.9112454655380873</v>
      </c>
      <c r="HT160" s="96">
        <f t="shared" si="1530"/>
        <v>5.4957678355501685</v>
      </c>
      <c r="HU160" s="96">
        <f t="shared" si="1530"/>
        <v>-0.12125015689721863</v>
      </c>
      <c r="HV160" s="96">
        <f t="shared" si="1530"/>
        <v>7.7296975021965579</v>
      </c>
      <c r="HW160" s="96">
        <f t="shared" si="1530"/>
        <v>3.8297979164051696</v>
      </c>
      <c r="HX160" s="96">
        <f t="shared" si="1530"/>
        <v>-10.504267603865941</v>
      </c>
      <c r="HY160" s="96">
        <f t="shared" si="1530"/>
        <v>15.603426634868811</v>
      </c>
      <c r="HZ160" s="96">
        <f t="shared" si="1530"/>
        <v>-21.828542738797523</v>
      </c>
      <c r="IA160" s="96">
        <f t="shared" si="1530"/>
        <v>-2.7088615539098839</v>
      </c>
      <c r="IB160" s="96">
        <f t="shared" si="1530"/>
        <v>-11.154707003627863</v>
      </c>
      <c r="IC160" s="96">
        <f t="shared" si="1530"/>
        <v>7.5032896759515495</v>
      </c>
      <c r="ID160" s="96">
        <f t="shared" si="1530"/>
        <v>1.4959109635368577</v>
      </c>
      <c r="IE160" s="96">
        <f t="shared" si="1530"/>
        <v>1.5008301051466333</v>
      </c>
      <c r="IF160" s="96">
        <f t="shared" si="1530"/>
        <v>3.0906351841603623</v>
      </c>
      <c r="IG160" s="96">
        <f t="shared" si="1530"/>
        <v>-5.7346737994220121</v>
      </c>
      <c r="IH160" s="96">
        <f t="shared" si="1530"/>
        <v>-3.7012851257455566</v>
      </c>
      <c r="II160" s="96">
        <f t="shared" si="1530"/>
        <v>0.56302092192549935</v>
      </c>
      <c r="IJ160" s="96">
        <f t="shared" si="1530"/>
        <v>4.0724613029426848</v>
      </c>
      <c r="IK160" s="96">
        <f t="shared" si="1530"/>
        <v>-2.4315359755060229</v>
      </c>
      <c r="IL160" s="96">
        <f t="shared" si="1530"/>
        <v>2.8055791801326677</v>
      </c>
      <c r="IM160" s="96">
        <f t="shared" si="1530"/>
        <v>9.8836536825990606</v>
      </c>
      <c r="IN160" s="96">
        <f t="shared" si="1530"/>
        <v>-14.051709474400383</v>
      </c>
      <c r="IO160" s="96">
        <f t="shared" si="1530"/>
        <v>-2.8414696376934785</v>
      </c>
      <c r="IP160" s="96">
        <f t="shared" si="1530"/>
        <v>-9.4515261446084651</v>
      </c>
      <c r="IQ160" s="96">
        <f t="shared" si="1530"/>
        <v>10.205404053039786</v>
      </c>
      <c r="IR160" s="96">
        <f t="shared" si="1530"/>
        <v>-2.2543782837127821</v>
      </c>
      <c r="IS160" s="96">
        <f t="shared" si="1530"/>
        <v>-1.9697272954715856</v>
      </c>
      <c r="IT160" s="96">
        <f t="shared" si="1530"/>
        <v>3.2054040530397856</v>
      </c>
      <c r="IU160" s="96">
        <f t="shared" si="1530"/>
        <v>14.446272204153132</v>
      </c>
      <c r="IV160" s="96">
        <f t="shared" si="1530"/>
        <v>-19.181448586439842</v>
      </c>
      <c r="IW160" s="96">
        <f t="shared" si="1530"/>
        <v>8.2260933570508712</v>
      </c>
      <c r="IX160" s="96">
        <f t="shared" si="1530"/>
        <v>-0.37066797521930539</v>
      </c>
      <c r="IY160" s="96">
        <f t="shared" si="1530"/>
        <v>-17.720726246703066</v>
      </c>
      <c r="IZ160" s="96">
        <f t="shared" si="1530"/>
        <v>-2.9965650493774376</v>
      </c>
      <c r="JA160" s="96">
        <f t="shared" si="1530"/>
        <v>8.7306017297430003</v>
      </c>
      <c r="JB160" s="96">
        <f t="shared" si="1530"/>
        <v>-6.2814205974360391</v>
      </c>
      <c r="JC160" s="96">
        <f t="shared" si="1530"/>
        <v>-1.5873152180580234</v>
      </c>
      <c r="JD160" s="96">
        <f t="shared" si="1530"/>
        <v>-10.864484848484835</v>
      </c>
      <c r="JE160" s="96">
        <f t="shared" ref="JE160:LP160" si="1531">JE146-JE41</f>
        <v>8.9772121212121192</v>
      </c>
      <c r="JF160" s="96">
        <f t="shared" si="1531"/>
        <v>10.433212121212136</v>
      </c>
      <c r="JG160" s="96">
        <f t="shared" si="1531"/>
        <v>-21.855030303030304</v>
      </c>
      <c r="JH160" s="96">
        <f t="shared" si="1531"/>
        <v>-3.8550303030303041</v>
      </c>
      <c r="JI160" s="96">
        <f t="shared" si="1531"/>
        <v>15.572606060606063</v>
      </c>
      <c r="JJ160" s="96">
        <f t="shared" si="1531"/>
        <v>-2.4084848484848465</v>
      </c>
      <c r="JK160" s="96">
        <f t="shared" si="1531"/>
        <v>8.579703482358326</v>
      </c>
      <c r="JL160" s="96">
        <f t="shared" si="1531"/>
        <v>14.929835651074598</v>
      </c>
      <c r="JM160" s="96">
        <f t="shared" si="1531"/>
        <v>18.871394092633039</v>
      </c>
      <c r="JN160" s="96">
        <f t="shared" si="1531"/>
        <v>-2.0701643489254025</v>
      </c>
      <c r="JO160" s="96">
        <f t="shared" si="1531"/>
        <v>11.790426387771504</v>
      </c>
      <c r="JP160" s="96">
        <f t="shared" si="1531"/>
        <v>-18.948454200666589</v>
      </c>
      <c r="JQ160" s="96">
        <f t="shared" si="1531"/>
        <v>-36.152741064245475</v>
      </c>
      <c r="JR160" s="96">
        <f t="shared" si="1531"/>
        <v>-5.7865762556028244</v>
      </c>
      <c r="JS160" s="96">
        <f t="shared" si="1531"/>
        <v>19.628261119411576</v>
      </c>
      <c r="JT160" s="96">
        <f t="shared" si="1531"/>
        <v>-23.074474198367994</v>
      </c>
      <c r="JU160" s="96">
        <f t="shared" si="1531"/>
        <v>28.471497529019672</v>
      </c>
      <c r="JV160" s="96">
        <f t="shared" si="1531"/>
        <v>-10.237156648661056</v>
      </c>
      <c r="JW160" s="96">
        <f t="shared" si="1531"/>
        <v>2.7125617745086856</v>
      </c>
      <c r="JX160" s="96">
        <f t="shared" si="1531"/>
        <v>2.1333180094242152</v>
      </c>
      <c r="JY160" s="96">
        <f t="shared" si="1531"/>
        <v>17.530227555756824</v>
      </c>
      <c r="JZ160" s="96">
        <f t="shared" si="1531"/>
        <v>15.995811162685385</v>
      </c>
      <c r="KA160" s="96">
        <f t="shared" si="1531"/>
        <v>-1.6806294577153835</v>
      </c>
      <c r="KB160" s="96">
        <f t="shared" si="1531"/>
        <v>-17.883165402467995</v>
      </c>
      <c r="KC160" s="96">
        <f t="shared" si="1531"/>
        <v>-13.12583493716744</v>
      </c>
      <c r="KD160" s="96">
        <f t="shared" si="1531"/>
        <v>4.0767010075851999</v>
      </c>
      <c r="KE160" s="96">
        <f t="shared" si="1531"/>
        <v>-12.913109928676533</v>
      </c>
      <c r="KF160" s="96">
        <f t="shared" si="1531"/>
        <v>8.1459380116298803</v>
      </c>
      <c r="KG160" s="96">
        <f t="shared" si="1531"/>
        <v>22.680234855755657</v>
      </c>
      <c r="KH160" s="96">
        <f t="shared" si="1531"/>
        <v>-19.110370914017949</v>
      </c>
      <c r="KI160" s="96">
        <f t="shared" si="1531"/>
        <v>-17.285440072263299</v>
      </c>
      <c r="KJ160" s="96">
        <f t="shared" si="1531"/>
        <v>16.292158301812236</v>
      </c>
      <c r="KK160" s="96">
        <f t="shared" si="1531"/>
        <v>-11.106757748546244</v>
      </c>
      <c r="KL160" s="96">
        <f t="shared" si="1531"/>
        <v>-0.61576243437025369</v>
      </c>
      <c r="KM160" s="96">
        <f t="shared" si="1531"/>
        <v>6.489698158942673</v>
      </c>
      <c r="KN160" s="96">
        <f t="shared" si="1531"/>
        <v>-11.84798291683498</v>
      </c>
      <c r="KO160" s="96">
        <f t="shared" si="1531"/>
        <v>0.64650545391583591</v>
      </c>
      <c r="KP160" s="96">
        <f t="shared" si="1531"/>
        <v>-3.9231257574882932</v>
      </c>
      <c r="KQ160" s="96">
        <f t="shared" si="1531"/>
        <v>12.017256305188425</v>
      </c>
      <c r="KR160" s="96">
        <f t="shared" si="1531"/>
        <v>8.178565244993365</v>
      </c>
      <c r="KS160" s="96">
        <f t="shared" si="1531"/>
        <v>-20.560916488717027</v>
      </c>
      <c r="KT160" s="96">
        <f t="shared" si="1531"/>
        <v>3.6587946020128186</v>
      </c>
      <c r="KU160" s="96">
        <f t="shared" si="1531"/>
        <v>9.6413540713632244</v>
      </c>
      <c r="KV160" s="96">
        <f t="shared" si="1531"/>
        <v>6.6762351326623843</v>
      </c>
      <c r="KW160" s="96">
        <f t="shared" si="1531"/>
        <v>-15.150160109789596</v>
      </c>
      <c r="KX160" s="96">
        <f t="shared" si="1531"/>
        <v>-11.959515096065871</v>
      </c>
      <c r="KY160" s="96">
        <f t="shared" si="1531"/>
        <v>-5.8263380603842734</v>
      </c>
      <c r="KZ160" s="96">
        <f t="shared" si="1531"/>
        <v>-3.0403705397987153</v>
      </c>
      <c r="LA160" s="96">
        <f t="shared" si="1531"/>
        <v>-3.7405789797860791</v>
      </c>
      <c r="LB160" s="96">
        <f t="shared" si="1531"/>
        <v>-27.771095806036186</v>
      </c>
      <c r="LC160" s="96">
        <f t="shared" si="1531"/>
        <v>-0.84108852679321444</v>
      </c>
      <c r="LD160" s="96">
        <f t="shared" si="1531"/>
        <v>12.728540231815913</v>
      </c>
      <c r="LE160" s="96">
        <f t="shared" si="1531"/>
        <v>-1.2513578587826828</v>
      </c>
      <c r="LF160" s="96">
        <f t="shared" si="1531"/>
        <v>17.528249062097558</v>
      </c>
      <c r="LG160" s="96">
        <f t="shared" si="1531"/>
        <v>-13.652668122515252</v>
      </c>
      <c r="LH160" s="96">
        <f t="shared" si="1531"/>
        <v>0.9416730621642273</v>
      </c>
      <c r="LI160" s="96">
        <f t="shared" si="1531"/>
        <v>6.8905821730073455</v>
      </c>
      <c r="LJ160" s="96">
        <f t="shared" si="1531"/>
        <v>15.890582173007346</v>
      </c>
      <c r="LK160" s="96">
        <f t="shared" si="1531"/>
        <v>-12.998793991886856</v>
      </c>
      <c r="LL160" s="96">
        <f t="shared" si="1531"/>
        <v>6.0054818550597417</v>
      </c>
      <c r="LM160" s="96">
        <f t="shared" si="1531"/>
        <v>-9.0243394364653113</v>
      </c>
      <c r="LN160" s="96">
        <f t="shared" si="1531"/>
        <v>-17.705185834886521</v>
      </c>
      <c r="LO160" s="96">
        <f t="shared" si="1531"/>
        <v>1.3644456433773939</v>
      </c>
      <c r="LP160" s="96">
        <f t="shared" si="1531"/>
        <v>-15.665389803075243</v>
      </c>
      <c r="LQ160" s="96">
        <f t="shared" ref="LQ160:NF160" si="1532">LQ146-LQ41</f>
        <v>4.1760453196654908</v>
      </c>
      <c r="LR160" s="96">
        <f t="shared" si="1532"/>
        <v>8.987644995953616</v>
      </c>
      <c r="LS160" s="96">
        <f t="shared" si="1532"/>
        <v>5.6014567035338416</v>
      </c>
      <c r="LT160" s="96">
        <f t="shared" si="1532"/>
        <v>-20.403237118964114</v>
      </c>
      <c r="LU160" s="96">
        <f t="shared" si="1532"/>
        <v>3.9390342595090431</v>
      </c>
      <c r="LV160" s="96">
        <f t="shared" si="1532"/>
        <v>-28.041601636079889</v>
      </c>
      <c r="LW160" s="96">
        <f t="shared" si="1532"/>
        <v>2.683493891609686</v>
      </c>
      <c r="LX160" s="96">
        <f t="shared" si="1532"/>
        <v>0.58387600236801518</v>
      </c>
      <c r="LY160" s="96">
        <f t="shared" si="1532"/>
        <v>13.088908024325946</v>
      </c>
      <c r="LZ160" s="96">
        <f t="shared" si="1532"/>
        <v>-8.2408374145632592</v>
      </c>
      <c r="MA160" s="96">
        <f t="shared" si="1532"/>
        <v>-7.8083526182659568</v>
      </c>
      <c r="MB160" s="96">
        <f t="shared" si="1532"/>
        <v>18.73451375060543</v>
      </c>
      <c r="MC160" s="96">
        <f t="shared" si="1532"/>
        <v>9.0491041111633592</v>
      </c>
      <c r="MD160" s="96">
        <f t="shared" si="1532"/>
        <v>-6.3574152431698394E-2</v>
      </c>
      <c r="ME160" s="96">
        <f t="shared" si="1532"/>
        <v>-15.201065663689093</v>
      </c>
      <c r="MF160" s="96">
        <f t="shared" si="1532"/>
        <v>9.8364937575092597</v>
      </c>
      <c r="MG160" s="96">
        <f t="shared" si="1532"/>
        <v>14.380765815180496</v>
      </c>
      <c r="MH160" s="96">
        <f t="shared" si="1532"/>
        <v>-23.544794441832522</v>
      </c>
      <c r="MI160" s="96">
        <f t="shared" si="1532"/>
        <v>13.543070574100199</v>
      </c>
      <c r="MJ160" s="96">
        <f t="shared" si="1532"/>
        <v>-12.67787026857232</v>
      </c>
      <c r="MK160" s="96">
        <f t="shared" si="1532"/>
        <v>5.6148892728129454</v>
      </c>
      <c r="ML160" s="96">
        <f t="shared" si="1532"/>
        <v>-17.315376158316298</v>
      </c>
      <c r="MM160" s="96">
        <f t="shared" si="1532"/>
        <v>-9.6770849693733396</v>
      </c>
      <c r="MN160" s="96">
        <f t="shared" si="1532"/>
        <v>21.822522381027142</v>
      </c>
      <c r="MO160" s="96">
        <f t="shared" si="1532"/>
        <v>4.049473849536696</v>
      </c>
      <c r="MP160" s="96">
        <f t="shared" si="1532"/>
        <v>1.1834458928851745</v>
      </c>
      <c r="MQ160" s="96">
        <f t="shared" si="1532"/>
        <v>-9.5432798237330871</v>
      </c>
      <c r="MR160" s="96">
        <f t="shared" si="1532"/>
        <v>20.55324729828979</v>
      </c>
      <c r="MS160" s="96">
        <f t="shared" si="1532"/>
        <v>4.5098100933795138</v>
      </c>
      <c r="MT160" s="96">
        <f t="shared" si="1532"/>
        <v>-16.32871681880178</v>
      </c>
      <c r="MU160" s="96">
        <f t="shared" si="1532"/>
        <v>0.89418738852165802</v>
      </c>
      <c r="MV160" s="96">
        <f t="shared" si="1532"/>
        <v>3.4387262616724286</v>
      </c>
      <c r="MW160" s="96">
        <f t="shared" si="1532"/>
        <v>-9.5239743993284947</v>
      </c>
      <c r="MX160" s="96">
        <f t="shared" si="1532"/>
        <v>2.4970336189848297</v>
      </c>
      <c r="MY160" s="96">
        <f t="shared" si="1532"/>
        <v>8.5520764667106164</v>
      </c>
      <c r="MZ160" s="96">
        <f t="shared" si="1532"/>
        <v>-3.070204350692137</v>
      </c>
      <c r="NA160" s="96">
        <f t="shared" si="1532"/>
        <v>-19.072511535926168</v>
      </c>
      <c r="NB160" s="96">
        <f t="shared" si="1532"/>
        <v>16.245550428477259</v>
      </c>
      <c r="NC160" s="96">
        <f t="shared" si="1532"/>
        <v>-3.3526697429136334</v>
      </c>
      <c r="ND160" s="96">
        <f t="shared" si="1532"/>
        <v>-5.799274884640738</v>
      </c>
      <c r="NE160" s="96">
        <f t="shared" si="1532"/>
        <v>-10.31249008093954</v>
      </c>
      <c r="NF160" s="96">
        <f t="shared" si="1532"/>
        <v>-1.0011109347722709</v>
      </c>
      <c r="NJ160" s="96">
        <f t="shared" si="1506"/>
        <v>-297.00919655101166</v>
      </c>
    </row>
    <row r="161" spans="1:375">
      <c r="A161" s="83" t="s">
        <v>421</v>
      </c>
      <c r="E161" s="96">
        <f t="shared" si="1514"/>
        <v>-6.6518248956438129</v>
      </c>
      <c r="F161" s="96">
        <f t="shared" si="1514"/>
        <v>0.11666488279993814</v>
      </c>
      <c r="G161" s="96">
        <f t="shared" si="1514"/>
        <v>-6.4138927539334247</v>
      </c>
      <c r="H161" s="96">
        <f t="shared" si="1514"/>
        <v>-2.6871454564914927</v>
      </c>
      <c r="I161" s="96">
        <f t="shared" ref="I161:BT161" si="1533">I147-I42</f>
        <v>-0.46526811516645239</v>
      </c>
      <c r="J161" s="96">
        <f t="shared" si="1533"/>
        <v>4.1230868029540773</v>
      </c>
      <c r="K161" s="96">
        <f t="shared" si="1533"/>
        <v>-13.803495044340139</v>
      </c>
      <c r="L161" s="96">
        <f t="shared" si="1533"/>
        <v>-3.5050078247261638</v>
      </c>
      <c r="M161" s="96">
        <f t="shared" si="1533"/>
        <v>-6.4969222743870603</v>
      </c>
      <c r="N161" s="96">
        <f t="shared" si="1533"/>
        <v>9.1194574856546637</v>
      </c>
      <c r="O161" s="96">
        <f t="shared" si="1533"/>
        <v>-13.424726134585313</v>
      </c>
      <c r="P161" s="96">
        <f t="shared" si="1533"/>
        <v>6.4357329160146151</v>
      </c>
      <c r="Q161" s="96">
        <f t="shared" si="1533"/>
        <v>18.67496087636934</v>
      </c>
      <c r="R161" s="96">
        <f t="shared" si="1533"/>
        <v>-8.6101341126128546</v>
      </c>
      <c r="S161" s="96">
        <f t="shared" si="1533"/>
        <v>22.402807493607469</v>
      </c>
      <c r="T161" s="96">
        <f t="shared" si="1533"/>
        <v>2.1620831811302992</v>
      </c>
      <c r="U161" s="96">
        <f t="shared" si="1533"/>
        <v>5.4657934561394654</v>
      </c>
      <c r="V161" s="96">
        <f t="shared" si="1533"/>
        <v>-23.774930856337704</v>
      </c>
      <c r="W161" s="96">
        <f t="shared" si="1533"/>
        <v>-21.170954443458726</v>
      </c>
      <c r="X161" s="96">
        <f t="shared" si="1533"/>
        <v>6.525335281532108</v>
      </c>
      <c r="Y161" s="96">
        <f t="shared" si="1533"/>
        <v>-6.242758267110986</v>
      </c>
      <c r="Z161" s="96">
        <f t="shared" si="1533"/>
        <v>19.913611894386037</v>
      </c>
      <c r="AA161" s="96">
        <f t="shared" si="1533"/>
        <v>-4.7346834145090781</v>
      </c>
      <c r="AB161" s="96">
        <f t="shared" si="1533"/>
        <v>7.6185593437579939</v>
      </c>
      <c r="AC161" s="96">
        <f t="shared" si="1533"/>
        <v>-3.2245578056908357</v>
      </c>
      <c r="AD161" s="96">
        <f t="shared" si="1533"/>
        <v>1.5993335042296906</v>
      </c>
      <c r="AE161" s="96">
        <f t="shared" si="1533"/>
        <v>-19.929505255062793</v>
      </c>
      <c r="AF161" s="96">
        <f t="shared" si="1533"/>
        <v>14.211387038158676</v>
      </c>
      <c r="AG161" s="96">
        <f t="shared" si="1533"/>
        <v>-7.1429436705027172</v>
      </c>
      <c r="AH161" s="96">
        <f t="shared" si="1533"/>
        <v>3.2754391278013486</v>
      </c>
      <c r="AI161" s="96">
        <f t="shared" si="1533"/>
        <v>-1.4571471835251089</v>
      </c>
      <c r="AJ161" s="96">
        <f t="shared" si="1533"/>
        <v>-3.8509993943064558</v>
      </c>
      <c r="AK161" s="96">
        <f t="shared" si="1533"/>
        <v>-1.6237129012719436</v>
      </c>
      <c r="AL161" s="96">
        <f t="shared" si="1533"/>
        <v>-12.412023016353714</v>
      </c>
      <c r="AM161" s="96">
        <f t="shared" si="1533"/>
        <v>7.1224162954807184</v>
      </c>
      <c r="AN161" s="96">
        <f t="shared" si="1533"/>
        <v>4.8569641159101025</v>
      </c>
      <c r="AO161" s="96">
        <f t="shared" si="1533"/>
        <v>10.214353635954154</v>
      </c>
      <c r="AP161" s="96">
        <f t="shared" si="1533"/>
        <v>-12.500425404133892</v>
      </c>
      <c r="AQ161" s="96">
        <f t="shared" si="1533"/>
        <v>-1.6890045543266012</v>
      </c>
      <c r="AR161" s="96">
        <f t="shared" si="1533"/>
        <v>-9.6890045543266012</v>
      </c>
      <c r="AS161" s="96">
        <f t="shared" si="1533"/>
        <v>-12.315299534557823</v>
      </c>
      <c r="AT161" s="96">
        <f t="shared" si="1533"/>
        <v>-15.655880893300235</v>
      </c>
      <c r="AU161" s="96">
        <f t="shared" si="1533"/>
        <v>11.780645161290323</v>
      </c>
      <c r="AV161" s="96">
        <f t="shared" si="1533"/>
        <v>14.365756823821329</v>
      </c>
      <c r="AW161" s="96">
        <f t="shared" si="1533"/>
        <v>-8.2441687344913248</v>
      </c>
      <c r="AX161" s="96">
        <f t="shared" si="1533"/>
        <v>-8.6374193548386984</v>
      </c>
      <c r="AY161" s="96">
        <f t="shared" si="1533"/>
        <v>26.068585607940435</v>
      </c>
      <c r="AZ161" s="96">
        <f t="shared" si="1533"/>
        <v>-37.677518610421828</v>
      </c>
      <c r="BA161" s="96">
        <f t="shared" si="1533"/>
        <v>-4.1873802152439907</v>
      </c>
      <c r="BB161" s="96">
        <f t="shared" si="1533"/>
        <v>1.7033760872770358</v>
      </c>
      <c r="BC161" s="96">
        <f t="shared" si="1533"/>
        <v>-12.967271118973912</v>
      </c>
      <c r="BD161" s="96">
        <f t="shared" si="1533"/>
        <v>11.918325224826759</v>
      </c>
      <c r="BE161" s="96">
        <f t="shared" si="1533"/>
        <v>-5.8754238537520393</v>
      </c>
      <c r="BF161" s="96">
        <f t="shared" si="1533"/>
        <v>4.2544596786082707</v>
      </c>
      <c r="BG161" s="96">
        <f t="shared" si="1533"/>
        <v>1.1539141972578193</v>
      </c>
      <c r="BH161" s="96">
        <f t="shared" si="1533"/>
        <v>10.285714285714306</v>
      </c>
      <c r="BI161" s="96">
        <f t="shared" si="1533"/>
        <v>8.7443001443001265</v>
      </c>
      <c r="BJ161" s="96">
        <f t="shared" si="1533"/>
        <v>-16.316594516594506</v>
      </c>
      <c r="BK161" s="96">
        <f t="shared" si="1533"/>
        <v>12.661471861471853</v>
      </c>
      <c r="BL161" s="96">
        <f t="shared" si="1533"/>
        <v>0</v>
      </c>
      <c r="BM161" s="96">
        <f t="shared" si="1533"/>
        <v>-5.7691197691197544</v>
      </c>
      <c r="BN161" s="96">
        <f t="shared" si="1533"/>
        <v>-5.554112554112578</v>
      </c>
      <c r="BO161" s="96">
        <f t="shared" si="1533"/>
        <v>-16.051659451659447</v>
      </c>
      <c r="BP161" s="96">
        <f t="shared" si="1533"/>
        <v>-12.747469808830004</v>
      </c>
      <c r="BQ161" s="96">
        <f t="shared" si="1533"/>
        <v>-17.936048501442315</v>
      </c>
      <c r="BR161" s="96">
        <f t="shared" si="1533"/>
        <v>0.95844130445411224</v>
      </c>
      <c r="BS161" s="96">
        <f t="shared" si="1533"/>
        <v>10.950569598591926</v>
      </c>
      <c r="BT161" s="96">
        <f t="shared" si="1533"/>
        <v>14.838361120618003</v>
      </c>
      <c r="BU161" s="96">
        <f t="shared" ref="BU161:EF161" si="1534">BU147-BU42</f>
        <v>6.697012663178981</v>
      </c>
      <c r="BV161" s="96">
        <f t="shared" si="1534"/>
        <v>-12.760866376570675</v>
      </c>
      <c r="BW161" s="96">
        <f t="shared" si="1534"/>
        <v>-6.3383177570093494</v>
      </c>
      <c r="BX161" s="96">
        <f t="shared" si="1534"/>
        <v>12.712149532710271</v>
      </c>
      <c r="BY161" s="96">
        <f t="shared" si="1534"/>
        <v>-13.936448598130852</v>
      </c>
      <c r="BZ161" s="96">
        <f t="shared" si="1534"/>
        <v>3.1626168224299249</v>
      </c>
      <c r="CA161" s="96">
        <f t="shared" si="1534"/>
        <v>-9.2504672897196087</v>
      </c>
      <c r="CB161" s="96">
        <f t="shared" si="1534"/>
        <v>-1.4448598130841219</v>
      </c>
      <c r="CC161" s="96">
        <f t="shared" si="1534"/>
        <v>1.0953271028037364</v>
      </c>
      <c r="CD161" s="96">
        <f t="shared" si="1534"/>
        <v>-10.784812789230102</v>
      </c>
      <c r="CE161" s="96">
        <f t="shared" si="1534"/>
        <v>-14.882835506941518</v>
      </c>
      <c r="CF161" s="96">
        <f t="shared" si="1534"/>
        <v>4.4692890197728161</v>
      </c>
      <c r="CG161" s="96">
        <f t="shared" si="1534"/>
        <v>3.9865376525031593</v>
      </c>
      <c r="CH161" s="96">
        <f t="shared" si="1534"/>
        <v>26.021034917963817</v>
      </c>
      <c r="CI161" s="96">
        <f t="shared" si="1534"/>
        <v>-6.047959612957527</v>
      </c>
      <c r="CJ161" s="96">
        <f t="shared" si="1534"/>
        <v>-14.761253681110645</v>
      </c>
      <c r="CK161" s="96">
        <f t="shared" si="1534"/>
        <v>-12.464174119168206</v>
      </c>
      <c r="CL161" s="96">
        <f t="shared" si="1534"/>
        <v>-20.60823187156555</v>
      </c>
      <c r="CM161" s="96">
        <f t="shared" si="1534"/>
        <v>1.1123262579463358</v>
      </c>
      <c r="CN161" s="96">
        <f t="shared" si="1534"/>
        <v>16.134145027475483</v>
      </c>
      <c r="CO161" s="96">
        <f t="shared" si="1534"/>
        <v>-12.791455662105363</v>
      </c>
      <c r="CP161" s="96">
        <f t="shared" si="1534"/>
        <v>9.1341450274754834</v>
      </c>
      <c r="CQ161" s="96">
        <f t="shared" si="1534"/>
        <v>4.4832453399417886</v>
      </c>
      <c r="CR161" s="96">
        <f t="shared" si="1534"/>
        <v>2.8137753735740034</v>
      </c>
      <c r="CS161" s="96">
        <f t="shared" si="1534"/>
        <v>-21.418724224733552</v>
      </c>
      <c r="CT161" s="96">
        <f t="shared" si="1534"/>
        <v>17.040383482405872</v>
      </c>
      <c r="CU161" s="96">
        <f t="shared" si="1534"/>
        <v>2.2696695409994163</v>
      </c>
      <c r="CV161" s="96">
        <f t="shared" si="1534"/>
        <v>11.581811365218783</v>
      </c>
      <c r="CW161" s="96">
        <f t="shared" si="1534"/>
        <v>-15.570510417224568</v>
      </c>
      <c r="CX161" s="96">
        <f t="shared" si="1534"/>
        <v>-7.7164051202399264</v>
      </c>
      <c r="CY161" s="96">
        <f t="shared" si="1534"/>
        <v>17.658637687654021</v>
      </c>
      <c r="CZ161" s="96">
        <f t="shared" si="1534"/>
        <v>16.646538203002478</v>
      </c>
      <c r="DA161" s="96">
        <f t="shared" si="1534"/>
        <v>3.9359175442527317</v>
      </c>
      <c r="DB161" s="96">
        <f t="shared" si="1534"/>
        <v>-35.431492269773713</v>
      </c>
      <c r="DC161" s="96">
        <f t="shared" si="1534"/>
        <v>5.9094219135110677</v>
      </c>
      <c r="DD161" s="96">
        <f t="shared" si="1534"/>
        <v>-8.9633094331167626</v>
      </c>
      <c r="DE161" s="96">
        <f t="shared" si="1534"/>
        <v>-5.7557136455299087</v>
      </c>
      <c r="DF161" s="96">
        <f t="shared" si="1534"/>
        <v>-7.5482337332080078</v>
      </c>
      <c r="DG161" s="96">
        <f t="shared" si="1534"/>
        <v>-0.23865332522527183</v>
      </c>
      <c r="DH161" s="96">
        <f t="shared" si="1534"/>
        <v>-10.174581237215989</v>
      </c>
      <c r="DI161" s="96">
        <f t="shared" si="1534"/>
        <v>9.3073691193542913</v>
      </c>
      <c r="DJ161" s="96">
        <f t="shared" si="1534"/>
        <v>-1.3632041572226115</v>
      </c>
      <c r="DK161" s="96">
        <f t="shared" si="1534"/>
        <v>4.8660511913317634</v>
      </c>
      <c r="DL161" s="96">
        <f t="shared" si="1534"/>
        <v>-2.8487478578141463</v>
      </c>
      <c r="DM161" s="96">
        <f t="shared" si="1534"/>
        <v>-25.716720688498953</v>
      </c>
      <c r="DN161" s="96">
        <f t="shared" si="1534"/>
        <v>4.2853470437017904</v>
      </c>
      <c r="DO161" s="96">
        <f t="shared" si="1534"/>
        <v>20.109645691293139</v>
      </c>
      <c r="DP161" s="96">
        <f t="shared" si="1534"/>
        <v>-7.4998882306918517</v>
      </c>
      <c r="DQ161" s="96">
        <f t="shared" si="1534"/>
        <v>-10.823069185201746</v>
      </c>
      <c r="DR161" s="96">
        <f t="shared" si="1534"/>
        <v>-5.0464401475354634</v>
      </c>
      <c r="DS161" s="96">
        <f t="shared" si="1534"/>
        <v>10.691125516933056</v>
      </c>
      <c r="DT161" s="96">
        <f t="shared" si="1534"/>
        <v>-10.930076067875945</v>
      </c>
      <c r="DU161" s="96">
        <f t="shared" si="1534"/>
        <v>24.197483908718539</v>
      </c>
      <c r="DV161" s="96">
        <f t="shared" si="1534"/>
        <v>-11.667056758338219</v>
      </c>
      <c r="DW161" s="96">
        <f t="shared" si="1534"/>
        <v>-6.8399648917495597</v>
      </c>
      <c r="DX161" s="96">
        <f t="shared" si="1534"/>
        <v>-2.6822703335283791</v>
      </c>
      <c r="DY161" s="96">
        <f t="shared" si="1534"/>
        <v>-12.268578115857224</v>
      </c>
      <c r="DZ161" s="96">
        <f t="shared" si="1534"/>
        <v>12.190462258630788</v>
      </c>
      <c r="EA161" s="96">
        <f t="shared" si="1534"/>
        <v>8.8509171632200037</v>
      </c>
      <c r="EB161" s="96">
        <f t="shared" si="1534"/>
        <v>8.6659072321532733</v>
      </c>
      <c r="EC161" s="96">
        <f t="shared" si="1534"/>
        <v>-10.575592943100844</v>
      </c>
      <c r="ED161" s="96">
        <f t="shared" si="1534"/>
        <v>2.8335670054912896</v>
      </c>
      <c r="EE161" s="96">
        <f t="shared" si="1534"/>
        <v>-13.003212992171996</v>
      </c>
      <c r="EF161" s="96">
        <f t="shared" si="1534"/>
        <v>8.6060871597149173</v>
      </c>
      <c r="EG161" s="96">
        <f t="shared" ref="EG161:GR161" si="1535">EG147-EG42</f>
        <v>-13.377672625306701</v>
      </c>
      <c r="EH161" s="96">
        <f t="shared" si="1535"/>
        <v>12.654057175859066</v>
      </c>
      <c r="EI161" s="96">
        <f t="shared" si="1535"/>
        <v>-8.5613629800750743</v>
      </c>
      <c r="EJ161" s="96">
        <f t="shared" si="1535"/>
        <v>23.164019636153625</v>
      </c>
      <c r="EK161" s="96">
        <f t="shared" si="1535"/>
        <v>-14.438348252959855</v>
      </c>
      <c r="EL161" s="96">
        <f t="shared" si="1535"/>
        <v>0.26046780248339019</v>
      </c>
      <c r="EM161" s="96">
        <f t="shared" si="1535"/>
        <v>-5.4735778226971092</v>
      </c>
      <c r="EN161" s="96">
        <f t="shared" si="1535"/>
        <v>-16.605255558764071</v>
      </c>
      <c r="EO161" s="96">
        <f t="shared" si="1535"/>
        <v>-17.733138173302109</v>
      </c>
      <c r="EP161" s="96">
        <f t="shared" si="1535"/>
        <v>-18.01838407494148</v>
      </c>
      <c r="EQ161" s="96">
        <f t="shared" si="1535"/>
        <v>-7.9186182669789105</v>
      </c>
      <c r="ER161" s="96">
        <f t="shared" si="1535"/>
        <v>-2.0843091334910469E-2</v>
      </c>
      <c r="ES161" s="96">
        <f t="shared" si="1535"/>
        <v>6.8587822014051483</v>
      </c>
      <c r="ET161" s="96">
        <f t="shared" si="1535"/>
        <v>13.426814988290374</v>
      </c>
      <c r="EU161" s="96">
        <f t="shared" si="1535"/>
        <v>18.40538641686183</v>
      </c>
      <c r="EV161" s="96">
        <f t="shared" si="1535"/>
        <v>-13.018793215530991</v>
      </c>
      <c r="EW161" s="96">
        <f t="shared" si="1535"/>
        <v>8.1969741741031896</v>
      </c>
      <c r="EX161" s="96">
        <f t="shared" si="1535"/>
        <v>1.869570356361919</v>
      </c>
      <c r="EY161" s="96">
        <f t="shared" si="1535"/>
        <v>-21.513976715324162</v>
      </c>
      <c r="EZ161" s="96">
        <f t="shared" si="1535"/>
        <v>1.2250458010755949</v>
      </c>
      <c r="FA161" s="96">
        <f t="shared" si="1535"/>
        <v>8.8627149695644505</v>
      </c>
      <c r="FB161" s="96">
        <f t="shared" si="1535"/>
        <v>2.3784646297499989</v>
      </c>
      <c r="FC161" s="96">
        <f t="shared" si="1535"/>
        <v>0.24172431536217687</v>
      </c>
      <c r="FD161" s="96">
        <f t="shared" si="1535"/>
        <v>4.541192613344009</v>
      </c>
      <c r="FE161" s="96">
        <f t="shared" si="1535"/>
        <v>-8.8672460122348582</v>
      </c>
      <c r="FF161" s="96">
        <f t="shared" si="1535"/>
        <v>-2.8985192384654965</v>
      </c>
      <c r="FG161" s="96">
        <f t="shared" si="1535"/>
        <v>6.2888342576181913</v>
      </c>
      <c r="FH161" s="96">
        <f t="shared" si="1535"/>
        <v>-15.160025155794386</v>
      </c>
      <c r="FI161" s="96">
        <f t="shared" si="1535"/>
        <v>6.8540392201703924</v>
      </c>
      <c r="FJ161" s="96">
        <f t="shared" si="1535"/>
        <v>-5.0989444309633711</v>
      </c>
      <c r="FK161" s="96">
        <f t="shared" si="1535"/>
        <v>5.377214268381465</v>
      </c>
      <c r="FL161" s="96">
        <f t="shared" si="1535"/>
        <v>18.675624848337776</v>
      </c>
      <c r="FM161" s="96">
        <f t="shared" si="1535"/>
        <v>10.379701528755163</v>
      </c>
      <c r="FN161" s="96">
        <f t="shared" si="1535"/>
        <v>-4.3000485319097379</v>
      </c>
      <c r="FO161" s="96">
        <f t="shared" si="1535"/>
        <v>-16.480283911671933</v>
      </c>
      <c r="FP161" s="96">
        <f t="shared" si="1535"/>
        <v>-21.553263770929362</v>
      </c>
      <c r="FQ161" s="96">
        <f t="shared" si="1535"/>
        <v>-6.3107758879740459</v>
      </c>
      <c r="FR161" s="96">
        <f t="shared" si="1535"/>
        <v>10.291063164853654</v>
      </c>
      <c r="FS161" s="96">
        <f t="shared" si="1535"/>
        <v>4.8490293887853966</v>
      </c>
      <c r="FT161" s="96">
        <f t="shared" si="1535"/>
        <v>-13.420518059979571</v>
      </c>
      <c r="FU161" s="96">
        <f t="shared" si="1535"/>
        <v>-3.759060039665826</v>
      </c>
      <c r="FV161" s="96">
        <f t="shared" si="1535"/>
        <v>10.861650339563681</v>
      </c>
      <c r="FW161" s="96">
        <f t="shared" si="1535"/>
        <v>-11.511388905583289</v>
      </c>
      <c r="FX161" s="96">
        <f t="shared" si="1535"/>
        <v>3.8573501506864432</v>
      </c>
      <c r="FY161" s="96">
        <f t="shared" si="1535"/>
        <v>-24.351266882464557</v>
      </c>
      <c r="FZ161" s="96">
        <f t="shared" si="1535"/>
        <v>-1.476392454515036</v>
      </c>
      <c r="GA161" s="96">
        <f t="shared" si="1535"/>
        <v>11.191315995088729</v>
      </c>
      <c r="GB161" s="96">
        <f t="shared" si="1535"/>
        <v>10.999218662797176</v>
      </c>
      <c r="GC161" s="96">
        <f t="shared" si="1535"/>
        <v>-1.157718495367817</v>
      </c>
      <c r="GD161" s="96">
        <f t="shared" si="1535"/>
        <v>-6.2506976225051858E-2</v>
      </c>
      <c r="GE161" s="96">
        <f t="shared" si="1535"/>
        <v>-8.7834702754954321</v>
      </c>
      <c r="GF161" s="96">
        <f t="shared" si="1535"/>
        <v>-24.224987916868059</v>
      </c>
      <c r="GG161" s="96">
        <f t="shared" si="1535"/>
        <v>1.3941517641372627</v>
      </c>
      <c r="GH161" s="96">
        <f t="shared" si="1535"/>
        <v>7.9939584340260978</v>
      </c>
      <c r="GI161" s="96">
        <f t="shared" si="1535"/>
        <v>-14.373127114548112</v>
      </c>
      <c r="GJ161" s="96">
        <f t="shared" si="1535"/>
        <v>15.72257129047847</v>
      </c>
      <c r="GK161" s="96">
        <f t="shared" si="1535"/>
        <v>14.270903818269716</v>
      </c>
      <c r="GL161" s="96">
        <f t="shared" si="1535"/>
        <v>16.416447086218511</v>
      </c>
      <c r="GM161" s="96">
        <f t="shared" si="1535"/>
        <v>-32.846007721061341</v>
      </c>
      <c r="GN161" s="96">
        <f t="shared" si="1535"/>
        <v>-13.200073533917504</v>
      </c>
      <c r="GO161" s="96">
        <f t="shared" si="1535"/>
        <v>2.7828911085238133</v>
      </c>
      <c r="GP161" s="96">
        <f t="shared" si="1535"/>
        <v>-2.1438200870151434</v>
      </c>
      <c r="GQ161" s="96">
        <f t="shared" si="1535"/>
        <v>9.3457319688706377</v>
      </c>
      <c r="GR161" s="96">
        <f t="shared" si="1535"/>
        <v>10.644831178381025</v>
      </c>
      <c r="GS161" s="96">
        <f t="shared" ref="GS161:JD161" si="1536">GS147-GS42</f>
        <v>10.256525866160416</v>
      </c>
      <c r="GT161" s="96">
        <f t="shared" si="1536"/>
        <v>-8.2093023255814046</v>
      </c>
      <c r="GU161" s="96">
        <f t="shared" si="1536"/>
        <v>-9.3051732320835185</v>
      </c>
      <c r="GV161" s="96">
        <f t="shared" si="1536"/>
        <v>-17.449098243948754</v>
      </c>
      <c r="GW161" s="96">
        <f t="shared" si="1536"/>
        <v>1.1396535358329629</v>
      </c>
      <c r="GX161" s="96">
        <f t="shared" si="1536"/>
        <v>8.550664451827231</v>
      </c>
      <c r="GY161" s="96">
        <f t="shared" si="1536"/>
        <v>1.0167299477930669</v>
      </c>
      <c r="GZ161" s="96">
        <f t="shared" si="1536"/>
        <v>-13.598675496688742</v>
      </c>
      <c r="HA161" s="96">
        <f t="shared" si="1536"/>
        <v>17.16245542536933</v>
      </c>
      <c r="HB161" s="96">
        <f t="shared" si="1536"/>
        <v>16.912531839021909</v>
      </c>
      <c r="HC161" s="96">
        <f t="shared" si="1536"/>
        <v>-8.3468160978094659</v>
      </c>
      <c r="HD161" s="96">
        <f t="shared" si="1536"/>
        <v>-15.198624554253684</v>
      </c>
      <c r="HE161" s="96">
        <f t="shared" si="1536"/>
        <v>7.6720326031584136</v>
      </c>
      <c r="HF161" s="96">
        <f t="shared" si="1536"/>
        <v>-3.6029037187977622</v>
      </c>
      <c r="HG161" s="96">
        <f t="shared" si="1536"/>
        <v>13.246917928848177</v>
      </c>
      <c r="HH161" s="96">
        <f t="shared" si="1536"/>
        <v>-18.714336033814703</v>
      </c>
      <c r="HI161" s="96">
        <f t="shared" si="1536"/>
        <v>3.9369496301514459</v>
      </c>
      <c r="HJ161" s="96">
        <f t="shared" si="1536"/>
        <v>-14.327580133849949</v>
      </c>
      <c r="HK161" s="96">
        <f t="shared" si="1536"/>
        <v>8.0919337794998114</v>
      </c>
      <c r="HL161" s="96">
        <f t="shared" si="1536"/>
        <v>-9.4522719267347668</v>
      </c>
      <c r="HM161" s="96">
        <f t="shared" si="1536"/>
        <v>9.218386755899985</v>
      </c>
      <c r="HN161" s="96">
        <f t="shared" si="1536"/>
        <v>-1.7259975816203053</v>
      </c>
      <c r="HO161" s="96">
        <f t="shared" si="1536"/>
        <v>0.42103990326481266</v>
      </c>
      <c r="HP161" s="96">
        <f t="shared" si="1536"/>
        <v>-2.2590084643289003</v>
      </c>
      <c r="HQ161" s="96">
        <f t="shared" si="1536"/>
        <v>-15.111003627569517</v>
      </c>
      <c r="HR161" s="96">
        <f t="shared" si="1536"/>
        <v>-7.0548972188633741</v>
      </c>
      <c r="HS161" s="96">
        <f t="shared" si="1536"/>
        <v>-4.3124546553808898</v>
      </c>
      <c r="HT161" s="96">
        <f t="shared" si="1536"/>
        <v>25.042321644498173</v>
      </c>
      <c r="HU161" s="96">
        <f t="shared" si="1536"/>
        <v>-10.708924312790259</v>
      </c>
      <c r="HV161" s="96">
        <f t="shared" si="1536"/>
        <v>4.1939249403790484</v>
      </c>
      <c r="HW161" s="96">
        <f t="shared" si="1536"/>
        <v>-16.094514873854649</v>
      </c>
      <c r="HX161" s="96">
        <f t="shared" si="1536"/>
        <v>-14.741307895067138</v>
      </c>
      <c r="HY161" s="96">
        <f t="shared" si="1536"/>
        <v>18.906991339274498</v>
      </c>
      <c r="HZ161" s="96">
        <f t="shared" si="1536"/>
        <v>17.489017195933229</v>
      </c>
      <c r="IA161" s="96">
        <f t="shared" si="1536"/>
        <v>-1.0451863938747294</v>
      </c>
      <c r="IB161" s="96">
        <f t="shared" si="1536"/>
        <v>-7.7415605976757149</v>
      </c>
      <c r="IC161" s="96">
        <f t="shared" si="1536"/>
        <v>10.965688987271704</v>
      </c>
      <c r="ID161" s="96">
        <f t="shared" si="1536"/>
        <v>-0.36856668511344992</v>
      </c>
      <c r="IE161" s="96">
        <f t="shared" si="1536"/>
        <v>18.187603763143301</v>
      </c>
      <c r="IF161" s="96">
        <f t="shared" si="1536"/>
        <v>-10.627559490868833</v>
      </c>
      <c r="IG161" s="96">
        <f t="shared" si="1536"/>
        <v>-1.8140564471499943</v>
      </c>
      <c r="IH161" s="96">
        <f t="shared" si="1536"/>
        <v>-16.60154952960707</v>
      </c>
      <c r="II161" s="96">
        <f t="shared" si="1536"/>
        <v>12.754890287463866</v>
      </c>
      <c r="IJ161" s="96">
        <f t="shared" si="1536"/>
        <v>-9.8027442308782611</v>
      </c>
      <c r="IK161" s="96">
        <f t="shared" si="1536"/>
        <v>-3.7858479333219748</v>
      </c>
      <c r="IL161" s="96">
        <f t="shared" si="1536"/>
        <v>-6.6959233429721792</v>
      </c>
      <c r="IM161" s="96">
        <f t="shared" si="1536"/>
        <v>-7.65005386403584</v>
      </c>
      <c r="IN161" s="96">
        <f t="shared" si="1536"/>
        <v>-4.0296535692010877</v>
      </c>
      <c r="IO161" s="96">
        <f t="shared" si="1536"/>
        <v>13.209332652945506</v>
      </c>
      <c r="IP161" s="96">
        <f t="shared" si="1536"/>
        <v>-0.51619964973730248</v>
      </c>
      <c r="IQ161" s="96">
        <f t="shared" si="1536"/>
        <v>-4.795096322241676</v>
      </c>
      <c r="IR161" s="96">
        <f t="shared" si="1536"/>
        <v>0.62565674255694148</v>
      </c>
      <c r="IS161" s="96">
        <f t="shared" si="1536"/>
        <v>-26.768826619964955</v>
      </c>
      <c r="IT161" s="96">
        <f t="shared" si="1536"/>
        <v>13.204903677758324</v>
      </c>
      <c r="IU161" s="96">
        <f t="shared" si="1536"/>
        <v>8.5669877408056152</v>
      </c>
      <c r="IV161" s="96">
        <f t="shared" si="1536"/>
        <v>0.68257443082310942</v>
      </c>
      <c r="IW161" s="96">
        <f t="shared" si="1536"/>
        <v>-10.859289701281966</v>
      </c>
      <c r="IX161" s="96">
        <f t="shared" si="1536"/>
        <v>12.340121450039845</v>
      </c>
      <c r="IY161" s="96">
        <f t="shared" si="1536"/>
        <v>-16.232595227872167</v>
      </c>
      <c r="IZ161" s="96">
        <f t="shared" si="1536"/>
        <v>-15.818806354658676</v>
      </c>
      <c r="JA161" s="96">
        <f t="shared" si="1536"/>
        <v>13.503526958228548</v>
      </c>
      <c r="JB161" s="96">
        <f t="shared" si="1536"/>
        <v>-1.1306508004661566</v>
      </c>
      <c r="JC161" s="96">
        <f t="shared" si="1536"/>
        <v>3.1976936760105446</v>
      </c>
      <c r="JD161" s="96">
        <f t="shared" si="1536"/>
        <v>-8.3115151515151524</v>
      </c>
      <c r="JE161" s="96">
        <f t="shared" ref="JE161:LP161" si="1537">JE147-JE42</f>
        <v>-17.561212121212122</v>
      </c>
      <c r="JF161" s="96">
        <f t="shared" si="1537"/>
        <v>9.9987878787878799</v>
      </c>
      <c r="JG161" s="96">
        <f t="shared" si="1537"/>
        <v>6.7830303030303014</v>
      </c>
      <c r="JH161" s="96">
        <f t="shared" si="1537"/>
        <v>6.7830303030303014</v>
      </c>
      <c r="JI161" s="96">
        <f t="shared" si="1537"/>
        <v>21.059393939393942</v>
      </c>
      <c r="JJ161" s="96">
        <f t="shared" si="1537"/>
        <v>-23.75151515151515</v>
      </c>
      <c r="JK161" s="96">
        <f t="shared" si="1537"/>
        <v>-17.471669922997364</v>
      </c>
      <c r="JL161" s="96">
        <f t="shared" si="1537"/>
        <v>13.28508217446273</v>
      </c>
      <c r="JM161" s="96">
        <f t="shared" si="1537"/>
        <v>-13.526606137225599</v>
      </c>
      <c r="JN161" s="96">
        <f t="shared" si="1537"/>
        <v>-6.7149178255372703</v>
      </c>
      <c r="JO161" s="96">
        <f t="shared" si="1537"/>
        <v>-5.4304102976686863E-2</v>
      </c>
      <c r="JP161" s="96">
        <f t="shared" si="1537"/>
        <v>1.6333180094242152</v>
      </c>
      <c r="JQ161" s="96">
        <f t="shared" si="1537"/>
        <v>7.849097804850004</v>
      </c>
      <c r="JR161" s="96">
        <f t="shared" si="1537"/>
        <v>3.9598896678542417</v>
      </c>
      <c r="JS161" s="96">
        <f t="shared" si="1537"/>
        <v>-20.588725433858173</v>
      </c>
      <c r="JT161" s="96">
        <f t="shared" si="1537"/>
        <v>33.277324445466036</v>
      </c>
      <c r="JU161" s="96">
        <f t="shared" si="1537"/>
        <v>3.2974945408573717</v>
      </c>
      <c r="JV161" s="96">
        <f t="shared" si="1537"/>
        <v>-2.4309274796000295</v>
      </c>
      <c r="JW161" s="96">
        <f t="shared" si="1537"/>
        <v>14.062636478565679</v>
      </c>
      <c r="JX161" s="96">
        <f t="shared" si="1537"/>
        <v>-8.8915067233651257</v>
      </c>
      <c r="JY161" s="96">
        <f t="shared" si="1537"/>
        <v>1.2000452847274801E-2</v>
      </c>
      <c r="JZ161" s="96">
        <f t="shared" si="1537"/>
        <v>-0.42488395788521416</v>
      </c>
      <c r="KA161" s="96">
        <f t="shared" si="1537"/>
        <v>-11.416279859617333</v>
      </c>
      <c r="KB161" s="96">
        <f t="shared" si="1537"/>
        <v>21.877844446960268</v>
      </c>
      <c r="KC161" s="96">
        <f t="shared" si="1537"/>
        <v>-8.128608626740629</v>
      </c>
      <c r="KD161" s="96">
        <f t="shared" si="1537"/>
        <v>-16.42273293331823</v>
      </c>
      <c r="KE161" s="96">
        <f t="shared" si="1537"/>
        <v>10.502660477753892</v>
      </c>
      <c r="KF161" s="96">
        <f t="shared" si="1537"/>
        <v>-17.785694122960535</v>
      </c>
      <c r="KG161" s="96">
        <f t="shared" si="1537"/>
        <v>8.856546039631894</v>
      </c>
      <c r="KH161" s="96">
        <f t="shared" si="1537"/>
        <v>3.1183876249082516</v>
      </c>
      <c r="KI161" s="96">
        <f t="shared" si="1537"/>
        <v>-20.263648168012196</v>
      </c>
      <c r="KJ161" s="96">
        <f t="shared" si="1537"/>
        <v>5.8042680517134215</v>
      </c>
      <c r="KK161" s="96">
        <f t="shared" si="1537"/>
        <v>19.526788234629947</v>
      </c>
      <c r="KL161" s="96">
        <f t="shared" si="1537"/>
        <v>-11.256647659910811</v>
      </c>
      <c r="KM161" s="96">
        <f t="shared" si="1537"/>
        <v>1.8633346799792037</v>
      </c>
      <c r="KN161" s="96">
        <f t="shared" si="1537"/>
        <v>-11.857274773474927</v>
      </c>
      <c r="KO161" s="96">
        <f t="shared" si="1537"/>
        <v>-6.2973394124776405</v>
      </c>
      <c r="KP161" s="96">
        <f t="shared" si="1537"/>
        <v>2.2635193628441357</v>
      </c>
      <c r="KQ161" s="96">
        <f t="shared" si="1537"/>
        <v>6.3657874992799179E-2</v>
      </c>
      <c r="KR161" s="96">
        <f t="shared" si="1537"/>
        <v>17.702198880360129</v>
      </c>
      <c r="KS161" s="96">
        <f t="shared" si="1537"/>
        <v>-16.738096612223671</v>
      </c>
      <c r="KT161" s="96">
        <f t="shared" si="1537"/>
        <v>-8.8237076852698806</v>
      </c>
      <c r="KU161" s="96">
        <f t="shared" si="1537"/>
        <v>-1.442817932296407</v>
      </c>
      <c r="KV161" s="96">
        <f t="shared" si="1537"/>
        <v>-1.2045974382433826</v>
      </c>
      <c r="KW161" s="96">
        <f t="shared" si="1537"/>
        <v>8.1908737419944941</v>
      </c>
      <c r="KX161" s="96">
        <f t="shared" si="1537"/>
        <v>-17.192360475754811</v>
      </c>
      <c r="KY161" s="96">
        <f t="shared" si="1537"/>
        <v>-8.9762694419030424</v>
      </c>
      <c r="KZ161" s="96">
        <f t="shared" si="1537"/>
        <v>15.448879231473029</v>
      </c>
      <c r="LA161" s="96">
        <f t="shared" si="1537"/>
        <v>-25.448233383728081</v>
      </c>
      <c r="LB161" s="96">
        <f t="shared" si="1537"/>
        <v>-9.8744610560501656</v>
      </c>
      <c r="LC161" s="96">
        <f t="shared" si="1537"/>
        <v>-6.9529648916512485</v>
      </c>
      <c r="LD161" s="96">
        <f t="shared" si="1537"/>
        <v>28.050730724004723</v>
      </c>
      <c r="LE161" s="96">
        <f t="shared" si="1537"/>
        <v>6.9516770255893618</v>
      </c>
      <c r="LF161" s="96">
        <f t="shared" si="1537"/>
        <v>-10.80911585195139</v>
      </c>
      <c r="LG161" s="96">
        <f t="shared" si="1537"/>
        <v>-13.917632566213086</v>
      </c>
      <c r="LH161" s="96">
        <f t="shared" si="1537"/>
        <v>9.2271680736761255</v>
      </c>
      <c r="LI161" s="96">
        <f t="shared" si="1537"/>
        <v>-9.0926433505098316</v>
      </c>
      <c r="LJ161" s="96">
        <f t="shared" si="1537"/>
        <v>10.907356649490168</v>
      </c>
      <c r="LK161" s="96">
        <f t="shared" si="1537"/>
        <v>-14.591163249643699</v>
      </c>
      <c r="LL161" s="96">
        <f t="shared" si="1537"/>
        <v>-11.141651134743995</v>
      </c>
      <c r="LM161" s="96">
        <f t="shared" si="1537"/>
        <v>2.7489310382633221</v>
      </c>
      <c r="LN161" s="96">
        <f t="shared" si="1537"/>
        <v>-7.0579980265321751</v>
      </c>
      <c r="LO161" s="96">
        <f t="shared" si="1537"/>
        <v>-25.874831400053949</v>
      </c>
      <c r="LP161" s="96">
        <f t="shared" si="1537"/>
        <v>5.9045589425411436</v>
      </c>
      <c r="LQ161" s="96">
        <f t="shared" ref="LQ161:NF161" si="1538">LQ147-LQ42</f>
        <v>3.531373077960609</v>
      </c>
      <c r="LR161" s="96">
        <f t="shared" si="1538"/>
        <v>1.9375775559751958</v>
      </c>
      <c r="LS161" s="96">
        <f t="shared" si="1538"/>
        <v>-11.520151065551659</v>
      </c>
      <c r="LT161" s="96">
        <f t="shared" si="1538"/>
        <v>-2.1552198543296583</v>
      </c>
      <c r="LU161" s="96">
        <f t="shared" si="1538"/>
        <v>19.176692743458318</v>
      </c>
      <c r="LV161" s="96">
        <f t="shared" si="1538"/>
        <v>10.52268446262309</v>
      </c>
      <c r="LW161" s="96">
        <f t="shared" si="1538"/>
        <v>-25.785372154351222</v>
      </c>
      <c r="LX161" s="96">
        <f t="shared" si="1538"/>
        <v>-15.017598622248528</v>
      </c>
      <c r="LY161" s="96">
        <f t="shared" si="1538"/>
        <v>30.910123244174173</v>
      </c>
      <c r="LZ161" s="96">
        <f t="shared" si="1538"/>
        <v>-4.9417684731714928</v>
      </c>
      <c r="MA161" s="96">
        <f t="shared" si="1538"/>
        <v>-17.768796082019264</v>
      </c>
      <c r="MB161" s="96">
        <f t="shared" si="1538"/>
        <v>13.080727624993244</v>
      </c>
      <c r="MC161" s="96">
        <f t="shared" si="1538"/>
        <v>0.91438123596091714</v>
      </c>
      <c r="MD161" s="96">
        <f t="shared" si="1538"/>
        <v>-7.7200020895366492</v>
      </c>
      <c r="ME161" s="96">
        <f t="shared" si="1538"/>
        <v>-17.88026955022724</v>
      </c>
      <c r="MF161" s="96">
        <f t="shared" si="1538"/>
        <v>4.997858224938625</v>
      </c>
      <c r="MG161" s="96">
        <f t="shared" si="1538"/>
        <v>18.141409392467239</v>
      </c>
      <c r="MH161" s="96">
        <f t="shared" si="1538"/>
        <v>6.7190617980462832</v>
      </c>
      <c r="MI161" s="96">
        <f t="shared" si="1538"/>
        <v>-11.172439011649146</v>
      </c>
      <c r="MJ161" s="96">
        <f t="shared" si="1538"/>
        <v>14.963143290927178</v>
      </c>
      <c r="MK161" s="96">
        <f t="shared" si="1538"/>
        <v>-1.8151929218365694</v>
      </c>
      <c r="ML161" s="96">
        <f t="shared" si="1538"/>
        <v>8.1431862206167409</v>
      </c>
      <c r="MM161" s="96">
        <f t="shared" si="1538"/>
        <v>-4.598136223234377</v>
      </c>
      <c r="MN161" s="96">
        <f t="shared" si="1538"/>
        <v>-15.817496466153614</v>
      </c>
      <c r="MO161" s="96">
        <f t="shared" si="1538"/>
        <v>-12.360609392178389</v>
      </c>
      <c r="MP161" s="96">
        <f t="shared" si="1538"/>
        <v>8.4851054918590592</v>
      </c>
      <c r="MQ161" s="96">
        <f t="shared" si="1538"/>
        <v>2.3629209946490164</v>
      </c>
      <c r="MR161" s="96">
        <f t="shared" si="1538"/>
        <v>4.050466897492413</v>
      </c>
      <c r="MS161" s="96">
        <f t="shared" si="1538"/>
        <v>10.091071241212887</v>
      </c>
      <c r="MT161" s="96">
        <f t="shared" si="1538"/>
        <v>-9.2120449060958833</v>
      </c>
      <c r="MU161" s="96">
        <f t="shared" si="1538"/>
        <v>7.7957716923722558</v>
      </c>
      <c r="MV161" s="96">
        <f t="shared" si="1538"/>
        <v>-20.988616094848396</v>
      </c>
      <c r="MW161" s="96">
        <f t="shared" si="1538"/>
        <v>-2.0995698247822645</v>
      </c>
      <c r="MX161" s="96">
        <f t="shared" si="1538"/>
        <v>-17.577455504284785</v>
      </c>
      <c r="MY161" s="96">
        <f t="shared" si="1538"/>
        <v>4.8042188529993552</v>
      </c>
      <c r="MZ161" s="96">
        <f t="shared" si="1538"/>
        <v>14.333553065260389</v>
      </c>
      <c r="NA161" s="96">
        <f t="shared" si="1538"/>
        <v>-1.4489123269611071</v>
      </c>
      <c r="NB161" s="96">
        <f t="shared" si="1538"/>
        <v>14.133816743572851</v>
      </c>
      <c r="NC161" s="96">
        <f t="shared" si="1538"/>
        <v>-16.31970995385629</v>
      </c>
      <c r="ND161" s="96">
        <f t="shared" si="1538"/>
        <v>-14.925510876730385</v>
      </c>
      <c r="NE161" s="96">
        <f t="shared" si="1538"/>
        <v>-15.953922657779174</v>
      </c>
      <c r="NF161" s="96">
        <f t="shared" si="1538"/>
        <v>-15.493995662064236</v>
      </c>
      <c r="NJ161" s="96">
        <f t="shared" si="1506"/>
        <v>-515.74011235940429</v>
      </c>
    </row>
    <row r="162" spans="1:375">
      <c r="A162" s="83" t="s">
        <v>422</v>
      </c>
      <c r="E162" s="96">
        <f t="shared" si="1514"/>
        <v>11.007973884191358</v>
      </c>
      <c r="F162" s="96">
        <f t="shared" si="1514"/>
        <v>6.5987370223696757</v>
      </c>
      <c r="G162" s="96">
        <f t="shared" si="1514"/>
        <v>-25.036069784865674</v>
      </c>
      <c r="H162" s="96">
        <f t="shared" si="1514"/>
        <v>6.5010168040244025</v>
      </c>
      <c r="I162" s="96">
        <f t="shared" ref="I162:BT162" si="1539">I148-I43</f>
        <v>10.590174462164157</v>
      </c>
      <c r="J162" s="96">
        <f t="shared" si="1539"/>
        <v>-16.854543508509039</v>
      </c>
      <c r="K162" s="96">
        <f t="shared" si="1539"/>
        <v>-19.986384976525869</v>
      </c>
      <c r="L162" s="96">
        <f t="shared" si="1539"/>
        <v>24.973239436619679</v>
      </c>
      <c r="M162" s="96">
        <f t="shared" si="1539"/>
        <v>4.7924882629108083</v>
      </c>
      <c r="N162" s="96">
        <f t="shared" si="1539"/>
        <v>-6.1220657276995212</v>
      </c>
      <c r="O162" s="96">
        <f t="shared" si="1539"/>
        <v>-12.363380281690183</v>
      </c>
      <c r="P162" s="96">
        <f t="shared" si="1539"/>
        <v>2.239906103286387</v>
      </c>
      <c r="Q162" s="96">
        <f t="shared" si="1539"/>
        <v>-5.5338028169013569</v>
      </c>
      <c r="R162" s="96">
        <f t="shared" si="1539"/>
        <v>-9.24228982935864</v>
      </c>
      <c r="S162" s="96">
        <f t="shared" si="1539"/>
        <v>-7.0719094087564827</v>
      </c>
      <c r="T162" s="96">
        <f t="shared" si="1539"/>
        <v>10.335490267703392</v>
      </c>
      <c r="U162" s="96">
        <f t="shared" si="1539"/>
        <v>-8.1015498617126127</v>
      </c>
      <c r="V162" s="96">
        <f t="shared" si="1539"/>
        <v>-11.694150185252795</v>
      </c>
      <c r="W162" s="96">
        <f t="shared" si="1539"/>
        <v>2.6686844439806237</v>
      </c>
      <c r="X162" s="96">
        <f t="shared" si="1539"/>
        <v>5.1057245733966283</v>
      </c>
      <c r="Y162" s="96">
        <f t="shared" si="1539"/>
        <v>-22.743860548577288</v>
      </c>
      <c r="Z162" s="96">
        <f t="shared" si="1539"/>
        <v>-13.471468854139971</v>
      </c>
      <c r="AA162" s="96">
        <f t="shared" si="1539"/>
        <v>18.64086131761087</v>
      </c>
      <c r="AB162" s="96">
        <f t="shared" si="1539"/>
        <v>22.759805178159411</v>
      </c>
      <c r="AC162" s="96">
        <f t="shared" si="1539"/>
        <v>8.0344014355293893</v>
      </c>
      <c r="AD162" s="96">
        <f t="shared" si="1539"/>
        <v>-41.022865931812362</v>
      </c>
      <c r="AE162" s="96">
        <f t="shared" si="1539"/>
        <v>14.803127403229951</v>
      </c>
      <c r="AF162" s="96">
        <f t="shared" si="1539"/>
        <v>11.503937007874015</v>
      </c>
      <c r="AG162" s="96">
        <f t="shared" si="1539"/>
        <v>0.71653543307087375</v>
      </c>
      <c r="AH162" s="96">
        <f t="shared" si="1539"/>
        <v>-35.578083989501295</v>
      </c>
      <c r="AI162" s="96">
        <f t="shared" si="1539"/>
        <v>28.302493438320255</v>
      </c>
      <c r="AJ162" s="96">
        <f t="shared" si="1539"/>
        <v>-2.8740157480314679</v>
      </c>
      <c r="AK162" s="96">
        <f t="shared" si="1539"/>
        <v>-3.3667979002624406</v>
      </c>
      <c r="AL162" s="96">
        <f t="shared" si="1539"/>
        <v>-19.70406824146977</v>
      </c>
      <c r="AM162" s="96">
        <f t="shared" si="1539"/>
        <v>-17.669786296982124</v>
      </c>
      <c r="AN162" s="96">
        <f t="shared" si="1539"/>
        <v>-5.2566438116210747</v>
      </c>
      <c r="AO162" s="96">
        <f t="shared" si="1539"/>
        <v>13.657524648416029</v>
      </c>
      <c r="AP162" s="96">
        <f t="shared" si="1539"/>
        <v>-8.1708122716580647</v>
      </c>
      <c r="AQ162" s="96">
        <f t="shared" si="1539"/>
        <v>20.579700715679905</v>
      </c>
      <c r="AR162" s="96">
        <f t="shared" si="1539"/>
        <v>-11.420299284320095</v>
      </c>
      <c r="AS162" s="96">
        <f t="shared" si="1539"/>
        <v>-7.719683699514519</v>
      </c>
      <c r="AT162" s="96">
        <f t="shared" si="1539"/>
        <v>-18.07464019851119</v>
      </c>
      <c r="AU162" s="96">
        <f t="shared" si="1539"/>
        <v>-6.0709677419354762</v>
      </c>
      <c r="AV162" s="96">
        <f t="shared" si="1539"/>
        <v>-13.340942928039681</v>
      </c>
      <c r="AW162" s="96">
        <f t="shared" si="1539"/>
        <v>-13.18759305210915</v>
      </c>
      <c r="AX162" s="96">
        <f t="shared" si="1539"/>
        <v>41.276129032258098</v>
      </c>
      <c r="AY162" s="96">
        <f t="shared" si="1539"/>
        <v>-22.7936476426799</v>
      </c>
      <c r="AZ162" s="96">
        <f t="shared" si="1539"/>
        <v>21.191662531017357</v>
      </c>
      <c r="BA162" s="96">
        <f t="shared" si="1539"/>
        <v>22.579291365669064</v>
      </c>
      <c r="BB162" s="96">
        <f t="shared" si="1539"/>
        <v>12.265565875473044</v>
      </c>
      <c r="BC162" s="96">
        <f t="shared" si="1539"/>
        <v>-20.796697626419018</v>
      </c>
      <c r="BD162" s="96">
        <f t="shared" si="1539"/>
        <v>13.294461644306807</v>
      </c>
      <c r="BE162" s="96">
        <f t="shared" si="1539"/>
        <v>-20.870313037495691</v>
      </c>
      <c r="BF162" s="96">
        <f t="shared" si="1539"/>
        <v>-15.176126590987337</v>
      </c>
      <c r="BG162" s="96">
        <f t="shared" si="1539"/>
        <v>-2.2961816305469824</v>
      </c>
      <c r="BH162" s="96">
        <f t="shared" si="1539"/>
        <v>-9.5714285714285552</v>
      </c>
      <c r="BI162" s="96">
        <f t="shared" si="1539"/>
        <v>4.4703222703222423</v>
      </c>
      <c r="BJ162" s="96">
        <f t="shared" si="1539"/>
        <v>-18.327753727753702</v>
      </c>
      <c r="BK162" s="96">
        <f t="shared" si="1539"/>
        <v>-2.4461760461760491</v>
      </c>
      <c r="BL162" s="96">
        <f t="shared" si="1539"/>
        <v>0</v>
      </c>
      <c r="BM162" s="96">
        <f t="shared" si="1539"/>
        <v>-8.3674843674843373</v>
      </c>
      <c r="BN162" s="96">
        <f t="shared" si="1539"/>
        <v>21.481962481962455</v>
      </c>
      <c r="BO162" s="96">
        <f t="shared" si="1539"/>
        <v>2.7605579605580033</v>
      </c>
      <c r="BP162" s="96">
        <f t="shared" si="1539"/>
        <v>-10.484721067814007</v>
      </c>
      <c r="BQ162" s="96">
        <f t="shared" si="1539"/>
        <v>-10.150051337212119</v>
      </c>
      <c r="BR162" s="96">
        <f t="shared" si="1539"/>
        <v>-3.0722143450838075</v>
      </c>
      <c r="BS162" s="96">
        <f t="shared" si="1539"/>
        <v>-31.675304356329093</v>
      </c>
      <c r="BT162" s="96">
        <f t="shared" si="1539"/>
        <v>2.4297169119444675</v>
      </c>
      <c r="BU162" s="96">
        <f t="shared" ref="BU162:EF162" si="1540">BU148-BU43</f>
        <v>19.382926710018069</v>
      </c>
      <c r="BV162" s="96">
        <f t="shared" si="1540"/>
        <v>12.569647484476604</v>
      </c>
      <c r="BW162" s="96">
        <f t="shared" si="1540"/>
        <v>29.605860065673141</v>
      </c>
      <c r="BX162" s="96">
        <f t="shared" si="1540"/>
        <v>-16.369689315483697</v>
      </c>
      <c r="BY162" s="96">
        <f t="shared" si="1540"/>
        <v>31.687446324829466</v>
      </c>
      <c r="BZ162" s="96">
        <f t="shared" si="1540"/>
        <v>-32.350644102045976</v>
      </c>
      <c r="CA162" s="96">
        <f t="shared" si="1540"/>
        <v>3.1269007325082612</v>
      </c>
      <c r="CB162" s="96">
        <f t="shared" si="1540"/>
        <v>-16.649962111644356</v>
      </c>
      <c r="CC162" s="96">
        <f t="shared" si="1540"/>
        <v>-10.049911593836839</v>
      </c>
      <c r="CD162" s="96">
        <f t="shared" si="1540"/>
        <v>50.422118216238971</v>
      </c>
      <c r="CE162" s="96">
        <f t="shared" si="1540"/>
        <v>-6.7178691628103024</v>
      </c>
      <c r="CF162" s="96">
        <f t="shared" si="1540"/>
        <v>3.8365061001262006</v>
      </c>
      <c r="CG162" s="96">
        <f t="shared" si="1540"/>
        <v>-24.770298695835038</v>
      </c>
      <c r="CH162" s="96">
        <f t="shared" si="1540"/>
        <v>-15.983908287757686</v>
      </c>
      <c r="CI162" s="96">
        <f t="shared" si="1540"/>
        <v>-15.556689103912504</v>
      </c>
      <c r="CJ162" s="96">
        <f t="shared" si="1540"/>
        <v>-8.2298590660496416</v>
      </c>
      <c r="CK162" s="96">
        <f t="shared" si="1540"/>
        <v>-11.568365477857981</v>
      </c>
      <c r="CL162" s="96">
        <f t="shared" si="1540"/>
        <v>-18.177674819523759</v>
      </c>
      <c r="CM162" s="96">
        <f t="shared" si="1540"/>
        <v>10.755575907768559</v>
      </c>
      <c r="CN162" s="96">
        <f t="shared" si="1540"/>
        <v>4.5786014438099301</v>
      </c>
      <c r="CO162" s="96">
        <f t="shared" si="1540"/>
        <v>-21.913748518478599</v>
      </c>
      <c r="CP162" s="96">
        <f t="shared" si="1540"/>
        <v>14.57860144380993</v>
      </c>
      <c r="CQ162" s="96">
        <f t="shared" si="1540"/>
        <v>3.7470100204719188</v>
      </c>
      <c r="CR162" s="96">
        <f t="shared" si="1540"/>
        <v>0.90921750307967386</v>
      </c>
      <c r="CS162" s="96">
        <f t="shared" si="1540"/>
        <v>7.8761180440254748</v>
      </c>
      <c r="CT162" s="96">
        <f t="shared" si="1540"/>
        <v>-42.598950243693423</v>
      </c>
      <c r="CU162" s="96">
        <f t="shared" si="1540"/>
        <v>42.229821648545908</v>
      </c>
      <c r="CV162" s="96">
        <f t="shared" si="1540"/>
        <v>-18.256494028172028</v>
      </c>
      <c r="CW162" s="96">
        <f t="shared" si="1540"/>
        <v>-0.94162069519575198</v>
      </c>
      <c r="CX162" s="96">
        <f t="shared" si="1540"/>
        <v>-9.2180922285897964</v>
      </c>
      <c r="CY162" s="96">
        <f t="shared" si="1540"/>
        <v>-13.758122339233751</v>
      </c>
      <c r="CZ162" s="96">
        <f t="shared" si="1540"/>
        <v>10.159870042572265</v>
      </c>
      <c r="DA162" s="96">
        <f t="shared" si="1540"/>
        <v>10.121218911046356</v>
      </c>
      <c r="DB162" s="96">
        <f t="shared" si="1540"/>
        <v>14.019885727089388</v>
      </c>
      <c r="DC162" s="96">
        <f t="shared" si="1540"/>
        <v>-5.7805848084248623</v>
      </c>
      <c r="DD162" s="96">
        <f t="shared" si="1540"/>
        <v>-40.140208380013462</v>
      </c>
      <c r="DE162" s="96">
        <f t="shared" si="1540"/>
        <v>6.377940846963952</v>
      </c>
      <c r="DF162" s="96">
        <f t="shared" si="1540"/>
        <v>27.356017469180188</v>
      </c>
      <c r="DG162" s="96">
        <f t="shared" si="1540"/>
        <v>-4.8459284648129142</v>
      </c>
      <c r="DH162" s="96">
        <f t="shared" si="1540"/>
        <v>-27.737188346508958</v>
      </c>
      <c r="DI162" s="96">
        <f t="shared" si="1540"/>
        <v>9.106639394106935</v>
      </c>
      <c r="DJ162" s="96">
        <f t="shared" si="1540"/>
        <v>1.1851401404168769</v>
      </c>
      <c r="DK162" s="96">
        <f t="shared" si="1540"/>
        <v>-7.1574437503454647</v>
      </c>
      <c r="DL162" s="96">
        <f t="shared" si="1540"/>
        <v>-7.9072364420366057</v>
      </c>
      <c r="DM162" s="96">
        <f t="shared" si="1540"/>
        <v>54.020621437353327</v>
      </c>
      <c r="DN162" s="96">
        <f t="shared" si="1540"/>
        <v>-5.4755784061696886</v>
      </c>
      <c r="DO162" s="96">
        <f t="shared" si="1540"/>
        <v>-10.095786297082839</v>
      </c>
      <c r="DP162" s="96">
        <f t="shared" si="1540"/>
        <v>-22.094389180730957</v>
      </c>
      <c r="DQ162" s="96">
        <f t="shared" si="1540"/>
        <v>-11.918073097127547</v>
      </c>
      <c r="DR162" s="96">
        <f t="shared" si="1540"/>
        <v>-3.5312954062814015</v>
      </c>
      <c r="DS162" s="96">
        <f t="shared" si="1540"/>
        <v>-10.905499049960838</v>
      </c>
      <c r="DT162" s="96">
        <f t="shared" si="1540"/>
        <v>-19.115681685196023</v>
      </c>
      <c r="DU162" s="96">
        <f t="shared" si="1540"/>
        <v>0.45822118197776263</v>
      </c>
      <c r="DV162" s="96">
        <f t="shared" si="1540"/>
        <v>-12.885547103569365</v>
      </c>
      <c r="DW162" s="96">
        <f t="shared" si="1540"/>
        <v>3.6456992393212317</v>
      </c>
      <c r="DX162" s="96">
        <f t="shared" si="1540"/>
        <v>12.978115857226442</v>
      </c>
      <c r="DY162" s="96">
        <f t="shared" si="1540"/>
        <v>8.1919251027784412E-4</v>
      </c>
      <c r="DZ162" s="96">
        <f t="shared" si="1540"/>
        <v>1.9183733177296745</v>
      </c>
      <c r="EA162" s="96">
        <f t="shared" si="1540"/>
        <v>-2.7963547143357914</v>
      </c>
      <c r="EB162" s="96">
        <f t="shared" si="1540"/>
        <v>-6.3692604276200768</v>
      </c>
      <c r="EC162" s="96">
        <f t="shared" si="1540"/>
        <v>-17.794076410795697</v>
      </c>
      <c r="ED162" s="96">
        <f t="shared" si="1540"/>
        <v>-11.078689099193866</v>
      </c>
      <c r="EE162" s="96">
        <f t="shared" si="1540"/>
        <v>26.206975113915178</v>
      </c>
      <c r="EF162" s="96">
        <f t="shared" si="1540"/>
        <v>-16.2248510339993</v>
      </c>
      <c r="EG162" s="96">
        <f t="shared" ref="EG162:GR162" si="1541">EG148-EG43</f>
        <v>11.05625657202944</v>
      </c>
      <c r="EH162" s="96">
        <f t="shared" si="1541"/>
        <v>-2.7127346231591218</v>
      </c>
      <c r="EI162" s="96">
        <f t="shared" si="1541"/>
        <v>-15.660063528732337</v>
      </c>
      <c r="EJ162" s="96">
        <f t="shared" si="1541"/>
        <v>33.322899220329191</v>
      </c>
      <c r="EK162" s="96">
        <f t="shared" si="1541"/>
        <v>12.432110886514579</v>
      </c>
      <c r="EL162" s="96">
        <f t="shared" si="1541"/>
        <v>-8.0132832803927272</v>
      </c>
      <c r="EM162" s="96">
        <f t="shared" si="1541"/>
        <v>-24.757666762922327</v>
      </c>
      <c r="EN162" s="96">
        <f t="shared" si="1541"/>
        <v>-18.611261911637314</v>
      </c>
      <c r="EO162" s="96">
        <f t="shared" si="1541"/>
        <v>8.6764637002341942</v>
      </c>
      <c r="EP162" s="96">
        <f t="shared" si="1541"/>
        <v>6.8371194379390658</v>
      </c>
      <c r="EQ162" s="96">
        <f t="shared" si="1541"/>
        <v>18.485362997658115</v>
      </c>
      <c r="ER162" s="96">
        <f t="shared" si="1541"/>
        <v>-8.0063231850117518</v>
      </c>
      <c r="ES162" s="96">
        <f t="shared" si="1541"/>
        <v>-19.009133489461362</v>
      </c>
      <c r="ET162" s="96">
        <f t="shared" si="1541"/>
        <v>-8.1738875878220369</v>
      </c>
      <c r="EU162" s="96">
        <f t="shared" si="1541"/>
        <v>-3.8096018735362804</v>
      </c>
      <c r="EV162" s="96">
        <f t="shared" si="1541"/>
        <v>-18.701140594527544</v>
      </c>
      <c r="EW162" s="96">
        <f t="shared" si="1541"/>
        <v>-4.5191773535842685</v>
      </c>
      <c r="EX162" s="96">
        <f t="shared" si="1541"/>
        <v>12.882335559364094</v>
      </c>
      <c r="EY162" s="96">
        <f t="shared" si="1541"/>
        <v>-12.232137580521282</v>
      </c>
      <c r="EZ162" s="96">
        <f t="shared" si="1541"/>
        <v>-2.7611843271673706</v>
      </c>
      <c r="FA162" s="96">
        <f t="shared" si="1541"/>
        <v>0.84669936764964859</v>
      </c>
      <c r="FB162" s="96">
        <f t="shared" si="1541"/>
        <v>10.484604928786666</v>
      </c>
      <c r="FC162" s="96">
        <f t="shared" si="1541"/>
        <v>-8.3148476359270944</v>
      </c>
      <c r="FD162" s="96">
        <f t="shared" si="1541"/>
        <v>-11.154765307872594</v>
      </c>
      <c r="FE162" s="96">
        <f t="shared" si="1541"/>
        <v>30.99879938253963</v>
      </c>
      <c r="FF162" s="96">
        <f t="shared" si="1541"/>
        <v>-2.4673260533988923</v>
      </c>
      <c r="FG162" s="96">
        <f t="shared" si="1541"/>
        <v>-8.6382711108570334</v>
      </c>
      <c r="FH162" s="96">
        <f t="shared" si="1541"/>
        <v>2.0828426047681887</v>
      </c>
      <c r="FI162" s="96">
        <f t="shared" si="1541"/>
        <v>-11.506431879252148</v>
      </c>
      <c r="FJ162" s="96">
        <f t="shared" si="1541"/>
        <v>-21.237260373695676</v>
      </c>
      <c r="FK162" s="96">
        <f t="shared" si="1541"/>
        <v>-33.016379519534098</v>
      </c>
      <c r="FL162" s="96">
        <f t="shared" si="1541"/>
        <v>8.73167920407667</v>
      </c>
      <c r="FM162" s="96">
        <f t="shared" si="1541"/>
        <v>22.694673622907089</v>
      </c>
      <c r="FN162" s="96">
        <f t="shared" si="1541"/>
        <v>0.63734530453768912</v>
      </c>
      <c r="FO162" s="96">
        <f t="shared" si="1541"/>
        <v>24.453470031545748</v>
      </c>
      <c r="FP162" s="96">
        <f t="shared" si="1541"/>
        <v>-15.263528269837423</v>
      </c>
      <c r="FQ162" s="96">
        <f t="shared" si="1541"/>
        <v>-7.3064487048500268</v>
      </c>
      <c r="FR162" s="96">
        <f t="shared" si="1541"/>
        <v>8.1000060099765392</v>
      </c>
      <c r="FS162" s="96">
        <f t="shared" si="1541"/>
        <v>4.9799266782860059</v>
      </c>
      <c r="FT162" s="96">
        <f t="shared" si="1541"/>
        <v>-7.0837790732616099</v>
      </c>
      <c r="FU162" s="96">
        <f t="shared" si="1541"/>
        <v>-1.3700342568664041</v>
      </c>
      <c r="FV162" s="96">
        <f t="shared" si="1541"/>
        <v>-11.211070376825489</v>
      </c>
      <c r="FW162" s="96">
        <f t="shared" si="1541"/>
        <v>0.89139972354104202</v>
      </c>
      <c r="FX162" s="96">
        <f t="shared" si="1541"/>
        <v>-29.546043085165763</v>
      </c>
      <c r="FY162" s="96">
        <f t="shared" si="1541"/>
        <v>14.21408639357071</v>
      </c>
      <c r="FZ162" s="96">
        <f t="shared" si="1541"/>
        <v>14.083324031699931</v>
      </c>
      <c r="GA162" s="96">
        <f t="shared" si="1541"/>
        <v>-12.109610447594605</v>
      </c>
      <c r="GB162" s="96">
        <f t="shared" si="1541"/>
        <v>5.0197008594709018</v>
      </c>
      <c r="GC162" s="96">
        <f t="shared" si="1541"/>
        <v>-18.73752650965514</v>
      </c>
      <c r="GD162" s="96">
        <f t="shared" si="1541"/>
        <v>9.0760687576737951</v>
      </c>
      <c r="GE162" s="96">
        <f t="shared" si="1541"/>
        <v>11.594490091831801</v>
      </c>
      <c r="GF162" s="96">
        <f t="shared" si="1541"/>
        <v>-31.758337361044028</v>
      </c>
      <c r="GG162" s="96">
        <f t="shared" si="1541"/>
        <v>25.035282745287589</v>
      </c>
      <c r="GH162" s="96">
        <f t="shared" si="1541"/>
        <v>-3.8313194780087088</v>
      </c>
      <c r="GI162" s="96">
        <f t="shared" si="1541"/>
        <v>-0.54229096181734349</v>
      </c>
      <c r="GJ162" s="96">
        <f t="shared" si="1541"/>
        <v>2.4258095698404532</v>
      </c>
      <c r="GK162" s="96">
        <f t="shared" si="1541"/>
        <v>-11.923634606089877</v>
      </c>
      <c r="GL162" s="96">
        <f t="shared" si="1541"/>
        <v>-26.110729824131397</v>
      </c>
      <c r="GM162" s="96">
        <f t="shared" si="1541"/>
        <v>-1.9495679882346053</v>
      </c>
      <c r="GN162" s="96">
        <f t="shared" si="1541"/>
        <v>1.4326858263374334</v>
      </c>
      <c r="GO162" s="96">
        <f t="shared" si="1541"/>
        <v>51.004902261167956</v>
      </c>
      <c r="GP162" s="96">
        <f t="shared" si="1541"/>
        <v>-20.571971321772196</v>
      </c>
      <c r="GQ162" s="96">
        <f t="shared" si="1541"/>
        <v>0.32213983699983828</v>
      </c>
      <c r="GR162" s="96">
        <f t="shared" si="1541"/>
        <v>-17.127458790367029</v>
      </c>
      <c r="GS162" s="96">
        <f t="shared" ref="GS162:JD162" si="1542">GS148-GS43</f>
        <v>5.8089700996677607</v>
      </c>
      <c r="GT162" s="96">
        <f t="shared" si="1542"/>
        <v>-10.418604651162809</v>
      </c>
      <c r="GU162" s="96">
        <f t="shared" si="1542"/>
        <v>-8.7940199335548073</v>
      </c>
      <c r="GV162" s="96">
        <f t="shared" si="1542"/>
        <v>13.759966777408636</v>
      </c>
      <c r="GW162" s="96">
        <f t="shared" si="1542"/>
        <v>-30.338039867109615</v>
      </c>
      <c r="GX162" s="96">
        <f t="shared" si="1542"/>
        <v>-5.8139534883707711E-3</v>
      </c>
      <c r="GY162" s="96">
        <f t="shared" si="1542"/>
        <v>10.987541528239205</v>
      </c>
      <c r="GZ162" s="96">
        <f t="shared" si="1542"/>
        <v>-8.8251655629138668</v>
      </c>
      <c r="HA162" s="96">
        <f t="shared" si="1542"/>
        <v>-24.225114620478848</v>
      </c>
      <c r="HB162" s="96">
        <f t="shared" si="1542"/>
        <v>-1.153489556800821</v>
      </c>
      <c r="HC162" s="96">
        <f t="shared" si="1542"/>
        <v>-3.748955680081508</v>
      </c>
      <c r="HD162" s="96">
        <f t="shared" si="1542"/>
        <v>-17.010748853795178</v>
      </c>
      <c r="HE162" s="96">
        <f t="shared" si="1542"/>
        <v>5.5852266938359207</v>
      </c>
      <c r="HF162" s="96">
        <f t="shared" si="1542"/>
        <v>31.378247580234358</v>
      </c>
      <c r="HG162" s="96">
        <f t="shared" si="1542"/>
        <v>-14.051309146413075</v>
      </c>
      <c r="HH162" s="96">
        <f t="shared" si="1542"/>
        <v>-4.2158036867441524</v>
      </c>
      <c r="HI162" s="96">
        <f t="shared" si="1542"/>
        <v>21.264647176235769</v>
      </c>
      <c r="HJ162" s="96">
        <f t="shared" si="1542"/>
        <v>5.451332628859916</v>
      </c>
      <c r="HK162" s="96">
        <f t="shared" si="1542"/>
        <v>1.6066690149113469</v>
      </c>
      <c r="HL162" s="96">
        <f t="shared" si="1542"/>
        <v>-14.976869789832108</v>
      </c>
      <c r="HM162" s="96">
        <f t="shared" si="1542"/>
        <v>-10.078666197017697</v>
      </c>
      <c r="HN162" s="96">
        <f t="shared" si="1542"/>
        <v>-16.021402660217632</v>
      </c>
      <c r="HO162" s="96">
        <f t="shared" si="1542"/>
        <v>-6.1531438935912774</v>
      </c>
      <c r="HP162" s="96">
        <f t="shared" si="1542"/>
        <v>6.4249093107617909</v>
      </c>
      <c r="HQ162" s="96">
        <f t="shared" si="1542"/>
        <v>6.6821039903264818</v>
      </c>
      <c r="HR162" s="96">
        <f t="shared" si="1542"/>
        <v>2.9903869407496586</v>
      </c>
      <c r="HS162" s="96">
        <f t="shared" si="1542"/>
        <v>-17.876299879081046</v>
      </c>
      <c r="HT162" s="96">
        <f t="shared" si="1542"/>
        <v>12.953446191051967</v>
      </c>
      <c r="HU162" s="96">
        <f t="shared" si="1542"/>
        <v>7.4821137190912168</v>
      </c>
      <c r="HV162" s="96">
        <f t="shared" si="1542"/>
        <v>3.51525040793274</v>
      </c>
      <c r="HW162" s="96">
        <f t="shared" si="1542"/>
        <v>-10.037529810468186</v>
      </c>
      <c r="HX162" s="96">
        <f t="shared" si="1542"/>
        <v>9.4931592820384481</v>
      </c>
      <c r="HY162" s="96">
        <f t="shared" si="1542"/>
        <v>-12.363624952930877</v>
      </c>
      <c r="HZ162" s="96">
        <f t="shared" si="1542"/>
        <v>-2.8722229195431055</v>
      </c>
      <c r="IA162" s="96">
        <f t="shared" si="1542"/>
        <v>-6.2171457261202363</v>
      </c>
      <c r="IB162" s="96">
        <f t="shared" si="1542"/>
        <v>11.388796654983707</v>
      </c>
      <c r="IC162" s="96">
        <f t="shared" si="1542"/>
        <v>8.6433622332903042</v>
      </c>
      <c r="ID162" s="96">
        <f t="shared" si="1542"/>
        <v>-9.2109081965197106</v>
      </c>
      <c r="IE162" s="96">
        <f t="shared" si="1542"/>
        <v>-21.641394576646405</v>
      </c>
      <c r="IF162" s="96">
        <f t="shared" si="1542"/>
        <v>-1.9567115538338271</v>
      </c>
      <c r="IG162" s="96">
        <f t="shared" si="1542"/>
        <v>-15.156859128082203</v>
      </c>
      <c r="IH162" s="96">
        <f t="shared" si="1542"/>
        <v>8.9337145668081348</v>
      </c>
      <c r="II162" s="96">
        <f t="shared" si="1542"/>
        <v>-7.4330668481034081</v>
      </c>
      <c r="IJ162" s="96">
        <f t="shared" si="1542"/>
        <v>-11.36973408175993</v>
      </c>
      <c r="IK162" s="96">
        <f t="shared" si="1542"/>
        <v>-11.060214322163574</v>
      </c>
      <c r="IL162" s="96">
        <f t="shared" si="1542"/>
        <v>6.8488405057549357</v>
      </c>
      <c r="IM162" s="96">
        <f t="shared" si="1542"/>
        <v>-12.636389408629611</v>
      </c>
      <c r="IN162" s="96">
        <f t="shared" si="1542"/>
        <v>8.1245676702387186</v>
      </c>
      <c r="IO162" s="96">
        <f t="shared" si="1542"/>
        <v>24.525996484662926</v>
      </c>
      <c r="IP162" s="96">
        <f t="shared" si="1542"/>
        <v>-8.3425694270703161</v>
      </c>
      <c r="IQ162" s="96">
        <f t="shared" si="1542"/>
        <v>7.885163872904684</v>
      </c>
      <c r="IR162" s="96">
        <f t="shared" si="1542"/>
        <v>-17.53196147110333</v>
      </c>
      <c r="IS162" s="96">
        <f t="shared" si="1542"/>
        <v>9.6067050287716143</v>
      </c>
      <c r="IT162" s="96">
        <f t="shared" si="1542"/>
        <v>-9.114836127095316</v>
      </c>
      <c r="IU162" s="96">
        <f t="shared" si="1542"/>
        <v>-3.795784338253668</v>
      </c>
      <c r="IV162" s="96">
        <f t="shared" si="1542"/>
        <v>10.293282461846388</v>
      </c>
      <c r="IW162" s="96">
        <f t="shared" si="1542"/>
        <v>5.8818008955407208</v>
      </c>
      <c r="IX162" s="96">
        <f t="shared" si="1542"/>
        <v>5.073054039133865</v>
      </c>
      <c r="IY162" s="96">
        <f t="shared" si="1542"/>
        <v>0.54499171931547608</v>
      </c>
      <c r="IZ162" s="96">
        <f t="shared" si="1542"/>
        <v>-0.76685272649206127</v>
      </c>
      <c r="JA162" s="96">
        <f t="shared" si="1542"/>
        <v>-10.999693307980124</v>
      </c>
      <c r="JB162" s="96">
        <f t="shared" si="1542"/>
        <v>15.684291234742091</v>
      </c>
      <c r="JC162" s="96">
        <f t="shared" si="1542"/>
        <v>-26.417591854259967</v>
      </c>
      <c r="JD162" s="96">
        <f t="shared" si="1542"/>
        <v>9.3406060606060919</v>
      </c>
      <c r="JE162" s="96">
        <f t="shared" ref="JE162:LP162" si="1543">JE148-JE43</f>
        <v>8.3684848484848544</v>
      </c>
      <c r="JF162" s="96">
        <f t="shared" si="1543"/>
        <v>-16.111515151515164</v>
      </c>
      <c r="JG162" s="96">
        <f t="shared" si="1543"/>
        <v>2.0387878787879004</v>
      </c>
      <c r="JH162" s="96">
        <f t="shared" si="1543"/>
        <v>-18.9612121212121</v>
      </c>
      <c r="JI162" s="96">
        <f t="shared" si="1543"/>
        <v>-31.5357575757576</v>
      </c>
      <c r="JJ162" s="96">
        <f t="shared" si="1543"/>
        <v>33.860606060606074</v>
      </c>
      <c r="JK162" s="96">
        <f t="shared" si="1543"/>
        <v>13.121710148258785</v>
      </c>
      <c r="JL162" s="96">
        <f t="shared" si="1543"/>
        <v>-12.630214917825526</v>
      </c>
      <c r="JM162" s="96">
        <f t="shared" si="1543"/>
        <v>6.0905643029536805</v>
      </c>
      <c r="JN162" s="96">
        <f t="shared" si="1543"/>
        <v>-8.6302149178255263</v>
      </c>
      <c r="JO162" s="96">
        <f t="shared" si="1543"/>
        <v>-15.686645213193913</v>
      </c>
      <c r="JP162" s="96">
        <f t="shared" si="1543"/>
        <v>11.249224227100342</v>
      </c>
      <c r="JQ162" s="96">
        <f t="shared" si="1543"/>
        <v>-6.514423629467899</v>
      </c>
      <c r="JR162" s="96">
        <f t="shared" si="1543"/>
        <v>6.0072405470635317</v>
      </c>
      <c r="JS162" s="96">
        <f t="shared" si="1543"/>
        <v>30.822606596942876</v>
      </c>
      <c r="JT162" s="96">
        <f t="shared" si="1543"/>
        <v>8.4255832662912553</v>
      </c>
      <c r="JU162" s="96">
        <f t="shared" si="1543"/>
        <v>-12.460579243765039</v>
      </c>
      <c r="JV162" s="96">
        <f t="shared" si="1543"/>
        <v>40.092115848753053</v>
      </c>
      <c r="JW162" s="96">
        <f t="shared" si="1543"/>
        <v>8.0144810941271203</v>
      </c>
      <c r="JX162" s="96">
        <f t="shared" si="1543"/>
        <v>-19.119871279163306</v>
      </c>
      <c r="JY162" s="96">
        <f t="shared" si="1543"/>
        <v>9.4579418091248613</v>
      </c>
      <c r="JZ162" s="96">
        <f t="shared" si="1543"/>
        <v>2.0975885882485841</v>
      </c>
      <c r="KA162" s="96">
        <f t="shared" si="1543"/>
        <v>-8.0080380391712538</v>
      </c>
      <c r="KB162" s="96">
        <f t="shared" si="1543"/>
        <v>-11.803011434393738</v>
      </c>
      <c r="KC162" s="96">
        <f t="shared" si="1543"/>
        <v>19.526208536171168</v>
      </c>
      <c r="KD162" s="96">
        <f t="shared" si="1543"/>
        <v>-12.678818068606347</v>
      </c>
      <c r="KE162" s="96">
        <f t="shared" si="1543"/>
        <v>-6.5918713913732176</v>
      </c>
      <c r="KF162" s="96">
        <f t="shared" si="1543"/>
        <v>0.52650595607747164</v>
      </c>
      <c r="KG162" s="96">
        <f t="shared" si="1543"/>
        <v>-4.3845762998927285</v>
      </c>
      <c r="KH162" s="96">
        <f t="shared" si="1543"/>
        <v>-20.767628295602094</v>
      </c>
      <c r="KI162" s="96">
        <f t="shared" si="1543"/>
        <v>-8.5918816688308084</v>
      </c>
      <c r="KJ162" s="96">
        <f t="shared" si="1543"/>
        <v>11.090780782476145</v>
      </c>
      <c r="KK162" s="96">
        <f t="shared" si="1543"/>
        <v>-6.684186755490316</v>
      </c>
      <c r="KL162" s="96">
        <f t="shared" si="1543"/>
        <v>3.8109862812623305</v>
      </c>
      <c r="KM162" s="96">
        <f t="shared" si="1543"/>
        <v>-8.3737519478270883</v>
      </c>
      <c r="KN162" s="96">
        <f t="shared" si="1543"/>
        <v>3.4899867259190955</v>
      </c>
      <c r="KO162" s="96">
        <f t="shared" si="1543"/>
        <v>6.4300802216193915</v>
      </c>
      <c r="KP162" s="96">
        <f t="shared" si="1543"/>
        <v>14.940266635886189</v>
      </c>
      <c r="KQ162" s="96">
        <f t="shared" si="1543"/>
        <v>-8.0742194263288525</v>
      </c>
      <c r="KR162" s="96">
        <f t="shared" si="1543"/>
        <v>-11.854966237663803</v>
      </c>
      <c r="KS162" s="96">
        <f t="shared" si="1543"/>
        <v>-14.55739597160499</v>
      </c>
      <c r="KT162" s="96">
        <f t="shared" si="1543"/>
        <v>-10.18046660567245</v>
      </c>
      <c r="KU162" s="96">
        <f t="shared" si="1543"/>
        <v>-13.171088746569069</v>
      </c>
      <c r="KV162" s="96">
        <f t="shared" si="1543"/>
        <v>4.8101555352241121</v>
      </c>
      <c r="KW162" s="96">
        <f t="shared" si="1543"/>
        <v>-13.929094236047604</v>
      </c>
      <c r="KX162" s="96">
        <f t="shared" si="1543"/>
        <v>-18.500457456541653</v>
      </c>
      <c r="KY162" s="96">
        <f t="shared" si="1543"/>
        <v>19.663998170173841</v>
      </c>
      <c r="KZ162" s="96">
        <f t="shared" si="1543"/>
        <v>1.3069533394327664</v>
      </c>
      <c r="LA162" s="96">
        <f t="shared" si="1543"/>
        <v>-8.3589226720420697</v>
      </c>
      <c r="LB162" s="96">
        <f t="shared" si="1543"/>
        <v>21.071168598465761</v>
      </c>
      <c r="LC162" s="96">
        <f t="shared" si="1543"/>
        <v>-6.1649588442776349E-2</v>
      </c>
      <c r="LD162" s="96">
        <f t="shared" si="1543"/>
        <v>-44.28792205610614</v>
      </c>
      <c r="LE162" s="96">
        <f t="shared" si="1543"/>
        <v>10.852623327174001</v>
      </c>
      <c r="LF162" s="96">
        <f t="shared" si="1543"/>
        <v>-23.975194579763695</v>
      </c>
      <c r="LG162" s="96">
        <f t="shared" si="1543"/>
        <v>22.75989697071509</v>
      </c>
      <c r="LH162" s="96">
        <f t="shared" si="1543"/>
        <v>0.38526477359937417</v>
      </c>
      <c r="LI162" s="96">
        <f t="shared" si="1543"/>
        <v>15.098673391075522</v>
      </c>
      <c r="LJ162" s="96">
        <f t="shared" si="1543"/>
        <v>-14.901326608924478</v>
      </c>
      <c r="LK162" s="96">
        <f t="shared" si="1543"/>
        <v>-5.7786426926872423</v>
      </c>
      <c r="LL162" s="96">
        <f t="shared" si="1543"/>
        <v>-7.6301940576691436</v>
      </c>
      <c r="LM162" s="96">
        <f t="shared" si="1543"/>
        <v>-14.921938383949168</v>
      </c>
      <c r="LN162" s="96">
        <f t="shared" si="1543"/>
        <v>-0.25183642144503438</v>
      </c>
      <c r="LO162" s="96">
        <f t="shared" si="1543"/>
        <v>3.7920151065551977</v>
      </c>
      <c r="LP162" s="96">
        <f t="shared" si="1543"/>
        <v>-1.3039115187482935</v>
      </c>
      <c r="LQ162" s="96">
        <f t="shared" ref="LQ162:NF162" si="1544">LQ148-LQ43</f>
        <v>4.3381710277852221</v>
      </c>
      <c r="LR162" s="96">
        <f t="shared" si="1544"/>
        <v>7.8843269490154171</v>
      </c>
      <c r="LS162" s="96">
        <f t="shared" si="1544"/>
        <v>6.0983544645265511</v>
      </c>
      <c r="LT162" s="96">
        <f t="shared" si="1544"/>
        <v>-34.840787698947963</v>
      </c>
      <c r="LU162" s="96">
        <f t="shared" si="1544"/>
        <v>-1.9681683301861312</v>
      </c>
      <c r="LV162" s="96">
        <f t="shared" si="1544"/>
        <v>13.247779990312665</v>
      </c>
      <c r="LW162" s="96">
        <f t="shared" si="1544"/>
        <v>-8.2985845756418257</v>
      </c>
      <c r="LX162" s="96">
        <f t="shared" si="1544"/>
        <v>-22.484042839459676</v>
      </c>
      <c r="LY162" s="96">
        <f t="shared" si="1544"/>
        <v>-3.517894623540144</v>
      </c>
      <c r="LZ162" s="96">
        <f t="shared" si="1544"/>
        <v>-1.1231365373230346</v>
      </c>
      <c r="MA162" s="96">
        <f t="shared" si="1544"/>
        <v>1.5610031752866007</v>
      </c>
      <c r="MB162" s="96">
        <f t="shared" si="1544"/>
        <v>6.6148754103654142</v>
      </c>
      <c r="MC162" s="96">
        <f t="shared" si="1544"/>
        <v>-4.0508802173118283</v>
      </c>
      <c r="MD162" s="96">
        <f t="shared" si="1544"/>
        <v>6.3573630047536653</v>
      </c>
      <c r="ME162" s="96">
        <f t="shared" si="1544"/>
        <v>-24.900172386773249</v>
      </c>
      <c r="MF162" s="96">
        <f t="shared" si="1544"/>
        <v>2.2970798725382338</v>
      </c>
      <c r="MG162" s="96">
        <f t="shared" si="1544"/>
        <v>3.4586532936321532</v>
      </c>
      <c r="MH162" s="96">
        <f t="shared" si="1544"/>
        <v>5.4559891344094353</v>
      </c>
      <c r="MI162" s="96">
        <f t="shared" si="1544"/>
        <v>15.381967298751533</v>
      </c>
      <c r="MJ162" s="96">
        <f t="shared" si="1544"/>
        <v>6.1663263703471216</v>
      </c>
      <c r="MK162" s="96">
        <f t="shared" si="1544"/>
        <v>-18.058426260405213</v>
      </c>
      <c r="ML162" s="96">
        <f t="shared" si="1544"/>
        <v>8.9717292288362387</v>
      </c>
      <c r="MM162" s="96">
        <f t="shared" si="1544"/>
        <v>15.11261190513585</v>
      </c>
      <c r="MN162" s="96">
        <f t="shared" si="1544"/>
        <v>-5.8605308622585426</v>
      </c>
      <c r="MO162" s="96">
        <f t="shared" si="1544"/>
        <v>9.6159886916915411</v>
      </c>
      <c r="MP162" s="96">
        <f t="shared" si="1544"/>
        <v>-2.9476990733469393</v>
      </c>
      <c r="MQ162" s="96">
        <f t="shared" si="1544"/>
        <v>-7.6301542335536965</v>
      </c>
      <c r="MR162" s="96">
        <f t="shared" si="1544"/>
        <v>9.5752806630993632</v>
      </c>
      <c r="MS162" s="96">
        <f t="shared" si="1544"/>
        <v>-10.41716504039448</v>
      </c>
      <c r="MT162" s="96">
        <f t="shared" si="1544"/>
        <v>23.293883118245731</v>
      </c>
      <c r="MU162" s="96">
        <f t="shared" si="1544"/>
        <v>12.919368376875411</v>
      </c>
      <c r="MV162" s="96">
        <f t="shared" si="1544"/>
        <v>-49.552145630049324</v>
      </c>
      <c r="MW162" s="96">
        <f t="shared" si="1544"/>
        <v>3.810932745776995</v>
      </c>
      <c r="MX162" s="96">
        <f t="shared" si="1544"/>
        <v>-2.3205888815645039</v>
      </c>
      <c r="MY162" s="96">
        <f t="shared" si="1544"/>
        <v>-11.575587782904847</v>
      </c>
      <c r="MZ162" s="96">
        <f t="shared" si="1544"/>
        <v>19.023840914084815</v>
      </c>
      <c r="NA162" s="96">
        <f t="shared" si="1544"/>
        <v>2.7930125247198703</v>
      </c>
      <c r="NB162" s="96">
        <f t="shared" si="1544"/>
        <v>-3.8142166556800703</v>
      </c>
      <c r="NC162" s="96">
        <f t="shared" si="1544"/>
        <v>-4.1885299934080535</v>
      </c>
      <c r="ND162" s="96">
        <f t="shared" si="1544"/>
        <v>-13.91793012524721</v>
      </c>
      <c r="NE162" s="96">
        <f t="shared" si="1544"/>
        <v>23.27535311855263</v>
      </c>
      <c r="NF162" s="96">
        <f t="shared" si="1544"/>
        <v>-12.839549277892445</v>
      </c>
      <c r="NJ162" s="96">
        <f t="shared" si="1506"/>
        <v>-640.9753304497151</v>
      </c>
    </row>
    <row r="163" spans="1:375">
      <c r="A163" s="83" t="s">
        <v>423</v>
      </c>
      <c r="E163" s="96">
        <f t="shared" si="1514"/>
        <v>10.027507224660155</v>
      </c>
      <c r="F163" s="96">
        <f t="shared" si="1514"/>
        <v>15.461414963073935</v>
      </c>
      <c r="G163" s="96">
        <f t="shared" si="1514"/>
        <v>17.499732419993563</v>
      </c>
      <c r="H163" s="96">
        <f t="shared" si="1514"/>
        <v>-32.956223910949348</v>
      </c>
      <c r="I163" s="96">
        <f t="shared" ref="I163:BT163" si="1545">I149-I44</f>
        <v>7.2506689500160064</v>
      </c>
      <c r="J163" s="96">
        <f t="shared" si="1545"/>
        <v>-22.632452103178878</v>
      </c>
      <c r="K163" s="96">
        <f t="shared" si="1545"/>
        <v>22.140375586854475</v>
      </c>
      <c r="L163" s="96">
        <f t="shared" si="1545"/>
        <v>-32.069014084507103</v>
      </c>
      <c r="M163" s="96">
        <f t="shared" si="1545"/>
        <v>0.41220657276994643</v>
      </c>
      <c r="N163" s="96">
        <f t="shared" si="1545"/>
        <v>-14.051643192488314</v>
      </c>
      <c r="O163" s="96">
        <f t="shared" si="1545"/>
        <v>5.1154929577464827</v>
      </c>
      <c r="P163" s="96">
        <f t="shared" si="1545"/>
        <v>25.197652582159662</v>
      </c>
      <c r="Q163" s="96">
        <f t="shared" si="1545"/>
        <v>-31.74507042253515</v>
      </c>
      <c r="R163" s="96">
        <f t="shared" si="1545"/>
        <v>12.93805771538905</v>
      </c>
      <c r="S163" s="96">
        <f t="shared" si="1545"/>
        <v>11.479570004696598</v>
      </c>
      <c r="T163" s="96">
        <f t="shared" si="1545"/>
        <v>-21.629285602463142</v>
      </c>
      <c r="U163" s="96">
        <f t="shared" si="1545"/>
        <v>-0.87282784532692403</v>
      </c>
      <c r="V163" s="96">
        <f t="shared" si="1545"/>
        <v>10.01831654751345</v>
      </c>
      <c r="W163" s="96">
        <f t="shared" si="1545"/>
        <v>-33.588686531336407</v>
      </c>
      <c r="X163" s="96">
        <f t="shared" si="1545"/>
        <v>-8.3451442884726248</v>
      </c>
      <c r="Y163" s="96">
        <f t="shared" si="1545"/>
        <v>0.49469366829021055</v>
      </c>
      <c r="Z163" s="96">
        <f t="shared" si="1545"/>
        <v>25.169495001281689</v>
      </c>
      <c r="AA163" s="96">
        <f t="shared" si="1545"/>
        <v>-17.238656754678232</v>
      </c>
      <c r="AB163" s="96">
        <f t="shared" si="1545"/>
        <v>-24.529351448346574</v>
      </c>
      <c r="AC163" s="96">
        <f t="shared" si="1545"/>
        <v>-24.148731094591085</v>
      </c>
      <c r="AD163" s="96">
        <f t="shared" si="1545"/>
        <v>15.702435273006927</v>
      </c>
      <c r="AE163" s="96">
        <f t="shared" si="1545"/>
        <v>11.550115355037178</v>
      </c>
      <c r="AF163" s="96">
        <f t="shared" si="1545"/>
        <v>-29.582071471835206</v>
      </c>
      <c r="AG163" s="96">
        <f t="shared" si="1545"/>
        <v>-1.6293155663233847</v>
      </c>
      <c r="AH163" s="96">
        <f t="shared" si="1545"/>
        <v>25.018776499091473</v>
      </c>
      <c r="AI163" s="96">
        <f t="shared" si="1545"/>
        <v>-43.581465778316101</v>
      </c>
      <c r="AJ163" s="96">
        <f t="shared" si="1545"/>
        <v>-10.318594791035707</v>
      </c>
      <c r="AK163" s="96">
        <f t="shared" si="1545"/>
        <v>20.986069049061143</v>
      </c>
      <c r="AL163" s="96">
        <f t="shared" si="1545"/>
        <v>27.106602059358011</v>
      </c>
      <c r="AM163" s="96">
        <f t="shared" si="1545"/>
        <v>7.5677393523848195</v>
      </c>
      <c r="AN163" s="96">
        <f t="shared" si="1545"/>
        <v>-12.395175416645884</v>
      </c>
      <c r="AO163" s="96">
        <f t="shared" si="1545"/>
        <v>-11.929833341674566</v>
      </c>
      <c r="AP163" s="96">
        <f t="shared" si="1545"/>
        <v>22.139482508383026</v>
      </c>
      <c r="AQ163" s="96">
        <f t="shared" si="1545"/>
        <v>-34.146389069616134</v>
      </c>
      <c r="AR163" s="96">
        <f t="shared" si="1545"/>
        <v>4.8536109303838657</v>
      </c>
      <c r="AS163" s="96">
        <f t="shared" si="1545"/>
        <v>-8.9434963215012431E-2</v>
      </c>
      <c r="AT163" s="96">
        <f t="shared" si="1545"/>
        <v>13.134044665012425</v>
      </c>
      <c r="AU163" s="96">
        <f t="shared" si="1545"/>
        <v>-4.2322580645161452</v>
      </c>
      <c r="AV163" s="96">
        <f t="shared" si="1545"/>
        <v>24.912158808932986</v>
      </c>
      <c r="AW163" s="96">
        <f t="shared" si="1545"/>
        <v>-6.9915632754342596</v>
      </c>
      <c r="AX163" s="96">
        <f t="shared" si="1545"/>
        <v>-15.069032258064453</v>
      </c>
      <c r="AY163" s="96">
        <f t="shared" si="1545"/>
        <v>13.890719602977583</v>
      </c>
      <c r="AZ163" s="96">
        <f t="shared" si="1545"/>
        <v>-33.644069478908136</v>
      </c>
      <c r="BA163" s="96">
        <f t="shared" si="1545"/>
        <v>-28.523809523809518</v>
      </c>
      <c r="BB163" s="96">
        <f t="shared" si="1545"/>
        <v>-0.80952380952373915</v>
      </c>
      <c r="BC163" s="96">
        <f t="shared" si="1545"/>
        <v>27.571428571428555</v>
      </c>
      <c r="BD163" s="96">
        <f t="shared" si="1545"/>
        <v>-31.380952380952408</v>
      </c>
      <c r="BE163" s="96">
        <f t="shared" si="1545"/>
        <v>21.238095238095184</v>
      </c>
      <c r="BF163" s="96">
        <f t="shared" si="1545"/>
        <v>34.190476190476147</v>
      </c>
      <c r="BG163" s="96">
        <f t="shared" si="1545"/>
        <v>-40.285714285714334</v>
      </c>
      <c r="BH163" s="96">
        <f t="shared" si="1545"/>
        <v>-11.14285714285711</v>
      </c>
      <c r="BI163" s="96">
        <f t="shared" si="1545"/>
        <v>-25.496055796055884</v>
      </c>
      <c r="BJ163" s="96">
        <f t="shared" si="1545"/>
        <v>-7.150120250120267</v>
      </c>
      <c r="BK163" s="96">
        <f t="shared" si="1545"/>
        <v>23.797546897546908</v>
      </c>
      <c r="BL163" s="96">
        <f t="shared" si="1545"/>
        <v>0</v>
      </c>
      <c r="BM163" s="96">
        <f t="shared" si="1545"/>
        <v>18.726310726310771</v>
      </c>
      <c r="BN163" s="96">
        <f t="shared" si="1545"/>
        <v>-20.24314574314576</v>
      </c>
      <c r="BO163" s="96">
        <f t="shared" si="1545"/>
        <v>8.5083213083213423</v>
      </c>
      <c r="BP163" s="96">
        <f t="shared" si="1545"/>
        <v>-10.345181635945778</v>
      </c>
      <c r="BQ163" s="96">
        <f t="shared" si="1545"/>
        <v>15.173959810296878</v>
      </c>
      <c r="BR163" s="96">
        <f t="shared" si="1545"/>
        <v>17.703466484134424</v>
      </c>
      <c r="BS163" s="96">
        <f t="shared" si="1545"/>
        <v>2.8884760181880438</v>
      </c>
      <c r="BT163" s="96">
        <f t="shared" si="1545"/>
        <v>-5.4121644746492166</v>
      </c>
      <c r="BU163" s="96">
        <f t="shared" ref="BU163:EF163" si="1546">BU149-BU44</f>
        <v>6.9969197672712653</v>
      </c>
      <c r="BV163" s="96">
        <f t="shared" si="1546"/>
        <v>-47.005475969295389</v>
      </c>
      <c r="BW163" s="96">
        <f t="shared" si="1546"/>
        <v>-35.320181864107099</v>
      </c>
      <c r="BX163" s="96">
        <f t="shared" si="1546"/>
        <v>17.847335185652923</v>
      </c>
      <c r="BY163" s="96">
        <f t="shared" si="1546"/>
        <v>-12.174437989391322</v>
      </c>
      <c r="BZ163" s="96">
        <f t="shared" si="1546"/>
        <v>3.5067441273049553</v>
      </c>
      <c r="CA163" s="96">
        <f t="shared" si="1546"/>
        <v>5.9509977266998249E-2</v>
      </c>
      <c r="CB163" s="96">
        <f t="shared" si="1546"/>
        <v>13.464309168982027</v>
      </c>
      <c r="CC163" s="96">
        <f t="shared" si="1546"/>
        <v>-4.3832786057084832</v>
      </c>
      <c r="CD163" s="96">
        <f t="shared" si="1546"/>
        <v>-23.485591081194741</v>
      </c>
      <c r="CE163" s="96">
        <f t="shared" si="1546"/>
        <v>-1.0356541859487152</v>
      </c>
      <c r="CF163" s="96">
        <f t="shared" si="1546"/>
        <v>4.44246949936894</v>
      </c>
      <c r="CG163" s="96">
        <f t="shared" si="1546"/>
        <v>20.851493479175474</v>
      </c>
      <c r="CH163" s="96">
        <f t="shared" si="1546"/>
        <v>13.669541438788428</v>
      </c>
      <c r="CI163" s="96">
        <f t="shared" si="1546"/>
        <v>-24.966554480437594</v>
      </c>
      <c r="CJ163" s="96">
        <f t="shared" si="1546"/>
        <v>3.5242953302482078</v>
      </c>
      <c r="CK163" s="96">
        <f t="shared" si="1546"/>
        <v>-34.534532916711555</v>
      </c>
      <c r="CL163" s="96">
        <f t="shared" si="1546"/>
        <v>13.699062601012884</v>
      </c>
      <c r="CM163" s="96">
        <f t="shared" si="1546"/>
        <v>13.068419351362991</v>
      </c>
      <c r="CN163" s="96">
        <f t="shared" si="1546"/>
        <v>-8.4074991918973865</v>
      </c>
      <c r="CO163" s="96">
        <f t="shared" si="1546"/>
        <v>8.6042452321947849</v>
      </c>
      <c r="CP163" s="96">
        <f t="shared" si="1546"/>
        <v>-10.407499191897386</v>
      </c>
      <c r="CQ163" s="96">
        <f t="shared" si="1546"/>
        <v>-1.0221958840642742</v>
      </c>
      <c r="CR163" s="96">
        <f t="shared" si="1546"/>
        <v>-24.973595415350019</v>
      </c>
      <c r="CS163" s="96">
        <f t="shared" si="1546"/>
        <v>4.9687751057790592</v>
      </c>
      <c r="CT163" s="96">
        <f t="shared" si="1546"/>
        <v>-18.350275828825488</v>
      </c>
      <c r="CU163" s="96">
        <f t="shared" si="1546"/>
        <v>-17.256815382143373</v>
      </c>
      <c r="CV163" s="96">
        <f t="shared" si="1546"/>
        <v>-3.537196722189492</v>
      </c>
      <c r="CW163" s="96">
        <f t="shared" si="1546"/>
        <v>39.561191152053993</v>
      </c>
      <c r="CX163" s="96">
        <f t="shared" si="1546"/>
        <v>2.5879170906754325</v>
      </c>
      <c r="CY163" s="96">
        <f t="shared" si="1546"/>
        <v>1.7170064978713526</v>
      </c>
      <c r="CZ163" s="96">
        <f t="shared" si="1546"/>
        <v>-10.38852789603402</v>
      </c>
      <c r="DA163" s="96">
        <f t="shared" si="1546"/>
        <v>-10.114496975128873</v>
      </c>
      <c r="DB163" s="96">
        <f t="shared" si="1546"/>
        <v>-6.5830159085816717</v>
      </c>
      <c r="DC163" s="96">
        <f t="shared" si="1546"/>
        <v>29.251624467846682</v>
      </c>
      <c r="DD163" s="96">
        <f t="shared" si="1546"/>
        <v>3.5839121667039535</v>
      </c>
      <c r="DE163" s="96">
        <f t="shared" si="1546"/>
        <v>-13.466502352677537</v>
      </c>
      <c r="DF163" s="96">
        <f t="shared" si="1546"/>
        <v>-17.523688429432241</v>
      </c>
      <c r="DG163" s="96">
        <f t="shared" si="1546"/>
        <v>8.9378075073248624</v>
      </c>
      <c r="DH163" s="96">
        <f t="shared" si="1546"/>
        <v>12.535463541378704</v>
      </c>
      <c r="DI163" s="96">
        <f t="shared" si="1546"/>
        <v>-8.3132290342197166</v>
      </c>
      <c r="DJ163" s="96">
        <f t="shared" si="1546"/>
        <v>15.251423517054604</v>
      </c>
      <c r="DK163" s="96">
        <f t="shared" si="1546"/>
        <v>-10.47896511692187</v>
      </c>
      <c r="DL163" s="96">
        <f t="shared" si="1546"/>
        <v>-15.4088119851844</v>
      </c>
      <c r="DM163" s="96">
        <f t="shared" si="1546"/>
        <v>-24.520453783391076</v>
      </c>
      <c r="DN163" s="96">
        <f t="shared" si="1546"/>
        <v>-31.203084832904892</v>
      </c>
      <c r="DO163" s="96">
        <f t="shared" si="1546"/>
        <v>7.721023806862604</v>
      </c>
      <c r="DP163" s="96">
        <f t="shared" si="1546"/>
        <v>18.300938862188445</v>
      </c>
      <c r="DQ163" s="96">
        <f t="shared" si="1546"/>
        <v>5.8862188443053469</v>
      </c>
      <c r="DR163" s="96">
        <f t="shared" si="1546"/>
        <v>3.7099027607019366</v>
      </c>
      <c r="DS163" s="96">
        <f t="shared" si="1546"/>
        <v>13.105454342237636</v>
      </c>
      <c r="DT163" s="96">
        <f t="shared" si="1546"/>
        <v>33.062785254534788</v>
      </c>
      <c r="DU163" s="96">
        <f t="shared" si="1546"/>
        <v>-4.7155646576945855</v>
      </c>
      <c r="DV163" s="96">
        <f t="shared" si="1546"/>
        <v>1.9014628437682859</v>
      </c>
      <c r="DW163" s="96">
        <f t="shared" si="1546"/>
        <v>-8.9751316559391512</v>
      </c>
      <c r="DX163" s="96">
        <f t="shared" si="1546"/>
        <v>-3.5414862492685302</v>
      </c>
      <c r="DY163" s="96">
        <f t="shared" si="1546"/>
        <v>-22.642832065535401</v>
      </c>
      <c r="DZ163" s="96">
        <f t="shared" si="1546"/>
        <v>-18.089233469865405</v>
      </c>
      <c r="EA163" s="96">
        <f t="shared" si="1546"/>
        <v>3.9811893912840333</v>
      </c>
      <c r="EB163" s="96">
        <f t="shared" si="1546"/>
        <v>-17.47593176772989</v>
      </c>
      <c r="EC163" s="96">
        <f t="shared" si="1546"/>
        <v>29.17776609416984</v>
      </c>
      <c r="ED163" s="96">
        <f t="shared" si="1546"/>
        <v>5.5695174669937728</v>
      </c>
      <c r="EE163" s="96">
        <f t="shared" si="1546"/>
        <v>-18.039198504498188</v>
      </c>
      <c r="EF163" s="96">
        <f t="shared" si="1546"/>
        <v>-6.6057366514779687</v>
      </c>
      <c r="EG163" s="96">
        <f t="shared" ref="EG163:GR163" si="1547">EG149-EG44</f>
        <v>-11.607606028741657</v>
      </c>
      <c r="EH163" s="96">
        <f t="shared" si="1547"/>
        <v>-2.5411492925400125E-3</v>
      </c>
      <c r="EI163" s="96">
        <f t="shared" si="1547"/>
        <v>12.549465781114634</v>
      </c>
      <c r="EJ163" s="96">
        <f t="shared" si="1547"/>
        <v>-14.911983829049973</v>
      </c>
      <c r="EK163" s="96">
        <f t="shared" si="1547"/>
        <v>-25.98452209067284</v>
      </c>
      <c r="EL163" s="96">
        <f t="shared" si="1547"/>
        <v>-28.020791221484274</v>
      </c>
      <c r="EM163" s="96">
        <f t="shared" si="1547"/>
        <v>11.092347675425913</v>
      </c>
      <c r="EN163" s="96">
        <f t="shared" si="1547"/>
        <v>21.278024833959023</v>
      </c>
      <c r="EO163" s="96">
        <f t="shared" si="1547"/>
        <v>-20.986007025761126</v>
      </c>
      <c r="EP163" s="96">
        <f t="shared" si="1547"/>
        <v>14.641861826697834</v>
      </c>
      <c r="EQ163" s="96">
        <f t="shared" si="1547"/>
        <v>-3.2649297423887447</v>
      </c>
      <c r="ER163" s="96">
        <f t="shared" si="1547"/>
        <v>1.8455503512880114</v>
      </c>
      <c r="ES163" s="96">
        <f t="shared" si="1547"/>
        <v>42.054683840749419</v>
      </c>
      <c r="ET163" s="96">
        <f t="shared" si="1547"/>
        <v>-3.9973653395784936</v>
      </c>
      <c r="EU163" s="96">
        <f t="shared" si="1547"/>
        <v>-37.293793911007015</v>
      </c>
      <c r="EV163" s="96">
        <f t="shared" si="1547"/>
        <v>23.292654098457547</v>
      </c>
      <c r="EW163" s="96">
        <f t="shared" si="1547"/>
        <v>41.687370722770538</v>
      </c>
      <c r="EX163" s="96">
        <f t="shared" si="1547"/>
        <v>-7.358844039950327</v>
      </c>
      <c r="EY163" s="96">
        <f t="shared" si="1547"/>
        <v>-21.033922345015128</v>
      </c>
      <c r="EZ163" s="96">
        <f t="shared" si="1547"/>
        <v>-28.498197506057522</v>
      </c>
      <c r="FA163" s="96">
        <f t="shared" si="1547"/>
        <v>-16.660894746173369</v>
      </c>
      <c r="FB163" s="96">
        <f t="shared" si="1547"/>
        <v>-6.4281661840317383</v>
      </c>
      <c r="FC163" s="96">
        <f t="shared" si="1547"/>
        <v>-29.990680921616843</v>
      </c>
      <c r="FD163" s="96">
        <f t="shared" si="1547"/>
        <v>-21.250185809844993</v>
      </c>
      <c r="FE163" s="96">
        <f t="shared" si="1547"/>
        <v>23.534446286661705</v>
      </c>
      <c r="FF163" s="96">
        <f t="shared" si="1547"/>
        <v>20.883997484420604</v>
      </c>
      <c r="FG163" s="96">
        <f t="shared" si="1547"/>
        <v>2.550397347207138</v>
      </c>
      <c r="FH163" s="96">
        <f t="shared" si="1547"/>
        <v>-10.876793779658101</v>
      </c>
      <c r="FI163" s="96">
        <f t="shared" si="1547"/>
        <v>-5.85118060716934</v>
      </c>
      <c r="FJ163" s="96">
        <f t="shared" si="1547"/>
        <v>-37.200558116961929</v>
      </c>
      <c r="FK163" s="96">
        <f t="shared" si="1547"/>
        <v>9.3292890075224477</v>
      </c>
      <c r="FL163" s="96">
        <f t="shared" si="1547"/>
        <v>6.6312788158214175</v>
      </c>
      <c r="FM163" s="96">
        <f t="shared" si="1547"/>
        <v>-9.1432904634797296</v>
      </c>
      <c r="FN163" s="96">
        <f t="shared" si="1547"/>
        <v>11.009221062848781</v>
      </c>
      <c r="FO163" s="96">
        <f t="shared" si="1547"/>
        <v>-26.746056782334392</v>
      </c>
      <c r="FP163" s="96">
        <f t="shared" si="1547"/>
        <v>29.120116476583405</v>
      </c>
      <c r="FQ163" s="96">
        <f t="shared" si="1547"/>
        <v>6.3479776428872015</v>
      </c>
      <c r="FR163" s="96">
        <f t="shared" si="1547"/>
        <v>-57.280846204699799</v>
      </c>
      <c r="FS163" s="96">
        <f t="shared" si="1547"/>
        <v>17.026323697337602</v>
      </c>
      <c r="FT163" s="96">
        <f t="shared" si="1547"/>
        <v>-3.9064847647409806E-3</v>
      </c>
      <c r="FU163" s="96">
        <f t="shared" si="1547"/>
        <v>5.7008233667888817</v>
      </c>
      <c r="FV163" s="96">
        <f t="shared" si="1547"/>
        <v>-0.68129094296529047</v>
      </c>
      <c r="FW163" s="96">
        <f t="shared" si="1547"/>
        <v>9.8909189254161447</v>
      </c>
      <c r="FX163" s="96">
        <f t="shared" si="1547"/>
        <v>-22.46947203929011</v>
      </c>
      <c r="FY163" s="96">
        <f t="shared" si="1547"/>
        <v>-42.846188190646217</v>
      </c>
      <c r="FZ163" s="96">
        <f t="shared" si="1547"/>
        <v>-0.119488782230178</v>
      </c>
      <c r="GA163" s="96">
        <f t="shared" si="1547"/>
        <v>9.9441901997990954</v>
      </c>
      <c r="GB163" s="96">
        <f t="shared" si="1547"/>
        <v>24.577240763478017</v>
      </c>
      <c r="GC163" s="96">
        <f t="shared" si="1547"/>
        <v>-3.7655430293560244</v>
      </c>
      <c r="GD163" s="96">
        <f t="shared" si="1547"/>
        <v>10.679261078245304</v>
      </c>
      <c r="GE163" s="96">
        <f t="shared" si="1547"/>
        <v>-13.168197196713436</v>
      </c>
      <c r="GF163" s="96">
        <f t="shared" si="1547"/>
        <v>11.581017399709992</v>
      </c>
      <c r="GG163" s="96">
        <f t="shared" si="1547"/>
        <v>8.4125785403576856</v>
      </c>
      <c r="GH163" s="96">
        <f t="shared" si="1547"/>
        <v>5.3663001449975809</v>
      </c>
      <c r="GI163" s="96">
        <f t="shared" si="1547"/>
        <v>-6.0673030449492558</v>
      </c>
      <c r="GJ163" s="96">
        <f t="shared" si="1547"/>
        <v>-18.909497341711017</v>
      </c>
      <c r="GK163" s="96">
        <f t="shared" si="1547"/>
        <v>-7.2148985016916072</v>
      </c>
      <c r="GL163" s="96">
        <f t="shared" si="1547"/>
        <v>-4.306758992585344</v>
      </c>
      <c r="GM163" s="96">
        <f t="shared" si="1547"/>
        <v>-5.7529260371346709</v>
      </c>
      <c r="GN163" s="96">
        <f t="shared" si="1547"/>
        <v>6.3530853606226287</v>
      </c>
      <c r="GO163" s="96">
        <f t="shared" si="1547"/>
        <v>-4.5154727618113384</v>
      </c>
      <c r="GP163" s="96">
        <f t="shared" si="1547"/>
        <v>-18.75721551565664</v>
      </c>
      <c r="GQ163" s="96">
        <f t="shared" si="1547"/>
        <v>14.576996139469315</v>
      </c>
      <c r="GR163" s="96">
        <f t="shared" si="1547"/>
        <v>0.40229180709604861</v>
      </c>
      <c r="GS163" s="96">
        <f t="shared" ref="GS163:JD163" si="1548">GS149-GS44</f>
        <v>-25.123991457047964</v>
      </c>
      <c r="GT163" s="96">
        <f t="shared" si="1548"/>
        <v>6.9767441860465169</v>
      </c>
      <c r="GU163" s="96">
        <f t="shared" si="1548"/>
        <v>-17.701708590412863</v>
      </c>
      <c r="GV163" s="96">
        <f t="shared" si="1548"/>
        <v>7.657866635026096</v>
      </c>
      <c r="GW163" s="96">
        <f t="shared" si="1548"/>
        <v>13.221582819174216</v>
      </c>
      <c r="GX163" s="96">
        <f t="shared" si="1548"/>
        <v>-4.5876245847176165</v>
      </c>
      <c r="GY163" s="96">
        <f t="shared" si="1548"/>
        <v>-6.442869008068385</v>
      </c>
      <c r="GZ163" s="96">
        <f t="shared" si="1548"/>
        <v>-15.177483443708581</v>
      </c>
      <c r="HA163" s="96">
        <f t="shared" si="1548"/>
        <v>0.22328069281712715</v>
      </c>
      <c r="HB163" s="96">
        <f t="shared" si="1548"/>
        <v>-18.102343352012213</v>
      </c>
      <c r="HC163" s="96">
        <f t="shared" si="1548"/>
        <v>-2.4343352012225523</v>
      </c>
      <c r="HD163" s="96">
        <f t="shared" si="1548"/>
        <v>21.238767193071908</v>
      </c>
      <c r="HE163" s="96">
        <f t="shared" si="1548"/>
        <v>-15.421599592460552</v>
      </c>
      <c r="HF163" s="96">
        <f t="shared" si="1548"/>
        <v>21.673713703515091</v>
      </c>
      <c r="HG163" s="96">
        <f t="shared" si="1548"/>
        <v>-3.0562991663732078</v>
      </c>
      <c r="HH163" s="96">
        <f t="shared" si="1548"/>
        <v>-7.6818715510155471</v>
      </c>
      <c r="HI163" s="96">
        <f t="shared" si="1548"/>
        <v>1.9482799107667006</v>
      </c>
      <c r="HJ163" s="96">
        <f t="shared" si="1548"/>
        <v>9.6828695550076418</v>
      </c>
      <c r="HK163" s="96">
        <f t="shared" si="1548"/>
        <v>-26.554009627803225</v>
      </c>
      <c r="HL163" s="96">
        <f t="shared" si="1548"/>
        <v>16.671832804978294</v>
      </c>
      <c r="HM163" s="96">
        <f t="shared" si="1548"/>
        <v>-5.0108019255605996</v>
      </c>
      <c r="HN163" s="96">
        <f t="shared" si="1548"/>
        <v>25.57073760580414</v>
      </c>
      <c r="HO163" s="96">
        <f t="shared" si="1548"/>
        <v>5.4171704957678344</v>
      </c>
      <c r="HP163" s="96">
        <f t="shared" si="1548"/>
        <v>14.002418379685651</v>
      </c>
      <c r="HQ163" s="96">
        <f t="shared" si="1548"/>
        <v>1.1438935912938177</v>
      </c>
      <c r="HR163" s="96">
        <f t="shared" si="1548"/>
        <v>-7.7436517533253095</v>
      </c>
      <c r="HS163" s="96">
        <f t="shared" si="1548"/>
        <v>-9.2986698911728922</v>
      </c>
      <c r="HT163" s="96">
        <f t="shared" si="1548"/>
        <v>-39.091898428053241</v>
      </c>
      <c r="HU163" s="96">
        <f t="shared" si="1548"/>
        <v>20.239738923057587</v>
      </c>
      <c r="HV163" s="96">
        <f t="shared" si="1548"/>
        <v>-39.283356344922822</v>
      </c>
      <c r="HW163" s="96">
        <f t="shared" si="1548"/>
        <v>13.783732898205074</v>
      </c>
      <c r="HX163" s="96">
        <f t="shared" si="1548"/>
        <v>-1.601292832935826</v>
      </c>
      <c r="HY163" s="96">
        <f t="shared" si="1548"/>
        <v>-9.398079578260365</v>
      </c>
      <c r="HZ163" s="96">
        <f t="shared" si="1548"/>
        <v>16.304882640893709</v>
      </c>
      <c r="IA163" s="96">
        <f t="shared" si="1548"/>
        <v>-4.5625706037412783E-2</v>
      </c>
      <c r="IB163" s="96">
        <f t="shared" si="1548"/>
        <v>12.460124208325624</v>
      </c>
      <c r="IC163" s="96">
        <f t="shared" si="1548"/>
        <v>-9.8160241037938931</v>
      </c>
      <c r="ID163" s="96">
        <f t="shared" si="1548"/>
        <v>-11.256717702760852</v>
      </c>
      <c r="IE163" s="96">
        <f t="shared" si="1548"/>
        <v>2.0370780298837303</v>
      </c>
      <c r="IF163" s="96">
        <f t="shared" si="1548"/>
        <v>-26.136813626022274</v>
      </c>
      <c r="IG163" s="96">
        <f t="shared" si="1548"/>
        <v>12.221607329520964</v>
      </c>
      <c r="IH163" s="96">
        <f t="shared" si="1548"/>
        <v>18.490745864846588</v>
      </c>
      <c r="II163" s="96">
        <f t="shared" si="1548"/>
        <v>-3.7683279469297304</v>
      </c>
      <c r="IJ163" s="96">
        <f t="shared" si="1548"/>
        <v>23.872313885581434</v>
      </c>
      <c r="IK163" s="96">
        <f t="shared" si="1548"/>
        <v>5.1626126892329012</v>
      </c>
      <c r="IL163" s="96">
        <f t="shared" si="1548"/>
        <v>-44.554119181266685</v>
      </c>
      <c r="IM163" s="96">
        <f t="shared" si="1548"/>
        <v>-32.940522764642537</v>
      </c>
      <c r="IN163" s="96">
        <f t="shared" si="1548"/>
        <v>29.322730623121913</v>
      </c>
      <c r="IO163" s="96">
        <f t="shared" si="1548"/>
        <v>5.9053126949027615</v>
      </c>
      <c r="IP163" s="96">
        <f t="shared" si="1548"/>
        <v>13.481361020765576</v>
      </c>
      <c r="IQ163" s="96">
        <f t="shared" si="1548"/>
        <v>9.1971478608957113</v>
      </c>
      <c r="IR163" s="96">
        <f t="shared" si="1548"/>
        <v>-11.733800350262698</v>
      </c>
      <c r="IS163" s="96">
        <f t="shared" si="1548"/>
        <v>-30.154866149612189</v>
      </c>
      <c r="IT163" s="96">
        <f t="shared" si="1548"/>
        <v>16.197147860895711</v>
      </c>
      <c r="IU163" s="96">
        <f t="shared" si="1548"/>
        <v>-4.5619214410808127</v>
      </c>
      <c r="IV163" s="96">
        <f t="shared" si="1548"/>
        <v>-2.4250688016012418</v>
      </c>
      <c r="IW163" s="96">
        <f t="shared" si="1548"/>
        <v>-1.4997239771821</v>
      </c>
      <c r="IX163" s="96">
        <f t="shared" si="1548"/>
        <v>13.639943568668286</v>
      </c>
      <c r="IY163" s="96">
        <f t="shared" si="1548"/>
        <v>5.1686806109304939</v>
      </c>
      <c r="IZ163" s="96">
        <f t="shared" si="1548"/>
        <v>-16.851867754401042</v>
      </c>
      <c r="JA163" s="96">
        <f t="shared" si="1548"/>
        <v>-20.617800404833474</v>
      </c>
      <c r="JB163" s="96">
        <f t="shared" si="1548"/>
        <v>-4.6362632644298287</v>
      </c>
      <c r="JC163" s="96">
        <f t="shared" si="1548"/>
        <v>14.797031221247607</v>
      </c>
      <c r="JD163" s="96">
        <f t="shared" si="1548"/>
        <v>-19.821818181818173</v>
      </c>
      <c r="JE163" s="96">
        <f t="shared" ref="JE163:LP163" si="1549">JE149-JE44</f>
        <v>12.694545454545448</v>
      </c>
      <c r="JF163" s="96">
        <f t="shared" si="1549"/>
        <v>16.934545454545457</v>
      </c>
      <c r="JG163" s="96">
        <f t="shared" si="1549"/>
        <v>1.283636363636333</v>
      </c>
      <c r="JH163" s="96">
        <f t="shared" si="1549"/>
        <v>-30.716363636363667</v>
      </c>
      <c r="JI163" s="96">
        <f t="shared" si="1549"/>
        <v>-4.7927272727272907</v>
      </c>
      <c r="JJ163" s="96">
        <f t="shared" si="1549"/>
        <v>12.418181818181836</v>
      </c>
      <c r="JK163" s="96">
        <f t="shared" si="1549"/>
        <v>-30.36961268819681</v>
      </c>
      <c r="JL163" s="96">
        <f t="shared" si="1549"/>
        <v>24.562579013906486</v>
      </c>
      <c r="JM163" s="96">
        <f t="shared" si="1549"/>
        <v>-5.5413170899896045</v>
      </c>
      <c r="JN163" s="96">
        <f t="shared" si="1549"/>
        <v>27.562579013906486</v>
      </c>
      <c r="JO163" s="96">
        <f t="shared" si="1549"/>
        <v>-10.30571198712795</v>
      </c>
      <c r="JP163" s="96">
        <f t="shared" si="1549"/>
        <v>7.5547638202505709</v>
      </c>
      <c r="JQ163" s="96">
        <f t="shared" si="1549"/>
        <v>-26.463280082749122</v>
      </c>
      <c r="JR163" s="96">
        <f t="shared" si="1549"/>
        <v>6.607516377427828</v>
      </c>
      <c r="JS163" s="96">
        <f t="shared" si="1549"/>
        <v>7.0444201815883503</v>
      </c>
      <c r="JT163" s="96">
        <f t="shared" si="1549"/>
        <v>50.232272152626138</v>
      </c>
      <c r="JU163" s="96">
        <f t="shared" si="1549"/>
        <v>10.045684404091503</v>
      </c>
      <c r="JV163" s="96">
        <f t="shared" si="1549"/>
        <v>15.419434547753156</v>
      </c>
      <c r="JW163" s="96">
        <f t="shared" si="1549"/>
        <v>-5.6421101022871198</v>
      </c>
      <c r="JX163" s="96">
        <f t="shared" si="1549"/>
        <v>12.608895529249537</v>
      </c>
      <c r="JY163" s="96">
        <f t="shared" si="1549"/>
        <v>-0.39199592437455522</v>
      </c>
      <c r="JZ163" s="96">
        <f t="shared" si="1549"/>
        <v>-17.823955620966842</v>
      </c>
      <c r="KA163" s="96">
        <f t="shared" si="1549"/>
        <v>-1.7465187365560837</v>
      </c>
      <c r="KB163" s="96">
        <f t="shared" si="1549"/>
        <v>-16.099399977357621</v>
      </c>
      <c r="KC163" s="96">
        <f t="shared" si="1549"/>
        <v>2.3425223593343389</v>
      </c>
      <c r="KD163" s="96">
        <f t="shared" si="1549"/>
        <v>18.695403600135876</v>
      </c>
      <c r="KE163" s="96">
        <f t="shared" si="1549"/>
        <v>-0.97605570021505628</v>
      </c>
      <c r="KF163" s="96">
        <f t="shared" si="1549"/>
        <v>-27.475639360921264</v>
      </c>
      <c r="KG163" s="96">
        <f t="shared" si="1549"/>
        <v>-3.9210749167278891</v>
      </c>
      <c r="KH163" s="96">
        <f t="shared" si="1549"/>
        <v>11.235928414159048</v>
      </c>
      <c r="KI163" s="96">
        <f t="shared" si="1549"/>
        <v>5.4602834076667364</v>
      </c>
      <c r="KJ163" s="96">
        <f t="shared" si="1549"/>
        <v>-17.683339919832918</v>
      </c>
      <c r="KK163" s="96">
        <f t="shared" si="1549"/>
        <v>7.0655450798848847</v>
      </c>
      <c r="KL163" s="96">
        <f t="shared" si="1549"/>
        <v>-0.68170270422859858</v>
      </c>
      <c r="KM163" s="96">
        <f t="shared" si="1549"/>
        <v>5.9299359381312229</v>
      </c>
      <c r="KN163" s="96">
        <f t="shared" si="1549"/>
        <v>-6.2182143475500311</v>
      </c>
      <c r="KO163" s="96">
        <f t="shared" si="1549"/>
        <v>-3.855139377849639</v>
      </c>
      <c r="KP163" s="96">
        <f t="shared" si="1549"/>
        <v>14.035436024701369</v>
      </c>
      <c r="KQ163" s="96">
        <f t="shared" si="1549"/>
        <v>-33.885438910371079</v>
      </c>
      <c r="KR163" s="96">
        <f t="shared" si="1549"/>
        <v>-8.1188895942748331</v>
      </c>
      <c r="KS163" s="96">
        <f t="shared" si="1549"/>
        <v>19.112310267213047</v>
      </c>
      <c r="KT163" s="96">
        <f t="shared" si="1549"/>
        <v>-17.271328911253363</v>
      </c>
      <c r="KU163" s="96">
        <f t="shared" si="1549"/>
        <v>2.0960658737420204</v>
      </c>
      <c r="KV163" s="96">
        <f t="shared" si="1549"/>
        <v>-14.638723696248917</v>
      </c>
      <c r="KW163" s="96">
        <f t="shared" si="1549"/>
        <v>37.015667886550716</v>
      </c>
      <c r="KX163" s="96">
        <f t="shared" si="1549"/>
        <v>29.966834400731955</v>
      </c>
      <c r="KY163" s="96">
        <f t="shared" si="1549"/>
        <v>-38.29763266239712</v>
      </c>
      <c r="KZ163" s="96">
        <f t="shared" si="1549"/>
        <v>-20.870882891125291</v>
      </c>
      <c r="LA163" s="96">
        <f t="shared" si="1549"/>
        <v>-31.989417100621495</v>
      </c>
      <c r="LB163" s="96">
        <f t="shared" si="1549"/>
        <v>-8.178229464135768</v>
      </c>
      <c r="LC163" s="96">
        <f t="shared" si="1549"/>
        <v>21.627246766336327</v>
      </c>
      <c r="LD163" s="96">
        <f t="shared" si="1549"/>
        <v>9.5479590122627656</v>
      </c>
      <c r="LE163" s="96">
        <f t="shared" si="1549"/>
        <v>-2.1753737611288102</v>
      </c>
      <c r="LF163" s="96">
        <f t="shared" si="1549"/>
        <v>12.328909793381513</v>
      </c>
      <c r="LG163" s="96">
        <f t="shared" si="1549"/>
        <v>-24.161095246094362</v>
      </c>
      <c r="LH163" s="96">
        <f t="shared" si="1549"/>
        <v>-55.506523407521172</v>
      </c>
      <c r="LI163" s="96">
        <f t="shared" si="1549"/>
        <v>-21.108102181778349</v>
      </c>
      <c r="LJ163" s="96">
        <f t="shared" si="1549"/>
        <v>-5.1081021817783494</v>
      </c>
      <c r="LK163" s="96">
        <f t="shared" si="1549"/>
        <v>-5.0158425611227244</v>
      </c>
      <c r="LL163" s="96">
        <f t="shared" si="1549"/>
        <v>14.337079267624176</v>
      </c>
      <c r="LM163" s="96">
        <f t="shared" si="1549"/>
        <v>23.683368051748687</v>
      </c>
      <c r="LN163" s="96">
        <f t="shared" si="1549"/>
        <v>11.718123012827562</v>
      </c>
      <c r="LO163" s="96">
        <f t="shared" si="1549"/>
        <v>-1.3247909360668473</v>
      </c>
      <c r="LP163" s="96">
        <f t="shared" si="1549"/>
        <v>25.497653088751008</v>
      </c>
      <c r="LQ163" s="96">
        <f t="shared" ref="LQ163:NF163" si="1550">LQ149-LQ44</f>
        <v>-37.077097383328919</v>
      </c>
      <c r="LR163" s="96">
        <f t="shared" si="1550"/>
        <v>-12.829403830590763</v>
      </c>
      <c r="LS163" s="96">
        <f t="shared" si="1550"/>
        <v>8.9790126787158897</v>
      </c>
      <c r="LT163" s="96">
        <f t="shared" si="1550"/>
        <v>28.135527380631174</v>
      </c>
      <c r="LU163" s="96">
        <f t="shared" si="1550"/>
        <v>-32.380900998111656</v>
      </c>
      <c r="LV163" s="96">
        <f t="shared" si="1550"/>
        <v>25.615036865615366</v>
      </c>
      <c r="LW163" s="96">
        <f t="shared" si="1550"/>
        <v>-8.16425380765304</v>
      </c>
      <c r="LX163" s="96">
        <f t="shared" si="1550"/>
        <v>2.7185834992734499</v>
      </c>
      <c r="LY163" s="96">
        <f t="shared" si="1550"/>
        <v>-11.345460416554488</v>
      </c>
      <c r="LZ163" s="96">
        <f t="shared" si="1550"/>
        <v>-2.6192885205316543</v>
      </c>
      <c r="MA163" s="96">
        <f t="shared" si="1550"/>
        <v>24.293471826058919</v>
      </c>
      <c r="MB163" s="96">
        <f t="shared" si="1550"/>
        <v>-32.498089446208553</v>
      </c>
      <c r="MC163" s="96">
        <f t="shared" si="1550"/>
        <v>15.138170610667089</v>
      </c>
      <c r="MD163" s="96">
        <f t="shared" si="1550"/>
        <v>26.262602517891651</v>
      </c>
      <c r="ME163" s="96">
        <f t="shared" si="1550"/>
        <v>52.875724808023847</v>
      </c>
      <c r="MF163" s="96">
        <f t="shared" si="1550"/>
        <v>-21.832419161051007</v>
      </c>
      <c r="MG163" s="96">
        <f t="shared" si="1550"/>
        <v>-13.625398317922986</v>
      </c>
      <c r="MH163" s="96">
        <f t="shared" si="1550"/>
        <v>-27.091469466645776</v>
      </c>
      <c r="MI163" s="96">
        <f t="shared" si="1550"/>
        <v>4.2727890090372966</v>
      </c>
      <c r="MJ163" s="96">
        <f t="shared" si="1550"/>
        <v>-13.022040730851813</v>
      </c>
      <c r="MK163" s="96">
        <f t="shared" si="1550"/>
        <v>-20.835505994450557</v>
      </c>
      <c r="ML163" s="96">
        <f t="shared" si="1550"/>
        <v>-10.651588922045903</v>
      </c>
      <c r="MM163" s="96">
        <f t="shared" si="1550"/>
        <v>-4.5267263494057488</v>
      </c>
      <c r="MN163" s="96">
        <f t="shared" si="1550"/>
        <v>10.725616459871162</v>
      </c>
      <c r="MO163" s="96">
        <f t="shared" si="1550"/>
        <v>19.20480603109786</v>
      </c>
      <c r="MP163" s="96">
        <f t="shared" si="1550"/>
        <v>3.1054395057850002</v>
      </c>
      <c r="MQ163" s="96">
        <f t="shared" si="1550"/>
        <v>24.982688070506697</v>
      </c>
      <c r="MR163" s="96">
        <f t="shared" si="1550"/>
        <v>-7.6453677473507469</v>
      </c>
      <c r="MS163" s="96">
        <f t="shared" si="1550"/>
        <v>-29.062742629314812</v>
      </c>
      <c r="MT163" s="96">
        <f t="shared" si="1550"/>
        <v>-17.598153394187307</v>
      </c>
      <c r="MU163" s="96">
        <f t="shared" si="1550"/>
        <v>4.5243416220753261</v>
      </c>
      <c r="MV163" s="96">
        <f t="shared" si="1550"/>
        <v>25.742157171335634</v>
      </c>
      <c r="MW163" s="96">
        <f t="shared" si="1550"/>
        <v>-12.942923093064678</v>
      </c>
      <c r="MX163" s="96">
        <f t="shared" si="1550"/>
        <v>-1.7692814765985077</v>
      </c>
      <c r="MY163" s="96">
        <f t="shared" si="1550"/>
        <v>28.838497033618978</v>
      </c>
      <c r="MZ163" s="96">
        <f t="shared" si="1550"/>
        <v>-19.206328279498962</v>
      </c>
      <c r="NA163" s="96">
        <f t="shared" si="1550"/>
        <v>42.528675016479895</v>
      </c>
      <c r="NB163" s="96">
        <f t="shared" si="1550"/>
        <v>-22.653922214897761</v>
      </c>
      <c r="NC163" s="96">
        <f t="shared" si="1550"/>
        <v>-12.792353328938702</v>
      </c>
      <c r="ND163" s="96">
        <f t="shared" si="1550"/>
        <v>-16.945286750164826</v>
      </c>
      <c r="NE163" s="96">
        <f t="shared" si="1550"/>
        <v>-26.531979050944301</v>
      </c>
      <c r="NF163" s="96">
        <f t="shared" si="1550"/>
        <v>9.5816537057609139</v>
      </c>
      <c r="NJ163" s="96">
        <f t="shared" si="1506"/>
        <v>-649.98356471111731</v>
      </c>
    </row>
    <row r="164" spans="1:375">
      <c r="A164" s="83" t="s">
        <v>424</v>
      </c>
      <c r="E164" s="96">
        <f t="shared" si="1514"/>
        <v>6.3530450604730504</v>
      </c>
      <c r="F164" s="96">
        <f t="shared" si="1514"/>
        <v>-20.188804452531315</v>
      </c>
      <c r="G164" s="96">
        <f t="shared" si="1514"/>
        <v>-21.409076313817877</v>
      </c>
      <c r="H164" s="96">
        <f t="shared" si="1514"/>
        <v>-6.4751150594027536</v>
      </c>
      <c r="I164" s="96">
        <f t="shared" ref="I164:BT164" si="1551">I150-I45</f>
        <v>2.0226907845445226</v>
      </c>
      <c r="J164" s="96">
        <f t="shared" si="1551"/>
        <v>25.507224660173392</v>
      </c>
      <c r="K164" s="96">
        <f t="shared" si="1551"/>
        <v>-36.617214397496127</v>
      </c>
      <c r="L164" s="96">
        <f t="shared" si="1551"/>
        <v>-18.120187793427249</v>
      </c>
      <c r="M164" s="96">
        <f t="shared" si="1551"/>
        <v>15.740532081377182</v>
      </c>
      <c r="N164" s="96">
        <f t="shared" si="1551"/>
        <v>31.200312989045358</v>
      </c>
      <c r="O164" s="96">
        <f t="shared" si="1551"/>
        <v>-8.193427230047007</v>
      </c>
      <c r="P164" s="96">
        <f t="shared" si="1551"/>
        <v>-12.209076682316095</v>
      </c>
      <c r="Q164" s="96">
        <f t="shared" si="1551"/>
        <v>13.199061032863881</v>
      </c>
      <c r="R164" s="96">
        <f t="shared" si="1551"/>
        <v>-13.754005114021766</v>
      </c>
      <c r="S164" s="96">
        <f t="shared" si="1551"/>
        <v>-16.169075823200956</v>
      </c>
      <c r="T164" s="96">
        <f t="shared" si="1551"/>
        <v>0.68867087616763456</v>
      </c>
      <c r="U164" s="96">
        <f t="shared" si="1551"/>
        <v>-10.568230444084861</v>
      </c>
      <c r="V164" s="96">
        <f t="shared" si="1551"/>
        <v>34.289516255283615</v>
      </c>
      <c r="W164" s="96">
        <f t="shared" si="1551"/>
        <v>12.128111464801975</v>
      </c>
      <c r="X164" s="96">
        <f t="shared" si="1551"/>
        <v>-37.614987214945472</v>
      </c>
      <c r="Y164" s="96">
        <f t="shared" si="1551"/>
        <v>-8.4855678031274238</v>
      </c>
      <c r="Z164" s="96">
        <f t="shared" si="1551"/>
        <v>-29.446500897205908</v>
      </c>
      <c r="AA164" s="96">
        <f t="shared" si="1551"/>
        <v>6.0597282748013868</v>
      </c>
      <c r="AB164" s="96">
        <f t="shared" si="1551"/>
        <v>33.546013842604452</v>
      </c>
      <c r="AC164" s="96">
        <f t="shared" si="1551"/>
        <v>-17.088233786208662</v>
      </c>
      <c r="AD164" s="96">
        <f t="shared" si="1551"/>
        <v>-16.504691104844937</v>
      </c>
      <c r="AE164" s="96">
        <f t="shared" si="1551"/>
        <v>18.919251473981035</v>
      </c>
      <c r="AF164" s="96">
        <f t="shared" si="1551"/>
        <v>2.9485160508781973</v>
      </c>
      <c r="AG164" s="96">
        <f t="shared" si="1551"/>
        <v>-6.523924894003585</v>
      </c>
      <c r="AH164" s="96">
        <f t="shared" si="1551"/>
        <v>0.95058550373511252</v>
      </c>
      <c r="AI164" s="96">
        <f t="shared" si="1551"/>
        <v>19.807137088633169</v>
      </c>
      <c r="AJ164" s="96">
        <f t="shared" si="1551"/>
        <v>-9.801332525741941</v>
      </c>
      <c r="AK164" s="96">
        <f t="shared" si="1551"/>
        <v>-22.748283868362591</v>
      </c>
      <c r="AL164" s="96">
        <f t="shared" si="1551"/>
        <v>11.367302644861752</v>
      </c>
      <c r="AM164" s="96">
        <f t="shared" si="1551"/>
        <v>-24.522396276462587</v>
      </c>
      <c r="AN164" s="96">
        <f t="shared" si="1551"/>
        <v>-2.7943546369050409</v>
      </c>
      <c r="AO164" s="96">
        <f t="shared" si="1551"/>
        <v>-55.258145237976009</v>
      </c>
      <c r="AP164" s="96">
        <f t="shared" si="1551"/>
        <v>15.669435964166041</v>
      </c>
      <c r="AQ164" s="96">
        <f t="shared" si="1551"/>
        <v>26.073519843851614</v>
      </c>
      <c r="AR164" s="96">
        <f t="shared" si="1551"/>
        <v>-8.9264801561483864</v>
      </c>
      <c r="AS164" s="96">
        <f t="shared" si="1551"/>
        <v>42.758420499474482</v>
      </c>
      <c r="AT164" s="96">
        <f t="shared" si="1551"/>
        <v>13.468883374689881</v>
      </c>
      <c r="AU164" s="96">
        <f t="shared" si="1551"/>
        <v>-10.793548387096735</v>
      </c>
      <c r="AV164" s="96">
        <f t="shared" si="1551"/>
        <v>-7.2039702233250864</v>
      </c>
      <c r="AW164" s="96">
        <f t="shared" si="1551"/>
        <v>-23.810918114143874</v>
      </c>
      <c r="AX164" s="96">
        <f t="shared" si="1551"/>
        <v>-6.8941935483870793</v>
      </c>
      <c r="AY164" s="96">
        <f t="shared" si="1551"/>
        <v>-10.907990074441727</v>
      </c>
      <c r="AZ164" s="96">
        <f t="shared" si="1551"/>
        <v>32.141736972704734</v>
      </c>
      <c r="BA164" s="96">
        <f t="shared" si="1551"/>
        <v>-16.972971644798236</v>
      </c>
      <c r="BB164" s="96">
        <f t="shared" si="1551"/>
        <v>-14.622831588775853</v>
      </c>
      <c r="BC164" s="96">
        <f t="shared" si="1551"/>
        <v>11.154209052041892</v>
      </c>
      <c r="BD164" s="96">
        <f t="shared" si="1551"/>
        <v>10.08364047373334</v>
      </c>
      <c r="BE164" s="96">
        <f t="shared" si="1551"/>
        <v>9.7761560764656679</v>
      </c>
      <c r="BF164" s="96">
        <f t="shared" si="1551"/>
        <v>-4.8911494422330861</v>
      </c>
      <c r="BG164" s="96">
        <f t="shared" si="1551"/>
        <v>-2.5270529264337256</v>
      </c>
      <c r="BH164" s="96">
        <f t="shared" si="1551"/>
        <v>-19.14285714285711</v>
      </c>
      <c r="BI164" s="96">
        <f t="shared" si="1551"/>
        <v>-11.418278018278102</v>
      </c>
      <c r="BJ164" s="96">
        <f t="shared" si="1551"/>
        <v>10.505435305435299</v>
      </c>
      <c r="BK164" s="96">
        <f t="shared" si="1551"/>
        <v>-9.9691197691197431</v>
      </c>
      <c r="BL164" s="96">
        <f t="shared" si="1551"/>
        <v>0</v>
      </c>
      <c r="BM164" s="96">
        <f t="shared" si="1551"/>
        <v>2.1707551707552284</v>
      </c>
      <c r="BN164" s="96">
        <f t="shared" si="1551"/>
        <v>22.590187590187611</v>
      </c>
      <c r="BO164" s="96">
        <f t="shared" si="1551"/>
        <v>-8.7361231361230693</v>
      </c>
      <c r="BP164" s="96">
        <f t="shared" si="1551"/>
        <v>32.518408057497709</v>
      </c>
      <c r="BQ164" s="96">
        <f t="shared" si="1551"/>
        <v>3.7696181489268383</v>
      </c>
      <c r="BR164" s="96">
        <f t="shared" si="1551"/>
        <v>-37.403803842957018</v>
      </c>
      <c r="BS164" s="96">
        <f t="shared" si="1551"/>
        <v>16.205593311494681</v>
      </c>
      <c r="BT164" s="96">
        <f t="shared" si="1551"/>
        <v>1.2153229355106987</v>
      </c>
      <c r="BU164" s="96">
        <f t="shared" ref="BU164:EF164" si="1552">BU150-BU45</f>
        <v>-37.189849899770252</v>
      </c>
      <c r="BV164" s="96">
        <f t="shared" si="1552"/>
        <v>15.884711289297456</v>
      </c>
      <c r="BW164" s="96">
        <f t="shared" si="1552"/>
        <v>11.248244506188428</v>
      </c>
      <c r="BX164" s="96">
        <f t="shared" si="1552"/>
        <v>16.187471583733213</v>
      </c>
      <c r="BY164" s="96">
        <f t="shared" si="1552"/>
        <v>-5.6921444809295281</v>
      </c>
      <c r="BZ164" s="96">
        <f t="shared" si="1552"/>
        <v>2.8942662288457086</v>
      </c>
      <c r="CA164" s="96">
        <f t="shared" si="1552"/>
        <v>-3.4311189694367386</v>
      </c>
      <c r="CB164" s="96">
        <f t="shared" si="1552"/>
        <v>-6.182015660520392</v>
      </c>
      <c r="CC164" s="96">
        <f t="shared" si="1552"/>
        <v>-27.024703207880805</v>
      </c>
      <c r="CD164" s="96">
        <f t="shared" si="1552"/>
        <v>1.4398927219183975</v>
      </c>
      <c r="CE164" s="96">
        <f t="shared" si="1552"/>
        <v>2.650557425326042</v>
      </c>
      <c r="CF164" s="96">
        <f t="shared" si="1552"/>
        <v>-17.402345393353016</v>
      </c>
      <c r="CG164" s="96">
        <f t="shared" si="1552"/>
        <v>-17.902397980647834</v>
      </c>
      <c r="CH164" s="96">
        <f t="shared" si="1552"/>
        <v>-3.9025031552376959</v>
      </c>
      <c r="CI164" s="96">
        <f t="shared" si="1552"/>
        <v>23.097707193941915</v>
      </c>
      <c r="CJ164" s="96">
        <f t="shared" si="1552"/>
        <v>4.0190891880521917</v>
      </c>
      <c r="CK164" s="96">
        <f t="shared" si="1552"/>
        <v>14.641956685701984</v>
      </c>
      <c r="CL164" s="96">
        <f t="shared" si="1552"/>
        <v>43.59745717056353</v>
      </c>
      <c r="CM164" s="96">
        <f t="shared" si="1552"/>
        <v>20.49019502208813</v>
      </c>
      <c r="CN164" s="96">
        <f t="shared" si="1552"/>
        <v>-15.220342635491875</v>
      </c>
      <c r="CO164" s="96">
        <f t="shared" si="1552"/>
        <v>-34.699978450597996</v>
      </c>
      <c r="CP164" s="96">
        <f t="shared" si="1552"/>
        <v>-36.220342635491875</v>
      </c>
      <c r="CQ164" s="96">
        <f t="shared" si="1552"/>
        <v>-8.5889451567719561</v>
      </c>
      <c r="CR164" s="96">
        <f t="shared" si="1552"/>
        <v>14.034599110920681</v>
      </c>
      <c r="CS164" s="96">
        <f t="shared" si="1552"/>
        <v>-28.627122275186139</v>
      </c>
      <c r="CT164" s="96">
        <f t="shared" si="1552"/>
        <v>18.609983396711471</v>
      </c>
      <c r="CU164" s="96">
        <f t="shared" si="1552"/>
        <v>-0.95720636280861982</v>
      </c>
      <c r="CV164" s="96">
        <f t="shared" si="1552"/>
        <v>7.7443629157516511</v>
      </c>
      <c r="CW164" s="96">
        <f t="shared" si="1552"/>
        <v>-35.506025386963756</v>
      </c>
      <c r="CX164" s="96">
        <f t="shared" si="1552"/>
        <v>12.701408601574656</v>
      </c>
      <c r="CY164" s="96">
        <f t="shared" si="1552"/>
        <v>-21.182612592426665</v>
      </c>
      <c r="CZ164" s="96">
        <f t="shared" si="1552"/>
        <v>-23.922921801478765</v>
      </c>
      <c r="DA164" s="96">
        <f t="shared" si="1552"/>
        <v>5.4494734483531033</v>
      </c>
      <c r="DB164" s="96">
        <f t="shared" si="1552"/>
        <v>6.8953618642168522</v>
      </c>
      <c r="DC164" s="96">
        <f t="shared" si="1552"/>
        <v>0.34685189334521738</v>
      </c>
      <c r="DD164" s="96">
        <f t="shared" si="1552"/>
        <v>4.9856598700425252</v>
      </c>
      <c r="DE164" s="96">
        <f t="shared" si="1552"/>
        <v>8.428187317947561</v>
      </c>
      <c r="DF164" s="96">
        <f t="shared" si="1552"/>
        <v>-26.984742108463649</v>
      </c>
      <c r="DG164" s="96">
        <f t="shared" si="1552"/>
        <v>-32.836254077063415</v>
      </c>
      <c r="DH164" s="96">
        <f t="shared" si="1552"/>
        <v>23.468406213721039</v>
      </c>
      <c r="DI164" s="96">
        <f t="shared" si="1552"/>
        <v>-10.466858311681108</v>
      </c>
      <c r="DJ164" s="96">
        <f t="shared" si="1552"/>
        <v>21.679363148875041</v>
      </c>
      <c r="DK164" s="96">
        <f t="shared" si="1552"/>
        <v>0.65039526784238433</v>
      </c>
      <c r="DL164" s="96">
        <f t="shared" si="1552"/>
        <v>13.489689866769822</v>
      </c>
      <c r="DM164" s="96">
        <f t="shared" si="1552"/>
        <v>-6.2759584218173927</v>
      </c>
      <c r="DN164" s="96">
        <f t="shared" si="1552"/>
        <v>12.079691516709488</v>
      </c>
      <c r="DO164" s="96">
        <f t="shared" si="1552"/>
        <v>-24.140941097574625</v>
      </c>
      <c r="DP164" s="96">
        <f t="shared" si="1552"/>
        <v>2.0192243210014453</v>
      </c>
      <c r="DQ164" s="96">
        <f t="shared" si="1552"/>
        <v>36.432100145300126</v>
      </c>
      <c r="DR164" s="96">
        <f t="shared" si="1552"/>
        <v>-9.9877053761036905</v>
      </c>
      <c r="DS164" s="96">
        <f t="shared" si="1552"/>
        <v>-12.126411087515351</v>
      </c>
      <c r="DT164" s="96">
        <f t="shared" si="1552"/>
        <v>-15.170567583382137</v>
      </c>
      <c r="DU164" s="96">
        <f t="shared" si="1552"/>
        <v>-16.988004681100051</v>
      </c>
      <c r="DV164" s="96">
        <f t="shared" si="1552"/>
        <v>2.7150380339379581</v>
      </c>
      <c r="DW164" s="96">
        <f t="shared" si="1552"/>
        <v>-2.3443534230544287</v>
      </c>
      <c r="DX164" s="96">
        <f t="shared" si="1552"/>
        <v>-4.3984786424809386</v>
      </c>
      <c r="DY164" s="96">
        <f t="shared" si="1552"/>
        <v>6.3036863662961196</v>
      </c>
      <c r="DZ164" s="96">
        <f t="shared" si="1552"/>
        <v>8.882679929783535</v>
      </c>
      <c r="EA164" s="96">
        <f t="shared" si="1552"/>
        <v>26.447365346418962</v>
      </c>
      <c r="EB164" s="96">
        <f t="shared" si="1552"/>
        <v>-27.333274915293828</v>
      </c>
      <c r="EC164" s="96">
        <f t="shared" si="1552"/>
        <v>-8.3146979787358646</v>
      </c>
      <c r="ED164" s="96">
        <f t="shared" si="1552"/>
        <v>-27.935915410678831</v>
      </c>
      <c r="EE164" s="96">
        <f t="shared" si="1552"/>
        <v>0.41050356350041284</v>
      </c>
      <c r="EF164" s="96">
        <f t="shared" si="1552"/>
        <v>10.927736885150182</v>
      </c>
      <c r="EG164" s="96">
        <f t="shared" ref="EG164:GR164" si="1553">EG150-EG45</f>
        <v>12.798282509638966</v>
      </c>
      <c r="EH164" s="96">
        <f t="shared" si="1553"/>
        <v>4.5780537106554675</v>
      </c>
      <c r="EI164" s="96">
        <f t="shared" si="1553"/>
        <v>14.781749927808278</v>
      </c>
      <c r="EJ164" s="96">
        <f t="shared" si="1553"/>
        <v>-46.658042159976901</v>
      </c>
      <c r="EK164" s="96">
        <f t="shared" si="1553"/>
        <v>18.388218307825582</v>
      </c>
      <c r="EL164" s="96">
        <f t="shared" si="1553"/>
        <v>24.911348541726795</v>
      </c>
      <c r="EM164" s="96">
        <f t="shared" si="1553"/>
        <v>-5.3479064395033333</v>
      </c>
      <c r="EN164" s="96">
        <f t="shared" si="1553"/>
        <v>-36.653421888535945</v>
      </c>
      <c r="EO164" s="96">
        <f t="shared" si="1553"/>
        <v>-6.537646370023424</v>
      </c>
      <c r="EP164" s="96">
        <f t="shared" si="1553"/>
        <v>-0.4737119437939441</v>
      </c>
      <c r="EQ164" s="96">
        <f t="shared" si="1553"/>
        <v>15.50146370023424</v>
      </c>
      <c r="ER164" s="96">
        <f t="shared" si="1553"/>
        <v>-16.559367681498827</v>
      </c>
      <c r="ES164" s="96">
        <f t="shared" si="1553"/>
        <v>-18.419086651053874</v>
      </c>
      <c r="ET164" s="96">
        <f t="shared" si="1553"/>
        <v>3.3673887587821696</v>
      </c>
      <c r="EU164" s="96">
        <f t="shared" si="1553"/>
        <v>18.12096018735366</v>
      </c>
      <c r="EV164" s="96">
        <f t="shared" si="1553"/>
        <v>-0.7803912298327873</v>
      </c>
      <c r="EW164" s="96">
        <f t="shared" si="1553"/>
        <v>-6.4526919212812004</v>
      </c>
      <c r="EX164" s="96">
        <f t="shared" si="1553"/>
        <v>-20.997872466166314</v>
      </c>
      <c r="EY164" s="96">
        <f t="shared" si="1553"/>
        <v>14.213639855800466</v>
      </c>
      <c r="EZ164" s="96">
        <f t="shared" si="1553"/>
        <v>8.1689616452928817</v>
      </c>
      <c r="FA164" s="96">
        <f t="shared" si="1553"/>
        <v>1.163997399680909</v>
      </c>
      <c r="FB164" s="96">
        <f t="shared" si="1553"/>
        <v>-6.3156432834938983</v>
      </c>
      <c r="FC164" s="96">
        <f t="shared" si="1553"/>
        <v>4.8367731976444475</v>
      </c>
      <c r="FD164" s="96">
        <f t="shared" si="1553"/>
        <v>-28.360242410382455</v>
      </c>
      <c r="FE164" s="96">
        <f t="shared" si="1553"/>
        <v>26.706477617060216</v>
      </c>
      <c r="FF164" s="96">
        <f t="shared" si="1553"/>
        <v>14.55943056429021</v>
      </c>
      <c r="FG164" s="96">
        <f t="shared" si="1553"/>
        <v>-28.137327768566706</v>
      </c>
      <c r="FH164" s="96">
        <f t="shared" si="1553"/>
        <v>-5.7469555771539262</v>
      </c>
      <c r="FI164" s="96">
        <f t="shared" si="1553"/>
        <v>6.1418443771082707</v>
      </c>
      <c r="FJ164" s="96">
        <f t="shared" si="1553"/>
        <v>48.522628002911915</v>
      </c>
      <c r="FK164" s="96">
        <f t="shared" si="1553"/>
        <v>-49.350521718029597</v>
      </c>
      <c r="FL164" s="96">
        <f t="shared" si="1553"/>
        <v>-23.942065032759047</v>
      </c>
      <c r="FM164" s="96">
        <f t="shared" si="1553"/>
        <v>-11.733984469788879</v>
      </c>
      <c r="FN164" s="96">
        <f t="shared" si="1553"/>
        <v>-7.9608104828925548</v>
      </c>
      <c r="FO164" s="96">
        <f t="shared" si="1553"/>
        <v>-3.2957413249211527</v>
      </c>
      <c r="FP164" s="96">
        <f t="shared" si="1553"/>
        <v>33.760495025479258</v>
      </c>
      <c r="FQ164" s="96">
        <f t="shared" si="1553"/>
        <v>-24.487348999338906</v>
      </c>
      <c r="FR164" s="96">
        <f t="shared" si="1553"/>
        <v>32.392812068032924</v>
      </c>
      <c r="FS164" s="96">
        <f t="shared" si="1553"/>
        <v>-9.9923072300017566</v>
      </c>
      <c r="FT164" s="96">
        <f t="shared" si="1553"/>
        <v>7.1997716208906581</v>
      </c>
      <c r="FU164" s="96">
        <f t="shared" si="1553"/>
        <v>-17.43902878778772</v>
      </c>
      <c r="FV164" s="96">
        <f t="shared" si="1553"/>
        <v>4.4401706833343724</v>
      </c>
      <c r="FW164" s="96">
        <f t="shared" si="1553"/>
        <v>-3.1140693551295158</v>
      </c>
      <c r="FX164" s="96">
        <f t="shared" si="1553"/>
        <v>-8.0286862373033046</v>
      </c>
      <c r="FY164" s="96">
        <f t="shared" si="1553"/>
        <v>10.917624734903427</v>
      </c>
      <c r="FZ164" s="96">
        <f t="shared" si="1553"/>
        <v>9.6561558209621126</v>
      </c>
      <c r="GA164" s="96">
        <f t="shared" si="1553"/>
        <v>4.140194218104682</v>
      </c>
      <c r="GB164" s="96">
        <f t="shared" si="1553"/>
        <v>-2.2380287978569413</v>
      </c>
      <c r="GC164" s="96">
        <f t="shared" si="1553"/>
        <v>-22.904955910257854</v>
      </c>
      <c r="GD164" s="96">
        <f t="shared" si="1553"/>
        <v>0.45769617144765107</v>
      </c>
      <c r="GE164" s="96">
        <f t="shared" si="1553"/>
        <v>-32.176413726437943</v>
      </c>
      <c r="GF164" s="96">
        <f t="shared" si="1553"/>
        <v>-7.5432576123731678</v>
      </c>
      <c r="GG164" s="96">
        <f t="shared" si="1553"/>
        <v>-9.0633156114064946</v>
      </c>
      <c r="GH164" s="96">
        <f t="shared" si="1553"/>
        <v>0.62880618656356546</v>
      </c>
      <c r="GI164" s="96">
        <f t="shared" si="1553"/>
        <v>23.795070082165296</v>
      </c>
      <c r="GJ164" s="96">
        <f t="shared" si="1553"/>
        <v>-18.805219913001508</v>
      </c>
      <c r="GK164" s="96">
        <f t="shared" si="1553"/>
        <v>32.164330594490139</v>
      </c>
      <c r="GL164" s="96">
        <f t="shared" si="1553"/>
        <v>-19.851032538758545</v>
      </c>
      <c r="GM164" s="96">
        <f t="shared" si="1553"/>
        <v>2.4357497395673704</v>
      </c>
      <c r="GN164" s="96">
        <f t="shared" si="1553"/>
        <v>-11.754764385072576</v>
      </c>
      <c r="GO164" s="96">
        <f t="shared" si="1553"/>
        <v>5.8153073104961095E-2</v>
      </c>
      <c r="GP164" s="96">
        <f t="shared" si="1553"/>
        <v>11.639990195477651</v>
      </c>
      <c r="GQ164" s="96">
        <f t="shared" si="1553"/>
        <v>-12.016116183589645</v>
      </c>
      <c r="GR164" s="96">
        <f t="shared" si="1553"/>
        <v>14.488020099270784</v>
      </c>
      <c r="GS164" s="96">
        <f t="shared" ref="GS164:JD164" si="1554">GS150-GS45</f>
        <v>0.74205030849549303</v>
      </c>
      <c r="GT164" s="96">
        <f t="shared" si="1554"/>
        <v>13.418604651162809</v>
      </c>
      <c r="GU164" s="96">
        <f t="shared" si="1554"/>
        <v>0.58993830090179245</v>
      </c>
      <c r="GV164" s="96">
        <f t="shared" si="1554"/>
        <v>-28.362007593735143</v>
      </c>
      <c r="GW164" s="96">
        <f t="shared" si="1554"/>
        <v>20.429876601803528</v>
      </c>
      <c r="GX164" s="96">
        <f t="shared" si="1554"/>
        <v>-18.779900332225907</v>
      </c>
      <c r="GY164" s="96">
        <f t="shared" si="1554"/>
        <v>9.961438063597484</v>
      </c>
      <c r="GZ164" s="96">
        <f t="shared" si="1554"/>
        <v>2.2264900662252103</v>
      </c>
      <c r="HA164" s="96">
        <f t="shared" si="1554"/>
        <v>-15.3047376464595</v>
      </c>
      <c r="HB164" s="96">
        <f t="shared" si="1554"/>
        <v>-25.010901681100336</v>
      </c>
      <c r="HC164" s="96">
        <f t="shared" si="1554"/>
        <v>41.709831889964335</v>
      </c>
      <c r="HD164" s="96">
        <f t="shared" si="1554"/>
        <v>-19.110952623535354</v>
      </c>
      <c r="HE164" s="96">
        <f t="shared" si="1554"/>
        <v>20.85603667855321</v>
      </c>
      <c r="HF164" s="96">
        <f t="shared" si="1554"/>
        <v>-5.3657666836474505</v>
      </c>
      <c r="HG164" s="96">
        <f t="shared" si="1554"/>
        <v>-6.7867793824116802</v>
      </c>
      <c r="HH164" s="96">
        <f t="shared" si="1554"/>
        <v>29.008923329811012</v>
      </c>
      <c r="HI164" s="96">
        <f t="shared" si="1554"/>
        <v>-1.1524010801925897</v>
      </c>
      <c r="HJ164" s="96">
        <f t="shared" si="1554"/>
        <v>-18.575789597276014</v>
      </c>
      <c r="HK164" s="96">
        <f t="shared" si="1554"/>
        <v>5.0304097686978935</v>
      </c>
      <c r="HL164" s="96">
        <f t="shared" si="1554"/>
        <v>3.8695550076317886</v>
      </c>
      <c r="HM164" s="96">
        <f t="shared" si="1554"/>
        <v>-16.39391804626041</v>
      </c>
      <c r="HN164" s="96">
        <f t="shared" si="1554"/>
        <v>-43.586698911729115</v>
      </c>
      <c r="HO164" s="96">
        <f t="shared" si="1554"/>
        <v>11.019467956469157</v>
      </c>
      <c r="HP164" s="96">
        <f t="shared" si="1554"/>
        <v>-15.346553808947988</v>
      </c>
      <c r="HQ164" s="96">
        <f t="shared" si="1554"/>
        <v>19.280048367593736</v>
      </c>
      <c r="HR164" s="96">
        <f t="shared" si="1554"/>
        <v>-16.034703748488539</v>
      </c>
      <c r="HS164" s="96">
        <f t="shared" si="1554"/>
        <v>25.899395405078621</v>
      </c>
      <c r="HT164" s="96">
        <f t="shared" si="1554"/>
        <v>8.7690447400241851</v>
      </c>
      <c r="HU164" s="96">
        <f t="shared" si="1554"/>
        <v>14.55654575122378</v>
      </c>
      <c r="HV164" s="96">
        <f t="shared" si="1554"/>
        <v>-0.97979164051713497</v>
      </c>
      <c r="HW164" s="96">
        <f t="shared" si="1554"/>
        <v>-15.169072423747991</v>
      </c>
      <c r="HX164" s="96">
        <f t="shared" si="1554"/>
        <v>-12.955566712689802</v>
      </c>
      <c r="HY164" s="96">
        <f t="shared" si="1554"/>
        <v>-31.959206727752019</v>
      </c>
      <c r="HZ164" s="96">
        <f t="shared" si="1554"/>
        <v>6.8030626333626287</v>
      </c>
      <c r="IA164" s="96">
        <f t="shared" si="1554"/>
        <v>42.704029120120481</v>
      </c>
      <c r="IB164" s="96">
        <f t="shared" si="1554"/>
        <v>8.9378343479062892</v>
      </c>
      <c r="IC164" s="96">
        <f t="shared" si="1554"/>
        <v>-31.48496587345511</v>
      </c>
      <c r="ID164" s="96">
        <f t="shared" si="1554"/>
        <v>10.070097767939501</v>
      </c>
      <c r="IE164" s="96">
        <f t="shared" si="1554"/>
        <v>-25.299944659656944</v>
      </c>
      <c r="IF164" s="96">
        <f t="shared" si="1554"/>
        <v>19.73196827153663</v>
      </c>
      <c r="IG164" s="96">
        <f t="shared" si="1554"/>
        <v>-2.8341634384800045</v>
      </c>
      <c r="IH164" s="96">
        <f t="shared" si="1554"/>
        <v>14.879173584209582</v>
      </c>
      <c r="II164" s="96">
        <f t="shared" si="1554"/>
        <v>7.4801837047116919</v>
      </c>
      <c r="IJ164" s="96">
        <f t="shared" si="1554"/>
        <v>7.1890911152690364</v>
      </c>
      <c r="IK164" s="96">
        <f t="shared" si="1554"/>
        <v>13.967001190678729</v>
      </c>
      <c r="IL164" s="96">
        <f t="shared" si="1554"/>
        <v>13.382321256449472</v>
      </c>
      <c r="IM164" s="96">
        <f t="shared" si="1554"/>
        <v>14.010942904121976</v>
      </c>
      <c r="IN164" s="96">
        <f t="shared" si="1554"/>
        <v>-26.291432783353116</v>
      </c>
      <c r="IO164" s="96">
        <f t="shared" si="1554"/>
        <v>-36.73810738787779</v>
      </c>
      <c r="IP164" s="96">
        <f t="shared" si="1554"/>
        <v>-41.703465098824154</v>
      </c>
      <c r="IQ164" s="96">
        <f t="shared" si="1554"/>
        <v>-13.082812109081772</v>
      </c>
      <c r="IR164" s="96">
        <f t="shared" si="1554"/>
        <v>22.645796847635722</v>
      </c>
      <c r="IS164" s="96">
        <f t="shared" si="1554"/>
        <v>23.749061796347291</v>
      </c>
      <c r="IT164" s="96">
        <f t="shared" si="1554"/>
        <v>-3.0828121090817717</v>
      </c>
      <c r="IU164" s="96">
        <f t="shared" si="1554"/>
        <v>11.978421315987021</v>
      </c>
      <c r="IV164" s="96">
        <f t="shared" si="1554"/>
        <v>-7.5041906429822802</v>
      </c>
      <c r="IW164" s="96">
        <f t="shared" si="1554"/>
        <v>19.803655768876922</v>
      </c>
      <c r="IX164" s="96">
        <f t="shared" si="1554"/>
        <v>-10.546525179414857</v>
      </c>
      <c r="IY164" s="96">
        <f t="shared" si="1554"/>
        <v>11.678525424768452</v>
      </c>
      <c r="IZ164" s="96">
        <f t="shared" si="1554"/>
        <v>1.6285959639329803</v>
      </c>
      <c r="JA164" s="96">
        <f t="shared" si="1554"/>
        <v>-10.871312028461034</v>
      </c>
      <c r="JB164" s="96">
        <f t="shared" si="1554"/>
        <v>-19.071397902226522</v>
      </c>
      <c r="JC164" s="96">
        <f t="shared" si="1554"/>
        <v>0.37845795252405878</v>
      </c>
      <c r="JD164" s="96">
        <f t="shared" si="1554"/>
        <v>6.5490909090909213</v>
      </c>
      <c r="JE164" s="96">
        <f t="shared" ref="JE164:LP164" si="1555">JE150-JE45</f>
        <v>-17.512727272727261</v>
      </c>
      <c r="JF164" s="96">
        <f t="shared" si="1555"/>
        <v>-11.75272727272727</v>
      </c>
      <c r="JG164" s="96">
        <f t="shared" si="1555"/>
        <v>38.261818181818171</v>
      </c>
      <c r="JH164" s="96">
        <f t="shared" si="1555"/>
        <v>8.2618181818181711</v>
      </c>
      <c r="JI164" s="96">
        <f t="shared" si="1555"/>
        <v>-1.1163636363636442</v>
      </c>
      <c r="JJ164" s="96">
        <f t="shared" si="1555"/>
        <v>-24.690909090909088</v>
      </c>
      <c r="JK164" s="96">
        <f t="shared" si="1555"/>
        <v>-13.3603034134008</v>
      </c>
      <c r="JL164" s="96">
        <f t="shared" si="1555"/>
        <v>-17.525284450063168</v>
      </c>
      <c r="JM164" s="96">
        <f t="shared" si="1555"/>
        <v>9.4032869785082198</v>
      </c>
      <c r="JN164" s="96">
        <f t="shared" si="1555"/>
        <v>-2.5252844500631682</v>
      </c>
      <c r="JO164" s="96">
        <f t="shared" si="1555"/>
        <v>5.1460176991150206</v>
      </c>
      <c r="JP164" s="96">
        <f t="shared" si="1555"/>
        <v>-20.842604298356491</v>
      </c>
      <c r="JQ164" s="96">
        <f t="shared" si="1555"/>
        <v>39.704171934260444</v>
      </c>
      <c r="JR164" s="96">
        <f t="shared" si="1555"/>
        <v>9.9381680266635612</v>
      </c>
      <c r="JS164" s="96">
        <f t="shared" si="1555"/>
        <v>1.443454775313171</v>
      </c>
      <c r="JT164" s="96">
        <f t="shared" si="1555"/>
        <v>16.000574646592383</v>
      </c>
      <c r="JU164" s="96">
        <f t="shared" si="1555"/>
        <v>15.17923227215266</v>
      </c>
      <c r="JV164" s="96">
        <f t="shared" si="1555"/>
        <v>37.792724974140924</v>
      </c>
      <c r="JW164" s="96">
        <f t="shared" si="1555"/>
        <v>-5.9808068038156534</v>
      </c>
      <c r="JX164" s="96">
        <f t="shared" si="1555"/>
        <v>10.468107114124848</v>
      </c>
      <c r="JY164" s="96">
        <f t="shared" si="1555"/>
        <v>-3.7177629344503771</v>
      </c>
      <c r="JZ164" s="96">
        <f t="shared" si="1555"/>
        <v>-10.926751952903885</v>
      </c>
      <c r="KA164" s="96">
        <f t="shared" si="1555"/>
        <v>18.577493490320421</v>
      </c>
      <c r="KB164" s="96">
        <f t="shared" si="1555"/>
        <v>-22.44843201630249</v>
      </c>
      <c r="KC164" s="96">
        <f t="shared" si="1555"/>
        <v>-5.3266160987207058</v>
      </c>
      <c r="KD164" s="96">
        <f t="shared" si="1555"/>
        <v>7.6993094079022057</v>
      </c>
      <c r="KE164" s="96">
        <f t="shared" si="1555"/>
        <v>6.1427601041548883</v>
      </c>
      <c r="KF164" s="96">
        <f t="shared" si="1555"/>
        <v>56.410433015299532</v>
      </c>
      <c r="KG164" s="96">
        <f t="shared" si="1555"/>
        <v>-20.148817252865172</v>
      </c>
      <c r="KH164" s="96">
        <f t="shared" si="1555"/>
        <v>-15.101507367470219</v>
      </c>
      <c r="KI164" s="96">
        <f t="shared" si="1555"/>
        <v>9.1778919437701347</v>
      </c>
      <c r="KJ164" s="96">
        <f t="shared" si="1555"/>
        <v>-30.319539321402374</v>
      </c>
      <c r="KK164" s="96">
        <f t="shared" si="1555"/>
        <v>-26.698695873087559</v>
      </c>
      <c r="KL164" s="96">
        <f t="shared" si="1555"/>
        <v>15.6802348557556</v>
      </c>
      <c r="KM164" s="96">
        <f t="shared" si="1555"/>
        <v>-22.754660356668808</v>
      </c>
      <c r="KN164" s="96">
        <f t="shared" si="1555"/>
        <v>17.783055347146103</v>
      </c>
      <c r="KO164" s="96">
        <f t="shared" si="1555"/>
        <v>-35.993247532752378</v>
      </c>
      <c r="KP164" s="96">
        <f t="shared" si="1555"/>
        <v>-27.250937842673295</v>
      </c>
      <c r="KQ164" s="96">
        <f t="shared" si="1555"/>
        <v>20.126854042823311</v>
      </c>
      <c r="KR164" s="96">
        <f t="shared" si="1555"/>
        <v>-10.252553817741102</v>
      </c>
      <c r="KS164" s="96">
        <f t="shared" si="1555"/>
        <v>42.341490159866112</v>
      </c>
      <c r="KT164" s="96">
        <f t="shared" si="1555"/>
        <v>-1.6694876486733392</v>
      </c>
      <c r="KU164" s="96">
        <f t="shared" si="1555"/>
        <v>11.854528819762152</v>
      </c>
      <c r="KV164" s="96">
        <f t="shared" si="1555"/>
        <v>7.8064958828910562</v>
      </c>
      <c r="KW164" s="96">
        <f t="shared" si="1555"/>
        <v>-0.89158279963407949</v>
      </c>
      <c r="KX164" s="96">
        <f t="shared" si="1555"/>
        <v>13.157365050320209</v>
      </c>
      <c r="KY164" s="96">
        <f t="shared" si="1555"/>
        <v>-32.165370539798744</v>
      </c>
      <c r="KZ164" s="96">
        <f t="shared" si="1555"/>
        <v>-12.091948764867311</v>
      </c>
      <c r="LA164" s="96">
        <f t="shared" si="1555"/>
        <v>22.45019317990932</v>
      </c>
      <c r="LB164" s="96">
        <f t="shared" si="1555"/>
        <v>0.21182597009908477</v>
      </c>
      <c r="LC164" s="96">
        <f t="shared" si="1555"/>
        <v>-18.967915336804936</v>
      </c>
      <c r="LD164" s="96">
        <f t="shared" si="1555"/>
        <v>-16.801108684696771</v>
      </c>
      <c r="LE164" s="96">
        <f t="shared" si="1555"/>
        <v>-11.317486981353909</v>
      </c>
      <c r="LF164" s="96">
        <f t="shared" si="1555"/>
        <v>20.388543591466544</v>
      </c>
      <c r="LG164" s="96">
        <f t="shared" si="1555"/>
        <v>-15.964051738619162</v>
      </c>
      <c r="LH164" s="96">
        <f t="shared" si="1555"/>
        <v>1.0652340752110376</v>
      </c>
      <c r="LI164" s="96">
        <f t="shared" si="1555"/>
        <v>19.366736103497374</v>
      </c>
      <c r="LJ164" s="96">
        <f t="shared" si="1555"/>
        <v>-6.6332638965026263</v>
      </c>
      <c r="LK164" s="96">
        <f t="shared" si="1555"/>
        <v>-2.1272886744874882</v>
      </c>
      <c r="LL164" s="96">
        <f t="shared" si="1555"/>
        <v>5.0577787523297388</v>
      </c>
      <c r="LM164" s="96">
        <f t="shared" si="1555"/>
        <v>-25.97653766034432</v>
      </c>
      <c r="LN164" s="96">
        <f t="shared" si="1555"/>
        <v>-17.752658699704</v>
      </c>
      <c r="LO164" s="96">
        <f t="shared" si="1555"/>
        <v>-24.77124359320203</v>
      </c>
      <c r="LP164" s="96">
        <f t="shared" si="1555"/>
        <v>-21.774426760183417</v>
      </c>
      <c r="LQ164" s="96">
        <f t="shared" ref="LQ164:NF164" si="1556">LQ150-LQ45</f>
        <v>14.846992176962488</v>
      </c>
      <c r="LR164" s="96">
        <f t="shared" si="1556"/>
        <v>11.465227947127062</v>
      </c>
      <c r="LS164" s="96">
        <f t="shared" si="1556"/>
        <v>-14.660965740490951</v>
      </c>
      <c r="LT164" s="96">
        <f t="shared" si="1556"/>
        <v>42.15770164553544</v>
      </c>
      <c r="LU164" s="96">
        <f t="shared" si="1556"/>
        <v>-17.263285675748591</v>
      </c>
      <c r="LV164" s="96">
        <f t="shared" si="1556"/>
        <v>-26.950594693504172</v>
      </c>
      <c r="LW164" s="96">
        <f t="shared" si="1556"/>
        <v>-3.6642268984446673</v>
      </c>
      <c r="LX164" s="96">
        <f t="shared" si="1556"/>
        <v>31.481244281793238</v>
      </c>
      <c r="LY164" s="96">
        <f t="shared" si="1556"/>
        <v>0.58005489478506433</v>
      </c>
      <c r="LZ164" s="96">
        <f t="shared" si="1556"/>
        <v>7.3403476669716952</v>
      </c>
      <c r="MA164" s="96">
        <f t="shared" si="1556"/>
        <v>-24.193961573650483</v>
      </c>
      <c r="MB164" s="96">
        <f t="shared" si="1556"/>
        <v>11.407136322049382</v>
      </c>
      <c r="MC164" s="96">
        <f t="shared" si="1556"/>
        <v>-19.010917828971401</v>
      </c>
      <c r="MD164" s="96">
        <f t="shared" si="1556"/>
        <v>15.747113827508713</v>
      </c>
      <c r="ME164" s="96">
        <f t="shared" si="1556"/>
        <v>-6.6223162513712737</v>
      </c>
      <c r="MF164" s="96">
        <f t="shared" si="1556"/>
        <v>5.7916731964686505</v>
      </c>
      <c r="MG164" s="96">
        <f t="shared" si="1556"/>
        <v>26.071723345348232</v>
      </c>
      <c r="MH164" s="96">
        <f t="shared" si="1556"/>
        <v>1.4541085514287033</v>
      </c>
      <c r="MI164" s="96">
        <f t="shared" si="1556"/>
        <v>13.568615159588376</v>
      </c>
      <c r="MJ164" s="96">
        <f t="shared" si="1556"/>
        <v>-27.719700539238829</v>
      </c>
      <c r="MK164" s="96">
        <f t="shared" si="1556"/>
        <v>17.304748442489881</v>
      </c>
      <c r="ML164" s="96">
        <f t="shared" si="1556"/>
        <v>-9.8417883880424597</v>
      </c>
      <c r="MM164" s="96">
        <f t="shared" si="1556"/>
        <v>-2.8857651431861768</v>
      </c>
      <c r="MN164" s="96">
        <f t="shared" si="1556"/>
        <v>3.1972671587874402</v>
      </c>
      <c r="MO164" s="96">
        <f t="shared" si="1556"/>
        <v>2.5379299513115257</v>
      </c>
      <c r="MP164" s="96">
        <f t="shared" si="1556"/>
        <v>25.407308517878619</v>
      </c>
      <c r="MQ164" s="96">
        <f t="shared" si="1556"/>
        <v>-26.14604973245207</v>
      </c>
      <c r="MR164" s="96">
        <f t="shared" si="1556"/>
        <v>-5.1900115412862533</v>
      </c>
      <c r="MS164" s="96">
        <f t="shared" si="1556"/>
        <v>16.779771272689118</v>
      </c>
      <c r="MT164" s="96">
        <f t="shared" si="1556"/>
        <v>-10.06442136187178</v>
      </c>
      <c r="MU164" s="96">
        <f t="shared" si="1556"/>
        <v>10.37808204805367</v>
      </c>
      <c r="MV164" s="96">
        <f t="shared" si="1556"/>
        <v>-9.4025285909139029</v>
      </c>
      <c r="MW164" s="96">
        <f t="shared" si="1556"/>
        <v>22.645157905781161</v>
      </c>
      <c r="MX164" s="96">
        <f t="shared" si="1556"/>
        <v>-12.531970995385677</v>
      </c>
      <c r="MY164" s="96">
        <f t="shared" si="1556"/>
        <v>3.1723796967700082</v>
      </c>
      <c r="MZ164" s="96">
        <f t="shared" si="1556"/>
        <v>11.910019775873479</v>
      </c>
      <c r="NA164" s="96">
        <f t="shared" si="1556"/>
        <v>27.329597890573496</v>
      </c>
      <c r="NB164" s="96">
        <f t="shared" si="1556"/>
        <v>2.2020435069215978</v>
      </c>
      <c r="NC164" s="96">
        <f t="shared" si="1556"/>
        <v>-11.578773895847064</v>
      </c>
      <c r="ND164" s="96">
        <f t="shared" si="1556"/>
        <v>-23.503295978905726</v>
      </c>
      <c r="NE164" s="96">
        <f t="shared" si="1556"/>
        <v>20.782997407818868</v>
      </c>
      <c r="NF164" s="96">
        <f t="shared" si="1556"/>
        <v>-19.362376342379548</v>
      </c>
      <c r="NJ164" s="96">
        <f t="shared" si="1506"/>
        <v>-377.92795924994954</v>
      </c>
    </row>
    <row r="165" spans="1:375">
      <c r="A165" s="83" t="s">
        <v>425</v>
      </c>
      <c r="E165" s="96">
        <f t="shared" si="1514"/>
        <v>-3.6956545006957526</v>
      </c>
      <c r="F165" s="96">
        <f t="shared" si="1514"/>
        <v>-23.134111099218671</v>
      </c>
      <c r="G165" s="96">
        <f t="shared" si="1514"/>
        <v>4.5427592850261931</v>
      </c>
      <c r="H165" s="96">
        <f t="shared" si="1514"/>
        <v>0.40458096970991164</v>
      </c>
      <c r="I165" s="96">
        <f t="shared" ref="I165:BT165" si="1557">I151-I46</f>
        <v>0.14310178743443203</v>
      </c>
      <c r="J165" s="96">
        <f t="shared" si="1557"/>
        <v>15.665846087980299</v>
      </c>
      <c r="K165" s="96">
        <f t="shared" si="1557"/>
        <v>-8.4318205529473289</v>
      </c>
      <c r="L165" s="96">
        <f t="shared" si="1557"/>
        <v>-9.5918622848200812</v>
      </c>
      <c r="M165" s="96">
        <f t="shared" si="1557"/>
        <v>0.33249869587899639</v>
      </c>
      <c r="N165" s="96">
        <f t="shared" si="1557"/>
        <v>-2.5691184141888357</v>
      </c>
      <c r="O165" s="96">
        <f t="shared" si="1557"/>
        <v>38.115179968701057</v>
      </c>
      <c r="P165" s="96">
        <f t="shared" si="1557"/>
        <v>-30.095565988523731</v>
      </c>
      <c r="Q165" s="96">
        <f t="shared" si="1557"/>
        <v>7.2406885758998669</v>
      </c>
      <c r="R165" s="96">
        <f t="shared" si="1557"/>
        <v>3.1579084694463404</v>
      </c>
      <c r="S165" s="96">
        <f t="shared" si="1557"/>
        <v>-3.67917340708658</v>
      </c>
      <c r="T165" s="96">
        <f t="shared" si="1557"/>
        <v>-14.266033502061248</v>
      </c>
      <c r="U165" s="96">
        <f t="shared" si="1557"/>
        <v>-21.700777540051092</v>
      </c>
      <c r="V165" s="96">
        <f t="shared" si="1557"/>
        <v>-11.287637635025817</v>
      </c>
      <c r="W165" s="96">
        <f t="shared" si="1557"/>
        <v>26.170484788394333</v>
      </c>
      <c r="X165" s="96">
        <f t="shared" si="1557"/>
        <v>6.6052288263841774</v>
      </c>
      <c r="Y165" s="96">
        <f t="shared" si="1557"/>
        <v>1.2482440399897428</v>
      </c>
      <c r="Z165" s="96">
        <f t="shared" si="1557"/>
        <v>-10.625070494744989</v>
      </c>
      <c r="AA165" s="96">
        <f t="shared" si="1557"/>
        <v>-9.8784926941809772</v>
      </c>
      <c r="AB165" s="96">
        <f t="shared" si="1557"/>
        <v>-17.670340938220988</v>
      </c>
      <c r="AC165" s="96">
        <f t="shared" si="1557"/>
        <v>17.610202512176386</v>
      </c>
      <c r="AD165" s="96">
        <f t="shared" si="1557"/>
        <v>8.6599846193283838</v>
      </c>
      <c r="AE165" s="96">
        <f t="shared" si="1557"/>
        <v>2.6554729556524421</v>
      </c>
      <c r="AF165" s="96">
        <f t="shared" si="1557"/>
        <v>-10.141126589945486</v>
      </c>
      <c r="AG165" s="96">
        <f t="shared" si="1557"/>
        <v>33.622652937613623</v>
      </c>
      <c r="AH165" s="96">
        <f t="shared" si="1557"/>
        <v>0.27336967494449027</v>
      </c>
      <c r="AI165" s="96">
        <f t="shared" si="1557"/>
        <v>-33.702200686452613</v>
      </c>
      <c r="AJ165" s="96">
        <f t="shared" si="1557"/>
        <v>15.791641429436766</v>
      </c>
      <c r="AK165" s="96">
        <f t="shared" si="1557"/>
        <v>3.9047042196648931</v>
      </c>
      <c r="AL165" s="96">
        <f t="shared" si="1557"/>
        <v>-14.749040985261445</v>
      </c>
      <c r="AM165" s="96">
        <f t="shared" si="1557"/>
        <v>-4.6321505430158254</v>
      </c>
      <c r="AN165" s="96">
        <f t="shared" si="1557"/>
        <v>-25.550823282118017</v>
      </c>
      <c r="AO165" s="96">
        <f t="shared" si="1557"/>
        <v>10.329312847204847</v>
      </c>
      <c r="AP165" s="96">
        <f t="shared" si="1557"/>
        <v>-22.430959411440824</v>
      </c>
      <c r="AQ165" s="96">
        <f t="shared" si="1557"/>
        <v>9.4684450227716184</v>
      </c>
      <c r="AR165" s="96">
        <f t="shared" si="1557"/>
        <v>5.4684450227716184</v>
      </c>
      <c r="AS165" s="96">
        <f t="shared" si="1557"/>
        <v>11.34773034382664</v>
      </c>
      <c r="AT165" s="96">
        <f t="shared" si="1557"/>
        <v>-18.057419354838714</v>
      </c>
      <c r="AU165" s="96">
        <f t="shared" si="1557"/>
        <v>1.9806451612903402</v>
      </c>
      <c r="AV165" s="96">
        <f t="shared" si="1557"/>
        <v>-8.1419354838709523</v>
      </c>
      <c r="AW165" s="96">
        <f t="shared" si="1557"/>
        <v>26.109677419354853</v>
      </c>
      <c r="AX165" s="96">
        <f t="shared" si="1557"/>
        <v>-21.097419354838678</v>
      </c>
      <c r="AY165" s="96">
        <f t="shared" si="1557"/>
        <v>2.179354838709628</v>
      </c>
      <c r="AZ165" s="96">
        <f t="shared" si="1557"/>
        <v>20.027096774193524</v>
      </c>
      <c r="BA165" s="96">
        <f t="shared" si="1557"/>
        <v>-12.26124133864073</v>
      </c>
      <c r="BB165" s="96">
        <f t="shared" si="1557"/>
        <v>-7.0091404983045322</v>
      </c>
      <c r="BC165" s="96">
        <f t="shared" si="1557"/>
        <v>7.3131357806280448</v>
      </c>
      <c r="BD165" s="96">
        <f t="shared" si="1557"/>
        <v>-11.412059560666421</v>
      </c>
      <c r="BE165" s="96">
        <f t="shared" si="1557"/>
        <v>-11.69099218634824</v>
      </c>
      <c r="BF165" s="96">
        <f t="shared" si="1557"/>
        <v>2.9660916998378184</v>
      </c>
      <c r="BG165" s="96">
        <f t="shared" si="1557"/>
        <v>32.094206103494002</v>
      </c>
      <c r="BH165" s="96">
        <f t="shared" si="1557"/>
        <v>0.28571428571433444</v>
      </c>
      <c r="BI165" s="96">
        <f t="shared" si="1557"/>
        <v>-4.7035113035113341</v>
      </c>
      <c r="BJ165" s="96">
        <f t="shared" si="1557"/>
        <v>16.666570466570477</v>
      </c>
      <c r="BK165" s="96">
        <f t="shared" si="1557"/>
        <v>24.318037518037499</v>
      </c>
      <c r="BL165" s="96">
        <f t="shared" si="1557"/>
        <v>0</v>
      </c>
      <c r="BM165" s="96">
        <f t="shared" si="1557"/>
        <v>-22.08561808561808</v>
      </c>
      <c r="BN165" s="96">
        <f t="shared" si="1557"/>
        <v>-6.5945165945166195</v>
      </c>
      <c r="BO165" s="96">
        <f t="shared" si="1557"/>
        <v>-19.886676286676277</v>
      </c>
      <c r="BP165" s="96">
        <f t="shared" si="1557"/>
        <v>17.963966166332568</v>
      </c>
      <c r="BQ165" s="96">
        <f t="shared" si="1557"/>
        <v>2.1906810736811622</v>
      </c>
      <c r="BR165" s="96">
        <f t="shared" si="1557"/>
        <v>-16.77528968855421</v>
      </c>
      <c r="BS165" s="96">
        <f t="shared" si="1557"/>
        <v>0.55903779396669506</v>
      </c>
      <c r="BT165" s="96">
        <f t="shared" si="1557"/>
        <v>-11.234244365129825</v>
      </c>
      <c r="BU165" s="96">
        <f t="shared" ref="BU165:EF165" si="1558">BU151-BU46</f>
        <v>-9.0134943529066618</v>
      </c>
      <c r="BV165" s="96">
        <f t="shared" si="1558"/>
        <v>13.309343372610385</v>
      </c>
      <c r="BW165" s="96">
        <f t="shared" si="1558"/>
        <v>-28.629805506441016</v>
      </c>
      <c r="BX165" s="96">
        <f t="shared" si="1558"/>
        <v>-7.8645112402121526</v>
      </c>
      <c r="BY165" s="96">
        <f t="shared" si="1558"/>
        <v>-7.8551149280121422</v>
      </c>
      <c r="BZ165" s="96">
        <f t="shared" si="1558"/>
        <v>8.1386208638545554</v>
      </c>
      <c r="CA165" s="96">
        <f t="shared" si="1558"/>
        <v>13.575246274311723</v>
      </c>
      <c r="CB165" s="96">
        <f t="shared" si="1558"/>
        <v>26.850669360949723</v>
      </c>
      <c r="CC165" s="96">
        <f t="shared" si="1558"/>
        <v>-14.215104824450634</v>
      </c>
      <c r="CD165" s="96">
        <f t="shared" si="1558"/>
        <v>-49.912284392090839</v>
      </c>
      <c r="CE165" s="96">
        <f t="shared" si="1558"/>
        <v>-0.7498948254101947</v>
      </c>
      <c r="CF165" s="96">
        <f t="shared" si="1558"/>
        <v>10.211821623895617</v>
      </c>
      <c r="CG165" s="96">
        <f t="shared" si="1558"/>
        <v>-9.5098864114429489</v>
      </c>
      <c r="CH165" s="96">
        <f t="shared" si="1558"/>
        <v>7.0466975178796929</v>
      </c>
      <c r="CI165" s="96">
        <f t="shared" si="1558"/>
        <v>15.933529659234296</v>
      </c>
      <c r="CJ165" s="96">
        <f t="shared" si="1558"/>
        <v>24.980016827934378</v>
      </c>
      <c r="CK165" s="96">
        <f t="shared" si="1558"/>
        <v>-33.017886003663421</v>
      </c>
      <c r="CL165" s="96">
        <f t="shared" si="1558"/>
        <v>-8.7564917573537286</v>
      </c>
      <c r="CM165" s="96">
        <f t="shared" si="1558"/>
        <v>-22.916980928779196</v>
      </c>
      <c r="CN165" s="96">
        <f t="shared" si="1558"/>
        <v>4.948065941170114</v>
      </c>
      <c r="CO165" s="96">
        <f t="shared" si="1558"/>
        <v>14.006410947096242</v>
      </c>
      <c r="CP165" s="96">
        <f t="shared" si="1558"/>
        <v>20.948065941170114</v>
      </c>
      <c r="CQ165" s="96">
        <f t="shared" si="1558"/>
        <v>17.788815860359819</v>
      </c>
      <c r="CR165" s="96">
        <f t="shared" si="1558"/>
        <v>8.3865352685983794</v>
      </c>
      <c r="CS165" s="96">
        <f t="shared" si="1558"/>
        <v>9.6301215789191588</v>
      </c>
      <c r="CT165" s="96">
        <f t="shared" si="1558"/>
        <v>-6.4562690803920759</v>
      </c>
      <c r="CU165" s="96">
        <f t="shared" si="1558"/>
        <v>-10.390337957259931</v>
      </c>
      <c r="CV165" s="96">
        <f t="shared" si="1558"/>
        <v>-7.5881313266563097</v>
      </c>
      <c r="CW165" s="96">
        <f t="shared" si="1558"/>
        <v>14.482995019013458</v>
      </c>
      <c r="CX165" s="96">
        <f t="shared" si="1558"/>
        <v>-17.06491350222268</v>
      </c>
      <c r="CY165" s="96">
        <f t="shared" si="1558"/>
        <v>13.681828366569562</v>
      </c>
      <c r="CZ165" s="96">
        <f t="shared" si="1558"/>
        <v>3.4349092538651576</v>
      </c>
      <c r="DA165" s="96">
        <f t="shared" si="1558"/>
        <v>1.5070580327134167</v>
      </c>
      <c r="DB165" s="96">
        <f t="shared" si="1558"/>
        <v>-8.7037866905669148</v>
      </c>
      <c r="DC165" s="96">
        <f t="shared" si="1558"/>
        <v>-17.542908357607018</v>
      </c>
      <c r="DD165" s="96">
        <f t="shared" si="1558"/>
        <v>-18.871611023974936</v>
      </c>
      <c r="DE165" s="96">
        <f t="shared" si="1558"/>
        <v>21.494510419000676</v>
      </c>
      <c r="DF165" s="96">
        <f t="shared" si="1558"/>
        <v>3.1147105976007765</v>
      </c>
      <c r="DG165" s="96">
        <f t="shared" si="1558"/>
        <v>0.71656808004860295</v>
      </c>
      <c r="DH165" s="96">
        <f t="shared" si="1558"/>
        <v>17.93095251257671</v>
      </c>
      <c r="DI165" s="96">
        <f t="shared" si="1558"/>
        <v>-25.23815578528388</v>
      </c>
      <c r="DJ165" s="96">
        <f t="shared" si="1558"/>
        <v>2.7778207750566821</v>
      </c>
      <c r="DK165" s="96">
        <f t="shared" si="1558"/>
        <v>-0.75880369285198412</v>
      </c>
      <c r="DL165" s="96">
        <f t="shared" si="1558"/>
        <v>-4.5430924871469074</v>
      </c>
      <c r="DM165" s="96">
        <f t="shared" si="1558"/>
        <v>13.387671845311274</v>
      </c>
      <c r="DN165" s="96">
        <f t="shared" si="1558"/>
        <v>-24.295629820051431</v>
      </c>
      <c r="DO165" s="96">
        <f t="shared" si="1558"/>
        <v>-0.90913155247574196</v>
      </c>
      <c r="DP165" s="96">
        <f t="shared" si="1558"/>
        <v>5.1117134234938817</v>
      </c>
      <c r="DQ165" s="96">
        <f t="shared" si="1558"/>
        <v>-8.6576506091427063</v>
      </c>
      <c r="DR165" s="96">
        <f t="shared" si="1558"/>
        <v>11.833072538280987</v>
      </c>
      <c r="DS165" s="96">
        <f t="shared" si="1558"/>
        <v>-3.4700458254163209</v>
      </c>
      <c r="DT165" s="96">
        <f t="shared" si="1558"/>
        <v>14.802633118782921</v>
      </c>
      <c r="DU165" s="96">
        <f t="shared" si="1558"/>
        <v>-41.120596840257463</v>
      </c>
      <c r="DV165" s="96">
        <f t="shared" si="1558"/>
        <v>36.767349327091836</v>
      </c>
      <c r="DW165" s="96">
        <f t="shared" si="1558"/>
        <v>-36.655061439438271</v>
      </c>
      <c r="DX165" s="96">
        <f t="shared" si="1558"/>
        <v>-4.7060269163252997</v>
      </c>
      <c r="DY165" s="96">
        <f t="shared" si="1558"/>
        <v>16.620011702750162</v>
      </c>
      <c r="DZ165" s="96">
        <f t="shared" si="1558"/>
        <v>6.2916910473961707</v>
      </c>
      <c r="EA165" s="96">
        <f t="shared" si="1558"/>
        <v>-8.8113097324454088</v>
      </c>
      <c r="EB165" s="96">
        <f t="shared" si="1558"/>
        <v>13.081551583128885</v>
      </c>
      <c r="EC165" s="96">
        <f t="shared" si="1558"/>
        <v>9.0149550181095606</v>
      </c>
      <c r="ED165" s="96">
        <f t="shared" si="1558"/>
        <v>26.128753359037262</v>
      </c>
      <c r="EE165" s="96">
        <f t="shared" si="1558"/>
        <v>-25.603692020095821</v>
      </c>
      <c r="EF165" s="96">
        <f t="shared" si="1558"/>
        <v>-5.2126416637457282</v>
      </c>
      <c r="EG165" s="96">
        <f t="shared" ref="EG165:GR165" si="1559">EG151-EG46</f>
        <v>-15.597616543988806</v>
      </c>
      <c r="EH165" s="96">
        <f t="shared" si="1559"/>
        <v>-12.692809702570059</v>
      </c>
      <c r="EI165" s="96">
        <f t="shared" si="1559"/>
        <v>-15.55928385792663</v>
      </c>
      <c r="EJ165" s="96">
        <f t="shared" si="1559"/>
        <v>-21.821773029165456</v>
      </c>
      <c r="EK165" s="96">
        <f t="shared" si="1559"/>
        <v>9.6743863701992154</v>
      </c>
      <c r="EL165" s="96">
        <f t="shared" si="1559"/>
        <v>6.4224660698815796</v>
      </c>
      <c r="EM165" s="96">
        <f t="shared" si="1559"/>
        <v>1.6318798729425339</v>
      </c>
      <c r="EN165" s="96">
        <f t="shared" si="1559"/>
        <v>24.34513427663876</v>
      </c>
      <c r="EO165" s="96">
        <f t="shared" si="1559"/>
        <v>-17.730327868852441</v>
      </c>
      <c r="EP165" s="96">
        <f t="shared" si="1559"/>
        <v>15.436885245901635</v>
      </c>
      <c r="EQ165" s="96">
        <f t="shared" si="1559"/>
        <v>-17.946721311475414</v>
      </c>
      <c r="ER165" s="96">
        <f t="shared" si="1559"/>
        <v>-20.440983606557381</v>
      </c>
      <c r="ES165" s="96">
        <f t="shared" si="1559"/>
        <v>3.5852459016393254</v>
      </c>
      <c r="ET165" s="96">
        <f t="shared" si="1559"/>
        <v>14.372950819672099</v>
      </c>
      <c r="EU165" s="96">
        <f t="shared" si="1559"/>
        <v>23.722950819672121</v>
      </c>
      <c r="EV165" s="96">
        <f t="shared" si="1559"/>
        <v>-6.1392352697831143</v>
      </c>
      <c r="EW165" s="96">
        <f t="shared" si="1559"/>
        <v>15.063116837066389</v>
      </c>
      <c r="EX165" s="96">
        <f t="shared" si="1559"/>
        <v>1.4550558477631625</v>
      </c>
      <c r="EY165" s="96">
        <f t="shared" si="1559"/>
        <v>21.361858046214707</v>
      </c>
      <c r="EZ165" s="96">
        <f t="shared" si="1559"/>
        <v>-13.194314756811025</v>
      </c>
      <c r="FA165" s="96">
        <f t="shared" si="1559"/>
        <v>-15.589445068258385</v>
      </c>
      <c r="FB165" s="96">
        <f t="shared" si="1559"/>
        <v>-6.9570356361917334</v>
      </c>
      <c r="FC165" s="96">
        <f t="shared" si="1559"/>
        <v>21.284260476816598</v>
      </c>
      <c r="FD165" s="96">
        <f t="shared" si="1559"/>
        <v>29.117031616259794</v>
      </c>
      <c r="FE165" s="96">
        <f t="shared" si="1559"/>
        <v>-1.3112457835458144</v>
      </c>
      <c r="FF165" s="96">
        <f t="shared" si="1559"/>
        <v>-3.2439540335029164</v>
      </c>
      <c r="FG165" s="96">
        <f t="shared" si="1559"/>
        <v>-15.511806071694025</v>
      </c>
      <c r="FH165" s="96">
        <f t="shared" si="1559"/>
        <v>-15.524040935338178</v>
      </c>
      <c r="FI165" s="96">
        <f t="shared" si="1559"/>
        <v>-17.810245268995459</v>
      </c>
      <c r="FJ165" s="96">
        <f t="shared" si="1559"/>
        <v>-22.440791070128626</v>
      </c>
      <c r="FK165" s="96">
        <f t="shared" si="1559"/>
        <v>27.066731375879613</v>
      </c>
      <c r="FL165" s="96">
        <f t="shared" si="1559"/>
        <v>-17.166100461053134</v>
      </c>
      <c r="FM165" s="96">
        <f t="shared" si="1559"/>
        <v>10.614292647415709</v>
      </c>
      <c r="FN165" s="96">
        <f t="shared" si="1559"/>
        <v>-10.15214753700559</v>
      </c>
      <c r="FO165" s="96">
        <f t="shared" si="1559"/>
        <v>16.559936908517329</v>
      </c>
      <c r="FP165" s="96">
        <f t="shared" si="1559"/>
        <v>-16.481921863625303</v>
      </c>
      <c r="FQ165" s="96">
        <f t="shared" si="1559"/>
        <v>-8.6305066410241125</v>
      </c>
      <c r="FR165" s="96">
        <f t="shared" si="1559"/>
        <v>-9.7030470581165105</v>
      </c>
      <c r="FS165" s="96">
        <f t="shared" si="1559"/>
        <v>-14.822825890979004</v>
      </c>
      <c r="FT165" s="96">
        <f t="shared" si="1559"/>
        <v>26.475990143638398</v>
      </c>
      <c r="FU165" s="96">
        <f t="shared" si="1559"/>
        <v>-0.39263176873606653</v>
      </c>
      <c r="FV165" s="96">
        <f t="shared" si="1559"/>
        <v>5.0126810505439039</v>
      </c>
      <c r="FW165" s="96">
        <f t="shared" si="1559"/>
        <v>-3.9396598353266654</v>
      </c>
      <c r="FX165" s="96">
        <f t="shared" si="1559"/>
        <v>15.268333519365967</v>
      </c>
      <c r="FY165" s="96">
        <f t="shared" si="1559"/>
        <v>10.529300145105481</v>
      </c>
      <c r="FZ165" s="96">
        <f t="shared" si="1559"/>
        <v>-1.2486326598951223</v>
      </c>
      <c r="GA165" s="96">
        <f t="shared" si="1559"/>
        <v>-4.8872642035941567</v>
      </c>
      <c r="GB165" s="96">
        <f t="shared" si="1559"/>
        <v>-24.896026342225696</v>
      </c>
      <c r="GC165" s="96">
        <f t="shared" si="1559"/>
        <v>17.416396919299018</v>
      </c>
      <c r="GD165" s="96">
        <f t="shared" si="1559"/>
        <v>-17.182107378055605</v>
      </c>
      <c r="GE165" s="96">
        <f t="shared" si="1559"/>
        <v>30.295795070082136</v>
      </c>
      <c r="GF165" s="96">
        <f t="shared" si="1559"/>
        <v>-2.6099565007257297E-2</v>
      </c>
      <c r="GG165" s="96">
        <f t="shared" si="1559"/>
        <v>15.632189463508951</v>
      </c>
      <c r="GH165" s="96">
        <f t="shared" si="1559"/>
        <v>-29.950217496375046</v>
      </c>
      <c r="GI165" s="96">
        <f t="shared" si="1559"/>
        <v>2.9545674238762558</v>
      </c>
      <c r="GJ165" s="96">
        <f t="shared" si="1559"/>
        <v>9.2460125664571819</v>
      </c>
      <c r="GK165" s="96">
        <f t="shared" si="1559"/>
        <v>-27.152247462542277</v>
      </c>
      <c r="GL165" s="96">
        <f t="shared" si="1559"/>
        <v>6.8761566272443133</v>
      </c>
      <c r="GM165" s="96">
        <f t="shared" si="1559"/>
        <v>-3.1483546785955241</v>
      </c>
      <c r="GN165" s="96">
        <f t="shared" si="1559"/>
        <v>-13.84147312948096</v>
      </c>
      <c r="GO165" s="96">
        <f t="shared" si="1559"/>
        <v>-11.449414792573066</v>
      </c>
      <c r="GP165" s="96">
        <f t="shared" si="1559"/>
        <v>6.8854709234634583</v>
      </c>
      <c r="GQ165" s="96">
        <f t="shared" si="1559"/>
        <v>2.9928304430418393</v>
      </c>
      <c r="GR165" s="96">
        <f t="shared" si="1559"/>
        <v>6.6847846068999388</v>
      </c>
      <c r="GS165" s="96">
        <f t="shared" ref="GS165:JD165" si="1560">GS151-GS46</f>
        <v>-7.70562411010917</v>
      </c>
      <c r="GT165" s="96">
        <f t="shared" si="1560"/>
        <v>-3.0232558139534831</v>
      </c>
      <c r="GU165" s="96">
        <f t="shared" si="1560"/>
        <v>0.62482202183201707</v>
      </c>
      <c r="GV165" s="96">
        <f t="shared" si="1560"/>
        <v>-1.9288680588514353</v>
      </c>
      <c r="GW165" s="96">
        <f t="shared" si="1560"/>
        <v>19.624644043664034</v>
      </c>
      <c r="GX165" s="96">
        <f t="shared" si="1560"/>
        <v>-21.980481727574784</v>
      </c>
      <c r="GY165" s="96">
        <f t="shared" si="1560"/>
        <v>9.3887636449928777</v>
      </c>
      <c r="GZ165" s="96">
        <f t="shared" si="1560"/>
        <v>18.250331125827813</v>
      </c>
      <c r="HA165" s="96">
        <f t="shared" si="1560"/>
        <v>-2.1728476821191975</v>
      </c>
      <c r="HB165" s="96">
        <f t="shared" si="1560"/>
        <v>-33.362251655629166</v>
      </c>
      <c r="HC165" s="96">
        <f t="shared" si="1560"/>
        <v>-5.0251655629139123</v>
      </c>
      <c r="HD165" s="96">
        <f t="shared" si="1560"/>
        <v>24.490728476821232</v>
      </c>
      <c r="HE165" s="96">
        <f t="shared" si="1560"/>
        <v>3.9218543046357581</v>
      </c>
      <c r="HF165" s="96">
        <f t="shared" si="1560"/>
        <v>-0.10264900662252785</v>
      </c>
      <c r="HG165" s="96">
        <f t="shared" si="1560"/>
        <v>6.9952448045086157</v>
      </c>
      <c r="HH165" s="96">
        <f t="shared" si="1560"/>
        <v>-6.3735470235998264</v>
      </c>
      <c r="HI165" s="96">
        <f t="shared" si="1560"/>
        <v>-1.0544205706234493</v>
      </c>
      <c r="HJ165" s="96">
        <f t="shared" si="1560"/>
        <v>-13.791123635082783</v>
      </c>
      <c r="HK165" s="96">
        <f t="shared" si="1560"/>
        <v>2.4704121169425548</v>
      </c>
      <c r="HL165" s="96">
        <f t="shared" si="1560"/>
        <v>13.559351884466366</v>
      </c>
      <c r="HM165" s="96">
        <f t="shared" si="1560"/>
        <v>-5.8059175766114777</v>
      </c>
      <c r="HN165" s="96">
        <f t="shared" si="1560"/>
        <v>5.907376058041109</v>
      </c>
      <c r="HO165" s="96">
        <f t="shared" si="1560"/>
        <v>-6.4282950423216221</v>
      </c>
      <c r="HP165" s="96">
        <f t="shared" si="1560"/>
        <v>-3.3758162031438701</v>
      </c>
      <c r="HQ165" s="96">
        <f t="shared" si="1560"/>
        <v>-7.1610640870616749</v>
      </c>
      <c r="HR165" s="96">
        <f t="shared" si="1560"/>
        <v>-1.2365175332527087</v>
      </c>
      <c r="HS165" s="96">
        <f t="shared" si="1560"/>
        <v>13.213301088270839</v>
      </c>
      <c r="HT165" s="96">
        <f t="shared" si="1560"/>
        <v>-10.918984280532072</v>
      </c>
      <c r="HU165" s="96">
        <f t="shared" si="1560"/>
        <v>-11.808334379314715</v>
      </c>
      <c r="HV165" s="96">
        <f t="shared" si="1560"/>
        <v>-26.468683318689614</v>
      </c>
      <c r="HW165" s="96">
        <f t="shared" si="1560"/>
        <v>-9.1346805572988501</v>
      </c>
      <c r="HX165" s="96">
        <f t="shared" si="1560"/>
        <v>22.304882640893709</v>
      </c>
      <c r="HY165" s="96">
        <f t="shared" si="1560"/>
        <v>10.022844232458851</v>
      </c>
      <c r="HZ165" s="96">
        <f t="shared" si="1560"/>
        <v>6.8097150746830835</v>
      </c>
      <c r="IA165" s="96">
        <f t="shared" si="1560"/>
        <v>8.2742563072674784</v>
      </c>
      <c r="IB165" s="96">
        <f t="shared" si="1560"/>
        <v>-28.499846276824712</v>
      </c>
      <c r="IC165" s="96">
        <f t="shared" si="1560"/>
        <v>-22.257455574002336</v>
      </c>
      <c r="ID165" s="96">
        <f t="shared" si="1560"/>
        <v>30.721884031236527</v>
      </c>
      <c r="IE165" s="96">
        <f t="shared" si="1560"/>
        <v>9.4023242944106187</v>
      </c>
      <c r="IF165" s="96">
        <f t="shared" si="1560"/>
        <v>-3.8128881510176598</v>
      </c>
      <c r="IG165" s="96">
        <f t="shared" si="1560"/>
        <v>22.076246694951692</v>
      </c>
      <c r="IH165" s="96">
        <f t="shared" si="1560"/>
        <v>-12.630265018754187</v>
      </c>
      <c r="II165" s="96">
        <f t="shared" si="1560"/>
        <v>-18.194590916822563</v>
      </c>
      <c r="IJ165" s="96">
        <f t="shared" si="1560"/>
        <v>-17.136020865226499</v>
      </c>
      <c r="IK165" s="96">
        <f t="shared" si="1560"/>
        <v>-3.8605204966830797</v>
      </c>
      <c r="IL165" s="96">
        <f t="shared" si="1560"/>
        <v>0.1090888473095788</v>
      </c>
      <c r="IM165" s="96">
        <f t="shared" si="1560"/>
        <v>33.69257810285194</v>
      </c>
      <c r="IN165" s="96">
        <f t="shared" si="1560"/>
        <v>-6.5070023246583446</v>
      </c>
      <c r="IO165" s="96">
        <f t="shared" si="1560"/>
        <v>5.8964676532290241</v>
      </c>
      <c r="IP165" s="96">
        <f t="shared" si="1560"/>
        <v>-1.1557418063547971</v>
      </c>
      <c r="IQ165" s="96">
        <f t="shared" si="1560"/>
        <v>-23.956717538153612</v>
      </c>
      <c r="IR165" s="96">
        <f t="shared" si="1560"/>
        <v>-5.8730297723292324</v>
      </c>
      <c r="IS165" s="96">
        <f t="shared" si="1560"/>
        <v>12.122091568676524</v>
      </c>
      <c r="IT165" s="96">
        <f t="shared" si="1560"/>
        <v>-10.956717538153612</v>
      </c>
      <c r="IU165" s="96">
        <f t="shared" si="1560"/>
        <v>14.308106079559707</v>
      </c>
      <c r="IV165" s="96">
        <f t="shared" si="1560"/>
        <v>17.512009006755022</v>
      </c>
      <c r="IW165" s="96">
        <f t="shared" si="1560"/>
        <v>-34.070968533398741</v>
      </c>
      <c r="IX165" s="96">
        <f t="shared" si="1560"/>
        <v>-2.9810464331718549</v>
      </c>
      <c r="IY165" s="96">
        <f t="shared" si="1560"/>
        <v>-16.480770410353898</v>
      </c>
      <c r="IZ165" s="96">
        <f t="shared" si="1560"/>
        <v>7.2468870759982451</v>
      </c>
      <c r="JA165" s="96">
        <f t="shared" si="1560"/>
        <v>9.0655707538489878</v>
      </c>
      <c r="JB165" s="96">
        <f t="shared" si="1560"/>
        <v>13.701465987855045</v>
      </c>
      <c r="JC165" s="96">
        <f t="shared" si="1560"/>
        <v>17.518861559222216</v>
      </c>
      <c r="JD165" s="96">
        <f t="shared" si="1560"/>
        <v>13.609636363636355</v>
      </c>
      <c r="JE165" s="96">
        <f t="shared" ref="JE165:LP165" si="1561">JE151-JE46</f>
        <v>25.554909090909064</v>
      </c>
      <c r="JF165" s="96">
        <f t="shared" si="1561"/>
        <v>-17.831090909090904</v>
      </c>
      <c r="JG165" s="96">
        <f t="shared" si="1561"/>
        <v>5.3847272727272752</v>
      </c>
      <c r="JH165" s="96">
        <f t="shared" si="1561"/>
        <v>-10.615272727272725</v>
      </c>
      <c r="JI165" s="96">
        <f t="shared" si="1561"/>
        <v>-22.326545454545453</v>
      </c>
      <c r="JJ165" s="96">
        <f t="shared" si="1561"/>
        <v>4.2236363636363876</v>
      </c>
      <c r="JK165" s="96">
        <f t="shared" si="1561"/>
        <v>-10.343868520859701</v>
      </c>
      <c r="JL165" s="96">
        <f t="shared" si="1561"/>
        <v>-32.822376738305934</v>
      </c>
      <c r="JM165" s="96">
        <f t="shared" si="1561"/>
        <v>-4.6080910240202115</v>
      </c>
      <c r="JN165" s="96">
        <f t="shared" si="1561"/>
        <v>8.1776232616940661</v>
      </c>
      <c r="JO165" s="96">
        <f t="shared" si="1561"/>
        <v>-3.0132743362831889</v>
      </c>
      <c r="JP165" s="96">
        <f t="shared" si="1561"/>
        <v>28.88179519595451</v>
      </c>
      <c r="JQ165" s="96">
        <f t="shared" si="1561"/>
        <v>8.7281921618204592</v>
      </c>
      <c r="JR165" s="96">
        <f t="shared" si="1561"/>
        <v>26.343178944948818</v>
      </c>
      <c r="JS165" s="96">
        <f t="shared" si="1561"/>
        <v>29.306401563038719</v>
      </c>
      <c r="JT165" s="96">
        <f t="shared" si="1561"/>
        <v>-4.1779105849902294</v>
      </c>
      <c r="JU165" s="96">
        <f t="shared" si="1561"/>
        <v>14.709688541546996</v>
      </c>
      <c r="JV165" s="96">
        <f t="shared" si="1561"/>
        <v>-17.42765199402362</v>
      </c>
      <c r="JW165" s="96">
        <f t="shared" si="1561"/>
        <v>6.2577864613263046</v>
      </c>
      <c r="JX165" s="96">
        <f t="shared" si="1561"/>
        <v>19.874037466957816</v>
      </c>
      <c r="JY165" s="96">
        <f t="shared" si="1561"/>
        <v>-15.668176157590892</v>
      </c>
      <c r="JZ165" s="96">
        <f t="shared" si="1561"/>
        <v>-15.720140382655984</v>
      </c>
      <c r="KA165" s="96">
        <f t="shared" si="1561"/>
        <v>-1.0671346088531664</v>
      </c>
      <c r="KB165" s="96">
        <f t="shared" si="1561"/>
        <v>40.518510132457834</v>
      </c>
      <c r="KC165" s="96">
        <f t="shared" si="1561"/>
        <v>2.0287558021057635</v>
      </c>
      <c r="KD165" s="96">
        <f t="shared" si="1561"/>
        <v>0.44311106079476303</v>
      </c>
      <c r="KE165" s="96">
        <f t="shared" si="1561"/>
        <v>-20.534925846258318</v>
      </c>
      <c r="KF165" s="96">
        <f t="shared" si="1561"/>
        <v>-24.585106983571336</v>
      </c>
      <c r="KG165" s="96">
        <f t="shared" si="1561"/>
        <v>3.5191667137131049</v>
      </c>
      <c r="KH165" s="96">
        <f t="shared" si="1561"/>
        <v>22.285835262236787</v>
      </c>
      <c r="KI165" s="96">
        <f t="shared" si="1561"/>
        <v>-0.14108282052728782</v>
      </c>
      <c r="KJ165" s="96">
        <f t="shared" si="1561"/>
        <v>-12.815446282391463</v>
      </c>
      <c r="KK165" s="96">
        <f t="shared" si="1561"/>
        <v>-2.5731383729464028</v>
      </c>
      <c r="KL165" s="96">
        <f t="shared" si="1561"/>
        <v>4.309772483486654</v>
      </c>
      <c r="KM165" s="96">
        <f t="shared" si="1561"/>
        <v>-19.74981243146533</v>
      </c>
      <c r="KN165" s="96">
        <f t="shared" si="1561"/>
        <v>-22.406129162578623</v>
      </c>
      <c r="KO165" s="96">
        <f t="shared" si="1561"/>
        <v>1.584867547757824</v>
      </c>
      <c r="KP165" s="96">
        <f t="shared" si="1561"/>
        <v>15.418768396144742</v>
      </c>
      <c r="KQ165" s="96">
        <f t="shared" si="1561"/>
        <v>22.295204016852324</v>
      </c>
      <c r="KR165" s="96">
        <f t="shared" si="1561"/>
        <v>-14.336584521267412</v>
      </c>
      <c r="KS165" s="96">
        <f t="shared" si="1561"/>
        <v>14.193686154556474</v>
      </c>
      <c r="KT165" s="96">
        <f t="shared" si="1561"/>
        <v>-2.5682753888380034</v>
      </c>
      <c r="KU165" s="96">
        <f t="shared" si="1561"/>
        <v>-19.534309240622122</v>
      </c>
      <c r="KV165" s="96">
        <f t="shared" si="1561"/>
        <v>0.39775846294600115</v>
      </c>
      <c r="KW165" s="96">
        <f t="shared" si="1561"/>
        <v>-3.3895242451967533</v>
      </c>
      <c r="KX165" s="96">
        <f t="shared" si="1561"/>
        <v>-31.934583714547102</v>
      </c>
      <c r="KY165" s="96">
        <f t="shared" si="1561"/>
        <v>26.173261665141808</v>
      </c>
      <c r="KZ165" s="96">
        <f t="shared" si="1561"/>
        <v>1.8556724611162281</v>
      </c>
      <c r="LA165" s="96">
        <f t="shared" si="1561"/>
        <v>-10.319614760064951</v>
      </c>
      <c r="LB165" s="96">
        <f t="shared" si="1561"/>
        <v>-10.305112268324081</v>
      </c>
      <c r="LC165" s="96">
        <f t="shared" si="1561"/>
        <v>-20.446161599193658</v>
      </c>
      <c r="LD165" s="96">
        <f t="shared" si="1561"/>
        <v>1.7473542751553737</v>
      </c>
      <c r="LE165" s="96">
        <f t="shared" si="1561"/>
        <v>-3.227336357018828</v>
      </c>
      <c r="LF165" s="96">
        <f t="shared" si="1561"/>
        <v>-4.6106724900610061</v>
      </c>
      <c r="LG165" s="96">
        <f t="shared" si="1561"/>
        <v>20.161543199507264</v>
      </c>
      <c r="LH165" s="96">
        <f t="shared" si="1561"/>
        <v>-17.947812739831193</v>
      </c>
      <c r="LI165" s="96">
        <f t="shared" si="1561"/>
        <v>-1.706611117202101</v>
      </c>
      <c r="LJ165" s="96">
        <f t="shared" si="1561"/>
        <v>-16.706611117202101</v>
      </c>
      <c r="LK165" s="96">
        <f t="shared" si="1561"/>
        <v>-2.3018309395899905</v>
      </c>
      <c r="LL165" s="96">
        <f t="shared" si="1561"/>
        <v>12.446223001863814</v>
      </c>
      <c r="LM165" s="96">
        <f t="shared" si="1561"/>
        <v>6.8187698717245553</v>
      </c>
      <c r="LN165" s="96">
        <f t="shared" si="1561"/>
        <v>5.3978730402367887</v>
      </c>
      <c r="LO165" s="96">
        <f t="shared" si="1561"/>
        <v>6.8459670892905251</v>
      </c>
      <c r="LP165" s="96">
        <f t="shared" si="1561"/>
        <v>11.554950094415972</v>
      </c>
      <c r="LQ165" s="96">
        <f t="shared" ref="LQ165:NF165" si="1562">LQ151-LQ46</f>
        <v>-9.0224440248179576</v>
      </c>
      <c r="LR165" s="96">
        <f t="shared" si="1562"/>
        <v>-10.890855138926327</v>
      </c>
      <c r="LS165" s="96">
        <f t="shared" si="1562"/>
        <v>-4.749986512004341</v>
      </c>
      <c r="LT165" s="96">
        <f t="shared" si="1562"/>
        <v>-9.311141084434837</v>
      </c>
      <c r="LU165" s="96">
        <f t="shared" si="1562"/>
        <v>13.573509576476908</v>
      </c>
      <c r="LV165" s="96">
        <f t="shared" si="1562"/>
        <v>-0.61794306011518074</v>
      </c>
      <c r="LW165" s="96">
        <f t="shared" si="1562"/>
        <v>14.791561272267359</v>
      </c>
      <c r="LX165" s="96">
        <f t="shared" si="1562"/>
        <v>-16.570421398202484</v>
      </c>
      <c r="LY165" s="96">
        <f t="shared" si="1562"/>
        <v>-14.041601636079804</v>
      </c>
      <c r="LZ165" s="96">
        <f t="shared" si="1562"/>
        <v>-2.341908401054809</v>
      </c>
      <c r="MA165" s="96">
        <f t="shared" si="1562"/>
        <v>16.659114148861761</v>
      </c>
      <c r="MB165" s="96">
        <f t="shared" si="1562"/>
        <v>5.121199074323215</v>
      </c>
      <c r="MC165" s="96">
        <f t="shared" si="1562"/>
        <v>9.3888105312647099</v>
      </c>
      <c r="MD165" s="96">
        <f t="shared" si="1562"/>
        <v>-10.549130230371418</v>
      </c>
      <c r="ME165" s="96">
        <f t="shared" si="1562"/>
        <v>-8.83779971791256</v>
      </c>
      <c r="MF165" s="96">
        <f t="shared" si="1562"/>
        <v>4.1415138692995015</v>
      </c>
      <c r="MG165" s="96">
        <f t="shared" si="1562"/>
        <v>-19.611659614480459</v>
      </c>
      <c r="MH165" s="96">
        <f t="shared" si="1562"/>
        <v>27.440526563234585</v>
      </c>
      <c r="MI165" s="96">
        <f t="shared" si="1562"/>
        <v>18.027738598965698</v>
      </c>
      <c r="MJ165" s="96">
        <f t="shared" si="1562"/>
        <v>5.0655463064761079</v>
      </c>
      <c r="MK165" s="96">
        <f t="shared" si="1562"/>
        <v>-1.7718444060520824</v>
      </c>
      <c r="ML165" s="96">
        <f t="shared" si="1562"/>
        <v>-3.964870949164947</v>
      </c>
      <c r="MM165" s="96">
        <f t="shared" si="1562"/>
        <v>0.89895816972932607</v>
      </c>
      <c r="MN165" s="96">
        <f t="shared" si="1562"/>
        <v>2.9822522381026602</v>
      </c>
      <c r="MO165" s="96">
        <f t="shared" si="1562"/>
        <v>-19.495052615046291</v>
      </c>
      <c r="MP165" s="96">
        <f t="shared" si="1562"/>
        <v>16.285011255955169</v>
      </c>
      <c r="MQ165" s="96">
        <f t="shared" si="1562"/>
        <v>-1.0657853320743129</v>
      </c>
      <c r="MR165" s="96">
        <f t="shared" si="1562"/>
        <v>-12.652397439932827</v>
      </c>
      <c r="MS165" s="96">
        <f t="shared" si="1562"/>
        <v>5.1615780086034988</v>
      </c>
      <c r="MT165" s="96">
        <f t="shared" si="1562"/>
        <v>14.527017102087939</v>
      </c>
      <c r="MU165" s="96">
        <f t="shared" si="1562"/>
        <v>-17.007501836113761</v>
      </c>
      <c r="MV165" s="96">
        <f t="shared" si="1562"/>
        <v>19.020197251075388</v>
      </c>
      <c r="MW165" s="96">
        <f t="shared" si="1562"/>
        <v>-4.9831077536459816</v>
      </c>
      <c r="MX165" s="96">
        <f t="shared" si="1562"/>
        <v>24.170731707317088</v>
      </c>
      <c r="MY165" s="96">
        <f t="shared" si="1562"/>
        <v>-9.2195121951219221</v>
      </c>
      <c r="MZ165" s="96">
        <f t="shared" si="1562"/>
        <v>-0.29268292682922947</v>
      </c>
      <c r="NA165" s="96">
        <f t="shared" si="1562"/>
        <v>-1.0487804878048905</v>
      </c>
      <c r="NB165" s="96">
        <f t="shared" si="1562"/>
        <v>-12.243902439024396</v>
      </c>
      <c r="NC165" s="96">
        <f t="shared" si="1562"/>
        <v>-9.1463414634146147</v>
      </c>
      <c r="ND165" s="96">
        <f t="shared" si="1562"/>
        <v>12.780487804878021</v>
      </c>
      <c r="NE165" s="96">
        <f t="shared" si="1562"/>
        <v>6.9924879648733054</v>
      </c>
      <c r="NF165" s="96">
        <f t="shared" si="1562"/>
        <v>37.174681267523624</v>
      </c>
      <c r="NJ165" s="96">
        <f t="shared" si="1506"/>
        <v>-149.02077783856191</v>
      </c>
    </row>
    <row r="166" spans="1:375">
      <c r="A166" s="83" t="s">
        <v>11</v>
      </c>
      <c r="E166" s="96">
        <f t="shared" si="1514"/>
        <v>7.0606871454564839</v>
      </c>
      <c r="F166" s="96">
        <f t="shared" si="1514"/>
        <v>-15.114310178743466</v>
      </c>
      <c r="G166" s="96">
        <f t="shared" si="1514"/>
        <v>-5.247672053944143</v>
      </c>
      <c r="H166" s="96">
        <f t="shared" si="1514"/>
        <v>0.71914802525955679</v>
      </c>
      <c r="I166" s="96">
        <f t="shared" ref="I166:BT166" si="1563">I152-I47</f>
        <v>-6.3808198651396992</v>
      </c>
      <c r="J166" s="96">
        <f t="shared" si="1563"/>
        <v>9.4023332976559857</v>
      </c>
      <c r="K166" s="96">
        <f t="shared" si="1563"/>
        <v>11.809494001043277</v>
      </c>
      <c r="L166" s="96">
        <f t="shared" si="1563"/>
        <v>-0.58341158059468512</v>
      </c>
      <c r="M166" s="96">
        <f t="shared" si="1563"/>
        <v>-12.724778299426191</v>
      </c>
      <c r="N166" s="96">
        <f t="shared" si="1563"/>
        <v>-2.2498695878977628</v>
      </c>
      <c r="O166" s="96">
        <f t="shared" si="1563"/>
        <v>-16.980594679186254</v>
      </c>
      <c r="P166" s="96">
        <f t="shared" si="1563"/>
        <v>-1.1537819509650546</v>
      </c>
      <c r="Q166" s="96">
        <f t="shared" si="1563"/>
        <v>10.882942097026614</v>
      </c>
      <c r="R166" s="96">
        <f t="shared" si="1563"/>
        <v>9.1652663987893277</v>
      </c>
      <c r="S166" s="96">
        <f t="shared" si="1563"/>
        <v>3.4197150759275701</v>
      </c>
      <c r="T166" s="96">
        <f t="shared" si="1563"/>
        <v>1.9932160935135244</v>
      </c>
      <c r="U166" s="96">
        <f t="shared" si="1563"/>
        <v>-1.7773834994520428</v>
      </c>
      <c r="V166" s="96">
        <f t="shared" si="1563"/>
        <v>-13.203882481866088</v>
      </c>
      <c r="W166" s="96">
        <f t="shared" si="1563"/>
        <v>-11.683765589938929</v>
      </c>
      <c r="X166" s="96">
        <f t="shared" si="1563"/>
        <v>3.0868340030266666</v>
      </c>
      <c r="Y166" s="96">
        <f t="shared" si="1563"/>
        <v>0.38646500897206693</v>
      </c>
      <c r="Z166" s="96">
        <f t="shared" si="1563"/>
        <v>-3.6633170981799594</v>
      </c>
      <c r="AA166" s="96">
        <f t="shared" si="1563"/>
        <v>-17.318892591643163</v>
      </c>
      <c r="AB166" s="96">
        <f t="shared" si="1563"/>
        <v>-19.451679056652154</v>
      </c>
      <c r="AC166" s="96">
        <f t="shared" si="1563"/>
        <v>17.672801845680596</v>
      </c>
      <c r="AD166" s="96">
        <f t="shared" si="1563"/>
        <v>12.913458087669824</v>
      </c>
      <c r="AE166" s="96">
        <f t="shared" si="1563"/>
        <v>9.4611638041527897</v>
      </c>
      <c r="AF166" s="96">
        <f t="shared" si="1563"/>
        <v>3.4354936402180556</v>
      </c>
      <c r="AG166" s="96">
        <f t="shared" si="1563"/>
        <v>-10.509388249545708</v>
      </c>
      <c r="AH166" s="96">
        <f t="shared" si="1563"/>
        <v>-1.4065213002220958</v>
      </c>
      <c r="AI166" s="96">
        <f t="shared" si="1563"/>
        <v>15.691197254189404</v>
      </c>
      <c r="AJ166" s="96">
        <f t="shared" si="1563"/>
        <v>-21.833434282253165</v>
      </c>
      <c r="AK166" s="96">
        <f t="shared" si="1563"/>
        <v>18.118816878659402</v>
      </c>
      <c r="AL166" s="96">
        <f t="shared" si="1563"/>
        <v>-9.4961639410458076</v>
      </c>
      <c r="AM166" s="96">
        <f t="shared" si="1563"/>
        <v>-12.562284169961458</v>
      </c>
      <c r="AN166" s="96">
        <f t="shared" si="1563"/>
        <v>9.9562584455232468</v>
      </c>
      <c r="AO166" s="96">
        <f t="shared" si="1563"/>
        <v>2.4966217907011696</v>
      </c>
      <c r="AP166" s="96">
        <f t="shared" si="1563"/>
        <v>6.4158951003453524</v>
      </c>
      <c r="AQ166" s="96">
        <f t="shared" si="1563"/>
        <v>-5.5731945348080671</v>
      </c>
      <c r="AR166" s="96">
        <f t="shared" si="1563"/>
        <v>-3.5731945348080671</v>
      </c>
      <c r="AS166" s="96">
        <f t="shared" si="1563"/>
        <v>-6.1601020969921478</v>
      </c>
      <c r="AT166" s="96">
        <f t="shared" si="1563"/>
        <v>-14.746898263027305</v>
      </c>
      <c r="AU166" s="96">
        <f t="shared" si="1563"/>
        <v>-14.129032258064512</v>
      </c>
      <c r="AV166" s="96">
        <f t="shared" si="1563"/>
        <v>1.2332506203474054</v>
      </c>
      <c r="AW166" s="96">
        <f t="shared" si="1563"/>
        <v>9.1414392059553506</v>
      </c>
      <c r="AX166" s="96">
        <f t="shared" si="1563"/>
        <v>-1.5161290322580498</v>
      </c>
      <c r="AY166" s="96">
        <f t="shared" si="1563"/>
        <v>20.744416873449126</v>
      </c>
      <c r="AZ166" s="96">
        <f t="shared" si="1563"/>
        <v>-2.7270471464019863</v>
      </c>
      <c r="BA166" s="96">
        <f t="shared" si="1563"/>
        <v>-1.3517126148705074</v>
      </c>
      <c r="BB166" s="96">
        <f t="shared" si="1563"/>
        <v>14.41019214703428</v>
      </c>
      <c r="BC166" s="96">
        <f t="shared" si="1563"/>
        <v>-9.9448621553884777</v>
      </c>
      <c r="BD166" s="96">
        <f t="shared" si="1563"/>
        <v>10.249791144527961</v>
      </c>
      <c r="BE166" s="96">
        <f t="shared" si="1563"/>
        <v>1.8855472013366636</v>
      </c>
      <c r="BF166" s="96">
        <f t="shared" si="1563"/>
        <v>-13.6073517126149</v>
      </c>
      <c r="BG166" s="96">
        <f t="shared" si="1563"/>
        <v>-4.6416040100250768</v>
      </c>
      <c r="BH166" s="96">
        <f t="shared" si="1563"/>
        <v>-1.5714285714285552</v>
      </c>
      <c r="BI166" s="96">
        <f t="shared" si="1563"/>
        <v>-16.978162578162596</v>
      </c>
      <c r="BJ166" s="96">
        <f t="shared" si="1563"/>
        <v>12.229822029822031</v>
      </c>
      <c r="BK166" s="96">
        <f t="shared" si="1563"/>
        <v>-4.791630591630593</v>
      </c>
      <c r="BL166" s="96">
        <f t="shared" si="1563"/>
        <v>0</v>
      </c>
      <c r="BM166" s="96">
        <f t="shared" si="1563"/>
        <v>-14.125060125060116</v>
      </c>
      <c r="BN166" s="96">
        <f t="shared" si="1563"/>
        <v>-7.6998556998557035</v>
      </c>
      <c r="BO166" s="96">
        <f t="shared" si="1563"/>
        <v>30.936315536315533</v>
      </c>
      <c r="BP166" s="96">
        <f t="shared" si="1563"/>
        <v>-32.69623038185108</v>
      </c>
      <c r="BQ166" s="96">
        <f t="shared" si="1563"/>
        <v>3.3735393340830342</v>
      </c>
      <c r="BR166" s="96">
        <f t="shared" si="1563"/>
        <v>11.778663276780918</v>
      </c>
      <c r="BS166" s="96">
        <f t="shared" si="1563"/>
        <v>8.5002689092064827</v>
      </c>
      <c r="BT166" s="96">
        <f t="shared" si="1563"/>
        <v>-10.797340243485081</v>
      </c>
      <c r="BU166" s="96">
        <f t="shared" ref="BU166:EF166" si="1564">BU152-BU47</f>
        <v>14.942795677895646</v>
      </c>
      <c r="BV166" s="96">
        <f t="shared" si="1564"/>
        <v>-9.101696572629919</v>
      </c>
      <c r="BW166" s="96">
        <f t="shared" si="1564"/>
        <v>-3.5844910330891651</v>
      </c>
      <c r="BX166" s="96">
        <f t="shared" si="1564"/>
        <v>-4.0921949987370567</v>
      </c>
      <c r="BY166" s="96">
        <f t="shared" si="1564"/>
        <v>-8.2909825713564089</v>
      </c>
      <c r="BZ166" s="96">
        <f t="shared" si="1564"/>
        <v>-15.491790856276822</v>
      </c>
      <c r="CA166" s="96">
        <f t="shared" si="1564"/>
        <v>-5.5193230613791116</v>
      </c>
      <c r="CB166" s="96">
        <f t="shared" si="1564"/>
        <v>5.7936347562515778</v>
      </c>
      <c r="CC166" s="96">
        <f t="shared" si="1564"/>
        <v>23.185147764587015</v>
      </c>
      <c r="CD166" s="96">
        <f t="shared" si="1564"/>
        <v>-21.497528397139234</v>
      </c>
      <c r="CE166" s="96">
        <f t="shared" si="1564"/>
        <v>10.492059318468648</v>
      </c>
      <c r="CF166" s="96">
        <f t="shared" si="1564"/>
        <v>-6.3675326041228573</v>
      </c>
      <c r="CG166" s="96">
        <f t="shared" si="1564"/>
        <v>-4.503575936053835</v>
      </c>
      <c r="CH166" s="96">
        <f t="shared" si="1564"/>
        <v>-14.775662599915847</v>
      </c>
      <c r="CI166" s="96">
        <f t="shared" si="1564"/>
        <v>15.768510727808149</v>
      </c>
      <c r="CJ166" s="96">
        <f t="shared" si="1564"/>
        <v>13.883729490954977</v>
      </c>
      <c r="CK166" s="96">
        <f t="shared" si="1564"/>
        <v>-7.1198146751427771</v>
      </c>
      <c r="CL166" s="96">
        <f t="shared" si="1564"/>
        <v>-0.41698092877922477</v>
      </c>
      <c r="CM166" s="96">
        <f t="shared" si="1564"/>
        <v>5.9175735373343343</v>
      </c>
      <c r="CN166" s="96">
        <f t="shared" si="1564"/>
        <v>3.6641525697662019</v>
      </c>
      <c r="CO166" s="96">
        <f t="shared" si="1564"/>
        <v>9.6814998383794943</v>
      </c>
      <c r="CP166" s="96">
        <f t="shared" si="1564"/>
        <v>-6.3358474302337981</v>
      </c>
      <c r="CQ166" s="96">
        <f t="shared" si="1564"/>
        <v>-14.390582911324231</v>
      </c>
      <c r="CR166" s="96">
        <f t="shared" si="1564"/>
        <v>-2.1859032724545955</v>
      </c>
      <c r="CS166" s="96">
        <f t="shared" si="1564"/>
        <v>-4.57934765143807</v>
      </c>
      <c r="CT166" s="96">
        <f t="shared" si="1564"/>
        <v>-15.941567136200547</v>
      </c>
      <c r="CU166" s="96">
        <f t="shared" si="1564"/>
        <v>6.9091103850951185E-3</v>
      </c>
      <c r="CV166" s="96">
        <f t="shared" si="1564"/>
        <v>-0.83851962937174562</v>
      </c>
      <c r="CW166" s="96">
        <f t="shared" si="1564"/>
        <v>1.2699908949708174</v>
      </c>
      <c r="CX166" s="96">
        <f t="shared" si="1564"/>
        <v>15.268437684109045</v>
      </c>
      <c r="CY166" s="96">
        <f t="shared" si="1564"/>
        <v>-23.357831055343951</v>
      </c>
      <c r="CZ166" s="96">
        <f t="shared" si="1564"/>
        <v>-1.1017252968854905</v>
      </c>
      <c r="DA166" s="96">
        <f t="shared" si="1564"/>
        <v>-10.97692135334978</v>
      </c>
      <c r="DB166" s="96">
        <f t="shared" si="1564"/>
        <v>8.8415863768765348</v>
      </c>
      <c r="DC166" s="96">
        <f t="shared" si="1564"/>
        <v>-0.457763835984764</v>
      </c>
      <c r="DD166" s="96">
        <f t="shared" si="1564"/>
        <v>19.181716334304269</v>
      </c>
      <c r="DE166" s="96">
        <f t="shared" si="1564"/>
        <v>-1.1290611696168469</v>
      </c>
      <c r="DF166" s="96">
        <f t="shared" si="1564"/>
        <v>-14.679197302227863</v>
      </c>
      <c r="DG166" s="96">
        <f t="shared" si="1564"/>
        <v>-6.4774724970976933</v>
      </c>
      <c r="DH166" s="96">
        <f t="shared" si="1564"/>
        <v>-13.278401238321635</v>
      </c>
      <c r="DI166" s="96">
        <f t="shared" si="1564"/>
        <v>12.064569627950675</v>
      </c>
      <c r="DJ166" s="96">
        <f t="shared" si="1564"/>
        <v>-0.27773785173309307</v>
      </c>
      <c r="DK166" s="96">
        <f t="shared" si="1564"/>
        <v>-2.1331748576482994</v>
      </c>
      <c r="DL166" s="96">
        <f t="shared" si="1564"/>
        <v>18.78141411907788</v>
      </c>
      <c r="DM166" s="96">
        <f t="shared" si="1564"/>
        <v>3.7973063596736267</v>
      </c>
      <c r="DN166" s="96">
        <f t="shared" si="1564"/>
        <v>-8.4961439588688847</v>
      </c>
      <c r="DO166" s="96">
        <f t="shared" si="1564"/>
        <v>5.0878506762043116</v>
      </c>
      <c r="DP166" s="96">
        <f t="shared" si="1564"/>
        <v>6.7814351179166295</v>
      </c>
      <c r="DQ166" s="96">
        <f t="shared" si="1564"/>
        <v>-5.4882083379903861</v>
      </c>
      <c r="DR166" s="96">
        <f t="shared" si="1564"/>
        <v>-6.4362914943556291</v>
      </c>
      <c r="DS166" s="96">
        <f t="shared" si="1564"/>
        <v>1.7540516374203605</v>
      </c>
      <c r="DT166" s="96">
        <f t="shared" si="1564"/>
        <v>9.4573434757167831</v>
      </c>
      <c r="DU166" s="96">
        <f t="shared" si="1564"/>
        <v>-12.226331187829146</v>
      </c>
      <c r="DV166" s="96">
        <f t="shared" si="1564"/>
        <v>11.888940901111766</v>
      </c>
      <c r="DW166" s="96">
        <f t="shared" si="1564"/>
        <v>-2.4880046811000511</v>
      </c>
      <c r="DX166" s="96">
        <f t="shared" si="1564"/>
        <v>-0.6423639555295324</v>
      </c>
      <c r="DY166" s="96">
        <f t="shared" si="1564"/>
        <v>-12.564189584552366</v>
      </c>
      <c r="DZ166" s="96">
        <f t="shared" si="1564"/>
        <v>-3.4253949678174251</v>
      </c>
      <c r="EA166" s="96">
        <f t="shared" si="1564"/>
        <v>-10.023600887954217</v>
      </c>
      <c r="EB166" s="96">
        <f t="shared" si="1564"/>
        <v>-12.718249795536877</v>
      </c>
      <c r="EC166" s="96">
        <f t="shared" si="1564"/>
        <v>-8.1216847762589168</v>
      </c>
      <c r="ED166" s="96">
        <f t="shared" si="1564"/>
        <v>5.4133076293959448</v>
      </c>
      <c r="EE166" s="96">
        <f t="shared" si="1564"/>
        <v>2.525353429138903</v>
      </c>
      <c r="EF166" s="96">
        <f t="shared" si="1564"/>
        <v>1.8083304124313599</v>
      </c>
      <c r="EG166" s="96">
        <f t="shared" ref="EG166:GR166" si="1565">EG152-EG47</f>
        <v>16.116543988783732</v>
      </c>
      <c r="EH166" s="96">
        <f t="shared" si="1565"/>
        <v>-7.3640773895466509</v>
      </c>
      <c r="EI166" s="96">
        <f t="shared" si="1565"/>
        <v>-3.0038117239387816</v>
      </c>
      <c r="EJ166" s="96">
        <f t="shared" si="1565"/>
        <v>-18.02604678024835</v>
      </c>
      <c r="EK166" s="96">
        <f t="shared" si="1565"/>
        <v>2.1266531908749471</v>
      </c>
      <c r="EL166" s="96">
        <f t="shared" si="1565"/>
        <v>5.2030031764366242</v>
      </c>
      <c r="EM166" s="96">
        <f t="shared" si="1565"/>
        <v>3.1399942246606827</v>
      </c>
      <c r="EN166" s="96">
        <f t="shared" si="1565"/>
        <v>12.9242853017615</v>
      </c>
      <c r="EO166" s="96">
        <f t="shared" si="1565"/>
        <v>16.257142857142867</v>
      </c>
      <c r="EP166" s="96">
        <f t="shared" si="1565"/>
        <v>-10.342857142857156</v>
      </c>
      <c r="EQ166" s="96">
        <f t="shared" si="1565"/>
        <v>4.4285714285714448</v>
      </c>
      <c r="ER166" s="96">
        <f t="shared" si="1565"/>
        <v>-1.9428571428571502</v>
      </c>
      <c r="ES166" s="96">
        <f t="shared" si="1565"/>
        <v>-10.028571428571439</v>
      </c>
      <c r="ET166" s="96">
        <f t="shared" si="1565"/>
        <v>1.5714285714285552</v>
      </c>
      <c r="EU166" s="96">
        <f t="shared" si="1565"/>
        <v>-2.9428571428571502</v>
      </c>
      <c r="EV166" s="96">
        <f t="shared" si="1565"/>
        <v>3.898587553927058</v>
      </c>
      <c r="EW166" s="96">
        <f t="shared" si="1565"/>
        <v>-15.767271437858284</v>
      </c>
      <c r="EX166" s="96">
        <f t="shared" si="1565"/>
        <v>-14.741563737367755</v>
      </c>
      <c r="EY166" s="96">
        <f t="shared" si="1565"/>
        <v>-3.1320252940133742</v>
      </c>
      <c r="EZ166" s="96">
        <f t="shared" si="1565"/>
        <v>4.4408131907097754</v>
      </c>
      <c r="FA166" s="96">
        <f t="shared" si="1565"/>
        <v>12.504461911234557</v>
      </c>
      <c r="FB166" s="96">
        <f t="shared" si="1565"/>
        <v>12.796997813367994</v>
      </c>
      <c r="FC166" s="96">
        <f t="shared" si="1565"/>
        <v>-9.485849865645207</v>
      </c>
      <c r="FD166" s="96">
        <f t="shared" si="1565"/>
        <v>0.11091418443771772</v>
      </c>
      <c r="FE166" s="96">
        <f t="shared" si="1565"/>
        <v>-18.869475730375626</v>
      </c>
      <c r="FF166" s="96">
        <f t="shared" si="1565"/>
        <v>9.0732376650862534E-2</v>
      </c>
      <c r="FG166" s="96">
        <f t="shared" si="1565"/>
        <v>5.5320450517408801</v>
      </c>
      <c r="FH166" s="96">
        <f t="shared" si="1565"/>
        <v>5.9938253959178951</v>
      </c>
      <c r="FI166" s="96">
        <f t="shared" si="1565"/>
        <v>12.627808587273478</v>
      </c>
      <c r="FJ166" s="96">
        <f t="shared" si="1565"/>
        <v>10.662217908274684</v>
      </c>
      <c r="FK166" s="96">
        <f t="shared" si="1565"/>
        <v>13.291434117932539</v>
      </c>
      <c r="FL166" s="96">
        <f t="shared" si="1565"/>
        <v>-13.199951468090262</v>
      </c>
      <c r="FM166" s="96">
        <f t="shared" si="1565"/>
        <v>2.4955107983499261</v>
      </c>
      <c r="FN166" s="96">
        <f t="shared" si="1565"/>
        <v>-17.984469788886202</v>
      </c>
      <c r="FO166" s="96">
        <f t="shared" si="1565"/>
        <v>9.6908517350157695</v>
      </c>
      <c r="FP166" s="96">
        <f t="shared" si="1565"/>
        <v>-17.955593302596455</v>
      </c>
      <c r="FQ166" s="96">
        <f t="shared" si="1565"/>
        <v>-0.61992908227658461</v>
      </c>
      <c r="FR166" s="96">
        <f t="shared" si="1565"/>
        <v>5.3854798966283965</v>
      </c>
      <c r="FS166" s="96">
        <f t="shared" si="1565"/>
        <v>1.4971452611334826</v>
      </c>
      <c r="FT166" s="96">
        <f t="shared" si="1565"/>
        <v>-6.5897589999399031</v>
      </c>
      <c r="FU166" s="96">
        <f t="shared" si="1565"/>
        <v>2.7645892181027421E-3</v>
      </c>
      <c r="FV166" s="96">
        <f t="shared" si="1565"/>
        <v>-7.0539695895186014</v>
      </c>
      <c r="FW166" s="96">
        <f t="shared" si="1565"/>
        <v>6.3782679247550931</v>
      </c>
      <c r="FX166" s="96">
        <f t="shared" si="1565"/>
        <v>9.0512333965844221</v>
      </c>
      <c r="FY166" s="96">
        <f t="shared" si="1565"/>
        <v>-19.740037950664146</v>
      </c>
      <c r="FZ166" s="96">
        <f t="shared" si="1565"/>
        <v>0.56546489563567093</v>
      </c>
      <c r="GA166" s="96">
        <f t="shared" si="1565"/>
        <v>-11.561669829222012</v>
      </c>
      <c r="GB166" s="96">
        <f t="shared" si="1565"/>
        <v>3.3453510436432623</v>
      </c>
      <c r="GC166" s="96">
        <f t="shared" si="1565"/>
        <v>4.7115749525616479</v>
      </c>
      <c r="GD166" s="96">
        <f t="shared" si="1565"/>
        <v>2.6280834914610978</v>
      </c>
      <c r="GE166" s="96">
        <f t="shared" si="1565"/>
        <v>3.9671338811019723</v>
      </c>
      <c r="GF166" s="96">
        <f t="shared" si="1565"/>
        <v>2.8778999516674588</v>
      </c>
      <c r="GG166" s="96">
        <f t="shared" si="1565"/>
        <v>-3.0285766070565501</v>
      </c>
      <c r="GH166" s="96">
        <f t="shared" si="1565"/>
        <v>-0.32497583373609018</v>
      </c>
      <c r="GI166" s="96">
        <f t="shared" si="1565"/>
        <v>-20.300507491541822</v>
      </c>
      <c r="GJ166" s="96">
        <f t="shared" si="1565"/>
        <v>5.1671097148380767</v>
      </c>
      <c r="GK166" s="96">
        <f t="shared" si="1565"/>
        <v>8.641916384726926</v>
      </c>
      <c r="GL166" s="96">
        <f t="shared" si="1565"/>
        <v>-3.1389791041117832</v>
      </c>
      <c r="GM166" s="96">
        <f t="shared" si="1565"/>
        <v>-4.8824682884980746</v>
      </c>
      <c r="GN166" s="96">
        <f t="shared" si="1565"/>
        <v>3.7860163000183888</v>
      </c>
      <c r="GO166" s="96">
        <f t="shared" si="1565"/>
        <v>-5.7868741957227599</v>
      </c>
      <c r="GP166" s="96">
        <f t="shared" si="1565"/>
        <v>15.483546785955014</v>
      </c>
      <c r="GQ166" s="96">
        <f t="shared" si="1565"/>
        <v>6.0800294135670185</v>
      </c>
      <c r="GR166" s="96">
        <f t="shared" si="1565"/>
        <v>-19.541270911207789</v>
      </c>
      <c r="GS166" s="96">
        <f t="shared" ref="GS166:JD166" si="1566">GS152-GS47</f>
        <v>-9.8614143331751336</v>
      </c>
      <c r="GT166" s="96">
        <f t="shared" si="1566"/>
        <v>-12.372093023255815</v>
      </c>
      <c r="GU166" s="96">
        <f t="shared" si="1566"/>
        <v>-10.71713336497389</v>
      </c>
      <c r="GV166" s="96">
        <f t="shared" si="1566"/>
        <v>22.280968201233975</v>
      </c>
      <c r="GW166" s="96">
        <f t="shared" si="1566"/>
        <v>-9.4342667299477796</v>
      </c>
      <c r="GX166" s="96">
        <f t="shared" si="1566"/>
        <v>17.312292358803973</v>
      </c>
      <c r="GY166" s="96">
        <f t="shared" si="1566"/>
        <v>-6.2083531086853441</v>
      </c>
      <c r="GZ166" s="96">
        <f t="shared" si="1566"/>
        <v>-1.9218543046357581</v>
      </c>
      <c r="HA166" s="96">
        <f t="shared" si="1566"/>
        <v>-5.09974528782476</v>
      </c>
      <c r="HB166" s="96">
        <f t="shared" si="1566"/>
        <v>20.585532348446264</v>
      </c>
      <c r="HC166" s="96">
        <f t="shared" si="1566"/>
        <v>-13.246765155374419</v>
      </c>
      <c r="HD166" s="96">
        <f t="shared" si="1566"/>
        <v>-5.2650025471217532</v>
      </c>
      <c r="HE166" s="96">
        <f t="shared" si="1566"/>
        <v>15.788385124808968</v>
      </c>
      <c r="HF166" s="96">
        <f t="shared" si="1566"/>
        <v>-10.840550178298514</v>
      </c>
      <c r="HG166" s="96">
        <f t="shared" si="1566"/>
        <v>28.198837618879878</v>
      </c>
      <c r="HH166" s="96">
        <f t="shared" si="1566"/>
        <v>8.8420218386756062</v>
      </c>
      <c r="HI166" s="96">
        <f t="shared" si="1566"/>
        <v>-8.9466361394857472</v>
      </c>
      <c r="HJ166" s="96">
        <f t="shared" si="1566"/>
        <v>-3.4378302219091097</v>
      </c>
      <c r="HK166" s="96">
        <f t="shared" si="1566"/>
        <v>-13.37389926030292</v>
      </c>
      <c r="HL166" s="96">
        <f t="shared" si="1566"/>
        <v>-4.9077139837971231</v>
      </c>
      <c r="HM166" s="96">
        <f t="shared" si="1566"/>
        <v>-10.37477985206057</v>
      </c>
      <c r="HN166" s="96">
        <f t="shared" si="1566"/>
        <v>-1.9396614268439976</v>
      </c>
      <c r="HO166" s="96">
        <f t="shared" si="1566"/>
        <v>2.5955864570737504</v>
      </c>
      <c r="HP166" s="96">
        <f t="shared" si="1566"/>
        <v>13.33881499395406</v>
      </c>
      <c r="HQ166" s="96">
        <f t="shared" si="1566"/>
        <v>-5.6405078597339724</v>
      </c>
      <c r="HR166" s="96">
        <f t="shared" si="1566"/>
        <v>0.26438935912938177</v>
      </c>
      <c r="HS166" s="96">
        <f t="shared" si="1566"/>
        <v>-10.043651753325264</v>
      </c>
      <c r="HT166" s="96">
        <f t="shared" si="1566"/>
        <v>-2.5749697702539294</v>
      </c>
      <c r="HU166" s="96">
        <f t="shared" si="1566"/>
        <v>-5.9556922304506088</v>
      </c>
      <c r="HV166" s="96">
        <f t="shared" si="1566"/>
        <v>11.425379691226311</v>
      </c>
      <c r="HW166" s="96">
        <f t="shared" si="1566"/>
        <v>-18.931592820384083</v>
      </c>
      <c r="HX166" s="96">
        <f t="shared" si="1566"/>
        <v>16.171331743441698</v>
      </c>
      <c r="HY166" s="96">
        <f t="shared" si="1566"/>
        <v>3.3183130412953403</v>
      </c>
      <c r="HZ166" s="96">
        <f t="shared" si="1566"/>
        <v>-17.530563574745827</v>
      </c>
      <c r="IA166" s="96">
        <f t="shared" si="1566"/>
        <v>4.5028241496171688</v>
      </c>
      <c r="IB166" s="96">
        <f t="shared" si="1566"/>
        <v>3.9399249830904495</v>
      </c>
      <c r="IC166" s="96">
        <f t="shared" si="1566"/>
        <v>4.4136383201131366</v>
      </c>
      <c r="ID166" s="96">
        <f t="shared" si="1566"/>
        <v>-1.1122794072434345</v>
      </c>
      <c r="IE166" s="96">
        <f t="shared" si="1566"/>
        <v>2.5716657443276034</v>
      </c>
      <c r="IF166" s="96">
        <f t="shared" si="1566"/>
        <v>0.67668941769660762</v>
      </c>
      <c r="IG166" s="96">
        <f t="shared" si="1566"/>
        <v>-11.79720838713645</v>
      </c>
      <c r="IH166" s="96">
        <f t="shared" si="1566"/>
        <v>-6.6924306708479264</v>
      </c>
      <c r="II166" s="96">
        <f t="shared" si="1566"/>
        <v>-18.995577479163131</v>
      </c>
      <c r="IJ166" s="96">
        <f t="shared" si="1566"/>
        <v>-4.398423768214542</v>
      </c>
      <c r="IK166" s="96">
        <f t="shared" si="1566"/>
        <v>0.72410273856098684</v>
      </c>
      <c r="IL166" s="96">
        <f t="shared" si="1566"/>
        <v>9.8460055565005291</v>
      </c>
      <c r="IM166" s="96">
        <f t="shared" si="1566"/>
        <v>-1.3414979871860453</v>
      </c>
      <c r="IN166" s="96">
        <f t="shared" si="1566"/>
        <v>11.996371264954377</v>
      </c>
      <c r="IO166" s="96">
        <f t="shared" si="1566"/>
        <v>-0.83098032545217393</v>
      </c>
      <c r="IP166" s="96">
        <f t="shared" si="1566"/>
        <v>2.9784213159869779</v>
      </c>
      <c r="IQ166" s="96">
        <f t="shared" si="1566"/>
        <v>1.4698523892919724</v>
      </c>
      <c r="IR166" s="96">
        <f t="shared" si="1566"/>
        <v>-20.102889667250423</v>
      </c>
      <c r="IS166" s="96">
        <f t="shared" si="1566"/>
        <v>3.3542656992744639</v>
      </c>
      <c r="IT166" s="96">
        <f t="shared" si="1566"/>
        <v>-16.530147610708028</v>
      </c>
      <c r="IU166" s="96">
        <f t="shared" si="1566"/>
        <v>-3.6018889166875141</v>
      </c>
      <c r="IV166" s="96">
        <f t="shared" si="1566"/>
        <v>27.432386790092565</v>
      </c>
      <c r="IW166" s="96">
        <f t="shared" si="1566"/>
        <v>-5.678525424768452</v>
      </c>
      <c r="IX166" s="96">
        <f t="shared" si="1566"/>
        <v>5.9876096423971035</v>
      </c>
      <c r="IY166" s="96">
        <f t="shared" si="1566"/>
        <v>18.123351530393194</v>
      </c>
      <c r="IZ166" s="96">
        <f t="shared" si="1566"/>
        <v>-1.4753112924001925</v>
      </c>
      <c r="JA166" s="96">
        <f t="shared" si="1566"/>
        <v>-10.864871496043662</v>
      </c>
      <c r="JB166" s="96">
        <f t="shared" si="1566"/>
        <v>-15.701281972643073</v>
      </c>
      <c r="JC166" s="96">
        <f t="shared" si="1566"/>
        <v>-2.3909709869349172</v>
      </c>
      <c r="JD166" s="96">
        <f t="shared" si="1566"/>
        <v>16.528787878787881</v>
      </c>
      <c r="JE166" s="96">
        <f t="shared" ref="JE166:LP166" si="1567">JE152-JE47</f>
        <v>-29.096969696969694</v>
      </c>
      <c r="JF166" s="96">
        <f t="shared" si="1567"/>
        <v>-2.2469696969696997</v>
      </c>
      <c r="JG166" s="96">
        <f t="shared" si="1567"/>
        <v>-22.957575757575768</v>
      </c>
      <c r="JH166" s="96">
        <f t="shared" si="1567"/>
        <v>19.042424242424232</v>
      </c>
      <c r="JI166" s="96">
        <f t="shared" si="1567"/>
        <v>18.351515151515144</v>
      </c>
      <c r="JJ166" s="96">
        <f t="shared" si="1567"/>
        <v>-7.6212121212121247</v>
      </c>
      <c r="JK166" s="96">
        <f t="shared" si="1567"/>
        <v>4.1212504309849294</v>
      </c>
      <c r="JL166" s="96">
        <f t="shared" si="1567"/>
        <v>5.5284450063211352</v>
      </c>
      <c r="JM166" s="96">
        <f t="shared" si="1567"/>
        <v>-9.7832433053671934</v>
      </c>
      <c r="JN166" s="96">
        <f t="shared" si="1567"/>
        <v>-5.4715549936788648</v>
      </c>
      <c r="JO166" s="96">
        <f t="shared" si="1567"/>
        <v>-7.1472244569589805</v>
      </c>
      <c r="JP166" s="96">
        <f t="shared" si="1567"/>
        <v>2.805884381105642</v>
      </c>
      <c r="JQ166" s="96">
        <f t="shared" si="1567"/>
        <v>7.9464429375933889</v>
      </c>
      <c r="JR166" s="96">
        <f t="shared" si="1567"/>
        <v>1.5440753936329088</v>
      </c>
      <c r="JS166" s="96">
        <f t="shared" si="1567"/>
        <v>-0.97270428686357491</v>
      </c>
      <c r="JT166" s="96">
        <f t="shared" si="1567"/>
        <v>1.6938282955982231</v>
      </c>
      <c r="JU166" s="96">
        <f t="shared" si="1567"/>
        <v>4.6050453970808007</v>
      </c>
      <c r="JV166" s="96">
        <f t="shared" si="1567"/>
        <v>2.1361337777267124</v>
      </c>
      <c r="JW166" s="96">
        <f t="shared" si="1567"/>
        <v>15.373865072980124</v>
      </c>
      <c r="JX166" s="96">
        <f t="shared" si="1567"/>
        <v>-1.007470405700488</v>
      </c>
      <c r="JY166" s="96">
        <f t="shared" si="1567"/>
        <v>-15.820049813200512</v>
      </c>
      <c r="JZ166" s="96">
        <f t="shared" si="1567"/>
        <v>20.737235367372364</v>
      </c>
      <c r="KA166" s="96">
        <f t="shared" si="1567"/>
        <v>-12.209215442092159</v>
      </c>
      <c r="KB166" s="96">
        <f t="shared" si="1567"/>
        <v>4.4371108343711114</v>
      </c>
      <c r="KC166" s="96">
        <f t="shared" si="1567"/>
        <v>-9.3530510585304967</v>
      </c>
      <c r="KD166" s="96">
        <f t="shared" si="1567"/>
        <v>3.0006226650062331</v>
      </c>
      <c r="KE166" s="96">
        <f t="shared" si="1567"/>
        <v>2.207347447073488</v>
      </c>
      <c r="KF166" s="96">
        <f t="shared" si="1567"/>
        <v>-12.270930954666056</v>
      </c>
      <c r="KG166" s="96">
        <f t="shared" si="1567"/>
        <v>-16.780443741884511</v>
      </c>
      <c r="KH166" s="96">
        <f t="shared" si="1567"/>
        <v>-0.99819341726416155</v>
      </c>
      <c r="KI166" s="96">
        <f t="shared" si="1567"/>
        <v>4.6931632134590586</v>
      </c>
      <c r="KJ166" s="96">
        <f t="shared" si="1567"/>
        <v>-8.7106644837125202</v>
      </c>
      <c r="KK166" s="96">
        <f t="shared" si="1567"/>
        <v>11.841133630666747</v>
      </c>
      <c r="KL166" s="96">
        <f t="shared" si="1567"/>
        <v>14.225935753401444</v>
      </c>
      <c r="KM166" s="96">
        <f t="shared" si="1567"/>
        <v>14.095573382582103</v>
      </c>
      <c r="KN166" s="96">
        <f t="shared" si="1567"/>
        <v>11.984648236855776</v>
      </c>
      <c r="KO166" s="96">
        <f t="shared" si="1567"/>
        <v>-2.6028741270849025</v>
      </c>
      <c r="KP166" s="96">
        <f t="shared" si="1567"/>
        <v>-20.082934149015983</v>
      </c>
      <c r="KQ166" s="96">
        <f t="shared" si="1567"/>
        <v>-13.966814797714562</v>
      </c>
      <c r="KR166" s="96">
        <f t="shared" si="1567"/>
        <v>-4.656605298089687</v>
      </c>
      <c r="KS166" s="96">
        <f t="shared" si="1567"/>
        <v>4.2290067524672565</v>
      </c>
      <c r="KT166" s="96">
        <f t="shared" si="1567"/>
        <v>11.745711344922256</v>
      </c>
      <c r="KU166" s="96">
        <f t="shared" si="1567"/>
        <v>-2.8225068618481259</v>
      </c>
      <c r="KV166" s="96">
        <f t="shared" si="1567"/>
        <v>-3.6860704483074187</v>
      </c>
      <c r="KW166" s="96">
        <f t="shared" si="1567"/>
        <v>-19.436527904849044</v>
      </c>
      <c r="KX166" s="96">
        <f t="shared" si="1567"/>
        <v>-18.83508691674291</v>
      </c>
      <c r="KY166" s="96">
        <f t="shared" si="1567"/>
        <v>17.566159652333027</v>
      </c>
      <c r="KZ166" s="96">
        <f t="shared" si="1567"/>
        <v>6.4683211344922427</v>
      </c>
      <c r="LA166" s="96">
        <f t="shared" si="1567"/>
        <v>4.2630046475166807</v>
      </c>
      <c r="LB166" s="96">
        <f t="shared" si="1567"/>
        <v>12.274371465367608</v>
      </c>
      <c r="LC166" s="96">
        <f t="shared" si="1567"/>
        <v>3.2178733411725204</v>
      </c>
      <c r="LD166" s="96">
        <f t="shared" si="1567"/>
        <v>-2.9007223248782168</v>
      </c>
      <c r="LE166" s="96">
        <f t="shared" si="1567"/>
        <v>-17.691696063609385</v>
      </c>
      <c r="LF166" s="96">
        <f t="shared" si="1567"/>
        <v>-4.6407973570748595</v>
      </c>
      <c r="LG166" s="96">
        <f t="shared" si="1567"/>
        <v>-6.5220337084943196</v>
      </c>
      <c r="LH166" s="96">
        <f t="shared" si="1567"/>
        <v>1.9915579432079653</v>
      </c>
      <c r="LI166" s="96">
        <f t="shared" si="1567"/>
        <v>3.2886744874465421</v>
      </c>
      <c r="LJ166" s="96">
        <f t="shared" si="1567"/>
        <v>-17.711325512553458</v>
      </c>
      <c r="LK166" s="96">
        <f t="shared" si="1567"/>
        <v>-8.949073566494917</v>
      </c>
      <c r="LL166" s="96">
        <f t="shared" si="1567"/>
        <v>-13.450334393158641</v>
      </c>
      <c r="LM166" s="96">
        <f t="shared" si="1567"/>
        <v>17.699484705624371</v>
      </c>
      <c r="LN166" s="96">
        <f t="shared" si="1567"/>
        <v>4.1310163359280807</v>
      </c>
      <c r="LO166" s="96">
        <f t="shared" si="1567"/>
        <v>7.4111141084434848</v>
      </c>
      <c r="LP166" s="96">
        <f t="shared" si="1567"/>
        <v>-6.5634745076881416</v>
      </c>
      <c r="LQ166" s="96">
        <f t="shared" ref="LQ166:NF166" si="1568">LQ152-LQ47</f>
        <v>-9.6598867008362674</v>
      </c>
      <c r="LR166" s="96">
        <f t="shared" si="1568"/>
        <v>-14.730887510115991</v>
      </c>
      <c r="LS166" s="96">
        <f t="shared" si="1568"/>
        <v>-1.0963582411653761</v>
      </c>
      <c r="LT166" s="96">
        <f t="shared" si="1568"/>
        <v>2.791907202589698</v>
      </c>
      <c r="LU166" s="96">
        <f t="shared" si="1568"/>
        <v>8.8475856487725935</v>
      </c>
      <c r="LV166" s="96">
        <f t="shared" si="1568"/>
        <v>-1.5662773801194874</v>
      </c>
      <c r="LW166" s="96">
        <f t="shared" si="1568"/>
        <v>-5.8050158764329183</v>
      </c>
      <c r="LX166" s="96">
        <f t="shared" si="1568"/>
        <v>3.2400301383133296</v>
      </c>
      <c r="LY166" s="96">
        <f t="shared" si="1568"/>
        <v>11.283945966309687</v>
      </c>
      <c r="LZ166" s="96">
        <f t="shared" si="1568"/>
        <v>-3.4761853506269631</v>
      </c>
      <c r="MA166" s="96">
        <f t="shared" si="1568"/>
        <v>-7.9424142941714422</v>
      </c>
      <c r="MB166" s="96">
        <f t="shared" si="1568"/>
        <v>2.2659167967278222</v>
      </c>
      <c r="MC166" s="96">
        <f t="shared" si="1568"/>
        <v>4.4689442616099768</v>
      </c>
      <c r="MD166" s="96">
        <f t="shared" si="1568"/>
        <v>-7.1571331557227325</v>
      </c>
      <c r="ME166" s="96">
        <f t="shared" si="1568"/>
        <v>4.729822911769304</v>
      </c>
      <c r="MF166" s="96">
        <f t="shared" si="1568"/>
        <v>6.9385153842135594</v>
      </c>
      <c r="MG166" s="96">
        <f t="shared" si="1568"/>
        <v>-11.013686465026382</v>
      </c>
      <c r="MH166" s="96">
        <f t="shared" si="1568"/>
        <v>9.4472130804994094</v>
      </c>
      <c r="MI166" s="96">
        <f t="shared" si="1568"/>
        <v>-1.4136760173431639</v>
      </c>
      <c r="MJ166" s="96">
        <f t="shared" si="1568"/>
        <v>10.739647138893247</v>
      </c>
      <c r="MK166" s="96">
        <f t="shared" si="1568"/>
        <v>-2.5723784095073654</v>
      </c>
      <c r="ML166" s="96">
        <f t="shared" si="1568"/>
        <v>6.4219674362599051</v>
      </c>
      <c r="MM166" s="96">
        <f t="shared" si="1568"/>
        <v>-0.79194806554630759</v>
      </c>
      <c r="MN166" s="96">
        <f t="shared" si="1568"/>
        <v>2.4738495366734696</v>
      </c>
      <c r="MO166" s="96">
        <f t="shared" si="1568"/>
        <v>3.5095021203078431</v>
      </c>
      <c r="MP166" s="96">
        <f t="shared" si="1568"/>
        <v>-23.780639757080792</v>
      </c>
      <c r="MQ166" s="96">
        <f t="shared" si="1568"/>
        <v>-5.4803273528486045</v>
      </c>
      <c r="MR166" s="96">
        <f t="shared" si="1568"/>
        <v>-19.887839681040816</v>
      </c>
      <c r="MS166" s="96">
        <f t="shared" si="1568"/>
        <v>6.4955408666456833</v>
      </c>
      <c r="MT166" s="96">
        <f t="shared" si="1568"/>
        <v>15.331234917637204</v>
      </c>
      <c r="MU166" s="96">
        <f t="shared" si="1568"/>
        <v>5.8662784597628672</v>
      </c>
      <c r="MV166" s="96">
        <f t="shared" si="1568"/>
        <v>2.4369426083306962</v>
      </c>
      <c r="MW166" s="96">
        <f t="shared" si="1568"/>
        <v>0.2381701815129702</v>
      </c>
      <c r="MX166" s="96">
        <f t="shared" si="1568"/>
        <v>-13.221489782465397</v>
      </c>
      <c r="MY166" s="96">
        <f t="shared" si="1568"/>
        <v>-9.6949571522742133</v>
      </c>
      <c r="MZ166" s="96">
        <f t="shared" si="1568"/>
        <v>-12.491924851680949</v>
      </c>
      <c r="NA166" s="96">
        <f t="shared" si="1568"/>
        <v>-0.7475280158207056</v>
      </c>
      <c r="NB166" s="96">
        <f t="shared" si="1568"/>
        <v>-11.582234673698082</v>
      </c>
      <c r="NC166" s="96">
        <f t="shared" si="1568"/>
        <v>3.5006591957811395</v>
      </c>
      <c r="ND166" s="96">
        <f t="shared" si="1568"/>
        <v>25.237475280158208</v>
      </c>
      <c r="NE166" s="96">
        <f t="shared" si="1568"/>
        <v>4.5477437443792041</v>
      </c>
      <c r="NF166" s="96">
        <f t="shared" si="1568"/>
        <v>14.319367296196361</v>
      </c>
      <c r="NJ166" s="96">
        <f t="shared" si="1506"/>
        <v>-284.32074934442483</v>
      </c>
    </row>
    <row r="167" spans="1:375">
      <c r="E167" s="87">
        <f>SUM(E155:E166)</f>
        <v>-8.000000000000135</v>
      </c>
      <c r="F167" s="87">
        <f t="shared" ref="F167:H167" si="1569">SUM(F155:F166)</f>
        <v>-10.000000000000128</v>
      </c>
      <c r="G167" s="87">
        <f t="shared" si="1569"/>
        <v>-3.0000000000001066</v>
      </c>
      <c r="H167" s="87">
        <f t="shared" si="1569"/>
        <v>-16.999999999999993</v>
      </c>
      <c r="I167" s="87">
        <f t="shared" ref="I167" si="1570">SUM(I155:I166)</f>
        <v>-16.000000000000213</v>
      </c>
      <c r="J167" s="87">
        <f t="shared" ref="J167" si="1571">SUM(J155:J166)</f>
        <v>-4.0000000000000924</v>
      </c>
      <c r="K167" s="87">
        <f t="shared" ref="K167" si="1572">SUM(K155:K166)</f>
        <v>-11.000000000000178</v>
      </c>
      <c r="L167" s="87">
        <f t="shared" ref="L167" si="1573">SUM(L155:L166)</f>
        <v>-8.0000000000002487</v>
      </c>
      <c r="M167" s="87">
        <f t="shared" ref="M167" si="1574">SUM(M155:M166)</f>
        <v>-10.999999999999957</v>
      </c>
      <c r="N167" s="87">
        <f t="shared" ref="N167" si="1575">SUM(N155:N166)</f>
        <v>-10.000000000000099</v>
      </c>
      <c r="O167" s="87">
        <f t="shared" ref="O167" si="1576">SUM(O155:O166)</f>
        <v>-13.000000000000213</v>
      </c>
      <c r="P167" s="87">
        <f t="shared" ref="P167" si="1577">SUM(P155:P166)</f>
        <v>-20.999999999999943</v>
      </c>
      <c r="Q167" s="87">
        <f t="shared" ref="Q167" si="1578">SUM(Q155:Q166)</f>
        <v>-3.9999999999997726</v>
      </c>
      <c r="R167" s="87">
        <f t="shared" ref="R167" si="1579">SUM(R155:R166)</f>
        <v>-3.9999999999999183</v>
      </c>
      <c r="S167" s="87">
        <f t="shared" ref="S167" si="1580">SUM(S155:S166)</f>
        <v>-18.999999999999986</v>
      </c>
      <c r="T167" s="87">
        <f t="shared" ref="T167" si="1581">SUM(T155:T166)</f>
        <v>-27.000000000000068</v>
      </c>
      <c r="U167" s="87">
        <f t="shared" ref="U167" si="1582">SUM(U155:U166)</f>
        <v>-19.999999999999666</v>
      </c>
      <c r="V167" s="87">
        <f t="shared" ref="V167" si="1583">SUM(V155:V166)</f>
        <v>-13.999999999999844</v>
      </c>
      <c r="W167" s="87">
        <f t="shared" ref="W167" si="1584">SUM(W155:W166)</f>
        <v>-16.999999999999815</v>
      </c>
      <c r="X167" s="87">
        <f t="shared" ref="X167" si="1585">SUM(X155:X166)</f>
        <v>-16.000000000000135</v>
      </c>
      <c r="Y167" s="87">
        <f t="shared" ref="Y167" si="1586">SUM(Y155:Y166)</f>
        <v>-3.9999999999999716</v>
      </c>
      <c r="Z167" s="87">
        <f t="shared" ref="Z167" si="1587">SUM(Z155:Z166)</f>
        <v>-7.0000000000002345</v>
      </c>
      <c r="AA167" s="87">
        <f t="shared" ref="AA167" si="1588">SUM(AA155:AA166)</f>
        <v>-6.999999999999833</v>
      </c>
      <c r="AB167" s="87">
        <f t="shared" ref="AB167" si="1589">SUM(AB155:AB166)</f>
        <v>0.99999999999988631</v>
      </c>
      <c r="AC167" s="87">
        <f t="shared" ref="AC167" si="1590">SUM(AC155:AC166)</f>
        <v>-12.999999999999858</v>
      </c>
      <c r="AD167" s="87">
        <f t="shared" ref="AD167" si="1591">SUM(AD155:AD166)</f>
        <v>-11.000000000000043</v>
      </c>
      <c r="AE167" s="87">
        <f t="shared" ref="AE167" si="1592">SUM(AE155:AE166)</f>
        <v>-5.9999999999998863</v>
      </c>
      <c r="AF167" s="87">
        <f t="shared" ref="AF167" si="1593">SUM(AF155:AF166)</f>
        <v>-4.0000000000000284</v>
      </c>
      <c r="AG167" s="87">
        <f t="shared" ref="AG167" si="1594">SUM(AG155:AG166)</f>
        <v>-6.9999999999997442</v>
      </c>
      <c r="AH167" s="87">
        <f t="shared" ref="AH167" si="1595">SUM(AH155:AH166)</f>
        <v>-4.9999999999999325</v>
      </c>
      <c r="AI167" s="87">
        <f t="shared" ref="AI167" si="1596">SUM(AI155:AI166)</f>
        <v>2.0000000000002771</v>
      </c>
      <c r="AJ167" s="87">
        <f t="shared" ref="AJ167" si="1597">SUM(AJ155:AJ166)</f>
        <v>-10.999999999999758</v>
      </c>
      <c r="AK167" s="87">
        <f t="shared" ref="AK167" si="1598">SUM(AK155:AK166)</f>
        <v>-0.99999999999988631</v>
      </c>
      <c r="AL167" s="87">
        <f t="shared" ref="AL167" si="1599">SUM(AL155:AL166)</f>
        <v>-11.99999999999978</v>
      </c>
      <c r="AM167" s="87">
        <f t="shared" ref="AM167" si="1600">SUM(AM155:AM166)</f>
        <v>-18.999999999999758</v>
      </c>
      <c r="AN167" s="87">
        <f t="shared" ref="AN167" si="1601">SUM(AN155:AN166)</f>
        <v>-7.0000000000001172</v>
      </c>
      <c r="AO167" s="87">
        <f t="shared" ref="AO167" si="1602">SUM(AO155:AO166)</f>
        <v>-12.999999999999872</v>
      </c>
      <c r="AP167" s="87">
        <f t="shared" ref="AP167" si="1603">SUM(AP155:AP166)</f>
        <v>-9.9999999999996732</v>
      </c>
      <c r="AQ167" s="87">
        <f t="shared" ref="AQ167" si="1604">SUM(AQ155:AQ166)</f>
        <v>-4.0000000000000568</v>
      </c>
      <c r="AR167" s="87">
        <f t="shared" ref="AR167" si="1605">SUM(AR155:AR166)</f>
        <v>-11.000000000000052</v>
      </c>
      <c r="AS167" s="87">
        <f t="shared" ref="AS167" si="1606">SUM(AS155:AS166)</f>
        <v>-11.999999999999915</v>
      </c>
      <c r="AT167" s="87">
        <f t="shared" ref="AT167" si="1607">SUM(AT155:AT166)</f>
        <v>-6.9999999999999574</v>
      </c>
      <c r="AU167" s="87">
        <f t="shared" ref="AU167" si="1608">SUM(AU155:AU166)</f>
        <v>-6.9999999999999254</v>
      </c>
      <c r="AV167" s="87">
        <f t="shared" ref="AV167" si="1609">SUM(AV155:AV166)</f>
        <v>3.0000000000000071</v>
      </c>
      <c r="AW167" s="87">
        <f t="shared" ref="AW167" si="1610">SUM(AW155:AW166)</f>
        <v>-6.9999999999999076</v>
      </c>
      <c r="AX167" s="87">
        <f t="shared" ref="AX167" si="1611">SUM(AX155:AX166)</f>
        <v>-4.999999999999801</v>
      </c>
      <c r="AY167" s="87">
        <f t="shared" ref="AY167" si="1612">SUM(AY155:AY166)</f>
        <v>-2.0000000000002167</v>
      </c>
      <c r="AZ167" s="87">
        <f t="shared" ref="AZ167" si="1613">SUM(AZ155:AZ166)</f>
        <v>2.8421709430404007E-14</v>
      </c>
      <c r="BA167" s="87">
        <f t="shared" ref="BA167" si="1614">SUM(BA155:BA166)</f>
        <v>-6.9999999999999716</v>
      </c>
      <c r="BB167" s="87">
        <f t="shared" ref="BB167" si="1615">SUM(BB155:BB166)</f>
        <v>1.0000000000002913</v>
      </c>
      <c r="BC167" s="87">
        <f t="shared" ref="BC167" si="1616">SUM(BC155:BC166)</f>
        <v>-1.0000000000000853</v>
      </c>
      <c r="BD167" s="87">
        <f t="shared" ref="BD167" si="1617">SUM(BD155:BD166)</f>
        <v>-2.2382096176443156E-13</v>
      </c>
      <c r="BE167" s="87">
        <f t="shared" ref="BE167" si="1618">SUM(BE155:BE166)</f>
        <v>-5.0000000000000924</v>
      </c>
      <c r="BF167" s="87">
        <f t="shared" ref="BF167" si="1619">SUM(BF155:BF166)</f>
        <v>-10.000000000000306</v>
      </c>
      <c r="BG167" s="87">
        <f t="shared" ref="BG167" si="1620">SUM(BG155:BG166)</f>
        <v>-6.000000000000199</v>
      </c>
      <c r="BH167" s="87">
        <f t="shared" ref="BH167" si="1621">SUM(BH155:BH166)</f>
        <v>-8.999999999999801</v>
      </c>
      <c r="BI167" s="87">
        <f t="shared" ref="BI167" si="1622">SUM(BI155:BI166)</f>
        <v>-8.0000000000003268</v>
      </c>
      <c r="BJ167" s="87">
        <f t="shared" ref="BJ167" si="1623">SUM(BJ155:BJ166)</f>
        <v>-0.99999999999997868</v>
      </c>
      <c r="BK167" s="87">
        <f t="shared" ref="BK167" si="1624">SUM(BK155:BK166)</f>
        <v>-13.999999999999979</v>
      </c>
      <c r="BL167" s="87">
        <f t="shared" ref="BL167" si="1625">SUM(BL155:BL166)</f>
        <v>0</v>
      </c>
      <c r="BM167" s="87">
        <f t="shared" ref="BM167" si="1626">SUM(BM155:BM166)</f>
        <v>-9.9999999999998614</v>
      </c>
      <c r="BN167" s="87">
        <f t="shared" ref="BN167" si="1627">SUM(BN155:BN166)</f>
        <v>-7.0000000000001066</v>
      </c>
      <c r="BO167" s="87">
        <f t="shared" ref="BO167" si="1628">SUM(BO155:BO166)</f>
        <v>-3.9999999999998295</v>
      </c>
      <c r="BP167" s="87">
        <f t="shared" ref="BP167" si="1629">SUM(BP155:BP166)</f>
        <v>-7.9999999999999254</v>
      </c>
      <c r="BQ167" s="87">
        <f t="shared" ref="BQ167" si="1630">SUM(BQ155:BQ166)</f>
        <v>-0.99999999999971223</v>
      </c>
      <c r="BR167" s="87">
        <f t="shared" ref="BR167" si="1631">SUM(BR155:BR166)</f>
        <v>-15.999999999999826</v>
      </c>
      <c r="BS167" s="87">
        <f t="shared" ref="BS167" si="1632">SUM(BS155:BS166)</f>
        <v>-8.9999999999997868</v>
      </c>
      <c r="BT167" s="87">
        <f t="shared" ref="BT167" si="1633">SUM(BT155:BT166)</f>
        <v>-6.0000000000000568</v>
      </c>
      <c r="BU167" s="87">
        <f t="shared" ref="BU167" si="1634">SUM(BU155:BU166)</f>
        <v>-14.000000000000139</v>
      </c>
      <c r="BV167" s="87">
        <f t="shared" ref="BV167" si="1635">SUM(BV155:BV166)</f>
        <v>-12.999999999999829</v>
      </c>
      <c r="BW167" s="87">
        <f t="shared" ref="BW167" si="1636">SUM(BW155:BW166)</f>
        <v>-5.0000000000000284</v>
      </c>
      <c r="BX167" s="87">
        <f t="shared" ref="BX167" si="1637">SUM(BX155:BX166)</f>
        <v>-8.0000000000000746</v>
      </c>
      <c r="BY167" s="87">
        <f t="shared" ref="BY167" si="1638">SUM(BY155:BY166)</f>
        <v>-4.0000000000001421</v>
      </c>
      <c r="BZ167" s="87">
        <f t="shared" ref="BZ167" si="1639">SUM(BZ155:BZ166)</f>
        <v>-9.9999999999997833</v>
      </c>
      <c r="CA167" s="87">
        <f t="shared" ref="CA167" si="1640">SUM(CA155:CA166)</f>
        <v>-14.999999999999829</v>
      </c>
      <c r="CB167" s="87">
        <f t="shared" ref="CB167" si="1641">SUM(CB155:CB166)</f>
        <v>-5.0000000000001279</v>
      </c>
      <c r="CC167" s="87">
        <f t="shared" ref="CC167" si="1642">SUM(CC155:CC166)</f>
        <v>-10.000000000000028</v>
      </c>
      <c r="CD167" s="87">
        <f t="shared" ref="CD167" si="1643">SUM(CD155:CD166)</f>
        <v>-8.9999999999998295</v>
      </c>
      <c r="CE167" s="87">
        <f t="shared" ref="CE167" si="1644">SUM(CE155:CE166)</f>
        <v>0.99999999999988276</v>
      </c>
      <c r="CF167" s="87">
        <f t="shared" ref="CF167" si="1645">SUM(CF155:CF166)</f>
        <v>-9.0000000000001901</v>
      </c>
      <c r="CG167" s="87">
        <f t="shared" ref="CG167" si="1646">SUM(CG155:CG166)</f>
        <v>-2.9999999999997513</v>
      </c>
      <c r="CH167" s="87">
        <f t="shared" ref="CH167" si="1647">SUM(CH155:CH166)</f>
        <v>-5.9999999999999396</v>
      </c>
      <c r="CI167" s="87">
        <f t="shared" ref="CI167" si="1648">SUM(CI155:CI166)</f>
        <v>-2.0000000000002274</v>
      </c>
      <c r="CJ167" s="87">
        <f t="shared" ref="CJ167" si="1649">SUM(CJ155:CJ166)</f>
        <v>-11.999999999999986</v>
      </c>
      <c r="CK167" s="87">
        <f t="shared" ref="CK167" si="1650">SUM(CK155:CK166)</f>
        <v>-17.000000000000014</v>
      </c>
      <c r="CL167" s="87">
        <f t="shared" ref="CL167" si="1651">SUM(CL155:CL166)</f>
        <v>-7.9999999999999005</v>
      </c>
      <c r="CM167" s="87">
        <f t="shared" ref="CM167" si="1652">SUM(CM155:CM166)</f>
        <v>-13</v>
      </c>
      <c r="CN167" s="87">
        <f t="shared" ref="CN167" si="1653">SUM(CN155:CN166)</f>
        <v>-5.9999999999999822</v>
      </c>
      <c r="CO167" s="87">
        <f t="shared" ref="CO167" si="1654">SUM(CO155:CO166)</f>
        <v>-13.999999999999929</v>
      </c>
      <c r="CP167" s="87">
        <f t="shared" ref="CP167" si="1655">SUM(CP155:CP166)</f>
        <v>6.0000000000000213</v>
      </c>
      <c r="CQ167" s="87">
        <f t="shared" ref="CQ167" si="1656">SUM(CQ155:CQ166)</f>
        <v>-9.0000000000002842</v>
      </c>
      <c r="CR167" s="87">
        <f t="shared" ref="CR167" si="1657">SUM(CR155:CR166)</f>
        <v>1.000000000000103</v>
      </c>
      <c r="CS167" s="87">
        <f t="shared" ref="CS167" si="1658">SUM(CS155:CS166)</f>
        <v>-9.0000000000000142</v>
      </c>
      <c r="CT167" s="87">
        <f t="shared" ref="CT167" si="1659">SUM(CT155:CT166)</f>
        <v>-15.000000000000128</v>
      </c>
      <c r="CU167" s="87">
        <f t="shared" ref="CU167" si="1660">SUM(CU155:CU166)</f>
        <v>-18.999999999999872</v>
      </c>
      <c r="CV167" s="87">
        <f t="shared" ref="CV167" si="1661">SUM(CV155:CV166)</f>
        <v>-2.0000000000000711</v>
      </c>
      <c r="CW167" s="87">
        <f t="shared" ref="CW167" si="1662">SUM(CW155:CW166)</f>
        <v>-13</v>
      </c>
      <c r="CX167" s="87">
        <f t="shared" ref="CX167" si="1663">SUM(CX155:CX166)</f>
        <v>-5.9999999999998721</v>
      </c>
      <c r="CY167" s="87">
        <f t="shared" ref="CY167" si="1664">SUM(CY155:CY166)</f>
        <v>-19.000000000000231</v>
      </c>
      <c r="CZ167" s="87">
        <f t="shared" ref="CZ167" si="1665">SUM(CZ155:CZ166)</f>
        <v>-1.9999999999997797</v>
      </c>
      <c r="DA167" s="87">
        <f t="shared" ref="DA167" si="1666">SUM(DA155:DA166)</f>
        <v>-13.000000000000139</v>
      </c>
      <c r="DB167" s="87">
        <f t="shared" ref="DB167" si="1667">SUM(DB155:DB166)</f>
        <v>-6.0000000000001279</v>
      </c>
      <c r="DC167" s="87">
        <f t="shared" ref="DC167" si="1668">SUM(DC155:DC166)</f>
        <v>-13.000000000000242</v>
      </c>
      <c r="DD167" s="87">
        <f t="shared" ref="DD167" si="1669">SUM(DD155:DD166)</f>
        <v>-6.0000000000002132</v>
      </c>
      <c r="DE167" s="87">
        <f t="shared" ref="DE167" si="1670">SUM(DE155:DE166)</f>
        <v>1.0000000000000746</v>
      </c>
      <c r="DF167" s="87">
        <f t="shared" ref="DF167" si="1671">SUM(DF155:DF166)</f>
        <v>-3.9999999999997939</v>
      </c>
      <c r="DG167" s="87">
        <f t="shared" ref="DG167" si="1672">SUM(DG155:DG166)</f>
        <v>-1.0000000000001563</v>
      </c>
      <c r="DH167" s="87">
        <f t="shared" ref="DH167" si="1673">SUM(DH155:DH166)</f>
        <v>-32.000000000000099</v>
      </c>
      <c r="DI167" s="87">
        <f t="shared" ref="DI167" si="1674">SUM(DI155:DI166)</f>
        <v>-6.0000000000000178</v>
      </c>
      <c r="DJ167" s="87">
        <f t="shared" ref="DJ167" si="1675">SUM(DJ155:DJ166)</f>
        <v>-5.9999999999998295</v>
      </c>
      <c r="DK167" s="87">
        <f t="shared" ref="DK167" si="1676">SUM(DK155:DK166)</f>
        <v>-7.999999999999801</v>
      </c>
      <c r="DL167" s="87">
        <f t="shared" ref="DL167" si="1677">SUM(DL155:DL166)</f>
        <v>-7.0000000000001705</v>
      </c>
      <c r="DM167" s="87">
        <f t="shared" ref="DM167" si="1678">SUM(DM155:DM166)</f>
        <v>-9.0000000000000426</v>
      </c>
      <c r="DN167" s="87">
        <f t="shared" ref="DN167" si="1679">SUM(DN155:DN166)</f>
        <v>-8.0000000000000853</v>
      </c>
      <c r="DO167" s="87">
        <f t="shared" ref="DO167" si="1680">SUM(DO155:DO166)</f>
        <v>-15.000000000000213</v>
      </c>
      <c r="DP167" s="87">
        <f t="shared" ref="DP167" si="1681">SUM(DP155:DP166)</f>
        <v>2.9999999999999503</v>
      </c>
      <c r="DQ167" s="87">
        <f t="shared" ref="DQ167" si="1682">SUM(DQ155:DQ166)</f>
        <v>-1.9999999999999858</v>
      </c>
      <c r="DR167" s="87">
        <f t="shared" ref="DR167" si="1683">SUM(DR155:DR166)</f>
        <v>-10.999999999999837</v>
      </c>
      <c r="DS167" s="87">
        <f t="shared" ref="DS167" si="1684">SUM(DS155:DS166)</f>
        <v>-2.9999999999998721</v>
      </c>
      <c r="DT167" s="87">
        <f t="shared" ref="DT167" si="1685">SUM(DT155:DT166)</f>
        <v>-15.000000000000085</v>
      </c>
      <c r="DU167" s="87">
        <f t="shared" ref="DU167" si="1686">SUM(DU155:DU166)</f>
        <v>-8.0000000000000284</v>
      </c>
      <c r="DV167" s="87">
        <f t="shared" ref="DV167" si="1687">SUM(DV155:DV166)</f>
        <v>-13.000000000000085</v>
      </c>
      <c r="DW167" s="87">
        <f t="shared" ref="DW167" si="1688">SUM(DW155:DW166)</f>
        <v>-16.000000000000057</v>
      </c>
      <c r="DX167" s="87">
        <f t="shared" ref="DX167" si="1689">SUM(DX155:DX166)</f>
        <v>10.000000000000171</v>
      </c>
      <c r="DY167" s="87">
        <f t="shared" ref="DY167" si="1690">SUM(DY155:DY166)</f>
        <v>-9.9999999999998934</v>
      </c>
      <c r="DZ167" s="87">
        <f t="shared" ref="DZ167" si="1691">SUM(DZ155:DZ166)</f>
        <v>-13.999999999999869</v>
      </c>
      <c r="EA167" s="87">
        <f t="shared" ref="EA167" si="1692">SUM(EA155:EA166)</f>
        <v>0.99999999999992539</v>
      </c>
      <c r="EB167" s="87">
        <f t="shared" ref="EB167" si="1693">SUM(EB155:EB166)</f>
        <v>-9.0000000000000568</v>
      </c>
      <c r="EC167" s="87">
        <f t="shared" ref="EC167" si="1694">SUM(EC155:EC166)</f>
        <v>-14.00000000000022</v>
      </c>
      <c r="ED167" s="87">
        <f t="shared" ref="ED167" si="1695">SUM(ED155:ED166)</f>
        <v>-14.000000000000128</v>
      </c>
      <c r="EE167" s="87">
        <f t="shared" ref="EE167" si="1696">SUM(EE155:EE166)</f>
        <v>-8.0000000000000711</v>
      </c>
      <c r="EF167" s="87">
        <f t="shared" ref="EF167" si="1697">SUM(EF155:EF166)</f>
        <v>-13.999999999999901</v>
      </c>
      <c r="EG167" s="87">
        <f t="shared" ref="EG167" si="1698">SUM(EG155:EG166)</f>
        <v>-1.0000000000000178</v>
      </c>
      <c r="EH167" s="87">
        <f t="shared" ref="EH167" si="1699">SUM(EH155:EH166)</f>
        <v>4.9999999999998579</v>
      </c>
      <c r="EI167" s="87">
        <f t="shared" ref="EI167" si="1700">SUM(EI155:EI166)</f>
        <v>-11.999999999999964</v>
      </c>
      <c r="EJ167" s="87">
        <f t="shared" ref="EJ167" si="1701">SUM(EJ155:EJ166)</f>
        <v>0.99999999999995737</v>
      </c>
      <c r="EK167" s="87">
        <f t="shared" ref="EK167" si="1702">SUM(EK155:EK166)</f>
        <v>-21.000000000000078</v>
      </c>
      <c r="EL167" s="87">
        <f t="shared" ref="EL167" si="1703">SUM(EL155:EL166)</f>
        <v>-24.000000000000092</v>
      </c>
      <c r="EM167" s="87">
        <f t="shared" ref="EM167" si="1704">SUM(EM155:EM166)</f>
        <v>-17.000000000000114</v>
      </c>
      <c r="EN167" s="87">
        <f t="shared" ref="EN167" si="1705">SUM(EN155:EN166)</f>
        <v>-7.9999999999999005</v>
      </c>
      <c r="EO167" s="87">
        <f t="shared" ref="EO167" si="1706">SUM(EO155:EO166)</f>
        <v>3.9999999999999929</v>
      </c>
      <c r="EP167" s="87">
        <f t="shared" ref="EP167" si="1707">SUM(EP155:EP166)</f>
        <v>-4.0000000000002309</v>
      </c>
      <c r="EQ167" s="87">
        <f t="shared" ref="EQ167" si="1708">SUM(EQ155:EQ166)</f>
        <v>1.7053025658242404E-13</v>
      </c>
      <c r="ER167" s="87">
        <f t="shared" ref="ER167" si="1709">SUM(ER155:ER166)</f>
        <v>-5.0000000000001279</v>
      </c>
      <c r="ES167" s="87">
        <f t="shared" ref="ES167" si="1710">SUM(ES155:ES166)</f>
        <v>-3.0000000000000711</v>
      </c>
      <c r="ET167" s="87">
        <f t="shared" ref="ET167" si="1711">SUM(ET155:ET166)</f>
        <v>-8.0000000000002132</v>
      </c>
      <c r="EU167" s="87">
        <f t="shared" ref="EU167" si="1712">SUM(EU155:EU166)</f>
        <v>4.0000000000000568</v>
      </c>
      <c r="EV167" s="87">
        <f t="shared" ref="EV167" si="1713">SUM(EV155:EV166)</f>
        <v>-5.0000000000000817</v>
      </c>
      <c r="EW167" s="87">
        <f t="shared" ref="EW167" si="1714">SUM(EW155:EW166)</f>
        <v>-1.9999999999998508</v>
      </c>
      <c r="EX167" s="87">
        <f t="shared" ref="EX167" si="1715">SUM(EX155:EX166)</f>
        <v>-1.9999999999999289</v>
      </c>
      <c r="EY167" s="87">
        <f t="shared" ref="EY167" si="1716">SUM(EY155:EY166)</f>
        <v>-10.000000000000227</v>
      </c>
      <c r="EZ167" s="87">
        <f t="shared" ref="EZ167" si="1717">SUM(EZ155:EZ166)</f>
        <v>-8.9999999999997442</v>
      </c>
      <c r="FA167" s="87">
        <f t="shared" ref="FA167" si="1718">SUM(FA155:FA166)</f>
        <v>-12.99999999999994</v>
      </c>
      <c r="FB167" s="87">
        <f t="shared" ref="FB167" si="1719">SUM(FB155:FB166)</f>
        <v>-7.0000000000002167</v>
      </c>
      <c r="FC167" s="87">
        <f t="shared" ref="FC167" si="1720">SUM(FC155:FC166)</f>
        <v>-7.0000000000002203</v>
      </c>
      <c r="FD167" s="87">
        <f t="shared" ref="FD167" si="1721">SUM(FD155:FD166)</f>
        <v>-14.999999999999822</v>
      </c>
      <c r="FE167" s="87">
        <f t="shared" ref="FE167" si="1722">SUM(FE155:FE166)</f>
        <v>-10.999999999999915</v>
      </c>
      <c r="FF167" s="87">
        <f t="shared" ref="FF167" si="1723">SUM(FF155:FF166)</f>
        <v>-2.9999999999998863</v>
      </c>
      <c r="FG167" s="87">
        <f t="shared" ref="FG167" si="1724">SUM(FG155:FG166)</f>
        <v>-11.000000000000085</v>
      </c>
      <c r="FH167" s="87">
        <f t="shared" ref="FH167" si="1725">SUM(FH155:FH166)</f>
        <v>-11.999999999999901</v>
      </c>
      <c r="FI167" s="87">
        <f t="shared" ref="FI167" si="1726">SUM(FI155:FI166)</f>
        <v>-5.99999999999973</v>
      </c>
      <c r="FJ167" s="87">
        <f t="shared" ref="FJ167" si="1727">SUM(FJ155:FJ166)</f>
        <v>-12.000000000000028</v>
      </c>
      <c r="FK167" s="87">
        <f t="shared" ref="FK167" si="1728">SUM(FK155:FK166)</f>
        <v>-9.0000000000000142</v>
      </c>
      <c r="FL167" s="87">
        <f t="shared" ref="FL167" si="1729">SUM(FL155:FL166)</f>
        <v>-12</v>
      </c>
      <c r="FM167" s="87">
        <f t="shared" ref="FM167" si="1730">SUM(FM155:FM166)</f>
        <v>-9.9999999999998863</v>
      </c>
      <c r="FN167" s="87">
        <f t="shared" ref="FN167" si="1731">SUM(FN155:FN166)</f>
        <v>-13.000000000000192</v>
      </c>
      <c r="FO167" s="87">
        <f t="shared" ref="FO167" si="1732">SUM(FO155:FO166)</f>
        <v>-10.000000000000092</v>
      </c>
      <c r="FP167" s="87">
        <f t="shared" ref="FP167" si="1733">SUM(FP155:FP166)</f>
        <v>-14.999999999999858</v>
      </c>
      <c r="FQ167" s="87">
        <f t="shared" ref="FQ167" si="1734">SUM(FQ155:FQ166)</f>
        <v>3</v>
      </c>
      <c r="FR167" s="87">
        <f t="shared" ref="FR167" si="1735">SUM(FR155:FR166)</f>
        <v>-8.0000000000000853</v>
      </c>
      <c r="FS167" s="87">
        <f t="shared" ref="FS167" si="1736">SUM(FS155:FS166)</f>
        <v>-9.9999999999997939</v>
      </c>
      <c r="FT167" s="87">
        <f t="shared" ref="FT167" si="1737">SUM(FT155:FT166)</f>
        <v>-12.000000000000142</v>
      </c>
      <c r="FU167" s="87">
        <f t="shared" ref="FU167" si="1738">SUM(FU155:FU166)</f>
        <v>-8.9999999999999254</v>
      </c>
      <c r="FV167" s="87">
        <f t="shared" ref="FV167" si="1739">SUM(FV155:FV166)</f>
        <v>-5.9999999999998579</v>
      </c>
      <c r="FW167" s="87">
        <f t="shared" ref="FW167" si="1740">SUM(FW155:FW166)</f>
        <v>-16.000000000000149</v>
      </c>
      <c r="FX167" s="87">
        <f t="shared" ref="FX167" si="1741">SUM(FX155:FX166)</f>
        <v>-10.000000000000142</v>
      </c>
      <c r="FY167" s="87">
        <f t="shared" ref="FY167" si="1742">SUM(FY155:FY166)</f>
        <v>-7.9999999999999432</v>
      </c>
      <c r="FZ167" s="87">
        <f t="shared" ref="FZ167" si="1743">SUM(FZ155:FZ166)</f>
        <v>-15.000000000000199</v>
      </c>
      <c r="GA167" s="87">
        <f t="shared" ref="GA167" si="1744">SUM(GA155:GA166)</f>
        <v>-4.0000000000000426</v>
      </c>
      <c r="GB167" s="87">
        <f t="shared" ref="GB167" si="1745">SUM(GB155:GB166)</f>
        <v>-3.0000000000001634</v>
      </c>
      <c r="GC167" s="87">
        <f t="shared" ref="GC167" si="1746">SUM(GC155:GC166)</f>
        <v>-20.000000000000234</v>
      </c>
      <c r="GD167" s="87">
        <f t="shared" ref="GD167" si="1747">SUM(GD155:GD166)</f>
        <v>-4.0000000000002487</v>
      </c>
      <c r="GE167" s="87">
        <f t="shared" ref="GE167" si="1748">SUM(GE155:GE166)</f>
        <v>-16.000000000000213</v>
      </c>
      <c r="GF167" s="87">
        <f t="shared" ref="GF167" si="1749">SUM(GF155:GF166)</f>
        <v>-13.000000000000156</v>
      </c>
      <c r="GG167" s="87">
        <f t="shared" ref="GG167" si="1750">SUM(GG155:GG166)</f>
        <v>-7.9999999999999574</v>
      </c>
      <c r="GH167" s="87">
        <f t="shared" ref="GH167" si="1751">SUM(GH155:GH166)</f>
        <v>-4.9999999999999716</v>
      </c>
      <c r="GI167" s="87">
        <f t="shared" ref="GI167" si="1752">SUM(GI155:GI166)</f>
        <v>-4.0000000000001421</v>
      </c>
      <c r="GJ167" s="87">
        <f t="shared" ref="GJ167" si="1753">SUM(GJ155:GJ166)</f>
        <v>-13.000000000000277</v>
      </c>
      <c r="GK167" s="87">
        <f t="shared" ref="GK167" si="1754">SUM(GK155:GK166)</f>
        <v>-3.9999999999998117</v>
      </c>
      <c r="GL167" s="87">
        <f t="shared" ref="GL167" si="1755">SUM(GL155:GL166)</f>
        <v>-8.0000000000001421</v>
      </c>
      <c r="GM167" s="87">
        <f t="shared" ref="GM167" si="1756">SUM(GM155:GM166)</f>
        <v>-9.0000000000001279</v>
      </c>
      <c r="GN167" s="87">
        <f t="shared" ref="GN167" si="1757">SUM(GN155:GN166)</f>
        <v>-6.9999999999998295</v>
      </c>
      <c r="GO167" s="87">
        <f t="shared" ref="GO167" si="1758">SUM(GO155:GO166)</f>
        <v>-6.9999999999999147</v>
      </c>
      <c r="GP167" s="87">
        <f t="shared" ref="GP167" si="1759">SUM(GP155:GP166)</f>
        <v>-9.0000000000000995</v>
      </c>
      <c r="GQ167" s="87">
        <f t="shared" ref="GQ167" si="1760">SUM(GQ155:GQ166)</f>
        <v>-10.999999999999957</v>
      </c>
      <c r="GR167" s="87">
        <f t="shared" ref="GR167" si="1761">SUM(GR155:GR166)</f>
        <v>-7.9999999999999112</v>
      </c>
      <c r="GS167" s="87">
        <f t="shared" ref="GS167" si="1762">SUM(GS155:GS166)</f>
        <v>-8.0000000000000711</v>
      </c>
      <c r="GT167" s="87">
        <f t="shared" ref="GT167" si="1763">SUM(GT155:GT166)</f>
        <v>-10.999999999999982</v>
      </c>
      <c r="GU167" s="87">
        <f t="shared" ref="GU167" si="1764">SUM(GU155:GU166)</f>
        <v>-18.999999999999844</v>
      </c>
      <c r="GV167" s="87">
        <f t="shared" ref="GV167" si="1765">SUM(GV155:GV166)</f>
        <v>-3.9999999999999858</v>
      </c>
      <c r="GW167" s="87">
        <f t="shared" ref="GW167" si="1766">SUM(GW155:GW166)</f>
        <v>-11.999999999999787</v>
      </c>
      <c r="GX167" s="87">
        <f t="shared" ref="GX167" si="1767">SUM(GX155:GX166)</f>
        <v>-14.000000000000071</v>
      </c>
      <c r="GY167" s="87">
        <f t="shared" ref="GY167" si="1768">SUM(GY155:GY166)</f>
        <v>-9.0000000000001243</v>
      </c>
      <c r="GZ167" s="87">
        <f t="shared" ref="GZ167" si="1769">SUM(GZ155:GZ166)</f>
        <v>-2.9999999999998757</v>
      </c>
      <c r="HA167" s="87">
        <f t="shared" ref="HA167" si="1770">SUM(HA155:HA166)</f>
        <v>-5.9999999999999858</v>
      </c>
      <c r="HB167" s="87">
        <f t="shared" ref="HB167" si="1771">SUM(HB155:HB166)</f>
        <v>-5</v>
      </c>
      <c r="HC167" s="87">
        <f t="shared" ref="HC167" si="1772">SUM(HC155:HC166)</f>
        <v>7.0000000000000995</v>
      </c>
      <c r="HD167" s="87">
        <f t="shared" ref="HD167" si="1773">SUM(HD155:HD166)</f>
        <v>-10.999999999999737</v>
      </c>
      <c r="HE167" s="87">
        <f t="shared" ref="HE167" si="1774">SUM(HE155:HE166)</f>
        <v>2.9999999999998721</v>
      </c>
      <c r="HF167" s="87">
        <f t="shared" ref="HF167" si="1775">SUM(HF155:HF166)</f>
        <v>-0.9999999999998721</v>
      </c>
      <c r="HG167" s="87">
        <f t="shared" ref="HG167" si="1776">SUM(HG155:HG166)</f>
        <v>-2.0605739337042905E-13</v>
      </c>
      <c r="HH167" s="87">
        <f t="shared" ref="HH167" si="1777">SUM(HH155:HH166)</f>
        <v>-8.9999999999997584</v>
      </c>
      <c r="HI167" s="87">
        <f t="shared" ref="HI167" si="1778">SUM(HI155:HI166)</f>
        <v>-5.0000000000000426</v>
      </c>
      <c r="HJ167" s="87">
        <f t="shared" ref="HJ167" si="1779">SUM(HJ155:HJ166)</f>
        <v>-10.999999999999975</v>
      </c>
      <c r="HK167" s="87">
        <f t="shared" ref="HK167" si="1780">SUM(HK155:HK166)</f>
        <v>-15.000000000000099</v>
      </c>
      <c r="HL167" s="87">
        <f t="shared" ref="HL167" si="1781">SUM(HL155:HL166)</f>
        <v>-9.0000000000000142</v>
      </c>
      <c r="HM167" s="87">
        <f t="shared" ref="HM167" si="1782">SUM(HM155:HM166)</f>
        <v>-10.999999999999829</v>
      </c>
      <c r="HN167" s="87">
        <f t="shared" ref="HN167" si="1783">SUM(HN155:HN166)</f>
        <v>-1.9999999999998934</v>
      </c>
      <c r="HO167" s="87">
        <f t="shared" ref="HO167" si="1784">SUM(HO155:HO166)</f>
        <v>-4.9999999999999787</v>
      </c>
      <c r="HP167" s="87">
        <f t="shared" ref="HP167" si="1785">SUM(HP155:HP166)</f>
        <v>-9.9999999999998863</v>
      </c>
      <c r="HQ167" s="87">
        <f t="shared" ref="HQ167" si="1786">SUM(HQ155:HQ166)</f>
        <v>-7.9999999999999751</v>
      </c>
      <c r="HR167" s="87">
        <f t="shared" ref="HR167" si="1787">SUM(HR155:HR166)</f>
        <v>-5.0000000000001279</v>
      </c>
      <c r="HS167" s="87">
        <f t="shared" ref="HS167" si="1788">SUM(HS155:HS166)</f>
        <v>-4.9999999999999858</v>
      </c>
      <c r="HT167" s="87">
        <f t="shared" ref="HT167" si="1789">SUM(HT155:HT166)</f>
        <v>-4.000000000000135</v>
      </c>
      <c r="HU167" s="87">
        <f t="shared" ref="HU167" si="1790">SUM(HU155:HU166)</f>
        <v>0.99999999999985079</v>
      </c>
      <c r="HV167" s="87">
        <f t="shared" ref="HV167" si="1791">SUM(HV155:HV166)</f>
        <v>3.9999999999999716</v>
      </c>
      <c r="HW167" s="87">
        <f t="shared" ref="HW167" si="1792">SUM(HW155:HW166)</f>
        <v>-9.0000000000000711</v>
      </c>
      <c r="HX167" s="87">
        <f t="shared" ref="HX167" si="1793">SUM(HX155:HX166)</f>
        <v>5.0000000000001918</v>
      </c>
      <c r="HY167" s="87">
        <f t="shared" ref="HY167" si="1794">SUM(HY155:HY166)</f>
        <v>-12.000000000000213</v>
      </c>
      <c r="HZ167" s="87">
        <f t="shared" ref="HZ167" si="1795">SUM(HZ155:HZ166)</f>
        <v>-9.9999999999999005</v>
      </c>
      <c r="IA167" s="87">
        <f t="shared" ref="IA167" si="1796">SUM(IA155:IA166)</f>
        <v>4.9999999999999929</v>
      </c>
      <c r="IB167" s="87">
        <f t="shared" ref="IB167" si="1797">SUM(IB155:IB166)</f>
        <v>-6.0000000000000533</v>
      </c>
      <c r="IC167" s="87">
        <f t="shared" ref="IC167" si="1798">SUM(IC155:IC166)</f>
        <v>-8.0000000000000426</v>
      </c>
      <c r="ID167" s="87">
        <f t="shared" ref="ID167" si="1799">SUM(ID155:ID166)</f>
        <v>-7.0000000000000142</v>
      </c>
      <c r="IE167" s="87">
        <f t="shared" ref="IE167" si="1800">SUM(IE155:IE166)</f>
        <v>-12.000000000000238</v>
      </c>
      <c r="IF167" s="87">
        <f t="shared" ref="IF167" si="1801">SUM(IF155:IF166)</f>
        <v>-6.9999999999999822</v>
      </c>
      <c r="IG167" s="87">
        <f t="shared" ref="IG167" si="1802">SUM(IG155:IG166)</f>
        <v>-8.0000000000002203</v>
      </c>
      <c r="IH167" s="87">
        <f t="shared" ref="IH167" si="1803">SUM(IH155:IH166)</f>
        <v>-9.9999999999998437</v>
      </c>
      <c r="II167" s="87">
        <f t="shared" ref="II167" si="1804">SUM(II155:II166)</f>
        <v>-3.9999999999999147</v>
      </c>
      <c r="IJ167" s="87">
        <f t="shared" ref="IJ167" si="1805">SUM(IJ155:IJ166)</f>
        <v>-14.999999999999982</v>
      </c>
      <c r="IK167" s="87">
        <f t="shared" ref="IK167" si="1806">SUM(IK155:IK166)</f>
        <v>-2.9999999999997513</v>
      </c>
      <c r="IL167" s="87">
        <f t="shared" ref="IL167" si="1807">SUM(IL155:IL166)</f>
        <v>-2.0000000000002025</v>
      </c>
      <c r="IM167" s="87">
        <f t="shared" ref="IM167" si="1808">SUM(IM155:IM166)</f>
        <v>-8.0000000000001705</v>
      </c>
      <c r="IN167" s="87">
        <f t="shared" ref="IN167" si="1809">SUM(IN155:IN166)</f>
        <v>-3.9999999999997087</v>
      </c>
      <c r="IO167" s="87">
        <f t="shared" ref="IO167" si="1810">SUM(IO155:IO166)</f>
        <v>-2.8421709430404007E-14</v>
      </c>
      <c r="IP167" s="87">
        <f t="shared" ref="IP167" si="1811">SUM(IP155:IP166)</f>
        <v>-6.0000000000001137</v>
      </c>
      <c r="IQ167" s="87">
        <f t="shared" ref="IQ167" si="1812">SUM(IQ155:IQ166)</f>
        <v>-10.999999999999879</v>
      </c>
      <c r="IR167" s="87">
        <f t="shared" ref="IR167" si="1813">SUM(IR155:IR166)</f>
        <v>-3.9999999999999289</v>
      </c>
      <c r="IS167" s="87">
        <f t="shared" ref="IS167" si="1814">SUM(IS155:IS166)</f>
        <v>-10.999999999999844</v>
      </c>
      <c r="IT167" s="87">
        <f t="shared" ref="IT167" si="1815">SUM(IT155:IT166)</f>
        <v>1.2079226507921703E-13</v>
      </c>
      <c r="IU167" s="87">
        <f t="shared" ref="IU167" si="1816">SUM(IU155:IU166)</f>
        <v>-4.9999999999998721</v>
      </c>
      <c r="IV167" s="87">
        <f t="shared" ref="IV167" si="1817">SUM(IV155:IV166)</f>
        <v>-2.0000000000001705</v>
      </c>
      <c r="IW167" s="87">
        <f t="shared" ref="IW167" si="1818">SUM(IW155:IW166)</f>
        <v>-9.999999999999865</v>
      </c>
      <c r="IX167" s="87">
        <f t="shared" ref="IX167" si="1819">SUM(IX155:IX166)</f>
        <v>-10.000000000000234</v>
      </c>
      <c r="IY167" s="87">
        <f t="shared" ref="IY167" si="1820">SUM(IY155:IY166)</f>
        <v>-8.9999999999999574</v>
      </c>
      <c r="IZ167" s="87">
        <f t="shared" ref="IZ167" si="1821">SUM(IZ155:IZ166)</f>
        <v>-6.0000000000001918</v>
      </c>
      <c r="JA167" s="87">
        <f t="shared" ref="JA167" si="1822">SUM(JA155:JA166)</f>
        <v>-11.999999999999986</v>
      </c>
      <c r="JB167" s="87">
        <f t="shared" ref="JB167" si="1823">SUM(JB155:JB166)</f>
        <v>-13.999999999999776</v>
      </c>
      <c r="JC167" s="87">
        <f t="shared" ref="JC167" si="1824">SUM(JC155:JC166)</f>
        <v>-7.0000000000000639</v>
      </c>
      <c r="JD167" s="87">
        <f t="shared" ref="JD167" si="1825">SUM(JD155:JD166)</f>
        <v>7.1054273576010019E-14</v>
      </c>
      <c r="JE167" s="87">
        <f t="shared" ref="JE167" si="1826">SUM(JE155:JE166)</f>
        <v>-7.0000000000000071</v>
      </c>
      <c r="JF167" s="87">
        <f t="shared" ref="JF167" si="1827">SUM(JF155:JF166)</f>
        <v>-3.9999999999999929</v>
      </c>
      <c r="JG167" s="87">
        <f t="shared" ref="JG167" si="1828">SUM(JG155:JG166)</f>
        <v>-1.0000000000000391</v>
      </c>
      <c r="JH167" s="87">
        <f t="shared" ref="JH167" si="1829">SUM(JH155:JH166)</f>
        <v>-6.0000000000000391</v>
      </c>
      <c r="JI167" s="87">
        <f t="shared" ref="JI167" si="1830">SUM(JI155:JI166)</f>
        <v>-11.000000000000071</v>
      </c>
      <c r="JJ167" s="87">
        <f t="shared" ref="JJ167" si="1831">SUM(JJ155:JJ166)</f>
        <v>-10.999999999999925</v>
      </c>
      <c r="JK167" s="87">
        <f t="shared" ref="JK167" si="1832">SUM(JK155:JK166)</f>
        <v>-14.000000000000234</v>
      </c>
      <c r="JL167" s="87">
        <f t="shared" ref="JL167" si="1833">SUM(JL155:JL166)</f>
        <v>-9.9999999999998153</v>
      </c>
      <c r="JM167" s="87">
        <f t="shared" ref="JM167" si="1834">SUM(JM155:JM166)</f>
        <v>-5.9999999999998916</v>
      </c>
      <c r="JN167" s="87">
        <f t="shared" ref="JN167" si="1835">SUM(JN155:JN166)</f>
        <v>-6.9999999999998153</v>
      </c>
      <c r="JO167" s="87">
        <f t="shared" ref="JO167" si="1836">SUM(JO155:JO166)</f>
        <v>-5.0000000000001315</v>
      </c>
      <c r="JP167" s="87">
        <f t="shared" ref="JP167" si="1837">SUM(JP155:JP166)</f>
        <v>-2.9999999999998579</v>
      </c>
      <c r="JQ167" s="87">
        <f t="shared" ref="JQ167" si="1838">SUM(JQ155:JQ166)</f>
        <v>3.9999999999999716</v>
      </c>
      <c r="JR167" s="87">
        <f t="shared" ref="JR167" si="1839">SUM(JR155:JR166)</f>
        <v>62.35409723020318</v>
      </c>
      <c r="JS167" s="87">
        <f t="shared" ref="JS167" si="1840">SUM(JS155:JS166)</f>
        <v>73.753189288587549</v>
      </c>
      <c r="JT167" s="87">
        <f t="shared" ref="JT167" si="1841">SUM(JT155:JT166)</f>
        <v>73.336857832433154</v>
      </c>
      <c r="JU167" s="87">
        <f t="shared" ref="JU167" si="1842">SUM(JU155:JU166)</f>
        <v>68.665957935869613</v>
      </c>
      <c r="JV167" s="87">
        <f t="shared" ref="JV167" si="1843">SUM(JV155:JV166)</f>
        <v>70.695379841397738</v>
      </c>
      <c r="JW167" s="87">
        <f t="shared" ref="JW167" si="1844">SUM(JW155:JW166)</f>
        <v>61.851051603263997</v>
      </c>
      <c r="JX167" s="87">
        <f t="shared" ref="JX167" si="1845">SUM(JX155:JX166)</f>
        <v>40.804390299965632</v>
      </c>
      <c r="JY167" s="87">
        <f t="shared" ref="JY167" si="1846">SUM(JY155:JY166)</f>
        <v>-6.0000000000001492</v>
      </c>
      <c r="JZ167" s="87">
        <f t="shared" ref="JZ167" si="1847">SUM(JZ155:JZ166)</f>
        <v>-8.0000000000000924</v>
      </c>
      <c r="KA167" s="87">
        <f t="shared" ref="KA167" si="1848">SUM(KA155:KA166)</f>
        <v>-4.9999999999999041</v>
      </c>
      <c r="KB167" s="87">
        <f t="shared" ref="KB167" si="1849">SUM(KB155:KB166)</f>
        <v>-7.9999999999998934</v>
      </c>
      <c r="KC167" s="87">
        <f t="shared" ref="KC167" si="1850">SUM(KC155:KC166)</f>
        <v>-6.9999999999999289</v>
      </c>
      <c r="KD167" s="87">
        <f t="shared" ref="KD167" si="1851">SUM(KD155:KD166)</f>
        <v>-9.9999999999998863</v>
      </c>
      <c r="KE167" s="87">
        <f t="shared" ref="KE167" si="1852">SUM(KE155:KE166)</f>
        <v>-6.999999999999801</v>
      </c>
      <c r="KF167" s="87">
        <f t="shared" ref="KF167" si="1853">SUM(KF155:KF166)</f>
        <v>-0.99999999999976552</v>
      </c>
      <c r="KG167" s="87">
        <f t="shared" ref="KG167" si="1854">SUM(KG155:KG166)</f>
        <v>-12.000000000000149</v>
      </c>
      <c r="KH167" s="87">
        <f t="shared" ref="KH167" si="1855">SUM(KH155:KH166)</f>
        <v>-20.000000000000057</v>
      </c>
      <c r="KI167" s="87">
        <f t="shared" ref="KI167" si="1856">SUM(KI155:KI166)</f>
        <v>-19.999999999999879</v>
      </c>
      <c r="KJ167" s="87">
        <f t="shared" ref="KJ167" si="1857">SUM(KJ155:KJ166)</f>
        <v>-15.000000000000028</v>
      </c>
      <c r="KK167" s="87">
        <f t="shared" ref="KK167" si="1858">SUM(KK155:KK166)</f>
        <v>-12.999999999999865</v>
      </c>
      <c r="KL167" s="87">
        <f t="shared" ref="KL167" si="1859">SUM(KL155:KL166)</f>
        <v>-6.0000000000002558</v>
      </c>
      <c r="KM167" s="87">
        <f t="shared" ref="KM167" si="1860">SUM(KM155:KM166)</f>
        <v>-14.000000000000057</v>
      </c>
      <c r="KN167" s="87">
        <f t="shared" ref="KN167" si="1861">SUM(KN155:KN166)</f>
        <v>-9.9999999999998899</v>
      </c>
      <c r="KO167" s="87">
        <f t="shared" ref="KO167" si="1862">SUM(KO155:KO166)</f>
        <v>-18.000000000000163</v>
      </c>
      <c r="KP167" s="87">
        <f t="shared" ref="KP167" si="1863">SUM(KP155:KP166)</f>
        <v>-5.9999999999999254</v>
      </c>
      <c r="KQ167" s="87">
        <f t="shared" ref="KQ167" si="1864">SUM(KQ155:KQ166)</f>
        <v>-11</v>
      </c>
      <c r="KR167" s="87">
        <f t="shared" ref="KR167" si="1865">SUM(KR155:KR166)</f>
        <v>-23.000000000000089</v>
      </c>
      <c r="KS167" s="87">
        <f t="shared" ref="KS167" si="1866">SUM(KS155:KS166)</f>
        <v>-15.999999999999872</v>
      </c>
      <c r="KT167" s="87">
        <f t="shared" ref="KT167" si="1867">SUM(KT155:KT166)</f>
        <v>-19.999999999999744</v>
      </c>
      <c r="KU167" s="87">
        <f t="shared" ref="KU167" si="1868">SUM(KU155:KU166)</f>
        <v>-4.9999999999998543</v>
      </c>
      <c r="KV167" s="87">
        <f t="shared" ref="KV167" si="1869">SUM(KV155:KV166)</f>
        <v>-8.0000000000002487</v>
      </c>
      <c r="KW167" s="87">
        <f t="shared" ref="KW167" si="1870">SUM(KW155:KW166)</f>
        <v>-35.000000000000256</v>
      </c>
      <c r="KX167" s="87">
        <f t="shared" ref="KX167" si="1871">SUM(KX155:KX166)</f>
        <v>-31.999999999999996</v>
      </c>
      <c r="KY167" s="87">
        <f t="shared" ref="KY167" si="1872">SUM(KY155:KY166)</f>
        <v>-25.000000000000114</v>
      </c>
      <c r="KZ167" s="87">
        <f t="shared" ref="KZ167" si="1873">SUM(KZ155:KZ166)</f>
        <v>-28.999999999999815</v>
      </c>
      <c r="LA167" s="87">
        <f t="shared" ref="LA167" si="1874">SUM(LA155:LA166)</f>
        <v>-22.999999999999815</v>
      </c>
      <c r="LB167" s="87">
        <f t="shared" ref="LB167" si="1875">SUM(LB155:LB166)</f>
        <v>-27.000000000000071</v>
      </c>
      <c r="LC167" s="87">
        <f t="shared" ref="LC167" si="1876">SUM(LC155:LC166)</f>
        <v>-32.999999999999844</v>
      </c>
      <c r="LD167" s="87">
        <f t="shared" ref="LD167" si="1877">SUM(LD155:LD166)</f>
        <v>-12.999999999999851</v>
      </c>
      <c r="LE167" s="87">
        <f t="shared" ref="LE167" si="1878">SUM(LE155:LE166)</f>
        <v>-22.999999999999815</v>
      </c>
      <c r="LF167" s="87">
        <f t="shared" ref="LF167" si="1879">SUM(LF155:LF166)</f>
        <v>-19.999999999999837</v>
      </c>
      <c r="LG167" s="87">
        <f t="shared" ref="LG167" si="1880">SUM(LG155:LG166)</f>
        <v>-11.999999999999815</v>
      </c>
      <c r="LH167" s="87">
        <f t="shared" ref="LH167" si="1881">SUM(LH155:LH166)</f>
        <v>-31.000000000000199</v>
      </c>
      <c r="LI167" s="87">
        <f t="shared" ref="LI167" si="1882">SUM(LI155:LI166)</f>
        <v>-17.000000000000199</v>
      </c>
      <c r="LJ167" s="87">
        <f t="shared" ref="LJ167" si="1883">SUM(LJ155:LJ166)</f>
        <v>-26.000000000000199</v>
      </c>
      <c r="LK167" s="87">
        <f t="shared" ref="LK167" si="1884">SUM(LK155:LK166)</f>
        <v>-12.000000000000213</v>
      </c>
      <c r="LL167" s="87">
        <f t="shared" ref="LL167" si="1885">SUM(LL155:LL166)</f>
        <v>-29.000000000000099</v>
      </c>
      <c r="LM167" s="87">
        <f t="shared" ref="LM167" si="1886">SUM(LM155:LM166)</f>
        <v>-21.000000000000234</v>
      </c>
      <c r="LN167" s="87">
        <f t="shared" ref="LN167" si="1887">SUM(LN155:LN166)</f>
        <v>-13.000000000000021</v>
      </c>
      <c r="LO167" s="87">
        <f t="shared" ref="LO167" si="1888">SUM(LO155:LO166)</f>
        <v>-20.999999999999886</v>
      </c>
      <c r="LP167" s="87">
        <f t="shared" ref="LP167" si="1889">SUM(LP155:LP166)</f>
        <v>-2.9999999999998863</v>
      </c>
      <c r="LQ167" s="87">
        <f t="shared" ref="LQ167" si="1890">SUM(LQ155:LQ166)</f>
        <v>-10.000000000000231</v>
      </c>
      <c r="LR167" s="87">
        <f t="shared" ref="LR167" si="1891">SUM(LR155:LR166)</f>
        <v>-13.999999999999856</v>
      </c>
      <c r="LS167" s="87">
        <f t="shared" ref="LS167" si="1892">SUM(LS155:LS166)</f>
        <v>-15.000000000000115</v>
      </c>
      <c r="LT167" s="87">
        <f t="shared" ref="LT167" si="1893">SUM(LT155:LT166)</f>
        <v>-15.000000000000114</v>
      </c>
      <c r="LU167" s="87">
        <f t="shared" ref="LU167" si="1894">SUM(LU155:LU166)</f>
        <v>-12.000000000000021</v>
      </c>
      <c r="LV167" s="87">
        <f t="shared" ref="LV167" si="1895">SUM(LV155:LV166)</f>
        <v>-4.000000000000199</v>
      </c>
      <c r="LW167" s="87">
        <f t="shared" ref="LW167" si="1896">SUM(LW155:LW166)</f>
        <v>-23.000000000000192</v>
      </c>
      <c r="LX167" s="87">
        <f t="shared" ref="LX167" si="1897">SUM(LX155:LX166)</f>
        <v>-18.000000000000028</v>
      </c>
      <c r="LY167" s="87">
        <f t="shared" ref="LY167" si="1898">SUM(LY155:LY166)</f>
        <v>-3.9999999999996909</v>
      </c>
      <c r="LZ167" s="87">
        <f t="shared" ref="LZ167" si="1899">SUM(LZ155:LZ166)</f>
        <v>-15.999999999999716</v>
      </c>
      <c r="MA167" s="87">
        <f t="shared" ref="MA167" si="1900">SUM(MA155:MA166)</f>
        <v>1.6520118606422329E-13</v>
      </c>
      <c r="MB167" s="87">
        <f t="shared" ref="MB167" si="1901">SUM(MB155:MB166)</f>
        <v>52.999999999999801</v>
      </c>
      <c r="MC167" s="87">
        <f t="shared" ref="MC167" si="1902">SUM(MC155:MC166)</f>
        <v>61.000000000000014</v>
      </c>
      <c r="MD167" s="87">
        <f t="shared" ref="MD167" si="1903">SUM(MD155:MD166)</f>
        <v>39.999999999999886</v>
      </c>
      <c r="ME167" s="87">
        <f t="shared" ref="ME167" si="1904">SUM(ME155:ME166)</f>
        <v>15.99999999999995</v>
      </c>
      <c r="MF167" s="87">
        <f t="shared" ref="MF167" si="1905">SUM(MF155:MF166)</f>
        <v>8.9999999999999893</v>
      </c>
      <c r="MG167" s="87">
        <f t="shared" ref="MG167" si="1906">SUM(MG155:MG166)</f>
        <v>15.000000000000185</v>
      </c>
      <c r="MH167" s="87">
        <f t="shared" ref="MH167" si="1907">SUM(MH155:MH166)</f>
        <v>-4.0000000000000711</v>
      </c>
      <c r="MI167" s="87">
        <f t="shared" ref="MI167" si="1908">SUM(MI155:MI166)</f>
        <v>1.5631940186722204E-13</v>
      </c>
      <c r="MJ167" s="87">
        <f t="shared" ref="MJ167" si="1909">SUM(MJ155:MJ166)</f>
        <v>-12.000000000000036</v>
      </c>
      <c r="MK167" s="87">
        <f t="shared" ref="MK167" si="1910">SUM(MK155:MK166)</f>
        <v>-8.000000000000135</v>
      </c>
      <c r="ML167" s="87">
        <f t="shared" ref="ML167" si="1911">SUM(ML155:ML166)</f>
        <v>7.0000000000002807</v>
      </c>
      <c r="MM167" s="87">
        <f t="shared" ref="MM167" si="1912">SUM(MM155:MM166)</f>
        <v>1.0000000000000817</v>
      </c>
      <c r="MN167" s="87">
        <f t="shared" ref="MN167" si="1913">SUM(MN155:MN166)</f>
        <v>-1.0000000000002593</v>
      </c>
      <c r="MO167" s="87">
        <f t="shared" ref="MO167" si="1914">SUM(MO155:MO166)</f>
        <v>6.0000000000002345</v>
      </c>
      <c r="MP167" s="87">
        <f t="shared" ref="MP167" si="1915">SUM(MP155:MP166)</f>
        <v>-2.0000000000001208</v>
      </c>
      <c r="MQ167" s="87">
        <f t="shared" ref="MQ167" si="1916">SUM(MQ155:MQ166)</f>
        <v>-2.4868995751603507E-13</v>
      </c>
      <c r="MR167" s="87">
        <f t="shared" ref="MR167" si="1917">SUM(MR155:MR166)</f>
        <v>17.000000000000149</v>
      </c>
      <c r="MS167" s="87">
        <f t="shared" ref="MS167" si="1918">SUM(MS155:MS166)</f>
        <v>-13.999999999999886</v>
      </c>
      <c r="MT167" s="87">
        <f t="shared" ref="MT167" si="1919">SUM(MT155:MT166)</f>
        <v>-9.9999999999998153</v>
      </c>
      <c r="MU167" s="87">
        <f t="shared" ref="MU167" si="1920">SUM(MU155:MU166)</f>
        <v>2.9999999999998259</v>
      </c>
      <c r="MV167" s="87">
        <f t="shared" ref="MV167" si="1921">SUM(MV155:MV166)</f>
        <v>-4.0000000000001563</v>
      </c>
      <c r="MW167" s="87">
        <f t="shared" ref="MW167" si="1922">SUM(MW155:MW166)</f>
        <v>-7.9999999999997655</v>
      </c>
      <c r="MX167" s="87">
        <f t="shared" ref="MX167" si="1923">SUM(MX155:MX166)</f>
        <v>-12.000000000000028</v>
      </c>
      <c r="MY167" s="87">
        <f t="shared" ref="MY167" si="1924">SUM(MY155:MY166)</f>
        <v>-9.9999999999998295</v>
      </c>
      <c r="MZ167" s="87">
        <f t="shared" ref="MZ167" si="1925">SUM(MZ155:MZ166)</f>
        <v>1.8118839761882555E-13</v>
      </c>
      <c r="NA167" s="87">
        <f t="shared" ref="NA167" si="1926">SUM(NA155:NA166)</f>
        <v>2.0000000000000142</v>
      </c>
      <c r="NB167" s="87">
        <f t="shared" ref="NB167" si="1927">SUM(NB155:NB166)</f>
        <v>-12.999999999999865</v>
      </c>
      <c r="NC167" s="87">
        <f t="shared" ref="NC167" si="1928">SUM(NC155:NC166)</f>
        <v>-15.999999999999986</v>
      </c>
      <c r="ND167" s="87">
        <f t="shared" ref="ND167" si="1929">SUM(ND155:ND166)</f>
        <v>-20.000000000000071</v>
      </c>
      <c r="NE167" s="87">
        <f t="shared" ref="NE167" si="1930">SUM(NE155:NE166)</f>
        <v>-4.9999999999999645</v>
      </c>
      <c r="NF167" s="87">
        <f t="shared" ref="NF167" si="1931">SUM(NF155:NF166)</f>
        <v>-22.000000000000284</v>
      </c>
      <c r="NJ167" s="87">
        <f t="shared" ref="NJ167" si="1932">SUM(NJ155:NJ166)</f>
        <v>-2440.5390759682764</v>
      </c>
      <c r="NK167" s="28">
        <f>NJ167/NJ140</f>
        <v>-2.6057682339124299E-3</v>
      </c>
    </row>
    <row r="168" spans="1:375">
      <c r="H168" s="54">
        <f>SUM(E167:K167)/7</f>
        <v>-9.8571428571429784</v>
      </c>
      <c r="I168" s="54">
        <f t="shared" ref="I168:BT168" si="1933">SUM(F167:L167)/7</f>
        <v>-9.8571428571429944</v>
      </c>
      <c r="J168" s="54">
        <f t="shared" si="1933"/>
        <v>-10.000000000000114</v>
      </c>
      <c r="K168" s="54">
        <f t="shared" si="1933"/>
        <v>-11.000000000000112</v>
      </c>
      <c r="L168" s="54">
        <f t="shared" si="1933"/>
        <v>-10.428571428571571</v>
      </c>
      <c r="M168" s="54">
        <f t="shared" si="1933"/>
        <v>-11.142857142857249</v>
      </c>
      <c r="N168" s="54">
        <f t="shared" si="1933"/>
        <v>-11.142857142857201</v>
      </c>
      <c r="O168" s="54">
        <f t="shared" si="1933"/>
        <v>-10.142857142857164</v>
      </c>
      <c r="P168" s="54">
        <f t="shared" si="1933"/>
        <v>-11.714285714285698</v>
      </c>
      <c r="Q168" s="54">
        <f t="shared" si="1933"/>
        <v>-14</v>
      </c>
      <c r="R168" s="54">
        <f t="shared" si="1933"/>
        <v>-15.428571428571368</v>
      </c>
      <c r="S168" s="54">
        <f t="shared" si="1933"/>
        <v>-15.571428571428456</v>
      </c>
      <c r="T168" s="54">
        <f t="shared" si="1933"/>
        <v>-14.999999999999867</v>
      </c>
      <c r="U168" s="54">
        <f t="shared" si="1933"/>
        <v>-16.714285714285634</v>
      </c>
      <c r="V168" s="54">
        <f t="shared" si="1933"/>
        <v>-16.714285714285641</v>
      </c>
      <c r="W168" s="54">
        <f t="shared" si="1933"/>
        <v>-14.999999999999959</v>
      </c>
      <c r="X168" s="54">
        <f t="shared" si="1933"/>
        <v>-12.14285714285707</v>
      </c>
      <c r="Y168" s="54">
        <f t="shared" si="1933"/>
        <v>-9.1428571428571352</v>
      </c>
      <c r="Z168" s="54">
        <f t="shared" si="1933"/>
        <v>-8.9999999999999947</v>
      </c>
      <c r="AA168" s="54">
        <f t="shared" si="1933"/>
        <v>-8.142857142857169</v>
      </c>
      <c r="AB168" s="54">
        <f t="shared" si="1933"/>
        <v>-6.7142857142857064</v>
      </c>
      <c r="AC168" s="54">
        <f t="shared" si="1933"/>
        <v>-6.7142857142857144</v>
      </c>
      <c r="AD168" s="54">
        <f t="shared" si="1933"/>
        <v>-6.7142857142856434</v>
      </c>
      <c r="AE168" s="54">
        <f t="shared" si="1933"/>
        <v>-6.428571428571372</v>
      </c>
      <c r="AF168" s="54">
        <f t="shared" si="1933"/>
        <v>-6.2857142857141728</v>
      </c>
      <c r="AG168" s="54">
        <f t="shared" si="1933"/>
        <v>-5.999999999999873</v>
      </c>
      <c r="AH168" s="54">
        <f t="shared" si="1933"/>
        <v>-4.5714285714284228</v>
      </c>
      <c r="AI168" s="54">
        <f t="shared" si="1933"/>
        <v>-5.4285714285712645</v>
      </c>
      <c r="AJ168" s="54">
        <f t="shared" si="1933"/>
        <v>-7.5714285714283687</v>
      </c>
      <c r="AK168" s="54">
        <f t="shared" si="1933"/>
        <v>-7.5714285714284211</v>
      </c>
      <c r="AL168" s="54">
        <f t="shared" si="1933"/>
        <v>-8.7142857142855554</v>
      </c>
      <c r="AM168" s="54">
        <f t="shared" si="1933"/>
        <v>-10.428571428571264</v>
      </c>
      <c r="AN168" s="54">
        <f t="shared" si="1933"/>
        <v>-9.4285714285713063</v>
      </c>
      <c r="AO168" s="54">
        <f t="shared" si="1933"/>
        <v>-10.85714285714276</v>
      </c>
      <c r="AP168" s="54">
        <f t="shared" si="1933"/>
        <v>-10.857142857142776</v>
      </c>
      <c r="AQ168" s="54">
        <f t="shared" si="1933"/>
        <v>-9.1428571428570908</v>
      </c>
      <c r="AR168" s="54">
        <f t="shared" si="1933"/>
        <v>-9.1428571428570642</v>
      </c>
      <c r="AS168" s="54">
        <f t="shared" si="1933"/>
        <v>-6.8571428571427955</v>
      </c>
      <c r="AT168" s="54">
        <f t="shared" si="1933"/>
        <v>-6.4285714285714004</v>
      </c>
      <c r="AU168" s="54">
        <f t="shared" si="1933"/>
        <v>-6.5714285714285063</v>
      </c>
      <c r="AV168" s="54">
        <f t="shared" si="1933"/>
        <v>-5.2857142857142447</v>
      </c>
      <c r="AW168" s="54">
        <f t="shared" si="1933"/>
        <v>-3.5714285714285388</v>
      </c>
      <c r="AX168" s="54">
        <f t="shared" si="1933"/>
        <v>-3.571428571428541</v>
      </c>
      <c r="AY168" s="54">
        <f t="shared" si="1933"/>
        <v>-2.4285714285713671</v>
      </c>
      <c r="AZ168" s="54">
        <f t="shared" si="1933"/>
        <v>-2.9999999999999516</v>
      </c>
      <c r="BA168" s="54">
        <f t="shared" si="1933"/>
        <v>-1.9999999999999969</v>
      </c>
      <c r="BB168" s="54">
        <f t="shared" si="1933"/>
        <v>-2.0000000000000386</v>
      </c>
      <c r="BC168" s="54">
        <f t="shared" si="1933"/>
        <v>-3.1428571428571943</v>
      </c>
      <c r="BD168" s="54">
        <f t="shared" si="1933"/>
        <v>-4.0000000000000835</v>
      </c>
      <c r="BE168" s="54">
        <f t="shared" si="1933"/>
        <v>-4.2857142857143451</v>
      </c>
      <c r="BF168" s="54">
        <f t="shared" si="1933"/>
        <v>-5.5714285714287195</v>
      </c>
      <c r="BG168" s="54">
        <f t="shared" si="1933"/>
        <v>-5.5714285714287044</v>
      </c>
      <c r="BH168" s="54">
        <f t="shared" si="1933"/>
        <v>-7.5714285714286689</v>
      </c>
      <c r="BI168" s="54">
        <f t="shared" si="1933"/>
        <v>-6.8571428571429411</v>
      </c>
      <c r="BJ168" s="54">
        <f t="shared" si="1933"/>
        <v>-6.8571428571428772</v>
      </c>
      <c r="BK168" s="54">
        <f t="shared" si="1933"/>
        <v>-7.0000000000000071</v>
      </c>
      <c r="BL168" s="54">
        <f t="shared" si="1933"/>
        <v>-6.2857142857142971</v>
      </c>
      <c r="BM168" s="54">
        <f t="shared" si="1933"/>
        <v>-6.2857142857142412</v>
      </c>
      <c r="BN168" s="54">
        <f t="shared" si="1933"/>
        <v>-6.2857142857142021</v>
      </c>
      <c r="BO168" s="54">
        <f t="shared" si="1933"/>
        <v>-6.5714285714284655</v>
      </c>
      <c r="BP168" s="54">
        <f t="shared" si="1933"/>
        <v>-7.8571428571427209</v>
      </c>
      <c r="BQ168" s="54">
        <f t="shared" si="1933"/>
        <v>-7.2857142857141781</v>
      </c>
      <c r="BR168" s="54">
        <f t="shared" si="1933"/>
        <v>-8.2857142857141817</v>
      </c>
      <c r="BS168" s="54">
        <f t="shared" si="1933"/>
        <v>-9.5714285714284681</v>
      </c>
      <c r="BT168" s="54">
        <f t="shared" si="1933"/>
        <v>-9.1428571428570535</v>
      </c>
      <c r="BU168" s="54">
        <f t="shared" ref="BU168:EF168" si="1934">SUM(BR167:BX167)/7</f>
        <v>-10.142857142857107</v>
      </c>
      <c r="BV168" s="54">
        <f t="shared" si="1934"/>
        <v>-8.4285714285714359</v>
      </c>
      <c r="BW168" s="54">
        <f t="shared" si="1934"/>
        <v>-8.5714285714285801</v>
      </c>
      <c r="BX168" s="54">
        <f t="shared" si="1934"/>
        <v>-9.8571428571428328</v>
      </c>
      <c r="BY168" s="54">
        <f t="shared" si="1934"/>
        <v>-8.5714285714285445</v>
      </c>
      <c r="BZ168" s="54">
        <f t="shared" si="1934"/>
        <v>-8.1428571428571441</v>
      </c>
      <c r="CA168" s="54">
        <f t="shared" si="1934"/>
        <v>-8.7142857142856887</v>
      </c>
      <c r="CB168" s="54">
        <f t="shared" si="1934"/>
        <v>-7.4285714285714084</v>
      </c>
      <c r="CC168" s="54">
        <f t="shared" si="1934"/>
        <v>-8.1428571428571299</v>
      </c>
      <c r="CD168" s="54">
        <f t="shared" si="1934"/>
        <v>-7.1428571428571246</v>
      </c>
      <c r="CE168" s="54">
        <f t="shared" si="1934"/>
        <v>-5.857142857142855</v>
      </c>
      <c r="CF168" s="54">
        <f t="shared" si="1934"/>
        <v>-5.4285714285714404</v>
      </c>
      <c r="CG168" s="54">
        <f t="shared" si="1934"/>
        <v>-5.7142857142857206</v>
      </c>
      <c r="CH168" s="54">
        <f t="shared" si="1934"/>
        <v>-6.8571428571428896</v>
      </c>
      <c r="CI168" s="54">
        <f t="shared" si="1934"/>
        <v>-8.1428571428571441</v>
      </c>
      <c r="CJ168" s="54">
        <f t="shared" si="1934"/>
        <v>-8.7142857142856887</v>
      </c>
      <c r="CK168" s="54">
        <f t="shared" si="1934"/>
        <v>-9.1428571428571512</v>
      </c>
      <c r="CL168" s="54">
        <f t="shared" si="1934"/>
        <v>-10.285714285714292</v>
      </c>
      <c r="CM168" s="54">
        <f t="shared" si="1934"/>
        <v>-9.1428571428571139</v>
      </c>
      <c r="CN168" s="54">
        <f t="shared" si="1934"/>
        <v>-8.7142857142857277</v>
      </c>
      <c r="CO168" s="54">
        <f t="shared" si="1934"/>
        <v>-6.1428571428571388</v>
      </c>
      <c r="CP168" s="54">
        <f t="shared" si="1934"/>
        <v>-6.285714285714298</v>
      </c>
      <c r="CQ168" s="54">
        <f t="shared" si="1934"/>
        <v>-6.5714285714286023</v>
      </c>
      <c r="CR168" s="54">
        <f t="shared" si="1934"/>
        <v>-8.428571428571443</v>
      </c>
      <c r="CS168" s="54">
        <f t="shared" si="1934"/>
        <v>-6.7142857142857491</v>
      </c>
      <c r="CT168" s="54">
        <f t="shared" si="1934"/>
        <v>-9.4285714285714679</v>
      </c>
      <c r="CU168" s="54">
        <f t="shared" si="1934"/>
        <v>-8.9999999999999805</v>
      </c>
      <c r="CV168" s="54">
        <f t="shared" si="1934"/>
        <v>-11.857142857142884</v>
      </c>
      <c r="CW168" s="54">
        <f t="shared" si="1934"/>
        <v>-10.857142857142849</v>
      </c>
      <c r="CX168" s="54">
        <f t="shared" si="1934"/>
        <v>-10.571428571428566</v>
      </c>
      <c r="CY168" s="54">
        <f t="shared" si="1934"/>
        <v>-8.7142857142857455</v>
      </c>
      <c r="CZ168" s="54">
        <f t="shared" si="1934"/>
        <v>-10.28571428571434</v>
      </c>
      <c r="DA168" s="54">
        <f t="shared" si="1934"/>
        <v>-9.2857142857143717</v>
      </c>
      <c r="DB168" s="54">
        <f t="shared" si="1934"/>
        <v>-8.2857142857143788</v>
      </c>
      <c r="DC168" s="54">
        <f t="shared" si="1934"/>
        <v>-6.1428571428571743</v>
      </c>
      <c r="DD168" s="54">
        <f t="shared" si="1934"/>
        <v>-6.0000000000000862</v>
      </c>
      <c r="DE168" s="54">
        <f t="shared" si="1934"/>
        <v>-8.7142857142857935</v>
      </c>
      <c r="DF168" s="54">
        <f t="shared" si="1934"/>
        <v>-8.7142857142857775</v>
      </c>
      <c r="DG168" s="54">
        <f t="shared" si="1934"/>
        <v>-7.714285714285718</v>
      </c>
      <c r="DH168" s="54">
        <f t="shared" si="1934"/>
        <v>-7.9999999999999449</v>
      </c>
      <c r="DI168" s="54">
        <f t="shared" si="1934"/>
        <v>-9.1428571428571246</v>
      </c>
      <c r="DJ168" s="54">
        <f t="shared" si="1934"/>
        <v>-9.8571428571428736</v>
      </c>
      <c r="DK168" s="54">
        <f t="shared" si="1934"/>
        <v>-10.857142857142863</v>
      </c>
      <c r="DL168" s="54">
        <f t="shared" si="1934"/>
        <v>-8.4285714285714501</v>
      </c>
      <c r="DM168" s="54">
        <f t="shared" si="1934"/>
        <v>-7.1428571428571699</v>
      </c>
      <c r="DN168" s="54">
        <f t="shared" si="1934"/>
        <v>-6.5714285714286209</v>
      </c>
      <c r="DO168" s="54">
        <f t="shared" si="1934"/>
        <v>-7.0000000000000551</v>
      </c>
      <c r="DP168" s="54">
        <f t="shared" si="1934"/>
        <v>-6.4285714285714404</v>
      </c>
      <c r="DQ168" s="54">
        <f t="shared" si="1934"/>
        <v>-7.2857142857143042</v>
      </c>
      <c r="DR168" s="54">
        <f t="shared" si="1934"/>
        <v>-7.2857142857142962</v>
      </c>
      <c r="DS168" s="54">
        <f t="shared" si="1934"/>
        <v>-6.999999999999992</v>
      </c>
      <c r="DT168" s="54">
        <f t="shared" si="1934"/>
        <v>-9.7142857142857064</v>
      </c>
      <c r="DU168" s="54">
        <f t="shared" si="1934"/>
        <v>-7.9999999999999716</v>
      </c>
      <c r="DV168" s="54">
        <f t="shared" si="1934"/>
        <v>-7.8571428571428354</v>
      </c>
      <c r="DW168" s="54">
        <f t="shared" si="1934"/>
        <v>-9.4285714285714057</v>
      </c>
      <c r="DX168" s="54">
        <f t="shared" si="1934"/>
        <v>-7.1428571428571184</v>
      </c>
      <c r="DY168" s="54">
        <f t="shared" si="1934"/>
        <v>-7.2857142857142652</v>
      </c>
      <c r="DZ168" s="54">
        <f t="shared" si="1934"/>
        <v>-7.4285714285714288</v>
      </c>
      <c r="EA168" s="54">
        <f t="shared" si="1934"/>
        <v>-7.142857142857153</v>
      </c>
      <c r="EB168" s="54">
        <f t="shared" si="1934"/>
        <v>-9.7142857142857597</v>
      </c>
      <c r="EC168" s="54">
        <f t="shared" si="1934"/>
        <v>-10.285714285714331</v>
      </c>
      <c r="ED168" s="54">
        <f t="shared" si="1934"/>
        <v>-8.4285714285714963</v>
      </c>
      <c r="EE168" s="54">
        <f t="shared" si="1934"/>
        <v>-7.857142857142934</v>
      </c>
      <c r="EF168" s="54">
        <f t="shared" si="1934"/>
        <v>-8.2857142857143504</v>
      </c>
      <c r="EG168" s="54">
        <f t="shared" ref="EG168:GR168" si="1935">SUM(ED167:EJ167)/7</f>
        <v>-6.1428571428571805</v>
      </c>
      <c r="EH168" s="54">
        <f t="shared" si="1935"/>
        <v>-7.1428571428571734</v>
      </c>
      <c r="EI168" s="54">
        <f t="shared" si="1935"/>
        <v>-9.4285714285714608</v>
      </c>
      <c r="EJ168" s="54">
        <f t="shared" si="1935"/>
        <v>-9.8571428571429216</v>
      </c>
      <c r="EK168" s="54">
        <f t="shared" si="1935"/>
        <v>-10.857142857142904</v>
      </c>
      <c r="EL168" s="54">
        <f t="shared" si="1935"/>
        <v>-11.000000000000028</v>
      </c>
      <c r="EM168" s="54">
        <f t="shared" si="1935"/>
        <v>-9.8571428571429216</v>
      </c>
      <c r="EN168" s="54">
        <f t="shared" si="1935"/>
        <v>-10.000000000000037</v>
      </c>
      <c r="EO168" s="54">
        <f t="shared" si="1935"/>
        <v>-7.714285714285757</v>
      </c>
      <c r="EP168" s="54">
        <f t="shared" si="1935"/>
        <v>-4.7142857142857553</v>
      </c>
      <c r="EQ168" s="54">
        <f t="shared" si="1935"/>
        <v>-3.428571428571483</v>
      </c>
      <c r="ER168" s="54">
        <f t="shared" si="1935"/>
        <v>-1.7142857142857746</v>
      </c>
      <c r="ES168" s="54">
        <f t="shared" si="1935"/>
        <v>-3.0000000000000711</v>
      </c>
      <c r="ET168" s="54">
        <f t="shared" si="1935"/>
        <v>-2.7142857142857308</v>
      </c>
      <c r="EU168" s="54">
        <f t="shared" si="1935"/>
        <v>-3.0000000000000311</v>
      </c>
      <c r="EV168" s="54">
        <f t="shared" si="1935"/>
        <v>-3.7142857142857593</v>
      </c>
      <c r="EW168" s="54">
        <f t="shared" si="1935"/>
        <v>-4.5714285714285703</v>
      </c>
      <c r="EX168" s="54">
        <f t="shared" si="1935"/>
        <v>-5.2857142857142447</v>
      </c>
      <c r="EY168" s="54">
        <f t="shared" si="1935"/>
        <v>-6.857142857142855</v>
      </c>
      <c r="EZ168" s="54">
        <f t="shared" si="1935"/>
        <v>-7.1428571428571601</v>
      </c>
      <c r="FA168" s="54">
        <f t="shared" si="1935"/>
        <v>-9.0000000000000142</v>
      </c>
      <c r="FB168" s="54">
        <f t="shared" si="1935"/>
        <v>-10.285714285714297</v>
      </c>
      <c r="FC168" s="54">
        <f t="shared" si="1935"/>
        <v>-9.2857142857142492</v>
      </c>
      <c r="FD168" s="54">
        <f t="shared" si="1935"/>
        <v>-9.5714285714285836</v>
      </c>
      <c r="FE168" s="54">
        <f t="shared" si="1935"/>
        <v>-9.4285714285714342</v>
      </c>
      <c r="FF168" s="54">
        <f t="shared" si="1935"/>
        <v>-9.2857142857142225</v>
      </c>
      <c r="FG168" s="54">
        <f t="shared" si="1935"/>
        <v>-9.9999999999999112</v>
      </c>
      <c r="FH168" s="54">
        <f t="shared" si="1935"/>
        <v>-9.1428571428570802</v>
      </c>
      <c r="FI168" s="54">
        <f t="shared" si="1935"/>
        <v>-9.285714285714235</v>
      </c>
      <c r="FJ168" s="54">
        <f t="shared" si="1935"/>
        <v>-10.285714285714235</v>
      </c>
      <c r="FK168" s="54">
        <f t="shared" si="1935"/>
        <v>-10.571428571428536</v>
      </c>
      <c r="FL168" s="54">
        <f t="shared" si="1935"/>
        <v>-10.285714285714278</v>
      </c>
      <c r="FM168" s="54">
        <f t="shared" si="1935"/>
        <v>-11.571428571428582</v>
      </c>
      <c r="FN168" s="54">
        <f t="shared" si="1935"/>
        <v>-9.4285714285714342</v>
      </c>
      <c r="FO168" s="54">
        <f t="shared" si="1935"/>
        <v>-9.2857142857143025</v>
      </c>
      <c r="FP168" s="54">
        <f t="shared" si="1935"/>
        <v>-8.9999999999999876</v>
      </c>
      <c r="FQ168" s="54">
        <f t="shared" si="1935"/>
        <v>-9.2857142857143096</v>
      </c>
      <c r="FR168" s="54">
        <f t="shared" si="1935"/>
        <v>-8.7142857142856993</v>
      </c>
      <c r="FS168" s="54">
        <f t="shared" si="1935"/>
        <v>-8.1428571428570944</v>
      </c>
      <c r="FT168" s="54">
        <f t="shared" si="1935"/>
        <v>-8.2857142857142794</v>
      </c>
      <c r="FU168" s="54">
        <f t="shared" si="1935"/>
        <v>-10.142857142857155</v>
      </c>
      <c r="FV168" s="54">
        <f t="shared" si="1935"/>
        <v>-10.142857142857135</v>
      </c>
      <c r="FW168" s="54">
        <f t="shared" si="1935"/>
        <v>-10.857142857142907</v>
      </c>
      <c r="FX168" s="54">
        <f t="shared" si="1935"/>
        <v>-9.7142857142857508</v>
      </c>
      <c r="FY168" s="54">
        <f t="shared" si="1935"/>
        <v>-8.8571428571429287</v>
      </c>
      <c r="FZ168" s="54">
        <f t="shared" si="1935"/>
        <v>-10.857142857142984</v>
      </c>
      <c r="GA168" s="54">
        <f t="shared" si="1935"/>
        <v>-9.1428571428572809</v>
      </c>
      <c r="GB168" s="54">
        <f t="shared" si="1935"/>
        <v>-10.000000000000151</v>
      </c>
      <c r="GC168" s="54">
        <f t="shared" si="1935"/>
        <v>-10.714285714285893</v>
      </c>
      <c r="GD168" s="54">
        <f t="shared" si="1935"/>
        <v>-9.714285714285861</v>
      </c>
      <c r="GE168" s="54">
        <f t="shared" si="1935"/>
        <v>-9.8571428571429909</v>
      </c>
      <c r="GF168" s="54">
        <f t="shared" si="1935"/>
        <v>-10.000000000000131</v>
      </c>
      <c r="GG168" s="54">
        <f t="shared" si="1935"/>
        <v>-9.0000000000001386</v>
      </c>
      <c r="GH168" s="54">
        <f t="shared" si="1935"/>
        <v>-9.0000000000000746</v>
      </c>
      <c r="GI168" s="54">
        <f t="shared" si="1935"/>
        <v>-7.8571428571429225</v>
      </c>
      <c r="GJ168" s="54">
        <f t="shared" si="1935"/>
        <v>-7.2857142857143469</v>
      </c>
      <c r="GK168" s="54">
        <f t="shared" si="1935"/>
        <v>-7.1428571428571859</v>
      </c>
      <c r="GL168" s="54">
        <f t="shared" si="1935"/>
        <v>-7.4285714285714635</v>
      </c>
      <c r="GM168" s="54">
        <f t="shared" si="1935"/>
        <v>-8.1428571428571708</v>
      </c>
      <c r="GN168" s="54">
        <f t="shared" si="1935"/>
        <v>-7.8571428571428408</v>
      </c>
      <c r="GO168" s="54">
        <f t="shared" si="1935"/>
        <v>-8.428571428571427</v>
      </c>
      <c r="GP168" s="54">
        <f t="shared" si="1935"/>
        <v>-8.4285714285714164</v>
      </c>
      <c r="GQ168" s="54">
        <f t="shared" si="1935"/>
        <v>-8.7142857142856815</v>
      </c>
      <c r="GR168" s="54">
        <f t="shared" si="1935"/>
        <v>-10.428571428571399</v>
      </c>
      <c r="GS168" s="54">
        <f t="shared" ref="GS168:JD168" si="1936">SUM(GP167:GV167)/7</f>
        <v>-9.9999999999999805</v>
      </c>
      <c r="GT168" s="54">
        <f t="shared" si="1936"/>
        <v>-10.428571428571363</v>
      </c>
      <c r="GU168" s="54">
        <f t="shared" si="1936"/>
        <v>-10.857142857142808</v>
      </c>
      <c r="GV168" s="54">
        <f t="shared" si="1936"/>
        <v>-10.999999999999982</v>
      </c>
      <c r="GW168" s="54">
        <f t="shared" si="1936"/>
        <v>-10.285714285714239</v>
      </c>
      <c r="GX168" s="54">
        <f t="shared" si="1936"/>
        <v>-9.571428571428525</v>
      </c>
      <c r="GY168" s="54">
        <f t="shared" si="1936"/>
        <v>-7.5714285714285472</v>
      </c>
      <c r="GZ168" s="54">
        <f t="shared" si="1936"/>
        <v>-5.9999999999999636</v>
      </c>
      <c r="HA168" s="54">
        <f t="shared" si="1936"/>
        <v>-5.8571428571428132</v>
      </c>
      <c r="HB168" s="54">
        <f t="shared" si="1936"/>
        <v>-3.4285714285713929</v>
      </c>
      <c r="HC168" s="54">
        <f t="shared" si="1936"/>
        <v>-2.2857142857142141</v>
      </c>
      <c r="HD168" s="54">
        <f t="shared" si="1936"/>
        <v>-1.8571428571428328</v>
      </c>
      <c r="HE168" s="54">
        <f t="shared" si="1936"/>
        <v>-2.2857142857142287</v>
      </c>
      <c r="HF168" s="54">
        <f t="shared" si="1936"/>
        <v>-2.285714285714235</v>
      </c>
      <c r="HG168" s="54">
        <f t="shared" si="1936"/>
        <v>-4.8571428571428168</v>
      </c>
      <c r="HH168" s="54">
        <f t="shared" si="1936"/>
        <v>-5.4285714285714404</v>
      </c>
      <c r="HI168" s="54">
        <f t="shared" si="1936"/>
        <v>-7.1428571428571388</v>
      </c>
      <c r="HJ168" s="54">
        <f t="shared" si="1936"/>
        <v>-8.5714285714285605</v>
      </c>
      <c r="HK168" s="54">
        <f t="shared" si="1936"/>
        <v>-8.8571428571428008</v>
      </c>
      <c r="HL168" s="54">
        <f t="shared" si="1936"/>
        <v>-8.2857142857142616</v>
      </c>
      <c r="HM168" s="54">
        <f t="shared" si="1936"/>
        <v>-8.9999999999999538</v>
      </c>
      <c r="HN168" s="54">
        <f t="shared" si="1936"/>
        <v>-8.571428571428525</v>
      </c>
      <c r="HO168" s="54">
        <f t="shared" si="1936"/>
        <v>-7.1428571428571006</v>
      </c>
      <c r="HP168" s="54">
        <f t="shared" si="1936"/>
        <v>-6.571428571428525</v>
      </c>
      <c r="HQ168" s="54">
        <f t="shared" si="1936"/>
        <v>-5.5714285714285685</v>
      </c>
      <c r="HR168" s="54">
        <f t="shared" si="1936"/>
        <v>-5.142857142857177</v>
      </c>
      <c r="HS168" s="54">
        <f t="shared" si="1936"/>
        <v>-3.857142857142899</v>
      </c>
      <c r="HT168" s="54">
        <f t="shared" si="1936"/>
        <v>-3.7142857142857819</v>
      </c>
      <c r="HU168" s="54">
        <f t="shared" si="1936"/>
        <v>-1.8571428571429007</v>
      </c>
      <c r="HV168" s="54">
        <f t="shared" si="1936"/>
        <v>-2.8571428571429132</v>
      </c>
      <c r="HW168" s="54">
        <f t="shared" si="1936"/>
        <v>-3.5714285714286151</v>
      </c>
      <c r="HX168" s="54">
        <f t="shared" si="1936"/>
        <v>-2.2857142857143109</v>
      </c>
      <c r="HY168" s="54">
        <f t="shared" si="1936"/>
        <v>-3.2857142857142976</v>
      </c>
      <c r="HZ168" s="54">
        <f t="shared" si="1936"/>
        <v>-5.0000000000000142</v>
      </c>
      <c r="IA168" s="54">
        <f t="shared" si="1936"/>
        <v>-4.7142857142857206</v>
      </c>
      <c r="IB168" s="54">
        <f t="shared" si="1936"/>
        <v>-7.1428571428572099</v>
      </c>
      <c r="IC168" s="54">
        <f t="shared" si="1936"/>
        <v>-6.4285714285714635</v>
      </c>
      <c r="ID168" s="54">
        <f t="shared" si="1936"/>
        <v>-6.1428571428572232</v>
      </c>
      <c r="IE168" s="54">
        <f t="shared" si="1936"/>
        <v>-8.2857142857143415</v>
      </c>
      <c r="IF168" s="54">
        <f t="shared" si="1936"/>
        <v>-8.0000000000000373</v>
      </c>
      <c r="IG168" s="54">
        <f t="shared" si="1936"/>
        <v>-9.0000000000000284</v>
      </c>
      <c r="IH168" s="54">
        <f t="shared" si="1936"/>
        <v>-8.4285714285714199</v>
      </c>
      <c r="II168" s="54">
        <f t="shared" si="1936"/>
        <v>-6.9999999999999858</v>
      </c>
      <c r="IJ168" s="54">
        <f t="shared" si="1936"/>
        <v>-7.1428571428571548</v>
      </c>
      <c r="IK168" s="54">
        <f t="shared" si="1936"/>
        <v>-6.5714285714285108</v>
      </c>
      <c r="IL168" s="54">
        <f t="shared" si="1936"/>
        <v>-5.1428571428571086</v>
      </c>
      <c r="IM168" s="54">
        <f t="shared" si="1936"/>
        <v>-5.4285714285714226</v>
      </c>
      <c r="IN168" s="54">
        <f t="shared" si="1936"/>
        <v>-4.8571428571428372</v>
      </c>
      <c r="IO168" s="54">
        <f t="shared" si="1936"/>
        <v>-5.0000000000000044</v>
      </c>
      <c r="IP168" s="54">
        <f t="shared" si="1936"/>
        <v>-6.2857142857142394</v>
      </c>
      <c r="IQ168" s="54">
        <f t="shared" si="1936"/>
        <v>-5.1428571428570544</v>
      </c>
      <c r="IR168" s="54">
        <f t="shared" si="1936"/>
        <v>-5.2857142857142208</v>
      </c>
      <c r="IS168" s="54">
        <f t="shared" si="1936"/>
        <v>-5.5714285714285268</v>
      </c>
      <c r="IT168" s="54">
        <f t="shared" si="1936"/>
        <v>-6.1428571428570624</v>
      </c>
      <c r="IU168" s="54">
        <f t="shared" si="1936"/>
        <v>-5.9999999999999707</v>
      </c>
      <c r="IV168" s="54">
        <f t="shared" si="1936"/>
        <v>-6.7142857142856887</v>
      </c>
      <c r="IW168" s="54">
        <f t="shared" si="1936"/>
        <v>-6.000000000000024</v>
      </c>
      <c r="IX168" s="54">
        <f t="shared" si="1936"/>
        <v>-7.7142857142857535</v>
      </c>
      <c r="IY168" s="54">
        <f t="shared" si="1936"/>
        <v>-9.0000000000000266</v>
      </c>
      <c r="IZ168" s="54">
        <f t="shared" si="1936"/>
        <v>-9.714285714285726</v>
      </c>
      <c r="JA168" s="54">
        <f t="shared" si="1936"/>
        <v>-8.2857142857143042</v>
      </c>
      <c r="JB168" s="54">
        <f t="shared" si="1936"/>
        <v>-7.8571428571428452</v>
      </c>
      <c r="JC168" s="54">
        <f t="shared" si="1936"/>
        <v>-7.1428571428571344</v>
      </c>
      <c r="JD168" s="54">
        <f t="shared" si="1936"/>
        <v>-6.4285714285714004</v>
      </c>
      <c r="JE168" s="54">
        <f t="shared" ref="JE168:LP168" si="1937">SUM(JB167:JH167)/7</f>
        <v>-5.571428571428549</v>
      </c>
      <c r="JF168" s="54">
        <f t="shared" si="1937"/>
        <v>-5.1428571428571628</v>
      </c>
      <c r="JG168" s="54">
        <f t="shared" si="1937"/>
        <v>-5.7142857142857144</v>
      </c>
      <c r="JH168" s="54">
        <f t="shared" si="1937"/>
        <v>-7.7142857142857579</v>
      </c>
      <c r="JI168" s="54">
        <f t="shared" si="1937"/>
        <v>-8.1428571428571601</v>
      </c>
      <c r="JJ168" s="54">
        <f t="shared" si="1937"/>
        <v>-8.4285714285714324</v>
      </c>
      <c r="JK168" s="54">
        <f t="shared" si="1937"/>
        <v>-9.2857142857142581</v>
      </c>
      <c r="JL168" s="54">
        <f t="shared" si="1937"/>
        <v>-9.1428571428571264</v>
      </c>
      <c r="JM168" s="54">
        <f t="shared" si="1937"/>
        <v>-7.9999999999999529</v>
      </c>
      <c r="JN168" s="54">
        <f t="shared" si="1937"/>
        <v>-5.8571428571428248</v>
      </c>
      <c r="JO168" s="54">
        <f t="shared" si="1937"/>
        <v>5.0505853186005192</v>
      </c>
      <c r="JP168" s="54">
        <f t="shared" si="1937"/>
        <v>17.01532664554157</v>
      </c>
      <c r="JQ168" s="54">
        <f t="shared" si="1937"/>
        <v>28.349163478746295</v>
      </c>
      <c r="JR168" s="54">
        <f t="shared" si="1937"/>
        <v>39.158586041013351</v>
      </c>
      <c r="JS168" s="54">
        <f t="shared" si="1937"/>
        <v>49.972211732641618</v>
      </c>
      <c r="JT168" s="54">
        <f t="shared" si="1937"/>
        <v>59.236647675965038</v>
      </c>
      <c r="JU168" s="54">
        <f t="shared" si="1937"/>
        <v>64.494417718817274</v>
      </c>
      <c r="JV168" s="54">
        <f t="shared" si="1937"/>
        <v>54.729546685931076</v>
      </c>
      <c r="JW168" s="54">
        <f t="shared" si="1937"/>
        <v>43.050519644704259</v>
      </c>
      <c r="JX168" s="54">
        <f t="shared" si="1937"/>
        <v>31.859539954356695</v>
      </c>
      <c r="JY168" s="54">
        <f t="shared" si="1937"/>
        <v>20.907260249232476</v>
      </c>
      <c r="JZ168" s="54">
        <f t="shared" si="1937"/>
        <v>9.8079202718899516</v>
      </c>
      <c r="KA168" s="54">
        <f t="shared" si="1937"/>
        <v>-0.45651567143346028</v>
      </c>
      <c r="KB168" s="54">
        <f t="shared" si="1937"/>
        <v>-7.2857142857142367</v>
      </c>
      <c r="KC168" s="54">
        <f t="shared" si="1937"/>
        <v>-6.5714285714284673</v>
      </c>
      <c r="KD168" s="54">
        <f t="shared" si="1937"/>
        <v>-7.1428571428570473</v>
      </c>
      <c r="KE168" s="54">
        <f t="shared" si="1937"/>
        <v>-9.2857142857142119</v>
      </c>
      <c r="KF168" s="54">
        <f t="shared" si="1937"/>
        <v>-10.999999999999924</v>
      </c>
      <c r="KG168" s="54">
        <f t="shared" si="1937"/>
        <v>-12.142857142857082</v>
      </c>
      <c r="KH168" s="54">
        <f t="shared" si="1937"/>
        <v>-12.571428571428507</v>
      </c>
      <c r="KI168" s="54">
        <f t="shared" si="1937"/>
        <v>-12.428571428571429</v>
      </c>
      <c r="KJ168" s="54">
        <f t="shared" si="1937"/>
        <v>-14.285714285714326</v>
      </c>
      <c r="KK168" s="54">
        <f t="shared" si="1937"/>
        <v>-14.000000000000004</v>
      </c>
      <c r="KL168" s="54">
        <f t="shared" si="1937"/>
        <v>-13.714285714285735</v>
      </c>
      <c r="KM168" s="54">
        <f t="shared" si="1937"/>
        <v>-11.71428571428574</v>
      </c>
      <c r="KN168" s="54">
        <f t="shared" si="1937"/>
        <v>-11.142857142857165</v>
      </c>
      <c r="KO168" s="54">
        <f t="shared" si="1937"/>
        <v>-12.571428571428626</v>
      </c>
      <c r="KP168" s="54">
        <f t="shared" si="1937"/>
        <v>-14</v>
      </c>
      <c r="KQ168" s="54">
        <f t="shared" si="1937"/>
        <v>-14.857142857142813</v>
      </c>
      <c r="KR168" s="54">
        <f t="shared" si="1937"/>
        <v>-14.142857142857093</v>
      </c>
      <c r="KS168" s="54">
        <f t="shared" si="1937"/>
        <v>-12.714285714285678</v>
      </c>
      <c r="KT168" s="54">
        <f t="shared" si="1937"/>
        <v>-16.857142857142865</v>
      </c>
      <c r="KU168" s="54">
        <f t="shared" si="1937"/>
        <v>-19.857142857142865</v>
      </c>
      <c r="KV168" s="54">
        <f t="shared" si="1937"/>
        <v>-20.142857142857157</v>
      </c>
      <c r="KW168" s="54">
        <f t="shared" si="1937"/>
        <v>-22.000000000000004</v>
      </c>
      <c r="KX168" s="54">
        <f t="shared" si="1937"/>
        <v>-22.428571428571445</v>
      </c>
      <c r="KY168" s="54">
        <f t="shared" si="1937"/>
        <v>-25.571428571428612</v>
      </c>
      <c r="KZ168" s="54">
        <f t="shared" si="1937"/>
        <v>-29.142857142857128</v>
      </c>
      <c r="LA168" s="54">
        <f t="shared" si="1937"/>
        <v>-25.999999999999932</v>
      </c>
      <c r="LB168" s="54">
        <f t="shared" si="1937"/>
        <v>-24.714285714285616</v>
      </c>
      <c r="LC168" s="54">
        <f t="shared" si="1937"/>
        <v>-23.999999999999861</v>
      </c>
      <c r="LD168" s="54">
        <f t="shared" si="1937"/>
        <v>-21.571428571428434</v>
      </c>
      <c r="LE168" s="54">
        <f t="shared" si="1937"/>
        <v>-22.714285714285634</v>
      </c>
      <c r="LF168" s="54">
        <f t="shared" si="1937"/>
        <v>-21.285714285714224</v>
      </c>
      <c r="LG168" s="54">
        <f t="shared" si="1937"/>
        <v>-20.285714285714274</v>
      </c>
      <c r="LH168" s="54">
        <f t="shared" si="1937"/>
        <v>-20.142857142857185</v>
      </c>
      <c r="LI168" s="54">
        <f t="shared" si="1937"/>
        <v>-21.000000000000082</v>
      </c>
      <c r="LJ168" s="54">
        <f t="shared" si="1937"/>
        <v>-21.142857142857281</v>
      </c>
      <c r="LK168" s="54">
        <f t="shared" si="1937"/>
        <v>-21.285714285714452</v>
      </c>
      <c r="LL168" s="54">
        <f t="shared" si="1937"/>
        <v>-19.857142857142978</v>
      </c>
      <c r="LM168" s="54">
        <f t="shared" si="1937"/>
        <v>-17.857142857142936</v>
      </c>
      <c r="LN168" s="54">
        <f t="shared" si="1937"/>
        <v>-15.571428571428653</v>
      </c>
      <c r="LO168" s="54">
        <f t="shared" si="1937"/>
        <v>-15.857142857142888</v>
      </c>
      <c r="LP168" s="54">
        <f t="shared" si="1937"/>
        <v>-13.85714285714289</v>
      </c>
      <c r="LQ168" s="54">
        <f t="shared" ref="LQ168:NC168" si="1938">SUM(LN167:LT167)/7</f>
        <v>-13.000000000000016</v>
      </c>
      <c r="LR168" s="54">
        <f t="shared" si="1938"/>
        <v>-12.857142857142874</v>
      </c>
      <c r="LS168" s="54">
        <f t="shared" si="1938"/>
        <v>-10.428571428571489</v>
      </c>
      <c r="LT168" s="54">
        <f t="shared" si="1938"/>
        <v>-13.285714285714391</v>
      </c>
      <c r="LU168" s="54">
        <f t="shared" si="1938"/>
        <v>-14.428571428571503</v>
      </c>
      <c r="LV168" s="54">
        <f t="shared" si="1938"/>
        <v>-13.000000000000052</v>
      </c>
      <c r="LW168" s="54">
        <f t="shared" si="1938"/>
        <v>-13.142857142857137</v>
      </c>
      <c r="LX168" s="54">
        <f t="shared" si="1938"/>
        <v>-10.999999999999954</v>
      </c>
      <c r="LY168" s="54">
        <f t="shared" si="1938"/>
        <v>-1.714285714285694</v>
      </c>
      <c r="LZ168" s="54">
        <f t="shared" si="1938"/>
        <v>7.5714285714286209</v>
      </c>
      <c r="MA168" s="54">
        <f t="shared" si="1938"/>
        <v>16.571428571428633</v>
      </c>
      <c r="MB168" s="54">
        <f t="shared" si="1938"/>
        <v>21.428571428571484</v>
      </c>
      <c r="MC168" s="54">
        <f t="shared" si="1938"/>
        <v>23.285714285714299</v>
      </c>
      <c r="MD168" s="54">
        <f t="shared" si="1938"/>
        <v>27.714285714285715</v>
      </c>
      <c r="ME168" s="54">
        <f t="shared" si="1938"/>
        <v>27.14285714285711</v>
      </c>
      <c r="MF168" s="54">
        <f t="shared" si="1938"/>
        <v>19.571428571428587</v>
      </c>
      <c r="MG168" s="54">
        <f t="shared" si="1938"/>
        <v>9.1428571428571512</v>
      </c>
      <c r="MH168" s="54">
        <f t="shared" si="1938"/>
        <v>2.2857142857142918</v>
      </c>
      <c r="MI168" s="54">
        <f t="shared" si="1938"/>
        <v>1.0000000000000528</v>
      </c>
      <c r="MJ168" s="54">
        <f t="shared" si="1938"/>
        <v>-0.14285714285707687</v>
      </c>
      <c r="MK168" s="54">
        <f t="shared" si="1938"/>
        <v>-2.4285714285714262</v>
      </c>
      <c r="ML168" s="54">
        <f t="shared" si="1938"/>
        <v>-0.99999999999995381</v>
      </c>
      <c r="MM168" s="54">
        <f t="shared" si="1938"/>
        <v>-1.2857142857142791</v>
      </c>
      <c r="MN168" s="54">
        <f t="shared" si="1938"/>
        <v>0.42857142857140473</v>
      </c>
      <c r="MO168" s="54">
        <f t="shared" si="1938"/>
        <v>4.0000000000000169</v>
      </c>
      <c r="MP168" s="54">
        <f t="shared" si="1938"/>
        <v>0.99999999999999289</v>
      </c>
      <c r="MQ168" s="54">
        <f t="shared" si="1938"/>
        <v>-0.57142857142856385</v>
      </c>
      <c r="MR168" s="54">
        <f t="shared" si="1938"/>
        <v>1.9793690496174219E-14</v>
      </c>
      <c r="MS168" s="54">
        <f t="shared" si="1938"/>
        <v>-1.4285714285714646</v>
      </c>
      <c r="MT168" s="54">
        <f t="shared" si="1938"/>
        <v>-2.2857142857142709</v>
      </c>
      <c r="MU168" s="54">
        <f t="shared" si="1938"/>
        <v>-3.9999999999999538</v>
      </c>
      <c r="MV168" s="54">
        <f t="shared" si="1938"/>
        <v>-7.8571428571428088</v>
      </c>
      <c r="MW168" s="54">
        <f t="shared" si="1938"/>
        <v>-5.8571428571427981</v>
      </c>
      <c r="MX168" s="54">
        <f t="shared" si="1938"/>
        <v>-4.1428571428571086</v>
      </c>
      <c r="MY168" s="54">
        <f t="shared" si="1938"/>
        <v>-6.4285714285713507</v>
      </c>
      <c r="MZ168" s="54">
        <f t="shared" si="1938"/>
        <v>-8.1428571428570393</v>
      </c>
      <c r="NA168" s="54">
        <f t="shared" si="1938"/>
        <v>-9.857142857142799</v>
      </c>
      <c r="NB168" s="54">
        <f t="shared" si="1938"/>
        <v>-8.8571428571427884</v>
      </c>
      <c r="NC168" s="54">
        <f t="shared" si="1938"/>
        <v>-10.571428571428568</v>
      </c>
      <c r="ND168" s="54"/>
      <c r="NE168" s="54"/>
      <c r="NF168" s="54"/>
    </row>
    <row r="172" spans="1:375">
      <c r="A172" s="28">
        <v>2018</v>
      </c>
      <c r="E172" s="28">
        <f>E50</f>
        <v>1</v>
      </c>
      <c r="F172" s="28">
        <f t="shared" ref="F172:BQ172" si="1939">F50</f>
        <v>1</v>
      </c>
      <c r="G172" s="28">
        <f t="shared" si="1939"/>
        <v>1</v>
      </c>
      <c r="H172" s="28">
        <f t="shared" si="1939"/>
        <v>1</v>
      </c>
      <c r="I172" s="28">
        <f t="shared" si="1939"/>
        <v>1</v>
      </c>
      <c r="J172" s="28">
        <f t="shared" si="1939"/>
        <v>1</v>
      </c>
      <c r="K172" s="28">
        <f t="shared" si="1939"/>
        <v>1</v>
      </c>
      <c r="L172" s="28">
        <f t="shared" si="1939"/>
        <v>2</v>
      </c>
      <c r="M172" s="28">
        <f t="shared" si="1939"/>
        <v>2</v>
      </c>
      <c r="N172" s="28">
        <f t="shared" si="1939"/>
        <v>2</v>
      </c>
      <c r="O172" s="28">
        <f t="shared" si="1939"/>
        <v>2</v>
      </c>
      <c r="P172" s="28">
        <f t="shared" si="1939"/>
        <v>2</v>
      </c>
      <c r="Q172" s="28">
        <f t="shared" si="1939"/>
        <v>2</v>
      </c>
      <c r="R172" s="28">
        <f t="shared" si="1939"/>
        <v>2</v>
      </c>
      <c r="S172" s="28">
        <f t="shared" si="1939"/>
        <v>3</v>
      </c>
      <c r="T172" s="28">
        <f t="shared" si="1939"/>
        <v>3</v>
      </c>
      <c r="U172" s="28">
        <f t="shared" si="1939"/>
        <v>3</v>
      </c>
      <c r="V172" s="28">
        <f t="shared" si="1939"/>
        <v>3</v>
      </c>
      <c r="W172" s="28">
        <f t="shared" si="1939"/>
        <v>3</v>
      </c>
      <c r="X172" s="28">
        <f t="shared" si="1939"/>
        <v>3</v>
      </c>
      <c r="Y172" s="28">
        <f t="shared" si="1939"/>
        <v>3</v>
      </c>
      <c r="Z172" s="28">
        <f t="shared" si="1939"/>
        <v>4</v>
      </c>
      <c r="AA172" s="28">
        <f t="shared" si="1939"/>
        <v>4</v>
      </c>
      <c r="AB172" s="28">
        <f t="shared" si="1939"/>
        <v>4</v>
      </c>
      <c r="AC172" s="28">
        <f t="shared" si="1939"/>
        <v>4</v>
      </c>
      <c r="AD172" s="28">
        <f t="shared" si="1939"/>
        <v>4</v>
      </c>
      <c r="AE172" s="28">
        <f t="shared" si="1939"/>
        <v>4</v>
      </c>
      <c r="AF172" s="28">
        <f t="shared" si="1939"/>
        <v>4</v>
      </c>
      <c r="AG172" s="28">
        <f t="shared" si="1939"/>
        <v>5</v>
      </c>
      <c r="AH172" s="28">
        <f t="shared" si="1939"/>
        <v>5</v>
      </c>
      <c r="AI172" s="28">
        <f t="shared" si="1939"/>
        <v>5</v>
      </c>
      <c r="AJ172" s="28">
        <f t="shared" si="1939"/>
        <v>5</v>
      </c>
      <c r="AK172" s="28">
        <f t="shared" si="1939"/>
        <v>5</v>
      </c>
      <c r="AL172" s="28">
        <f t="shared" si="1939"/>
        <v>5</v>
      </c>
      <c r="AM172" s="28">
        <f t="shared" si="1939"/>
        <v>5</v>
      </c>
      <c r="AN172" s="28">
        <f t="shared" si="1939"/>
        <v>6</v>
      </c>
      <c r="AO172" s="28">
        <f t="shared" si="1939"/>
        <v>6</v>
      </c>
      <c r="AP172" s="28">
        <f t="shared" si="1939"/>
        <v>6</v>
      </c>
      <c r="AQ172" s="28">
        <f t="shared" si="1939"/>
        <v>6</v>
      </c>
      <c r="AR172" s="28">
        <f t="shared" si="1939"/>
        <v>6</v>
      </c>
      <c r="AS172" s="28">
        <f t="shared" si="1939"/>
        <v>6</v>
      </c>
      <c r="AT172" s="28">
        <f t="shared" si="1939"/>
        <v>6</v>
      </c>
      <c r="AU172" s="28">
        <f t="shared" si="1939"/>
        <v>7</v>
      </c>
      <c r="AV172" s="28">
        <f t="shared" si="1939"/>
        <v>7</v>
      </c>
      <c r="AW172" s="28">
        <f t="shared" si="1939"/>
        <v>7</v>
      </c>
      <c r="AX172" s="28">
        <f t="shared" si="1939"/>
        <v>7</v>
      </c>
      <c r="AY172" s="28">
        <f t="shared" si="1939"/>
        <v>7</v>
      </c>
      <c r="AZ172" s="28">
        <f t="shared" si="1939"/>
        <v>7</v>
      </c>
      <c r="BA172" s="28">
        <f t="shared" si="1939"/>
        <v>7</v>
      </c>
      <c r="BB172" s="28">
        <f t="shared" si="1939"/>
        <v>8</v>
      </c>
      <c r="BC172" s="28">
        <f t="shared" si="1939"/>
        <v>8</v>
      </c>
      <c r="BD172" s="28">
        <f t="shared" si="1939"/>
        <v>8</v>
      </c>
      <c r="BE172" s="28">
        <f t="shared" si="1939"/>
        <v>8</v>
      </c>
      <c r="BF172" s="28">
        <f t="shared" si="1939"/>
        <v>8</v>
      </c>
      <c r="BG172" s="28">
        <f t="shared" si="1939"/>
        <v>8</v>
      </c>
      <c r="BH172" s="28">
        <f t="shared" si="1939"/>
        <v>8</v>
      </c>
      <c r="BI172" s="28">
        <f t="shared" si="1939"/>
        <v>9</v>
      </c>
      <c r="BJ172" s="28">
        <f t="shared" si="1939"/>
        <v>9</v>
      </c>
      <c r="BK172" s="28">
        <f t="shared" si="1939"/>
        <v>9</v>
      </c>
      <c r="BM172" s="28">
        <f t="shared" si="1939"/>
        <v>9</v>
      </c>
      <c r="BN172" s="28">
        <f t="shared" si="1939"/>
        <v>9</v>
      </c>
      <c r="BO172" s="28">
        <f t="shared" si="1939"/>
        <v>9</v>
      </c>
      <c r="BP172" s="28">
        <f t="shared" si="1939"/>
        <v>9</v>
      </c>
      <c r="BQ172" s="28">
        <f t="shared" si="1939"/>
        <v>10</v>
      </c>
      <c r="BR172" s="28">
        <f t="shared" ref="BR172:EC172" si="1940">BR50</f>
        <v>10</v>
      </c>
      <c r="BS172" s="28">
        <f t="shared" si="1940"/>
        <v>10</v>
      </c>
      <c r="BT172" s="28">
        <f t="shared" si="1940"/>
        <v>10</v>
      </c>
      <c r="BU172" s="28">
        <f t="shared" si="1940"/>
        <v>10</v>
      </c>
      <c r="BV172" s="28">
        <f t="shared" si="1940"/>
        <v>10</v>
      </c>
      <c r="BW172" s="28">
        <f t="shared" si="1940"/>
        <v>10</v>
      </c>
      <c r="BX172" s="28">
        <f t="shared" si="1940"/>
        <v>11</v>
      </c>
      <c r="BY172" s="28">
        <f t="shared" si="1940"/>
        <v>11</v>
      </c>
      <c r="BZ172" s="28">
        <f t="shared" si="1940"/>
        <v>11</v>
      </c>
      <c r="CA172" s="28">
        <f t="shared" si="1940"/>
        <v>11</v>
      </c>
      <c r="CB172" s="28">
        <f t="shared" si="1940"/>
        <v>11</v>
      </c>
      <c r="CC172" s="28">
        <f t="shared" si="1940"/>
        <v>11</v>
      </c>
      <c r="CD172" s="28">
        <f t="shared" si="1940"/>
        <v>11</v>
      </c>
      <c r="CE172" s="28">
        <f t="shared" si="1940"/>
        <v>12</v>
      </c>
      <c r="CF172" s="28">
        <f t="shared" si="1940"/>
        <v>12</v>
      </c>
      <c r="CG172" s="28">
        <f t="shared" si="1940"/>
        <v>12</v>
      </c>
      <c r="CH172" s="28">
        <f t="shared" si="1940"/>
        <v>12</v>
      </c>
      <c r="CI172" s="28">
        <f t="shared" si="1940"/>
        <v>12</v>
      </c>
      <c r="CJ172" s="28">
        <f t="shared" si="1940"/>
        <v>12</v>
      </c>
      <c r="CK172" s="28">
        <f t="shared" si="1940"/>
        <v>12</v>
      </c>
      <c r="CL172" s="28">
        <f t="shared" si="1940"/>
        <v>13</v>
      </c>
      <c r="CM172" s="28">
        <f t="shared" si="1940"/>
        <v>13</v>
      </c>
      <c r="CN172" s="28">
        <f t="shared" si="1940"/>
        <v>13</v>
      </c>
      <c r="CO172" s="28">
        <f t="shared" si="1940"/>
        <v>13</v>
      </c>
      <c r="CP172" s="28">
        <f t="shared" si="1940"/>
        <v>13</v>
      </c>
      <c r="CQ172" s="28">
        <f t="shared" si="1940"/>
        <v>13</v>
      </c>
      <c r="CR172" s="28">
        <f t="shared" si="1940"/>
        <v>13</v>
      </c>
      <c r="CS172" s="28">
        <f t="shared" si="1940"/>
        <v>14</v>
      </c>
      <c r="CT172" s="28">
        <f t="shared" si="1940"/>
        <v>14</v>
      </c>
      <c r="CU172" s="28">
        <f t="shared" si="1940"/>
        <v>14</v>
      </c>
      <c r="CV172" s="28">
        <f t="shared" si="1940"/>
        <v>14</v>
      </c>
      <c r="CW172" s="28">
        <f t="shared" si="1940"/>
        <v>14</v>
      </c>
      <c r="CX172" s="28">
        <f t="shared" si="1940"/>
        <v>14</v>
      </c>
      <c r="CY172" s="28">
        <f t="shared" si="1940"/>
        <v>14</v>
      </c>
      <c r="CZ172" s="28">
        <f t="shared" si="1940"/>
        <v>15</v>
      </c>
      <c r="DA172" s="28">
        <f t="shared" si="1940"/>
        <v>15</v>
      </c>
      <c r="DB172" s="28">
        <f t="shared" si="1940"/>
        <v>15</v>
      </c>
      <c r="DC172" s="28">
        <f t="shared" si="1940"/>
        <v>15</v>
      </c>
      <c r="DD172" s="28">
        <f t="shared" si="1940"/>
        <v>15</v>
      </c>
      <c r="DE172" s="28">
        <f t="shared" si="1940"/>
        <v>15</v>
      </c>
      <c r="DF172" s="28">
        <f t="shared" si="1940"/>
        <v>15</v>
      </c>
      <c r="DG172" s="28">
        <f t="shared" si="1940"/>
        <v>16</v>
      </c>
      <c r="DH172" s="28">
        <f t="shared" si="1940"/>
        <v>16</v>
      </c>
      <c r="DI172" s="28">
        <f t="shared" si="1940"/>
        <v>16</v>
      </c>
      <c r="DJ172" s="28">
        <f t="shared" si="1940"/>
        <v>16</v>
      </c>
      <c r="DK172" s="28">
        <f t="shared" si="1940"/>
        <v>16</v>
      </c>
      <c r="DL172" s="28">
        <f t="shared" si="1940"/>
        <v>16</v>
      </c>
      <c r="DM172" s="28">
        <f t="shared" si="1940"/>
        <v>16</v>
      </c>
      <c r="DN172" s="28">
        <f t="shared" si="1940"/>
        <v>17</v>
      </c>
      <c r="DO172" s="28">
        <f t="shared" si="1940"/>
        <v>17</v>
      </c>
      <c r="DP172" s="28">
        <f t="shared" si="1940"/>
        <v>17</v>
      </c>
      <c r="DQ172" s="28">
        <f t="shared" si="1940"/>
        <v>17</v>
      </c>
      <c r="DR172" s="28">
        <f t="shared" si="1940"/>
        <v>17</v>
      </c>
      <c r="DS172" s="28">
        <f t="shared" si="1940"/>
        <v>17</v>
      </c>
      <c r="DT172" s="28">
        <f t="shared" si="1940"/>
        <v>17</v>
      </c>
      <c r="DU172" s="28">
        <f t="shared" si="1940"/>
        <v>18</v>
      </c>
      <c r="DV172" s="28">
        <f t="shared" si="1940"/>
        <v>18</v>
      </c>
      <c r="DW172" s="28">
        <f t="shared" si="1940"/>
        <v>18</v>
      </c>
      <c r="DX172" s="28">
        <f t="shared" si="1940"/>
        <v>18</v>
      </c>
      <c r="DY172" s="28">
        <f t="shared" si="1940"/>
        <v>18</v>
      </c>
      <c r="DZ172" s="28">
        <f t="shared" si="1940"/>
        <v>18</v>
      </c>
      <c r="EA172" s="28">
        <f t="shared" si="1940"/>
        <v>18</v>
      </c>
      <c r="EB172" s="28">
        <f t="shared" si="1940"/>
        <v>19</v>
      </c>
      <c r="EC172" s="28">
        <f t="shared" si="1940"/>
        <v>19</v>
      </c>
      <c r="ED172" s="28">
        <f t="shared" ref="ED172:GO172" si="1941">ED50</f>
        <v>19</v>
      </c>
      <c r="EE172" s="28">
        <f t="shared" si="1941"/>
        <v>19</v>
      </c>
      <c r="EF172" s="28">
        <f t="shared" si="1941"/>
        <v>19</v>
      </c>
      <c r="EG172" s="28">
        <f t="shared" si="1941"/>
        <v>19</v>
      </c>
      <c r="EH172" s="28">
        <f t="shared" si="1941"/>
        <v>19</v>
      </c>
      <c r="EI172" s="28">
        <f t="shared" si="1941"/>
        <v>20</v>
      </c>
      <c r="EJ172" s="28">
        <f t="shared" si="1941"/>
        <v>20</v>
      </c>
      <c r="EK172" s="28">
        <f t="shared" si="1941"/>
        <v>20</v>
      </c>
      <c r="EL172" s="28">
        <f t="shared" si="1941"/>
        <v>20</v>
      </c>
      <c r="EM172" s="28">
        <f t="shared" si="1941"/>
        <v>20</v>
      </c>
      <c r="EN172" s="28">
        <f t="shared" si="1941"/>
        <v>20</v>
      </c>
      <c r="EO172" s="28">
        <f t="shared" si="1941"/>
        <v>20</v>
      </c>
      <c r="EP172" s="28">
        <f t="shared" si="1941"/>
        <v>21</v>
      </c>
      <c r="EQ172" s="28">
        <f t="shared" si="1941"/>
        <v>21</v>
      </c>
      <c r="ER172" s="28">
        <f t="shared" si="1941"/>
        <v>21</v>
      </c>
      <c r="ES172" s="28">
        <f t="shared" si="1941"/>
        <v>21</v>
      </c>
      <c r="ET172" s="28">
        <f t="shared" si="1941"/>
        <v>21</v>
      </c>
      <c r="EU172" s="28">
        <f t="shared" si="1941"/>
        <v>21</v>
      </c>
      <c r="EV172" s="28">
        <f t="shared" si="1941"/>
        <v>21</v>
      </c>
      <c r="EW172" s="28">
        <f t="shared" si="1941"/>
        <v>22</v>
      </c>
      <c r="EX172" s="28">
        <f t="shared" si="1941"/>
        <v>22</v>
      </c>
      <c r="EY172" s="28">
        <f t="shared" si="1941"/>
        <v>22</v>
      </c>
      <c r="EZ172" s="28">
        <f t="shared" si="1941"/>
        <v>22</v>
      </c>
      <c r="FA172" s="28">
        <f t="shared" si="1941"/>
        <v>22</v>
      </c>
      <c r="FB172" s="28">
        <f t="shared" si="1941"/>
        <v>22</v>
      </c>
      <c r="FC172" s="28">
        <f t="shared" si="1941"/>
        <v>22</v>
      </c>
      <c r="FD172" s="28">
        <f t="shared" si="1941"/>
        <v>23</v>
      </c>
      <c r="FE172" s="28">
        <f t="shared" si="1941"/>
        <v>23</v>
      </c>
      <c r="FF172" s="28">
        <f t="shared" si="1941"/>
        <v>23</v>
      </c>
      <c r="FG172" s="28">
        <f t="shared" si="1941"/>
        <v>23</v>
      </c>
      <c r="FH172" s="28">
        <f t="shared" si="1941"/>
        <v>23</v>
      </c>
      <c r="FI172" s="28">
        <f t="shared" si="1941"/>
        <v>23</v>
      </c>
      <c r="FJ172" s="28">
        <f t="shared" si="1941"/>
        <v>23</v>
      </c>
      <c r="FK172" s="28">
        <f t="shared" si="1941"/>
        <v>24</v>
      </c>
      <c r="FL172" s="28">
        <f t="shared" si="1941"/>
        <v>24</v>
      </c>
      <c r="FM172" s="28">
        <f t="shared" si="1941"/>
        <v>24</v>
      </c>
      <c r="FN172" s="28">
        <f t="shared" si="1941"/>
        <v>24</v>
      </c>
      <c r="FO172" s="28">
        <f t="shared" si="1941"/>
        <v>24</v>
      </c>
      <c r="FP172" s="28">
        <f t="shared" si="1941"/>
        <v>24</v>
      </c>
      <c r="FQ172" s="28">
        <f t="shared" si="1941"/>
        <v>24</v>
      </c>
      <c r="FR172" s="28">
        <f t="shared" si="1941"/>
        <v>25</v>
      </c>
      <c r="FS172" s="28">
        <f t="shared" si="1941"/>
        <v>25</v>
      </c>
      <c r="FT172" s="28">
        <f t="shared" si="1941"/>
        <v>25</v>
      </c>
      <c r="FU172" s="28">
        <f t="shared" si="1941"/>
        <v>25</v>
      </c>
      <c r="FV172" s="28">
        <f t="shared" si="1941"/>
        <v>25</v>
      </c>
      <c r="FW172" s="28">
        <f t="shared" si="1941"/>
        <v>25</v>
      </c>
      <c r="FX172" s="28">
        <f t="shared" si="1941"/>
        <v>25</v>
      </c>
      <c r="FY172" s="28">
        <f t="shared" si="1941"/>
        <v>26</v>
      </c>
      <c r="FZ172" s="28">
        <f t="shared" si="1941"/>
        <v>26</v>
      </c>
      <c r="GA172" s="28">
        <f t="shared" si="1941"/>
        <v>26</v>
      </c>
      <c r="GB172" s="28">
        <f t="shared" si="1941"/>
        <v>26</v>
      </c>
      <c r="GC172" s="28">
        <f t="shared" si="1941"/>
        <v>26</v>
      </c>
      <c r="GD172" s="28">
        <f t="shared" si="1941"/>
        <v>26</v>
      </c>
      <c r="GE172" s="28">
        <f t="shared" si="1941"/>
        <v>26</v>
      </c>
      <c r="GF172" s="28">
        <f t="shared" si="1941"/>
        <v>27</v>
      </c>
      <c r="GG172" s="28">
        <f t="shared" si="1941"/>
        <v>27</v>
      </c>
      <c r="GH172" s="28">
        <f t="shared" si="1941"/>
        <v>27</v>
      </c>
      <c r="GI172" s="28">
        <f t="shared" si="1941"/>
        <v>27</v>
      </c>
      <c r="GJ172" s="28">
        <f t="shared" si="1941"/>
        <v>27</v>
      </c>
      <c r="GK172" s="28">
        <f t="shared" si="1941"/>
        <v>27</v>
      </c>
      <c r="GL172" s="28">
        <f t="shared" si="1941"/>
        <v>27</v>
      </c>
      <c r="GM172" s="28">
        <f t="shared" si="1941"/>
        <v>28</v>
      </c>
      <c r="GN172" s="28">
        <f t="shared" si="1941"/>
        <v>28</v>
      </c>
      <c r="GO172" s="28">
        <f t="shared" si="1941"/>
        <v>28</v>
      </c>
      <c r="GP172" s="28">
        <f t="shared" ref="GP172:JA172" si="1942">GP50</f>
        <v>28</v>
      </c>
      <c r="GQ172" s="28">
        <f t="shared" si="1942"/>
        <v>28</v>
      </c>
      <c r="GR172" s="28">
        <f t="shared" si="1942"/>
        <v>28</v>
      </c>
      <c r="GS172" s="28">
        <f t="shared" si="1942"/>
        <v>28</v>
      </c>
      <c r="GT172" s="28">
        <f t="shared" si="1942"/>
        <v>29</v>
      </c>
      <c r="GU172" s="28">
        <f t="shared" si="1942"/>
        <v>29</v>
      </c>
      <c r="GV172" s="28">
        <f t="shared" si="1942"/>
        <v>29</v>
      </c>
      <c r="GW172" s="28">
        <f t="shared" si="1942"/>
        <v>29</v>
      </c>
      <c r="GX172" s="28">
        <f t="shared" si="1942"/>
        <v>29</v>
      </c>
      <c r="GY172" s="28">
        <f t="shared" si="1942"/>
        <v>29</v>
      </c>
      <c r="GZ172" s="28">
        <f t="shared" si="1942"/>
        <v>29</v>
      </c>
      <c r="HA172" s="28">
        <f t="shared" si="1942"/>
        <v>30</v>
      </c>
      <c r="HB172" s="28">
        <f t="shared" si="1942"/>
        <v>30</v>
      </c>
      <c r="HC172" s="28">
        <f t="shared" si="1942"/>
        <v>30</v>
      </c>
      <c r="HD172" s="28">
        <f t="shared" si="1942"/>
        <v>30</v>
      </c>
      <c r="HE172" s="28">
        <f t="shared" si="1942"/>
        <v>30</v>
      </c>
      <c r="HF172" s="28">
        <f t="shared" si="1942"/>
        <v>30</v>
      </c>
      <c r="HG172" s="28">
        <f t="shared" si="1942"/>
        <v>30</v>
      </c>
      <c r="HH172" s="28">
        <f t="shared" si="1942"/>
        <v>31</v>
      </c>
      <c r="HI172" s="28">
        <f t="shared" si="1942"/>
        <v>31</v>
      </c>
      <c r="HJ172" s="28">
        <f t="shared" si="1942"/>
        <v>31</v>
      </c>
      <c r="HK172" s="28">
        <f t="shared" si="1942"/>
        <v>31</v>
      </c>
      <c r="HL172" s="28">
        <f t="shared" si="1942"/>
        <v>31</v>
      </c>
      <c r="HM172" s="28">
        <f t="shared" si="1942"/>
        <v>31</v>
      </c>
      <c r="HN172" s="28">
        <f t="shared" si="1942"/>
        <v>31</v>
      </c>
      <c r="HO172" s="28">
        <f t="shared" si="1942"/>
        <v>32</v>
      </c>
      <c r="HP172" s="28">
        <f t="shared" si="1942"/>
        <v>32</v>
      </c>
      <c r="HQ172" s="28">
        <f t="shared" si="1942"/>
        <v>32</v>
      </c>
      <c r="HR172" s="28">
        <f t="shared" si="1942"/>
        <v>32</v>
      </c>
      <c r="HS172" s="28">
        <f t="shared" si="1942"/>
        <v>32</v>
      </c>
      <c r="HT172" s="28">
        <f t="shared" si="1942"/>
        <v>32</v>
      </c>
      <c r="HU172" s="28">
        <f t="shared" si="1942"/>
        <v>32</v>
      </c>
      <c r="HV172" s="28">
        <f t="shared" si="1942"/>
        <v>33</v>
      </c>
      <c r="HW172" s="28">
        <f t="shared" si="1942"/>
        <v>33</v>
      </c>
      <c r="HX172" s="28">
        <f t="shared" si="1942"/>
        <v>33</v>
      </c>
      <c r="HY172" s="28">
        <f t="shared" si="1942"/>
        <v>33</v>
      </c>
      <c r="HZ172" s="28">
        <f t="shared" si="1942"/>
        <v>33</v>
      </c>
      <c r="IA172" s="28">
        <f t="shared" si="1942"/>
        <v>33</v>
      </c>
      <c r="IB172" s="28">
        <f t="shared" si="1942"/>
        <v>33</v>
      </c>
      <c r="IC172" s="28">
        <f t="shared" si="1942"/>
        <v>34</v>
      </c>
      <c r="ID172" s="28">
        <f t="shared" si="1942"/>
        <v>34</v>
      </c>
      <c r="IE172" s="28">
        <f t="shared" si="1942"/>
        <v>34</v>
      </c>
      <c r="IF172" s="28">
        <f t="shared" si="1942"/>
        <v>34</v>
      </c>
      <c r="IG172" s="28">
        <f t="shared" si="1942"/>
        <v>34</v>
      </c>
      <c r="IH172" s="28">
        <f t="shared" si="1942"/>
        <v>34</v>
      </c>
      <c r="II172" s="28">
        <f t="shared" si="1942"/>
        <v>34</v>
      </c>
      <c r="IJ172" s="28">
        <f t="shared" si="1942"/>
        <v>35</v>
      </c>
      <c r="IK172" s="28">
        <f t="shared" si="1942"/>
        <v>35</v>
      </c>
      <c r="IL172" s="28">
        <f t="shared" si="1942"/>
        <v>35</v>
      </c>
      <c r="IM172" s="28">
        <f t="shared" si="1942"/>
        <v>35</v>
      </c>
      <c r="IN172" s="28">
        <f t="shared" si="1942"/>
        <v>35</v>
      </c>
      <c r="IO172" s="28">
        <f t="shared" si="1942"/>
        <v>35</v>
      </c>
      <c r="IP172" s="28">
        <f t="shared" si="1942"/>
        <v>35</v>
      </c>
      <c r="IQ172" s="28">
        <f t="shared" si="1942"/>
        <v>36</v>
      </c>
      <c r="IR172" s="28">
        <f t="shared" si="1942"/>
        <v>36</v>
      </c>
      <c r="IS172" s="28">
        <f t="shared" si="1942"/>
        <v>36</v>
      </c>
      <c r="IT172" s="28">
        <f t="shared" si="1942"/>
        <v>36</v>
      </c>
      <c r="IU172" s="28">
        <f t="shared" si="1942"/>
        <v>36</v>
      </c>
      <c r="IV172" s="28">
        <f t="shared" si="1942"/>
        <v>36</v>
      </c>
      <c r="IW172" s="28">
        <f t="shared" si="1942"/>
        <v>36</v>
      </c>
      <c r="IX172" s="28">
        <f t="shared" si="1942"/>
        <v>37</v>
      </c>
      <c r="IY172" s="28">
        <f t="shared" si="1942"/>
        <v>37</v>
      </c>
      <c r="IZ172" s="28">
        <f t="shared" si="1942"/>
        <v>37</v>
      </c>
      <c r="JA172" s="28">
        <f t="shared" si="1942"/>
        <v>37</v>
      </c>
      <c r="JB172" s="28">
        <f t="shared" ref="JB172:LM172" si="1943">JB50</f>
        <v>37</v>
      </c>
      <c r="JC172" s="28">
        <f t="shared" si="1943"/>
        <v>37</v>
      </c>
      <c r="JD172" s="28">
        <f t="shared" si="1943"/>
        <v>37</v>
      </c>
      <c r="JE172" s="28">
        <f t="shared" si="1943"/>
        <v>38</v>
      </c>
      <c r="JF172" s="28">
        <f t="shared" si="1943"/>
        <v>38</v>
      </c>
      <c r="JG172" s="28">
        <f t="shared" si="1943"/>
        <v>38</v>
      </c>
      <c r="JH172" s="28">
        <f t="shared" si="1943"/>
        <v>38</v>
      </c>
      <c r="JI172" s="28">
        <f t="shared" si="1943"/>
        <v>38</v>
      </c>
      <c r="JJ172" s="28">
        <f t="shared" si="1943"/>
        <v>38</v>
      </c>
      <c r="JK172" s="28">
        <f t="shared" si="1943"/>
        <v>38</v>
      </c>
      <c r="JL172" s="28">
        <f t="shared" si="1943"/>
        <v>39</v>
      </c>
      <c r="JM172" s="28">
        <f t="shared" si="1943"/>
        <v>39</v>
      </c>
      <c r="JN172" s="28">
        <f t="shared" si="1943"/>
        <v>39</v>
      </c>
      <c r="JO172" s="28">
        <f t="shared" si="1943"/>
        <v>39</v>
      </c>
      <c r="JP172" s="28">
        <f t="shared" si="1943"/>
        <v>39</v>
      </c>
      <c r="JQ172" s="28">
        <f t="shared" si="1943"/>
        <v>39</v>
      </c>
      <c r="JR172" s="28">
        <f t="shared" si="1943"/>
        <v>39</v>
      </c>
      <c r="JS172" s="28">
        <f t="shared" si="1943"/>
        <v>40</v>
      </c>
      <c r="JT172" s="28">
        <f t="shared" si="1943"/>
        <v>40</v>
      </c>
      <c r="JU172" s="28">
        <f t="shared" si="1943"/>
        <v>40</v>
      </c>
      <c r="JV172" s="28">
        <f t="shared" si="1943"/>
        <v>40</v>
      </c>
      <c r="JW172" s="28">
        <f t="shared" si="1943"/>
        <v>40</v>
      </c>
      <c r="JX172" s="28">
        <f t="shared" si="1943"/>
        <v>40</v>
      </c>
      <c r="JY172" s="28">
        <f t="shared" si="1943"/>
        <v>40</v>
      </c>
      <c r="JZ172" s="28">
        <f t="shared" si="1943"/>
        <v>41</v>
      </c>
      <c r="KA172" s="28">
        <f t="shared" si="1943"/>
        <v>41</v>
      </c>
      <c r="KB172" s="28">
        <f t="shared" si="1943"/>
        <v>41</v>
      </c>
      <c r="KC172" s="28">
        <f t="shared" si="1943"/>
        <v>41</v>
      </c>
      <c r="KD172" s="28">
        <f t="shared" si="1943"/>
        <v>41</v>
      </c>
      <c r="KE172" s="28">
        <f t="shared" si="1943"/>
        <v>41</v>
      </c>
      <c r="KF172" s="28">
        <f t="shared" si="1943"/>
        <v>41</v>
      </c>
      <c r="KG172" s="28">
        <f t="shared" si="1943"/>
        <v>42</v>
      </c>
      <c r="KH172" s="28">
        <f t="shared" si="1943"/>
        <v>42</v>
      </c>
      <c r="KI172" s="28">
        <f t="shared" si="1943"/>
        <v>42</v>
      </c>
      <c r="KJ172" s="28">
        <f t="shared" si="1943"/>
        <v>42</v>
      </c>
      <c r="KK172" s="28">
        <f t="shared" si="1943"/>
        <v>42</v>
      </c>
      <c r="KL172" s="28">
        <f t="shared" si="1943"/>
        <v>42</v>
      </c>
      <c r="KM172" s="28">
        <f t="shared" si="1943"/>
        <v>42</v>
      </c>
      <c r="KN172" s="28">
        <f t="shared" si="1943"/>
        <v>43</v>
      </c>
      <c r="KO172" s="28">
        <f t="shared" si="1943"/>
        <v>43</v>
      </c>
      <c r="KP172" s="28">
        <f t="shared" si="1943"/>
        <v>43</v>
      </c>
      <c r="KQ172" s="28">
        <f t="shared" si="1943"/>
        <v>43</v>
      </c>
      <c r="KR172" s="28">
        <f t="shared" si="1943"/>
        <v>43</v>
      </c>
      <c r="KS172" s="28">
        <f t="shared" si="1943"/>
        <v>43</v>
      </c>
      <c r="KT172" s="28">
        <f t="shared" si="1943"/>
        <v>43</v>
      </c>
      <c r="KU172" s="28">
        <f t="shared" si="1943"/>
        <v>44</v>
      </c>
      <c r="KV172" s="28">
        <f t="shared" si="1943"/>
        <v>44</v>
      </c>
      <c r="KW172" s="28">
        <f t="shared" si="1943"/>
        <v>44</v>
      </c>
      <c r="KX172" s="28">
        <f t="shared" si="1943"/>
        <v>44</v>
      </c>
      <c r="KY172" s="28">
        <f t="shared" si="1943"/>
        <v>44</v>
      </c>
      <c r="KZ172" s="28">
        <f t="shared" si="1943"/>
        <v>44</v>
      </c>
      <c r="LA172" s="28">
        <f t="shared" si="1943"/>
        <v>44</v>
      </c>
      <c r="LB172" s="28">
        <f t="shared" si="1943"/>
        <v>45</v>
      </c>
      <c r="LC172" s="28">
        <f t="shared" si="1943"/>
        <v>45</v>
      </c>
      <c r="LD172" s="28">
        <f t="shared" si="1943"/>
        <v>45</v>
      </c>
      <c r="LE172" s="28">
        <f t="shared" si="1943"/>
        <v>45</v>
      </c>
      <c r="LF172" s="28">
        <f t="shared" si="1943"/>
        <v>45</v>
      </c>
      <c r="LG172" s="28">
        <f t="shared" si="1943"/>
        <v>45</v>
      </c>
      <c r="LH172" s="28">
        <f t="shared" si="1943"/>
        <v>45</v>
      </c>
      <c r="LI172" s="28">
        <f t="shared" si="1943"/>
        <v>46</v>
      </c>
      <c r="LJ172" s="28">
        <f t="shared" si="1943"/>
        <v>46</v>
      </c>
      <c r="LK172" s="28">
        <f t="shared" si="1943"/>
        <v>46</v>
      </c>
      <c r="LL172" s="28">
        <f t="shared" si="1943"/>
        <v>46</v>
      </c>
      <c r="LM172" s="28">
        <f t="shared" si="1943"/>
        <v>46</v>
      </c>
      <c r="LN172" s="28">
        <f t="shared" ref="LN172:NF172" si="1944">LN50</f>
        <v>46</v>
      </c>
      <c r="LO172" s="28">
        <f t="shared" si="1944"/>
        <v>46</v>
      </c>
      <c r="LP172" s="28">
        <f t="shared" si="1944"/>
        <v>47</v>
      </c>
      <c r="LQ172" s="28">
        <f t="shared" si="1944"/>
        <v>47</v>
      </c>
      <c r="LR172" s="28">
        <f t="shared" si="1944"/>
        <v>47</v>
      </c>
      <c r="LS172" s="28">
        <f t="shared" si="1944"/>
        <v>47</v>
      </c>
      <c r="LT172" s="28">
        <f t="shared" si="1944"/>
        <v>47</v>
      </c>
      <c r="LU172" s="28">
        <f t="shared" si="1944"/>
        <v>47</v>
      </c>
      <c r="LV172" s="28">
        <f t="shared" si="1944"/>
        <v>47</v>
      </c>
      <c r="LW172" s="28">
        <f t="shared" si="1944"/>
        <v>48</v>
      </c>
      <c r="LX172" s="28">
        <f t="shared" si="1944"/>
        <v>48</v>
      </c>
      <c r="LY172" s="28">
        <f t="shared" si="1944"/>
        <v>48</v>
      </c>
      <c r="LZ172" s="28">
        <f t="shared" si="1944"/>
        <v>48</v>
      </c>
      <c r="MA172" s="28">
        <f t="shared" si="1944"/>
        <v>48</v>
      </c>
      <c r="MB172" s="28">
        <f t="shared" si="1944"/>
        <v>48</v>
      </c>
      <c r="MC172" s="28">
        <f t="shared" si="1944"/>
        <v>48</v>
      </c>
      <c r="MD172" s="28">
        <f t="shared" si="1944"/>
        <v>49</v>
      </c>
      <c r="ME172" s="28">
        <f t="shared" si="1944"/>
        <v>49</v>
      </c>
      <c r="MF172" s="28">
        <f t="shared" si="1944"/>
        <v>49</v>
      </c>
      <c r="MG172" s="28">
        <f t="shared" si="1944"/>
        <v>49</v>
      </c>
      <c r="MH172" s="28">
        <f t="shared" si="1944"/>
        <v>49</v>
      </c>
      <c r="MI172" s="28">
        <f t="shared" si="1944"/>
        <v>49</v>
      </c>
      <c r="MJ172" s="28">
        <f t="shared" si="1944"/>
        <v>49</v>
      </c>
      <c r="MK172" s="28">
        <f t="shared" si="1944"/>
        <v>50</v>
      </c>
      <c r="ML172" s="28">
        <f t="shared" si="1944"/>
        <v>50</v>
      </c>
      <c r="MM172" s="28">
        <f t="shared" si="1944"/>
        <v>50</v>
      </c>
      <c r="MN172" s="28">
        <f t="shared" si="1944"/>
        <v>50</v>
      </c>
      <c r="MO172" s="28">
        <f t="shared" si="1944"/>
        <v>50</v>
      </c>
      <c r="MP172" s="28">
        <f t="shared" si="1944"/>
        <v>50</v>
      </c>
      <c r="MQ172" s="28">
        <f t="shared" si="1944"/>
        <v>50</v>
      </c>
      <c r="MR172" s="28">
        <f t="shared" si="1944"/>
        <v>51</v>
      </c>
      <c r="MS172" s="28">
        <f t="shared" si="1944"/>
        <v>51</v>
      </c>
      <c r="MT172" s="28">
        <f t="shared" si="1944"/>
        <v>51</v>
      </c>
      <c r="MU172" s="28">
        <f t="shared" si="1944"/>
        <v>51</v>
      </c>
      <c r="MV172" s="28">
        <f t="shared" si="1944"/>
        <v>51</v>
      </c>
      <c r="MW172" s="28">
        <f t="shared" si="1944"/>
        <v>51</v>
      </c>
      <c r="MX172" s="28">
        <f t="shared" si="1944"/>
        <v>51</v>
      </c>
      <c r="MY172" s="28">
        <f t="shared" si="1944"/>
        <v>52</v>
      </c>
      <c r="MZ172" s="28">
        <f t="shared" si="1944"/>
        <v>52</v>
      </c>
      <c r="NA172" s="28">
        <f t="shared" si="1944"/>
        <v>52</v>
      </c>
      <c r="NB172" s="28">
        <f t="shared" si="1944"/>
        <v>52</v>
      </c>
      <c r="NC172" s="28">
        <f t="shared" si="1944"/>
        <v>52</v>
      </c>
      <c r="ND172" s="28">
        <f t="shared" si="1944"/>
        <v>52</v>
      </c>
      <c r="NE172" s="28">
        <f t="shared" si="1944"/>
        <v>52</v>
      </c>
      <c r="NF172" s="28">
        <f t="shared" si="1944"/>
        <v>1</v>
      </c>
    </row>
    <row r="173" spans="1:375">
      <c r="A173" s="89" t="s">
        <v>0</v>
      </c>
      <c r="B173" s="91"/>
      <c r="C173" s="91"/>
      <c r="D173" s="91"/>
      <c r="E173" s="35">
        <v>2665</v>
      </c>
      <c r="F173" s="35">
        <v>2760</v>
      </c>
      <c r="G173" s="35">
        <v>2870</v>
      </c>
      <c r="H173" s="35">
        <v>2865</v>
      </c>
      <c r="I173" s="35">
        <v>2875</v>
      </c>
      <c r="J173" s="35">
        <v>2763</v>
      </c>
      <c r="K173" s="35">
        <v>2544</v>
      </c>
      <c r="L173" s="35">
        <v>2659</v>
      </c>
      <c r="M173" s="35">
        <v>2589</v>
      </c>
      <c r="N173" s="35">
        <v>2805</v>
      </c>
      <c r="O173" s="35">
        <v>2705</v>
      </c>
      <c r="P173" s="35">
        <v>2731</v>
      </c>
      <c r="Q173" s="35">
        <v>2679</v>
      </c>
      <c r="R173" s="35">
        <v>2602</v>
      </c>
      <c r="S173" s="35">
        <v>2754</v>
      </c>
      <c r="T173" s="35">
        <v>2849</v>
      </c>
      <c r="U173" s="35">
        <v>2731</v>
      </c>
      <c r="V173" s="35">
        <v>2831</v>
      </c>
      <c r="W173" s="35">
        <v>2803</v>
      </c>
      <c r="X173" s="35">
        <v>2645</v>
      </c>
      <c r="Y173" s="35">
        <v>2574</v>
      </c>
      <c r="Z173" s="35">
        <v>2763</v>
      </c>
      <c r="AA173" s="35">
        <v>2761</v>
      </c>
      <c r="AB173" s="35">
        <v>2816</v>
      </c>
      <c r="AC173" s="35">
        <v>2796</v>
      </c>
      <c r="AD173" s="35">
        <v>2804</v>
      </c>
      <c r="AE173" s="35">
        <v>2640</v>
      </c>
      <c r="AF173" s="35">
        <v>2591</v>
      </c>
      <c r="AG173" s="35">
        <v>2897</v>
      </c>
      <c r="AH173" s="35">
        <v>2728</v>
      </c>
      <c r="AI173" s="35">
        <v>2878</v>
      </c>
      <c r="AJ173" s="35">
        <v>2826</v>
      </c>
      <c r="AK173" s="35">
        <v>2811</v>
      </c>
      <c r="AL173" s="35">
        <v>2764</v>
      </c>
      <c r="AM173" s="35">
        <v>2654</v>
      </c>
      <c r="AN173" s="35">
        <v>2835</v>
      </c>
      <c r="AO173" s="35">
        <v>2784</v>
      </c>
      <c r="AP173" s="35">
        <v>2983</v>
      </c>
      <c r="AQ173" s="35">
        <v>2887</v>
      </c>
      <c r="AR173" s="35">
        <v>2871</v>
      </c>
      <c r="AS173" s="35">
        <v>2872</v>
      </c>
      <c r="AT173" s="35">
        <v>2854</v>
      </c>
      <c r="AU173" s="35">
        <v>3012</v>
      </c>
      <c r="AV173" s="35">
        <v>3041</v>
      </c>
      <c r="AW173" s="35">
        <v>2965</v>
      </c>
      <c r="AX173" s="35">
        <v>3031</v>
      </c>
      <c r="AY173" s="35">
        <v>3105</v>
      </c>
      <c r="AZ173" s="35">
        <v>3000</v>
      </c>
      <c r="BA173" s="35">
        <v>3100</v>
      </c>
      <c r="BB173" s="35">
        <v>3201</v>
      </c>
      <c r="BC173" s="35">
        <v>3237</v>
      </c>
      <c r="BD173" s="35">
        <v>3284</v>
      </c>
      <c r="BE173" s="35">
        <v>3291</v>
      </c>
      <c r="BF173" s="35">
        <v>3378</v>
      </c>
      <c r="BG173" s="35">
        <v>3269</v>
      </c>
      <c r="BH173" s="35">
        <v>3228</v>
      </c>
      <c r="BI173" s="35">
        <v>3457</v>
      </c>
      <c r="BJ173" s="35">
        <v>3469</v>
      </c>
      <c r="BK173" s="35">
        <v>3590</v>
      </c>
      <c r="BM173" s="35">
        <v>3713</v>
      </c>
      <c r="BN173" s="35">
        <v>3703</v>
      </c>
      <c r="BO173" s="35">
        <v>3863</v>
      </c>
      <c r="BP173" s="35">
        <v>3740</v>
      </c>
      <c r="BQ173" s="35">
        <v>3932</v>
      </c>
      <c r="BR173" s="35">
        <v>3881</v>
      </c>
      <c r="BS173" s="35">
        <v>3881</v>
      </c>
      <c r="BT173" s="35">
        <v>3722</v>
      </c>
      <c r="BU173" s="35">
        <v>3876</v>
      </c>
      <c r="BV173" s="35">
        <v>3749</v>
      </c>
      <c r="BW173" s="35">
        <v>3736</v>
      </c>
      <c r="BX173" s="35">
        <v>3741</v>
      </c>
      <c r="BY173" s="35">
        <v>3585</v>
      </c>
      <c r="BZ173" s="35">
        <v>3522</v>
      </c>
      <c r="CA173" s="35">
        <v>3494</v>
      </c>
      <c r="CB173" s="35">
        <v>3524</v>
      </c>
      <c r="CC173" s="35">
        <v>3295</v>
      </c>
      <c r="CD173" s="35">
        <v>3224</v>
      </c>
      <c r="CE173" s="35">
        <v>3305</v>
      </c>
      <c r="CF173" s="35">
        <v>3309</v>
      </c>
      <c r="CG173" s="35">
        <v>3320</v>
      </c>
      <c r="CH173" s="35">
        <v>3269</v>
      </c>
      <c r="CI173" s="35">
        <v>3388</v>
      </c>
      <c r="CJ173" s="35">
        <v>3249</v>
      </c>
      <c r="CK173" s="35">
        <v>2937</v>
      </c>
      <c r="CL173" s="35">
        <v>3086</v>
      </c>
      <c r="CM173" s="35">
        <v>3059</v>
      </c>
      <c r="CN173" s="35">
        <v>3192</v>
      </c>
      <c r="CO173" s="35">
        <v>2990</v>
      </c>
      <c r="CP173" s="35">
        <v>2902</v>
      </c>
      <c r="CQ173" s="35">
        <v>2917</v>
      </c>
      <c r="CR173" s="35">
        <v>2760</v>
      </c>
      <c r="CS173" s="35">
        <v>2759</v>
      </c>
      <c r="CT173" s="35">
        <v>3002</v>
      </c>
      <c r="CU173" s="35">
        <v>2997</v>
      </c>
      <c r="CV173" s="35">
        <v>2909</v>
      </c>
      <c r="CW173" s="35">
        <v>2784</v>
      </c>
      <c r="CX173" s="35">
        <v>2787</v>
      </c>
      <c r="CY173" s="35">
        <v>2800</v>
      </c>
      <c r="CZ173" s="35">
        <v>2810</v>
      </c>
      <c r="DA173" s="35">
        <v>2918</v>
      </c>
      <c r="DB173" s="35">
        <v>2780</v>
      </c>
      <c r="DC173" s="35">
        <v>2799</v>
      </c>
      <c r="DD173" s="35">
        <v>2736</v>
      </c>
      <c r="DE173" s="35">
        <v>2578</v>
      </c>
      <c r="DF173" s="35">
        <v>2544</v>
      </c>
      <c r="DG173" s="35">
        <v>2600</v>
      </c>
      <c r="DH173" s="35">
        <v>2624</v>
      </c>
      <c r="DI173" s="35">
        <v>2542</v>
      </c>
      <c r="DJ173" s="35">
        <v>2547</v>
      </c>
      <c r="DK173" s="35">
        <v>2696</v>
      </c>
      <c r="DL173" s="35">
        <v>2479</v>
      </c>
      <c r="DM173" s="35">
        <v>2504</v>
      </c>
      <c r="DN173" s="35">
        <v>2512</v>
      </c>
      <c r="DO173" s="35">
        <v>2510</v>
      </c>
      <c r="DP173" s="35">
        <v>2508</v>
      </c>
      <c r="DQ173" s="35">
        <v>2369</v>
      </c>
      <c r="DR173" s="35">
        <v>2380</v>
      </c>
      <c r="DS173" s="35">
        <v>2486</v>
      </c>
      <c r="DT173" s="35">
        <v>2328</v>
      </c>
      <c r="DU173" s="35">
        <v>2491</v>
      </c>
      <c r="DV173" s="35">
        <v>2459</v>
      </c>
      <c r="DW173" s="35">
        <v>2399</v>
      </c>
      <c r="DX173" s="35">
        <v>2392</v>
      </c>
      <c r="DY173" s="35">
        <v>2397</v>
      </c>
      <c r="DZ173" s="35">
        <v>2454</v>
      </c>
      <c r="EA173" s="35">
        <v>2197</v>
      </c>
      <c r="EB173" s="35">
        <v>2422</v>
      </c>
      <c r="EC173" s="35">
        <v>2574</v>
      </c>
      <c r="ED173" s="35">
        <v>2646</v>
      </c>
      <c r="EE173" s="35">
        <v>2466</v>
      </c>
      <c r="EF173" s="35">
        <v>2387</v>
      </c>
      <c r="EG173" s="35">
        <v>2406</v>
      </c>
      <c r="EH173" s="35">
        <v>2325</v>
      </c>
      <c r="EI173" s="35">
        <v>2483</v>
      </c>
      <c r="EJ173" s="35">
        <v>2483</v>
      </c>
      <c r="EK173" s="35">
        <v>2345</v>
      </c>
      <c r="EL173" s="35">
        <v>2362</v>
      </c>
      <c r="EM173" s="35">
        <v>2272</v>
      </c>
      <c r="EN173" s="35">
        <v>2363</v>
      </c>
      <c r="EO173" s="35">
        <v>2180</v>
      </c>
      <c r="EP173" s="35">
        <v>2184</v>
      </c>
      <c r="EQ173" s="35">
        <v>2370</v>
      </c>
      <c r="ER173" s="35">
        <v>2462</v>
      </c>
      <c r="ES173" s="35">
        <v>2346</v>
      </c>
      <c r="ET173" s="35">
        <v>2478</v>
      </c>
      <c r="EU173" s="35">
        <v>2361</v>
      </c>
      <c r="EV173" s="35">
        <v>2312</v>
      </c>
      <c r="EW173" s="35">
        <v>2577</v>
      </c>
      <c r="EX173" s="35">
        <v>2600</v>
      </c>
      <c r="EY173" s="35">
        <v>2547</v>
      </c>
      <c r="EZ173" s="35">
        <v>2399</v>
      </c>
      <c r="FA173" s="35">
        <v>2452</v>
      </c>
      <c r="FB173" s="35">
        <v>2296</v>
      </c>
      <c r="FC173" s="35">
        <v>2168</v>
      </c>
      <c r="FD173" s="35">
        <v>2356</v>
      </c>
      <c r="FE173" s="35">
        <v>2431</v>
      </c>
      <c r="FF173" s="35">
        <v>2358</v>
      </c>
      <c r="FG173" s="35">
        <v>2401</v>
      </c>
      <c r="FH173" s="35">
        <v>2481</v>
      </c>
      <c r="FI173" s="35">
        <v>2373</v>
      </c>
      <c r="FJ173" s="35">
        <v>2314</v>
      </c>
      <c r="FK173" s="35">
        <v>2317</v>
      </c>
      <c r="FL173" s="35">
        <v>2196</v>
      </c>
      <c r="FM173" s="35">
        <v>2178</v>
      </c>
      <c r="FN173" s="35">
        <v>2212</v>
      </c>
      <c r="FO173" s="35">
        <v>2265</v>
      </c>
      <c r="FP173" s="35">
        <v>2307</v>
      </c>
      <c r="FQ173" s="35">
        <v>2107</v>
      </c>
      <c r="FR173" s="35">
        <v>2273</v>
      </c>
      <c r="FS173" s="35">
        <v>2333</v>
      </c>
      <c r="FT173" s="35">
        <v>2348</v>
      </c>
      <c r="FU173" s="35">
        <v>2410</v>
      </c>
      <c r="FV173" s="35">
        <v>2191</v>
      </c>
      <c r="FW173" s="35">
        <v>2118</v>
      </c>
      <c r="FX173" s="35">
        <v>2170</v>
      </c>
      <c r="FY173" s="35">
        <v>2319</v>
      </c>
      <c r="FZ173" s="35">
        <v>2356</v>
      </c>
      <c r="GA173" s="35">
        <v>2277</v>
      </c>
      <c r="GB173" s="35">
        <v>2442</v>
      </c>
      <c r="GC173" s="35">
        <v>2480</v>
      </c>
      <c r="GD173" s="35">
        <v>2399</v>
      </c>
      <c r="GE173" s="35">
        <v>2296</v>
      </c>
      <c r="GF173" s="35">
        <v>2229</v>
      </c>
      <c r="GG173" s="35">
        <v>2437</v>
      </c>
      <c r="GH173" s="35">
        <v>2423</v>
      </c>
      <c r="GI173" s="35">
        <v>2575</v>
      </c>
      <c r="GJ173" s="35">
        <v>2428</v>
      </c>
      <c r="GK173" s="35">
        <v>2259</v>
      </c>
      <c r="GL173" s="35">
        <v>2271</v>
      </c>
      <c r="GM173" s="35">
        <v>2381</v>
      </c>
      <c r="GN173" s="35">
        <v>2317</v>
      </c>
      <c r="GO173" s="35">
        <v>2270</v>
      </c>
      <c r="GP173" s="35">
        <v>2404</v>
      </c>
      <c r="GQ173" s="35">
        <v>2302</v>
      </c>
      <c r="GR173" s="35">
        <v>2192</v>
      </c>
      <c r="GS173" s="35">
        <v>2204</v>
      </c>
      <c r="GT173" s="35">
        <v>2452</v>
      </c>
      <c r="GU173" s="35">
        <v>2487</v>
      </c>
      <c r="GV173" s="35">
        <v>2348</v>
      </c>
      <c r="GW173" s="35">
        <v>2342</v>
      </c>
      <c r="GX173" s="35">
        <v>2453</v>
      </c>
      <c r="GY173" s="35">
        <v>2352</v>
      </c>
      <c r="GZ173" s="35">
        <v>2268</v>
      </c>
      <c r="HA173" s="35">
        <v>2492</v>
      </c>
      <c r="HB173" s="35">
        <v>2422</v>
      </c>
      <c r="HC173" s="35">
        <v>2525</v>
      </c>
      <c r="HD173" s="35">
        <v>2674</v>
      </c>
      <c r="HE173" s="35">
        <v>2840</v>
      </c>
      <c r="HF173" s="35">
        <v>2885</v>
      </c>
      <c r="HG173" s="35">
        <v>2502</v>
      </c>
      <c r="HH173" s="35">
        <v>2731</v>
      </c>
      <c r="HI173" s="35">
        <v>2844</v>
      </c>
      <c r="HJ173" s="35">
        <v>3005</v>
      </c>
      <c r="HK173" s="35">
        <v>2876</v>
      </c>
      <c r="HL173" s="35">
        <v>3053</v>
      </c>
      <c r="HM173" s="35">
        <v>3091</v>
      </c>
      <c r="HN173" s="35">
        <v>2771</v>
      </c>
      <c r="HO173" s="35">
        <v>2596</v>
      </c>
      <c r="HP173" s="35">
        <v>2878</v>
      </c>
      <c r="HQ173" s="35">
        <v>2964</v>
      </c>
      <c r="HR173" s="35">
        <v>2896</v>
      </c>
      <c r="HS173" s="35">
        <v>2589</v>
      </c>
      <c r="HT173" s="35">
        <v>2321</v>
      </c>
      <c r="HU173" s="35">
        <v>2234</v>
      </c>
      <c r="HV173" s="35">
        <v>2557</v>
      </c>
      <c r="HW173" s="35">
        <v>2452</v>
      </c>
      <c r="HX173" s="35">
        <v>2307</v>
      </c>
      <c r="HY173" s="35">
        <v>2433</v>
      </c>
      <c r="HZ173" s="35">
        <v>2433</v>
      </c>
      <c r="IA173" s="35">
        <v>2373</v>
      </c>
      <c r="IB173" s="35">
        <v>2335</v>
      </c>
      <c r="IC173" s="35">
        <v>2458</v>
      </c>
      <c r="ID173" s="35">
        <v>2397</v>
      </c>
      <c r="IE173" s="35">
        <v>2468</v>
      </c>
      <c r="IF173" s="35">
        <v>2575</v>
      </c>
      <c r="IG173" s="35">
        <v>2410</v>
      </c>
      <c r="IH173" s="35">
        <v>2212</v>
      </c>
      <c r="II173" s="35">
        <v>2092</v>
      </c>
      <c r="IJ173" s="35">
        <v>2317</v>
      </c>
      <c r="IK173" s="35">
        <v>2356</v>
      </c>
      <c r="IL173" s="35">
        <v>2311</v>
      </c>
      <c r="IM173" s="35">
        <v>2380</v>
      </c>
      <c r="IN173" s="35">
        <v>2230</v>
      </c>
      <c r="IO173" s="35">
        <v>2197</v>
      </c>
      <c r="IP173" s="35">
        <v>2209</v>
      </c>
      <c r="IQ173" s="35">
        <v>2471</v>
      </c>
      <c r="IR173" s="35">
        <v>2427</v>
      </c>
      <c r="IS173" s="35">
        <v>2386</v>
      </c>
      <c r="IT173" s="35">
        <v>2379</v>
      </c>
      <c r="IU173" s="35">
        <v>2428</v>
      </c>
      <c r="IV173" s="35">
        <v>2153</v>
      </c>
      <c r="IW173" s="35">
        <v>2146</v>
      </c>
      <c r="IX173" s="35">
        <v>2281</v>
      </c>
      <c r="IY173" s="35">
        <v>2363</v>
      </c>
      <c r="IZ173" s="35">
        <v>2449</v>
      </c>
      <c r="JA173" s="35">
        <v>2380</v>
      </c>
      <c r="JB173" s="35">
        <v>2420</v>
      </c>
      <c r="JC173" s="35">
        <v>2186</v>
      </c>
      <c r="JD173" s="35">
        <v>2213</v>
      </c>
      <c r="JE173" s="35">
        <v>2351</v>
      </c>
      <c r="JF173" s="35">
        <v>2476</v>
      </c>
      <c r="JG173" s="35">
        <v>2439</v>
      </c>
      <c r="JH173" s="35">
        <v>2553</v>
      </c>
      <c r="JI173" s="35">
        <v>2390</v>
      </c>
      <c r="JJ173" s="35">
        <v>2153</v>
      </c>
      <c r="JK173" s="35">
        <v>2289</v>
      </c>
      <c r="JL173" s="35">
        <v>2308</v>
      </c>
      <c r="JM173" s="35">
        <v>2158</v>
      </c>
      <c r="JN173" s="35">
        <v>2315</v>
      </c>
      <c r="JO173" s="35">
        <v>2338</v>
      </c>
      <c r="JP173" s="35">
        <v>2369</v>
      </c>
      <c r="JQ173" s="35">
        <v>2242</v>
      </c>
      <c r="JR173" s="35">
        <v>2239</v>
      </c>
      <c r="JS173" s="35">
        <v>2380</v>
      </c>
      <c r="JT173" s="35">
        <v>2394</v>
      </c>
      <c r="JU173" s="35">
        <v>2274</v>
      </c>
      <c r="JV173" s="35">
        <v>2390</v>
      </c>
      <c r="JW173" s="35">
        <v>2435</v>
      </c>
      <c r="JX173" s="35">
        <v>2466</v>
      </c>
      <c r="JY173" s="35">
        <v>2283</v>
      </c>
      <c r="JZ173" s="35">
        <v>2338</v>
      </c>
      <c r="KA173" s="35">
        <v>2394</v>
      </c>
      <c r="KB173" s="35">
        <v>2475</v>
      </c>
      <c r="KC173" s="35">
        <v>2525</v>
      </c>
      <c r="KD173" s="35">
        <v>2455</v>
      </c>
      <c r="KE173" s="35">
        <v>2433</v>
      </c>
      <c r="KF173" s="35">
        <v>2373</v>
      </c>
      <c r="KG173" s="35">
        <v>2474</v>
      </c>
      <c r="KH173" s="35">
        <v>2411</v>
      </c>
      <c r="KI173" s="35">
        <v>2443</v>
      </c>
      <c r="KJ173" s="35">
        <v>2362</v>
      </c>
      <c r="KK173" s="35">
        <v>2383</v>
      </c>
      <c r="KL173" s="35">
        <v>2254</v>
      </c>
      <c r="KM173" s="35">
        <v>2225</v>
      </c>
      <c r="KN173" s="35">
        <v>2264</v>
      </c>
      <c r="KO173" s="35">
        <v>2410</v>
      </c>
      <c r="KP173" s="35">
        <v>2415</v>
      </c>
      <c r="KQ173" s="35">
        <v>2397</v>
      </c>
      <c r="KR173" s="35">
        <v>2481</v>
      </c>
      <c r="KS173" s="35">
        <v>2218</v>
      </c>
      <c r="KT173" s="35">
        <v>2423</v>
      </c>
      <c r="KU173" s="35">
        <v>2397</v>
      </c>
      <c r="KV173" s="35">
        <v>2459</v>
      </c>
      <c r="KW173" s="35">
        <v>2408</v>
      </c>
      <c r="KX173" s="35">
        <v>2398</v>
      </c>
      <c r="KY173" s="35">
        <v>2452</v>
      </c>
      <c r="KZ173" s="35">
        <v>2430</v>
      </c>
      <c r="LA173" s="35">
        <v>2351</v>
      </c>
      <c r="LB173" s="35">
        <v>2569</v>
      </c>
      <c r="LC173" s="35">
        <v>2544</v>
      </c>
      <c r="LD173" s="35">
        <v>2459</v>
      </c>
      <c r="LE173" s="35">
        <v>2593</v>
      </c>
      <c r="LF173" s="35">
        <v>2532</v>
      </c>
      <c r="LG173" s="35">
        <v>2423</v>
      </c>
      <c r="LH173" s="35">
        <v>2484</v>
      </c>
      <c r="LI173" s="35">
        <v>2457</v>
      </c>
      <c r="LJ173" s="35">
        <v>2476</v>
      </c>
      <c r="LK173" s="35">
        <v>2351</v>
      </c>
      <c r="LL173" s="35">
        <v>2355</v>
      </c>
      <c r="LM173" s="35">
        <v>2487</v>
      </c>
      <c r="LN173" s="35">
        <v>2335</v>
      </c>
      <c r="LO173" s="35">
        <v>2381</v>
      </c>
      <c r="LP173" s="35">
        <v>2509</v>
      </c>
      <c r="LQ173" s="35">
        <v>2575</v>
      </c>
      <c r="LR173" s="35">
        <v>2535</v>
      </c>
      <c r="LS173" s="35">
        <v>2711</v>
      </c>
      <c r="LT173" s="35">
        <v>2572</v>
      </c>
      <c r="LU173" s="35">
        <v>2527</v>
      </c>
      <c r="LV173" s="35">
        <v>2356</v>
      </c>
      <c r="LW173" s="35">
        <v>2534</v>
      </c>
      <c r="LX173" s="35">
        <v>2517</v>
      </c>
      <c r="LY173" s="35">
        <v>2518</v>
      </c>
      <c r="LZ173" s="35">
        <v>2690</v>
      </c>
      <c r="MA173" s="35">
        <v>2641</v>
      </c>
      <c r="MB173" s="35">
        <v>2583</v>
      </c>
      <c r="MC173" s="35">
        <v>2608</v>
      </c>
      <c r="MD173" s="35">
        <v>2718</v>
      </c>
      <c r="ME173" s="35">
        <v>2594</v>
      </c>
      <c r="MF173" s="35">
        <v>2558</v>
      </c>
      <c r="MG173" s="35">
        <v>2605</v>
      </c>
      <c r="MH173" s="35">
        <v>2761</v>
      </c>
      <c r="MI173" s="35">
        <v>2511</v>
      </c>
      <c r="MJ173" s="35">
        <v>2595</v>
      </c>
      <c r="MK173" s="35">
        <v>2522</v>
      </c>
      <c r="ML173" s="35">
        <v>2622</v>
      </c>
      <c r="MM173" s="35">
        <v>2611</v>
      </c>
      <c r="MN173" s="35">
        <v>2587</v>
      </c>
      <c r="MO173" s="35">
        <v>2599</v>
      </c>
      <c r="MP173" s="35">
        <v>2508</v>
      </c>
      <c r="MQ173" s="35">
        <v>2494</v>
      </c>
      <c r="MR173" s="35">
        <v>2678</v>
      </c>
      <c r="MS173" s="35">
        <v>2610</v>
      </c>
      <c r="MT173" s="35">
        <v>2744</v>
      </c>
      <c r="MU173" s="35">
        <v>2777</v>
      </c>
      <c r="MV173" s="35">
        <v>2836</v>
      </c>
      <c r="MW173" s="35">
        <v>2791</v>
      </c>
      <c r="MX173" s="35">
        <v>2554</v>
      </c>
      <c r="MY173" s="35">
        <v>2623</v>
      </c>
      <c r="MZ173" s="35">
        <v>2448</v>
      </c>
      <c r="NA173" s="35">
        <v>2537</v>
      </c>
      <c r="NB173" s="35">
        <v>2616</v>
      </c>
      <c r="NC173" s="35">
        <v>2704</v>
      </c>
      <c r="ND173" s="35">
        <v>2573</v>
      </c>
      <c r="NE173" s="35">
        <v>2453</v>
      </c>
      <c r="NF173" s="35">
        <v>2579</v>
      </c>
      <c r="NG173" s="35"/>
      <c r="NH173" s="35"/>
      <c r="NI173" s="35"/>
      <c r="NJ173" s="35">
        <v>954874</v>
      </c>
    </row>
    <row r="174" spans="1:375">
      <c r="A174" s="83" t="s">
        <v>415</v>
      </c>
      <c r="B174" s="92"/>
      <c r="C174" s="92"/>
      <c r="D174" s="92"/>
      <c r="E174" s="54">
        <v>30</v>
      </c>
      <c r="F174" s="54">
        <v>21</v>
      </c>
      <c r="G174" s="54">
        <v>18</v>
      </c>
      <c r="H174" s="54">
        <v>21</v>
      </c>
      <c r="I174" s="54">
        <v>21</v>
      </c>
      <c r="J174" s="54">
        <v>21</v>
      </c>
      <c r="K174" s="54">
        <v>27</v>
      </c>
      <c r="L174" s="54">
        <v>22</v>
      </c>
      <c r="M174" s="54">
        <v>14</v>
      </c>
      <c r="N174" s="54">
        <v>27</v>
      </c>
      <c r="O174" s="54">
        <v>18</v>
      </c>
      <c r="P174" s="54">
        <v>20</v>
      </c>
      <c r="Q174" s="54">
        <v>22</v>
      </c>
      <c r="R174" s="54">
        <v>25</v>
      </c>
      <c r="S174" s="54">
        <v>25</v>
      </c>
      <c r="T174" s="54">
        <v>17</v>
      </c>
      <c r="U174" s="54">
        <v>19</v>
      </c>
      <c r="V174" s="54">
        <v>28</v>
      </c>
      <c r="W174" s="54">
        <v>25</v>
      </c>
      <c r="X174" s="54">
        <v>17</v>
      </c>
      <c r="Y174" s="54">
        <v>21</v>
      </c>
      <c r="Z174" s="54">
        <v>17</v>
      </c>
      <c r="AA174" s="54">
        <v>24</v>
      </c>
      <c r="AB174" s="54">
        <v>34</v>
      </c>
      <c r="AC174" s="54">
        <v>34</v>
      </c>
      <c r="AD174" s="54">
        <v>14</v>
      </c>
      <c r="AE174" s="54">
        <v>20</v>
      </c>
      <c r="AF174" s="54">
        <v>27</v>
      </c>
      <c r="AG174" s="54">
        <v>24</v>
      </c>
      <c r="AH174" s="54">
        <v>33</v>
      </c>
      <c r="AI174" s="54">
        <v>14</v>
      </c>
      <c r="AJ174" s="54">
        <v>21</v>
      </c>
      <c r="AK174" s="54">
        <v>22</v>
      </c>
      <c r="AL174" s="54">
        <v>24</v>
      </c>
      <c r="AM174" s="54">
        <v>22</v>
      </c>
      <c r="AN174" s="54">
        <v>29</v>
      </c>
      <c r="AO174" s="54">
        <v>19</v>
      </c>
      <c r="AP174" s="54">
        <v>30</v>
      </c>
      <c r="AQ174" s="54">
        <v>25</v>
      </c>
      <c r="AR174" s="54">
        <v>20</v>
      </c>
      <c r="AS174" s="54">
        <v>22</v>
      </c>
      <c r="AT174" s="54">
        <v>27</v>
      </c>
      <c r="AU174" s="54">
        <v>22</v>
      </c>
      <c r="AV174" s="54">
        <v>27</v>
      </c>
      <c r="AW174" s="54">
        <v>31</v>
      </c>
      <c r="AX174" s="54">
        <v>17</v>
      </c>
      <c r="AY174" s="54">
        <v>19</v>
      </c>
      <c r="AZ174" s="54">
        <v>26</v>
      </c>
      <c r="BA174" s="54">
        <v>21</v>
      </c>
      <c r="BB174" s="54">
        <v>16</v>
      </c>
      <c r="BC174" s="54">
        <v>25</v>
      </c>
      <c r="BD174" s="54">
        <v>19</v>
      </c>
      <c r="BE174" s="54">
        <v>13</v>
      </c>
      <c r="BF174" s="54">
        <v>26</v>
      </c>
      <c r="BG174" s="54">
        <v>14</v>
      </c>
      <c r="BH174" s="54">
        <v>17</v>
      </c>
      <c r="BI174" s="54">
        <v>22</v>
      </c>
      <c r="BJ174" s="54">
        <v>21</v>
      </c>
      <c r="BK174" s="54">
        <v>20</v>
      </c>
      <c r="BM174" s="54">
        <v>25</v>
      </c>
      <c r="BN174" s="54">
        <v>28</v>
      </c>
      <c r="BO174" s="54">
        <v>19</v>
      </c>
      <c r="BP174" s="54">
        <v>27</v>
      </c>
      <c r="BQ174" s="54">
        <v>29</v>
      </c>
      <c r="BR174" s="54">
        <v>35</v>
      </c>
      <c r="BS174" s="54">
        <v>26</v>
      </c>
      <c r="BT174" s="54">
        <v>13</v>
      </c>
      <c r="BU174" s="54">
        <v>19</v>
      </c>
      <c r="BV174" s="54">
        <v>29</v>
      </c>
      <c r="BW174" s="54">
        <v>21</v>
      </c>
      <c r="BX174" s="54">
        <v>29</v>
      </c>
      <c r="BY174" s="54">
        <v>23</v>
      </c>
      <c r="BZ174" s="54">
        <v>24</v>
      </c>
      <c r="CA174" s="54">
        <v>21</v>
      </c>
      <c r="CB174" s="54">
        <v>20</v>
      </c>
      <c r="CC174" s="54">
        <v>22</v>
      </c>
      <c r="CD174" s="54">
        <v>19</v>
      </c>
      <c r="CE174" s="54">
        <v>19</v>
      </c>
      <c r="CF174" s="54">
        <v>24</v>
      </c>
      <c r="CG174" s="54">
        <v>17</v>
      </c>
      <c r="CH174" s="54">
        <v>17</v>
      </c>
      <c r="CI174" s="54">
        <v>17</v>
      </c>
      <c r="CJ174" s="54">
        <v>21</v>
      </c>
      <c r="CK174" s="54">
        <v>28</v>
      </c>
      <c r="CL174" s="54">
        <v>30</v>
      </c>
      <c r="CM174" s="54">
        <v>22</v>
      </c>
      <c r="CN174" s="54">
        <v>23</v>
      </c>
      <c r="CO174" s="54">
        <v>22</v>
      </c>
      <c r="CP174" s="54">
        <v>17</v>
      </c>
      <c r="CQ174" s="54">
        <v>20</v>
      </c>
      <c r="CR174" s="54">
        <v>16</v>
      </c>
      <c r="CS174" s="54">
        <v>19</v>
      </c>
      <c r="CT174" s="54">
        <v>23</v>
      </c>
      <c r="CU174" s="54">
        <v>28</v>
      </c>
      <c r="CV174" s="54">
        <v>18</v>
      </c>
      <c r="CW174" s="54">
        <v>21</v>
      </c>
      <c r="CX174" s="54">
        <v>21</v>
      </c>
      <c r="CY174" s="54">
        <v>33</v>
      </c>
      <c r="CZ174" s="54">
        <v>23</v>
      </c>
      <c r="DA174" s="54">
        <v>18</v>
      </c>
      <c r="DB174" s="54">
        <v>24</v>
      </c>
      <c r="DC174" s="54">
        <v>22</v>
      </c>
      <c r="DD174" s="54">
        <v>20</v>
      </c>
      <c r="DE174" s="54">
        <v>22</v>
      </c>
      <c r="DF174" s="54">
        <v>23</v>
      </c>
      <c r="DG174" s="54">
        <v>19</v>
      </c>
      <c r="DH174" s="54">
        <v>30</v>
      </c>
      <c r="DI174" s="54">
        <v>18</v>
      </c>
      <c r="DJ174" s="54">
        <v>17</v>
      </c>
      <c r="DK174" s="54">
        <v>24</v>
      </c>
      <c r="DL174" s="54">
        <v>22</v>
      </c>
      <c r="DM174" s="54">
        <v>24</v>
      </c>
      <c r="DN174" s="54">
        <v>23</v>
      </c>
      <c r="DO174" s="54">
        <v>14</v>
      </c>
      <c r="DP174" s="54">
        <v>23</v>
      </c>
      <c r="DQ174" s="54">
        <v>21</v>
      </c>
      <c r="DR174" s="54">
        <v>22</v>
      </c>
      <c r="DS174" s="54">
        <v>24</v>
      </c>
      <c r="DT174" s="54">
        <v>31</v>
      </c>
      <c r="DU174" s="54">
        <v>17</v>
      </c>
      <c r="DV174" s="54">
        <v>27</v>
      </c>
      <c r="DW174" s="54">
        <v>14</v>
      </c>
      <c r="DX174" s="54">
        <v>20</v>
      </c>
      <c r="DY174" s="54">
        <v>19</v>
      </c>
      <c r="DZ174" s="54">
        <v>29</v>
      </c>
      <c r="EA174" s="54">
        <v>19</v>
      </c>
      <c r="EB174" s="54">
        <v>22</v>
      </c>
      <c r="EC174" s="54">
        <v>19</v>
      </c>
      <c r="ED174" s="54">
        <v>22</v>
      </c>
      <c r="EE174" s="54">
        <v>25</v>
      </c>
      <c r="EF174" s="54">
        <v>19</v>
      </c>
      <c r="EG174" s="54">
        <v>18</v>
      </c>
      <c r="EH174" s="54">
        <v>16</v>
      </c>
      <c r="EI174" s="54">
        <v>20</v>
      </c>
      <c r="EJ174" s="54">
        <v>20</v>
      </c>
      <c r="EK174" s="54">
        <v>18</v>
      </c>
      <c r="EL174" s="54">
        <v>14</v>
      </c>
      <c r="EM174" s="54">
        <v>13</v>
      </c>
      <c r="EN174" s="54">
        <v>16</v>
      </c>
      <c r="EO174" s="54">
        <v>24</v>
      </c>
      <c r="EP174" s="54">
        <v>18</v>
      </c>
      <c r="EQ174" s="54">
        <v>16</v>
      </c>
      <c r="ER174" s="54">
        <v>22</v>
      </c>
      <c r="ES174" s="54">
        <v>17</v>
      </c>
      <c r="ET174" s="54">
        <v>21</v>
      </c>
      <c r="EU174" s="54">
        <v>28</v>
      </c>
      <c r="EV174" s="54">
        <v>23</v>
      </c>
      <c r="EW174" s="54">
        <v>19</v>
      </c>
      <c r="EX174" s="54">
        <v>18</v>
      </c>
      <c r="EY174" s="54">
        <v>26</v>
      </c>
      <c r="EZ174" s="54">
        <v>16</v>
      </c>
      <c r="FA174" s="54">
        <v>17</v>
      </c>
      <c r="FB174" s="54">
        <v>19</v>
      </c>
      <c r="FC174" s="54">
        <v>19</v>
      </c>
      <c r="FD174" s="54">
        <v>27</v>
      </c>
      <c r="FE174" s="54">
        <v>19</v>
      </c>
      <c r="FF174" s="54">
        <v>23</v>
      </c>
      <c r="FG174" s="54">
        <v>29</v>
      </c>
      <c r="FH174" s="54">
        <v>31</v>
      </c>
      <c r="FI174" s="54">
        <v>17</v>
      </c>
      <c r="FJ174" s="54">
        <v>23</v>
      </c>
      <c r="FK174" s="54">
        <v>12</v>
      </c>
      <c r="FL174" s="54">
        <v>34</v>
      </c>
      <c r="FM174" s="54">
        <v>18</v>
      </c>
      <c r="FN174" s="54">
        <v>24</v>
      </c>
      <c r="FO174" s="54">
        <v>19</v>
      </c>
      <c r="FP174" s="54">
        <v>18</v>
      </c>
      <c r="FQ174" s="54">
        <v>25</v>
      </c>
      <c r="FR174" s="54">
        <v>28</v>
      </c>
      <c r="FS174" s="54">
        <v>26</v>
      </c>
      <c r="FT174" s="54">
        <v>22</v>
      </c>
      <c r="FU174" s="54">
        <v>15</v>
      </c>
      <c r="FV174" s="54">
        <v>21</v>
      </c>
      <c r="FW174" s="54">
        <v>28</v>
      </c>
      <c r="FX174" s="54">
        <v>18</v>
      </c>
      <c r="FY174" s="54">
        <v>22</v>
      </c>
      <c r="FZ174" s="54">
        <v>24</v>
      </c>
      <c r="GA174" s="54">
        <v>20</v>
      </c>
      <c r="GB174" s="54">
        <v>27</v>
      </c>
      <c r="GC174" s="54">
        <v>24</v>
      </c>
      <c r="GD174" s="54">
        <v>18</v>
      </c>
      <c r="GE174" s="54">
        <v>20</v>
      </c>
      <c r="GF174" s="54">
        <v>18</v>
      </c>
      <c r="GG174" s="54">
        <v>22</v>
      </c>
      <c r="GH174" s="54">
        <v>19</v>
      </c>
      <c r="GI174" s="54">
        <v>34</v>
      </c>
      <c r="GJ174" s="54">
        <v>23</v>
      </c>
      <c r="GK174" s="54">
        <v>18</v>
      </c>
      <c r="GL174" s="54">
        <v>18</v>
      </c>
      <c r="GM174" s="54">
        <v>26</v>
      </c>
      <c r="GN174" s="54">
        <v>16</v>
      </c>
      <c r="GO174" s="54">
        <v>20</v>
      </c>
      <c r="GP174" s="54">
        <v>27</v>
      </c>
      <c r="GQ174" s="54">
        <v>26</v>
      </c>
      <c r="GR174" s="54">
        <v>17</v>
      </c>
      <c r="GS174" s="54">
        <v>18</v>
      </c>
      <c r="GT174" s="54">
        <v>19</v>
      </c>
      <c r="GU174" s="54">
        <v>32</v>
      </c>
      <c r="GV174" s="54">
        <v>13</v>
      </c>
      <c r="GW174" s="54">
        <v>23</v>
      </c>
      <c r="GX174" s="54">
        <v>20</v>
      </c>
      <c r="GY174" s="54">
        <v>17</v>
      </c>
      <c r="GZ174" s="54">
        <v>26</v>
      </c>
      <c r="HA174" s="54">
        <v>14</v>
      </c>
      <c r="HB174" s="54">
        <v>22</v>
      </c>
      <c r="HC174" s="54">
        <v>21</v>
      </c>
      <c r="HD174" s="54">
        <v>26</v>
      </c>
      <c r="HE174" s="54">
        <v>23</v>
      </c>
      <c r="HF174" s="54">
        <v>26</v>
      </c>
      <c r="HG174" s="54">
        <v>25</v>
      </c>
      <c r="HH174" s="54">
        <v>29</v>
      </c>
      <c r="HI174" s="54">
        <v>23</v>
      </c>
      <c r="HJ174" s="54">
        <v>22</v>
      </c>
      <c r="HK174" s="54">
        <v>22</v>
      </c>
      <c r="HL174" s="54">
        <v>21</v>
      </c>
      <c r="HM174" s="54">
        <v>24</v>
      </c>
      <c r="HN174" s="54">
        <v>24</v>
      </c>
      <c r="HO174" s="54">
        <v>16</v>
      </c>
      <c r="HP174" s="54">
        <v>23</v>
      </c>
      <c r="HQ174" s="54">
        <v>37</v>
      </c>
      <c r="HR174" s="54">
        <v>23</v>
      </c>
      <c r="HS174" s="54">
        <v>26</v>
      </c>
      <c r="HT174" s="54">
        <v>26</v>
      </c>
      <c r="HU174" s="54">
        <v>15</v>
      </c>
      <c r="HV174" s="54">
        <v>24</v>
      </c>
      <c r="HW174" s="54">
        <v>18</v>
      </c>
      <c r="HX174" s="54">
        <v>27</v>
      </c>
      <c r="HY174" s="54">
        <v>21</v>
      </c>
      <c r="HZ174" s="54">
        <v>25</v>
      </c>
      <c r="IA174" s="54">
        <v>20</v>
      </c>
      <c r="IB174" s="54">
        <v>18</v>
      </c>
      <c r="IC174" s="54">
        <v>24</v>
      </c>
      <c r="ID174" s="54">
        <v>24</v>
      </c>
      <c r="IE174" s="54">
        <v>24</v>
      </c>
      <c r="IF174" s="54">
        <v>19</v>
      </c>
      <c r="IG174" s="54">
        <v>18</v>
      </c>
      <c r="IH174" s="54">
        <v>25</v>
      </c>
      <c r="II174" s="54">
        <v>24</v>
      </c>
      <c r="IJ174" s="54">
        <v>20</v>
      </c>
      <c r="IK174" s="54">
        <v>16</v>
      </c>
      <c r="IL174" s="54">
        <v>14</v>
      </c>
      <c r="IM174" s="54">
        <v>25</v>
      </c>
      <c r="IN174" s="54">
        <v>15</v>
      </c>
      <c r="IO174" s="54">
        <v>15</v>
      </c>
      <c r="IP174" s="54">
        <v>19</v>
      </c>
      <c r="IQ174" s="54">
        <v>21</v>
      </c>
      <c r="IR174" s="54">
        <v>15</v>
      </c>
      <c r="IS174" s="54">
        <v>26</v>
      </c>
      <c r="IT174" s="54">
        <v>16</v>
      </c>
      <c r="IU174" s="54">
        <v>22</v>
      </c>
      <c r="IV174" s="54">
        <v>17</v>
      </c>
      <c r="IW174" s="54">
        <v>17</v>
      </c>
      <c r="IX174" s="54">
        <v>18</v>
      </c>
      <c r="IY174" s="54">
        <v>30</v>
      </c>
      <c r="IZ174" s="54">
        <v>18</v>
      </c>
      <c r="JA174" s="54">
        <v>16</v>
      </c>
      <c r="JB174" s="54">
        <v>17</v>
      </c>
      <c r="JC174" s="54">
        <v>31</v>
      </c>
      <c r="JD174" s="54">
        <v>14</v>
      </c>
      <c r="JE174" s="54">
        <v>26</v>
      </c>
      <c r="JF174" s="54">
        <v>26</v>
      </c>
      <c r="JG174" s="54">
        <v>21</v>
      </c>
      <c r="JH174" s="54">
        <v>22</v>
      </c>
      <c r="JI174" s="54">
        <v>19</v>
      </c>
      <c r="JJ174" s="54">
        <v>18</v>
      </c>
      <c r="JK174" s="54">
        <v>23</v>
      </c>
      <c r="JL174" s="54">
        <v>21</v>
      </c>
      <c r="JM174" s="54">
        <v>12</v>
      </c>
      <c r="JN174" s="54">
        <v>19</v>
      </c>
      <c r="JO174" s="54">
        <v>17</v>
      </c>
      <c r="JP174" s="54">
        <v>22</v>
      </c>
      <c r="JQ174" s="54">
        <v>20</v>
      </c>
      <c r="JR174" s="54">
        <v>20</v>
      </c>
      <c r="JS174" s="54">
        <v>25</v>
      </c>
      <c r="JT174" s="54">
        <v>28</v>
      </c>
      <c r="JU174" s="54">
        <v>20</v>
      </c>
      <c r="JV174" s="54">
        <v>15</v>
      </c>
      <c r="JW174" s="54">
        <v>23</v>
      </c>
      <c r="JX174" s="54">
        <v>21</v>
      </c>
      <c r="JY174" s="54">
        <v>16</v>
      </c>
      <c r="JZ174" s="54">
        <v>26</v>
      </c>
      <c r="KA174" s="54">
        <v>13</v>
      </c>
      <c r="KB174" s="54">
        <v>29</v>
      </c>
      <c r="KC174" s="54">
        <v>21</v>
      </c>
      <c r="KD174" s="54">
        <v>19</v>
      </c>
      <c r="KE174" s="54">
        <v>23</v>
      </c>
      <c r="KF174" s="54">
        <v>30</v>
      </c>
      <c r="KG174" s="54">
        <v>24</v>
      </c>
      <c r="KH174" s="54">
        <v>20</v>
      </c>
      <c r="KI174" s="54">
        <v>28</v>
      </c>
      <c r="KJ174" s="54">
        <v>15</v>
      </c>
      <c r="KK174" s="54">
        <v>25</v>
      </c>
      <c r="KL174" s="54">
        <v>20</v>
      </c>
      <c r="KM174" s="54">
        <v>16</v>
      </c>
      <c r="KN174" s="54">
        <v>12</v>
      </c>
      <c r="KO174" s="54">
        <v>13</v>
      </c>
      <c r="KP174" s="54">
        <v>18</v>
      </c>
      <c r="KQ174" s="54">
        <v>23</v>
      </c>
      <c r="KR174" s="54">
        <v>30</v>
      </c>
      <c r="KS174" s="54">
        <v>22</v>
      </c>
      <c r="KT174" s="54">
        <v>14</v>
      </c>
      <c r="KU174" s="54">
        <v>18</v>
      </c>
      <c r="KV174" s="54">
        <v>19</v>
      </c>
      <c r="KW174" s="54">
        <v>22</v>
      </c>
      <c r="KX174" s="54">
        <v>23</v>
      </c>
      <c r="KY174" s="54">
        <v>16</v>
      </c>
      <c r="KZ174" s="54">
        <v>21</v>
      </c>
      <c r="LA174" s="54">
        <v>16</v>
      </c>
      <c r="LB174" s="54">
        <v>12</v>
      </c>
      <c r="LC174" s="54">
        <v>28</v>
      </c>
      <c r="LD174" s="54">
        <v>15</v>
      </c>
      <c r="LE174" s="54">
        <v>24</v>
      </c>
      <c r="LF174" s="54">
        <v>25</v>
      </c>
      <c r="LG174" s="54">
        <v>23</v>
      </c>
      <c r="LH174" s="54">
        <v>18</v>
      </c>
      <c r="LI174" s="54">
        <v>22</v>
      </c>
      <c r="LJ174" s="54">
        <v>21</v>
      </c>
      <c r="LK174" s="54">
        <v>17</v>
      </c>
      <c r="LL174" s="54">
        <v>15</v>
      </c>
      <c r="LM174" s="54">
        <v>25</v>
      </c>
      <c r="LN174" s="54">
        <v>26</v>
      </c>
      <c r="LO174" s="54">
        <v>20</v>
      </c>
      <c r="LP174" s="54">
        <v>23</v>
      </c>
      <c r="LQ174" s="54">
        <v>26</v>
      </c>
      <c r="LR174" s="54">
        <v>22</v>
      </c>
      <c r="LS174" s="54">
        <v>28</v>
      </c>
      <c r="LT174" s="54">
        <v>25</v>
      </c>
      <c r="LU174" s="54">
        <v>18</v>
      </c>
      <c r="LV174" s="54">
        <v>22</v>
      </c>
      <c r="LW174" s="54">
        <v>21</v>
      </c>
      <c r="LX174" s="54">
        <v>16</v>
      </c>
      <c r="LY174" s="54">
        <v>21</v>
      </c>
      <c r="LZ174" s="54">
        <v>16</v>
      </c>
      <c r="MA174" s="54">
        <v>11</v>
      </c>
      <c r="MB174" s="54">
        <v>17</v>
      </c>
      <c r="MC174" s="54">
        <v>21</v>
      </c>
      <c r="MD174" s="54">
        <v>17</v>
      </c>
      <c r="ME174" s="54">
        <v>14</v>
      </c>
      <c r="MF174" s="54">
        <v>24</v>
      </c>
      <c r="MG174" s="54">
        <v>21</v>
      </c>
      <c r="MH174" s="54">
        <v>23</v>
      </c>
      <c r="MI174" s="54">
        <v>14</v>
      </c>
      <c r="MJ174" s="54">
        <v>16</v>
      </c>
      <c r="MK174" s="54">
        <v>20</v>
      </c>
      <c r="ML174" s="54">
        <v>20</v>
      </c>
      <c r="MM174" s="54">
        <v>18</v>
      </c>
      <c r="MN174" s="54">
        <v>21</v>
      </c>
      <c r="MO174" s="54">
        <v>21</v>
      </c>
      <c r="MP174" s="54">
        <v>18</v>
      </c>
      <c r="MQ174" s="54">
        <v>18</v>
      </c>
      <c r="MR174" s="54">
        <v>17</v>
      </c>
      <c r="MS174" s="54">
        <v>26</v>
      </c>
      <c r="MT174" s="54">
        <v>32</v>
      </c>
      <c r="MU174" s="54">
        <v>24</v>
      </c>
      <c r="MV174" s="54">
        <v>25</v>
      </c>
      <c r="MW174" s="54">
        <v>30</v>
      </c>
      <c r="MX174" s="54">
        <v>14</v>
      </c>
      <c r="MY174" s="54">
        <v>17</v>
      </c>
      <c r="MZ174" s="54">
        <v>17</v>
      </c>
      <c r="NA174" s="54">
        <v>19</v>
      </c>
      <c r="NB174" s="54">
        <v>22</v>
      </c>
      <c r="NC174" s="54">
        <v>26</v>
      </c>
      <c r="ND174" s="54">
        <v>20</v>
      </c>
      <c r="NE174" s="54">
        <v>13</v>
      </c>
      <c r="NF174" s="54">
        <v>19</v>
      </c>
      <c r="NG174" s="54"/>
      <c r="NH174" s="54"/>
      <c r="NI174" s="54"/>
      <c r="NJ174" s="54">
        <v>7815</v>
      </c>
    </row>
    <row r="175" spans="1:375">
      <c r="A175" s="83" t="s">
        <v>416</v>
      </c>
      <c r="B175" s="92"/>
      <c r="C175" s="92"/>
      <c r="D175" s="92"/>
      <c r="E175" s="54">
        <v>76</v>
      </c>
      <c r="F175" s="54">
        <v>74</v>
      </c>
      <c r="G175" s="54">
        <v>64</v>
      </c>
      <c r="H175" s="54">
        <v>76</v>
      </c>
      <c r="I175" s="54">
        <v>62</v>
      </c>
      <c r="J175" s="54">
        <v>73</v>
      </c>
      <c r="K175" s="54">
        <v>67</v>
      </c>
      <c r="L175" s="54">
        <v>71</v>
      </c>
      <c r="M175" s="54">
        <v>57</v>
      </c>
      <c r="N175" s="54">
        <v>68</v>
      </c>
      <c r="O175" s="54">
        <v>76</v>
      </c>
      <c r="P175" s="54">
        <v>63</v>
      </c>
      <c r="Q175" s="54">
        <v>69</v>
      </c>
      <c r="R175" s="54">
        <v>62</v>
      </c>
      <c r="S175" s="54">
        <v>89</v>
      </c>
      <c r="T175" s="54">
        <v>72</v>
      </c>
      <c r="U175" s="54">
        <v>73</v>
      </c>
      <c r="V175" s="54">
        <v>56</v>
      </c>
      <c r="W175" s="54">
        <v>64</v>
      </c>
      <c r="X175" s="54">
        <v>63</v>
      </c>
      <c r="Y175" s="54">
        <v>64</v>
      </c>
      <c r="Z175" s="54">
        <v>85</v>
      </c>
      <c r="AA175" s="54">
        <v>72</v>
      </c>
      <c r="AB175" s="54">
        <v>70</v>
      </c>
      <c r="AC175" s="54">
        <v>51</v>
      </c>
      <c r="AD175" s="54">
        <v>68</v>
      </c>
      <c r="AE175" s="54">
        <v>60</v>
      </c>
      <c r="AF175" s="54">
        <v>47</v>
      </c>
      <c r="AG175" s="54">
        <v>69</v>
      </c>
      <c r="AH175" s="54">
        <v>61</v>
      </c>
      <c r="AI175" s="54">
        <v>72</v>
      </c>
      <c r="AJ175" s="54">
        <v>60</v>
      </c>
      <c r="AK175" s="54">
        <v>66</v>
      </c>
      <c r="AL175" s="54">
        <v>61</v>
      </c>
      <c r="AM175" s="54">
        <v>60</v>
      </c>
      <c r="AN175" s="54">
        <v>62</v>
      </c>
      <c r="AO175" s="54">
        <v>59</v>
      </c>
      <c r="AP175" s="54">
        <v>77</v>
      </c>
      <c r="AQ175" s="54">
        <v>59</v>
      </c>
      <c r="AR175" s="54">
        <v>65</v>
      </c>
      <c r="AS175" s="54">
        <v>60</v>
      </c>
      <c r="AT175" s="54">
        <v>55</v>
      </c>
      <c r="AU175" s="54">
        <v>81</v>
      </c>
      <c r="AV175" s="54">
        <v>72</v>
      </c>
      <c r="AW175" s="54">
        <v>80</v>
      </c>
      <c r="AX175" s="54">
        <v>70</v>
      </c>
      <c r="AY175" s="54">
        <v>59</v>
      </c>
      <c r="AZ175" s="54">
        <v>76</v>
      </c>
      <c r="BA175" s="54">
        <v>62</v>
      </c>
      <c r="BB175" s="54">
        <v>65</v>
      </c>
      <c r="BC175" s="54">
        <v>85</v>
      </c>
      <c r="BD175" s="54">
        <v>66</v>
      </c>
      <c r="BE175" s="54">
        <v>75</v>
      </c>
      <c r="BF175" s="54">
        <v>65</v>
      </c>
      <c r="BG175" s="54">
        <v>75</v>
      </c>
      <c r="BH175" s="54">
        <v>65</v>
      </c>
      <c r="BI175" s="54">
        <v>69</v>
      </c>
      <c r="BJ175" s="54">
        <v>94</v>
      </c>
      <c r="BK175" s="54">
        <v>69</v>
      </c>
      <c r="BM175" s="54">
        <v>93</v>
      </c>
      <c r="BN175" s="54">
        <v>85</v>
      </c>
      <c r="BO175" s="54">
        <v>74</v>
      </c>
      <c r="BP175" s="54">
        <v>80</v>
      </c>
      <c r="BQ175" s="54">
        <v>102</v>
      </c>
      <c r="BR175" s="54">
        <v>83</v>
      </c>
      <c r="BS175" s="54">
        <v>81</v>
      </c>
      <c r="BT175" s="54">
        <v>72</v>
      </c>
      <c r="BU175" s="54">
        <v>74</v>
      </c>
      <c r="BV175" s="54">
        <v>65</v>
      </c>
      <c r="BW175" s="54">
        <v>67</v>
      </c>
      <c r="BX175" s="54">
        <v>81</v>
      </c>
      <c r="BY175" s="54">
        <v>60</v>
      </c>
      <c r="BZ175" s="54">
        <v>73</v>
      </c>
      <c r="CA175" s="54">
        <v>95</v>
      </c>
      <c r="CB175" s="54">
        <v>63</v>
      </c>
      <c r="CC175" s="54">
        <v>51</v>
      </c>
      <c r="CD175" s="54">
        <v>68</v>
      </c>
      <c r="CE175" s="54">
        <v>71</v>
      </c>
      <c r="CF175" s="54">
        <v>65</v>
      </c>
      <c r="CG175" s="54">
        <v>92</v>
      </c>
      <c r="CH175" s="54">
        <v>58</v>
      </c>
      <c r="CI175" s="54">
        <v>69</v>
      </c>
      <c r="CJ175" s="54">
        <v>68</v>
      </c>
      <c r="CK175" s="54">
        <v>67</v>
      </c>
      <c r="CL175" s="54">
        <v>64</v>
      </c>
      <c r="CM175" s="54">
        <v>55</v>
      </c>
      <c r="CN175" s="54">
        <v>71</v>
      </c>
      <c r="CO175" s="54">
        <v>54</v>
      </c>
      <c r="CP175" s="54">
        <v>54</v>
      </c>
      <c r="CQ175" s="54">
        <v>72</v>
      </c>
      <c r="CR175" s="54">
        <v>72</v>
      </c>
      <c r="CS175" s="54">
        <v>72</v>
      </c>
      <c r="CT175" s="54">
        <v>70</v>
      </c>
      <c r="CU175" s="54">
        <v>85</v>
      </c>
      <c r="CV175" s="54">
        <v>82</v>
      </c>
      <c r="CW175" s="54">
        <v>52</v>
      </c>
      <c r="CX175" s="54">
        <v>66</v>
      </c>
      <c r="CY175" s="54">
        <v>44</v>
      </c>
      <c r="CZ175" s="54">
        <v>63</v>
      </c>
      <c r="DA175" s="54">
        <v>61</v>
      </c>
      <c r="DB175" s="54">
        <v>64</v>
      </c>
      <c r="DC175" s="54">
        <v>59</v>
      </c>
      <c r="DD175" s="54">
        <v>52</v>
      </c>
      <c r="DE175" s="54">
        <v>75</v>
      </c>
      <c r="DF175" s="54">
        <v>63</v>
      </c>
      <c r="DG175" s="54">
        <v>59</v>
      </c>
      <c r="DH175" s="54">
        <v>64</v>
      </c>
      <c r="DI175" s="54">
        <v>77</v>
      </c>
      <c r="DJ175" s="54">
        <v>65</v>
      </c>
      <c r="DK175" s="54">
        <v>74</v>
      </c>
      <c r="DL175" s="54">
        <v>57</v>
      </c>
      <c r="DM175" s="54">
        <v>63</v>
      </c>
      <c r="DN175" s="54">
        <v>64</v>
      </c>
      <c r="DO175" s="54">
        <v>57</v>
      </c>
      <c r="DP175" s="54">
        <v>61</v>
      </c>
      <c r="DQ175" s="54">
        <v>57</v>
      </c>
      <c r="DR175" s="54">
        <v>55</v>
      </c>
      <c r="DS175" s="54">
        <v>60</v>
      </c>
      <c r="DT175" s="54">
        <v>50</v>
      </c>
      <c r="DU175" s="54">
        <v>62</v>
      </c>
      <c r="DV175" s="54">
        <v>67</v>
      </c>
      <c r="DW175" s="54">
        <v>75</v>
      </c>
      <c r="DX175" s="54">
        <v>51</v>
      </c>
      <c r="DY175" s="54">
        <v>56</v>
      </c>
      <c r="DZ175" s="54">
        <v>71</v>
      </c>
      <c r="EA175" s="54">
        <v>53</v>
      </c>
      <c r="EB175" s="54">
        <v>83</v>
      </c>
      <c r="EC175" s="54">
        <v>71</v>
      </c>
      <c r="ED175" s="54">
        <v>66</v>
      </c>
      <c r="EE175" s="54">
        <v>63</v>
      </c>
      <c r="EF175" s="54">
        <v>69</v>
      </c>
      <c r="EG175" s="54">
        <v>59</v>
      </c>
      <c r="EH175" s="54">
        <v>60</v>
      </c>
      <c r="EI175" s="54">
        <v>62</v>
      </c>
      <c r="EJ175" s="54">
        <v>67</v>
      </c>
      <c r="EK175" s="54">
        <v>64</v>
      </c>
      <c r="EL175" s="54">
        <v>51</v>
      </c>
      <c r="EM175" s="54">
        <v>46</v>
      </c>
      <c r="EN175" s="54">
        <v>61</v>
      </c>
      <c r="EO175" s="54">
        <v>56</v>
      </c>
      <c r="EP175" s="54">
        <v>50</v>
      </c>
      <c r="EQ175" s="54">
        <v>70</v>
      </c>
      <c r="ER175" s="54">
        <v>70</v>
      </c>
      <c r="ES175" s="54">
        <v>58</v>
      </c>
      <c r="ET175" s="54">
        <v>64</v>
      </c>
      <c r="EU175" s="54">
        <v>66</v>
      </c>
      <c r="EV175" s="54">
        <v>68</v>
      </c>
      <c r="EW175" s="54">
        <v>93</v>
      </c>
      <c r="EX175" s="54">
        <v>58</v>
      </c>
      <c r="EY175" s="54">
        <v>51</v>
      </c>
      <c r="EZ175" s="54">
        <v>53</v>
      </c>
      <c r="FA175" s="54">
        <v>55</v>
      </c>
      <c r="FB175" s="54">
        <v>58</v>
      </c>
      <c r="FC175" s="54">
        <v>63</v>
      </c>
      <c r="FD175" s="54">
        <v>64</v>
      </c>
      <c r="FE175" s="54">
        <v>66</v>
      </c>
      <c r="FF175" s="54">
        <v>65</v>
      </c>
      <c r="FG175" s="54">
        <v>67</v>
      </c>
      <c r="FH175" s="54">
        <v>68</v>
      </c>
      <c r="FI175" s="54">
        <v>59</v>
      </c>
      <c r="FJ175" s="54">
        <v>57</v>
      </c>
      <c r="FK175" s="54">
        <v>69</v>
      </c>
      <c r="FL175" s="54">
        <v>55</v>
      </c>
      <c r="FM175" s="54">
        <v>47</v>
      </c>
      <c r="FN175" s="54">
        <v>53</v>
      </c>
      <c r="FO175" s="54">
        <v>59</v>
      </c>
      <c r="FP175" s="54">
        <v>55</v>
      </c>
      <c r="FQ175" s="54">
        <v>47</v>
      </c>
      <c r="FR175" s="54">
        <v>60</v>
      </c>
      <c r="FS175" s="54">
        <v>65</v>
      </c>
      <c r="FT175" s="54">
        <v>70</v>
      </c>
      <c r="FU175" s="54">
        <v>60</v>
      </c>
      <c r="FV175" s="54">
        <v>59</v>
      </c>
      <c r="FW175" s="54">
        <v>59</v>
      </c>
      <c r="FX175" s="54">
        <v>60</v>
      </c>
      <c r="FY175" s="54">
        <v>63</v>
      </c>
      <c r="FZ175" s="54">
        <v>57</v>
      </c>
      <c r="GA175" s="54">
        <v>61</v>
      </c>
      <c r="GB175" s="54">
        <v>59</v>
      </c>
      <c r="GC175" s="54">
        <v>71</v>
      </c>
      <c r="GD175" s="54">
        <v>67</v>
      </c>
      <c r="GE175" s="54">
        <v>58</v>
      </c>
      <c r="GF175" s="54">
        <v>66</v>
      </c>
      <c r="GG175" s="54">
        <v>54</v>
      </c>
      <c r="GH175" s="54">
        <v>48</v>
      </c>
      <c r="GI175" s="54">
        <v>70</v>
      </c>
      <c r="GJ175" s="54">
        <v>56</v>
      </c>
      <c r="GK175" s="54">
        <v>64</v>
      </c>
      <c r="GL175" s="54">
        <v>57</v>
      </c>
      <c r="GM175" s="54">
        <v>60</v>
      </c>
      <c r="GN175" s="54">
        <v>70</v>
      </c>
      <c r="GO175" s="54">
        <v>64</v>
      </c>
      <c r="GP175" s="54">
        <v>77</v>
      </c>
      <c r="GQ175" s="54">
        <v>71</v>
      </c>
      <c r="GR175" s="54">
        <v>59</v>
      </c>
      <c r="GS175" s="54">
        <v>58</v>
      </c>
      <c r="GT175" s="54">
        <v>63</v>
      </c>
      <c r="GU175" s="54">
        <v>72</v>
      </c>
      <c r="GV175" s="54">
        <v>70</v>
      </c>
      <c r="GW175" s="54">
        <v>75</v>
      </c>
      <c r="GX175" s="54">
        <v>54</v>
      </c>
      <c r="GY175" s="54">
        <v>66</v>
      </c>
      <c r="GZ175" s="54">
        <v>53</v>
      </c>
      <c r="HA175" s="54">
        <v>69</v>
      </c>
      <c r="HB175" s="54">
        <v>66</v>
      </c>
      <c r="HC175" s="54">
        <v>76</v>
      </c>
      <c r="HD175" s="54">
        <v>67</v>
      </c>
      <c r="HE175" s="54">
        <v>79</v>
      </c>
      <c r="HF175" s="54">
        <v>67</v>
      </c>
      <c r="HG175" s="54">
        <v>62</v>
      </c>
      <c r="HH175" s="54">
        <v>78</v>
      </c>
      <c r="HI175" s="54">
        <v>56</v>
      </c>
      <c r="HJ175" s="54">
        <v>67</v>
      </c>
      <c r="HK175" s="54">
        <v>70</v>
      </c>
      <c r="HL175" s="54">
        <v>78</v>
      </c>
      <c r="HM175" s="54">
        <v>72</v>
      </c>
      <c r="HN175" s="54">
        <v>56</v>
      </c>
      <c r="HO175" s="54">
        <v>59</v>
      </c>
      <c r="HP175" s="54">
        <v>76</v>
      </c>
      <c r="HQ175" s="54">
        <v>81</v>
      </c>
      <c r="HR175" s="54">
        <v>62</v>
      </c>
      <c r="HS175" s="54">
        <v>60</v>
      </c>
      <c r="HT175" s="54">
        <v>56</v>
      </c>
      <c r="HU175" s="54">
        <v>60</v>
      </c>
      <c r="HV175" s="54">
        <v>60</v>
      </c>
      <c r="HW175" s="54">
        <v>59</v>
      </c>
      <c r="HX175" s="54">
        <v>55</v>
      </c>
      <c r="HY175" s="54">
        <v>61</v>
      </c>
      <c r="HZ175" s="54">
        <v>76</v>
      </c>
      <c r="IA175" s="54">
        <v>59</v>
      </c>
      <c r="IB175" s="54">
        <v>56</v>
      </c>
      <c r="IC175" s="54">
        <v>71</v>
      </c>
      <c r="ID175" s="54">
        <v>71</v>
      </c>
      <c r="IE175" s="54">
        <v>64</v>
      </c>
      <c r="IF175" s="54">
        <v>62</v>
      </c>
      <c r="IG175" s="54">
        <v>59</v>
      </c>
      <c r="IH175" s="54">
        <v>51</v>
      </c>
      <c r="II175" s="54">
        <v>58</v>
      </c>
      <c r="IJ175" s="54">
        <v>72</v>
      </c>
      <c r="IK175" s="54">
        <v>59</v>
      </c>
      <c r="IL175" s="54">
        <v>51</v>
      </c>
      <c r="IM175" s="54">
        <v>48</v>
      </c>
      <c r="IN175" s="54">
        <v>57</v>
      </c>
      <c r="IO175" s="54">
        <v>69</v>
      </c>
      <c r="IP175" s="54">
        <v>46</v>
      </c>
      <c r="IQ175" s="54">
        <v>60</v>
      </c>
      <c r="IR175" s="54">
        <v>58</v>
      </c>
      <c r="IS175" s="54">
        <v>59</v>
      </c>
      <c r="IT175" s="54">
        <v>55</v>
      </c>
      <c r="IU175" s="54">
        <v>63</v>
      </c>
      <c r="IV175" s="54">
        <v>53</v>
      </c>
      <c r="IW175" s="54">
        <v>55</v>
      </c>
      <c r="IX175" s="54">
        <v>63</v>
      </c>
      <c r="IY175" s="54">
        <v>68</v>
      </c>
      <c r="IZ175" s="54">
        <v>66</v>
      </c>
      <c r="JA175" s="54">
        <v>71</v>
      </c>
      <c r="JB175" s="54">
        <v>60</v>
      </c>
      <c r="JC175" s="54">
        <v>47</v>
      </c>
      <c r="JD175" s="54">
        <v>64</v>
      </c>
      <c r="JE175" s="54">
        <v>69</v>
      </c>
      <c r="JF175" s="54">
        <v>63</v>
      </c>
      <c r="JG175" s="54">
        <v>51</v>
      </c>
      <c r="JH175" s="54">
        <v>59</v>
      </c>
      <c r="JI175" s="54">
        <v>57</v>
      </c>
      <c r="JJ175" s="54">
        <v>46</v>
      </c>
      <c r="JK175" s="54">
        <v>58</v>
      </c>
      <c r="JL175" s="54">
        <v>55</v>
      </c>
      <c r="JM175" s="54">
        <v>69</v>
      </c>
      <c r="JN175" s="54">
        <v>52</v>
      </c>
      <c r="JO175" s="54">
        <v>64</v>
      </c>
      <c r="JP175" s="54">
        <v>46</v>
      </c>
      <c r="JQ175" s="54">
        <v>54</v>
      </c>
      <c r="JR175" s="54">
        <v>46</v>
      </c>
      <c r="JS175" s="54">
        <v>48</v>
      </c>
      <c r="JT175" s="54">
        <v>60</v>
      </c>
      <c r="JU175" s="54">
        <v>54</v>
      </c>
      <c r="JV175" s="54">
        <v>64</v>
      </c>
      <c r="JW175" s="54">
        <v>66</v>
      </c>
      <c r="JX175" s="54">
        <v>70</v>
      </c>
      <c r="JY175" s="54">
        <v>57</v>
      </c>
      <c r="JZ175" s="54">
        <v>62</v>
      </c>
      <c r="KA175" s="54">
        <v>60</v>
      </c>
      <c r="KB175" s="54">
        <v>60</v>
      </c>
      <c r="KC175" s="54">
        <v>74</v>
      </c>
      <c r="KD175" s="54">
        <v>64</v>
      </c>
      <c r="KE175" s="54">
        <v>58</v>
      </c>
      <c r="KF175" s="54">
        <v>47</v>
      </c>
      <c r="KG175" s="54">
        <v>61</v>
      </c>
      <c r="KH175" s="54">
        <v>53</v>
      </c>
      <c r="KI175" s="54">
        <v>57</v>
      </c>
      <c r="KJ175" s="54">
        <v>53</v>
      </c>
      <c r="KK175" s="54">
        <v>43</v>
      </c>
      <c r="KL175" s="54">
        <v>54</v>
      </c>
      <c r="KM175" s="54">
        <v>54</v>
      </c>
      <c r="KN175" s="54">
        <v>60</v>
      </c>
      <c r="KO175" s="54">
        <v>57</v>
      </c>
      <c r="KP175" s="54">
        <v>57</v>
      </c>
      <c r="KQ175" s="54">
        <v>74</v>
      </c>
      <c r="KR175" s="54">
        <v>63</v>
      </c>
      <c r="KS175" s="54">
        <v>41</v>
      </c>
      <c r="KT175" s="54">
        <v>71</v>
      </c>
      <c r="KU175" s="54">
        <v>73</v>
      </c>
      <c r="KV175" s="54">
        <v>56</v>
      </c>
      <c r="KW175" s="54">
        <v>61</v>
      </c>
      <c r="KX175" s="54">
        <v>52</v>
      </c>
      <c r="KY175" s="54">
        <v>65</v>
      </c>
      <c r="KZ175" s="54">
        <v>53</v>
      </c>
      <c r="LA175" s="54">
        <v>50</v>
      </c>
      <c r="LB175" s="54">
        <v>65</v>
      </c>
      <c r="LC175" s="54">
        <v>61</v>
      </c>
      <c r="LD175" s="54">
        <v>65</v>
      </c>
      <c r="LE175" s="54">
        <v>59</v>
      </c>
      <c r="LF175" s="54">
        <v>51</v>
      </c>
      <c r="LG175" s="54">
        <v>54</v>
      </c>
      <c r="LH175" s="54">
        <v>59</v>
      </c>
      <c r="LI175" s="54">
        <v>59</v>
      </c>
      <c r="LJ175" s="54">
        <v>66</v>
      </c>
      <c r="LK175" s="54">
        <v>59</v>
      </c>
      <c r="LL175" s="54">
        <v>62</v>
      </c>
      <c r="LM175" s="54">
        <v>70</v>
      </c>
      <c r="LN175" s="54">
        <v>48</v>
      </c>
      <c r="LO175" s="54">
        <v>45</v>
      </c>
      <c r="LP175" s="54">
        <v>58</v>
      </c>
      <c r="LQ175" s="54">
        <v>71</v>
      </c>
      <c r="LR175" s="54">
        <v>68</v>
      </c>
      <c r="LS175" s="54">
        <v>75</v>
      </c>
      <c r="LT175" s="54">
        <v>57</v>
      </c>
      <c r="LU175" s="54">
        <v>57</v>
      </c>
      <c r="LV175" s="54">
        <v>52</v>
      </c>
      <c r="LW175" s="54">
        <v>63</v>
      </c>
      <c r="LX175" s="54">
        <v>72</v>
      </c>
      <c r="LY175" s="54">
        <v>48</v>
      </c>
      <c r="LZ175" s="54">
        <v>69</v>
      </c>
      <c r="MA175" s="54">
        <v>77</v>
      </c>
      <c r="MB175" s="54">
        <v>49</v>
      </c>
      <c r="MC175" s="54">
        <v>48</v>
      </c>
      <c r="MD175" s="54">
        <v>66</v>
      </c>
      <c r="ME175" s="54">
        <v>69</v>
      </c>
      <c r="MF175" s="54">
        <v>63</v>
      </c>
      <c r="MG175" s="54">
        <v>58</v>
      </c>
      <c r="MH175" s="54">
        <v>66</v>
      </c>
      <c r="MI175" s="54">
        <v>63</v>
      </c>
      <c r="MJ175" s="54">
        <v>60</v>
      </c>
      <c r="MK175" s="54">
        <v>66</v>
      </c>
      <c r="ML175" s="54">
        <v>76</v>
      </c>
      <c r="MM175" s="54">
        <v>57</v>
      </c>
      <c r="MN175" s="54">
        <v>43</v>
      </c>
      <c r="MO175" s="54">
        <v>69</v>
      </c>
      <c r="MP175" s="54">
        <v>60</v>
      </c>
      <c r="MQ175" s="54">
        <v>58</v>
      </c>
      <c r="MR175" s="54">
        <v>52</v>
      </c>
      <c r="MS175" s="54">
        <v>46</v>
      </c>
      <c r="MT175" s="54">
        <v>80</v>
      </c>
      <c r="MU175" s="54">
        <v>74</v>
      </c>
      <c r="MV175" s="54">
        <v>67</v>
      </c>
      <c r="MW175" s="54">
        <v>56</v>
      </c>
      <c r="MX175" s="54">
        <v>52</v>
      </c>
      <c r="MY175" s="54">
        <v>44</v>
      </c>
      <c r="MZ175" s="54">
        <v>54</v>
      </c>
      <c r="NA175" s="54">
        <v>39</v>
      </c>
      <c r="NB175" s="54">
        <v>57</v>
      </c>
      <c r="NC175" s="54">
        <v>78</v>
      </c>
      <c r="ND175" s="54">
        <v>55</v>
      </c>
      <c r="NE175" s="54">
        <v>60</v>
      </c>
      <c r="NF175" s="54">
        <v>45</v>
      </c>
      <c r="NG175" s="54"/>
      <c r="NH175" s="54"/>
      <c r="NI175" s="54"/>
      <c r="NJ175" s="54">
        <v>23077</v>
      </c>
    </row>
    <row r="176" spans="1:375">
      <c r="A176" s="83" t="s">
        <v>417</v>
      </c>
      <c r="B176" s="92"/>
      <c r="C176" s="92"/>
      <c r="D176" s="92"/>
      <c r="E176" s="54">
        <v>57</v>
      </c>
      <c r="F176" s="54">
        <v>69</v>
      </c>
      <c r="G176" s="54">
        <v>75</v>
      </c>
      <c r="H176" s="54">
        <v>64</v>
      </c>
      <c r="I176" s="54">
        <v>54</v>
      </c>
      <c r="J176" s="54">
        <v>55</v>
      </c>
      <c r="K176" s="54">
        <v>65</v>
      </c>
      <c r="L176" s="54">
        <v>70</v>
      </c>
      <c r="M176" s="54">
        <v>54</v>
      </c>
      <c r="N176" s="54">
        <v>59</v>
      </c>
      <c r="O176" s="54">
        <v>70</v>
      </c>
      <c r="P176" s="54">
        <v>56</v>
      </c>
      <c r="Q176" s="54">
        <v>65</v>
      </c>
      <c r="R176" s="54">
        <v>74</v>
      </c>
      <c r="S176" s="54">
        <v>60</v>
      </c>
      <c r="T176" s="54">
        <v>70</v>
      </c>
      <c r="U176" s="54">
        <v>66</v>
      </c>
      <c r="V176" s="54">
        <v>66</v>
      </c>
      <c r="W176" s="54">
        <v>68</v>
      </c>
      <c r="X176" s="54">
        <v>68</v>
      </c>
      <c r="Y176" s="54">
        <v>81</v>
      </c>
      <c r="Z176" s="54">
        <v>62</v>
      </c>
      <c r="AA176" s="54">
        <v>60</v>
      </c>
      <c r="AB176" s="54">
        <v>68</v>
      </c>
      <c r="AC176" s="54">
        <v>51</v>
      </c>
      <c r="AD176" s="54">
        <v>63</v>
      </c>
      <c r="AE176" s="54">
        <v>71</v>
      </c>
      <c r="AF176" s="54">
        <v>45</v>
      </c>
      <c r="AG176" s="54">
        <v>66</v>
      </c>
      <c r="AH176" s="54">
        <v>68</v>
      </c>
      <c r="AI176" s="54">
        <v>71</v>
      </c>
      <c r="AJ176" s="54">
        <v>77</v>
      </c>
      <c r="AK176" s="54">
        <v>44</v>
      </c>
      <c r="AL176" s="54">
        <v>74</v>
      </c>
      <c r="AM176" s="54">
        <v>55</v>
      </c>
      <c r="AN176" s="54">
        <v>68</v>
      </c>
      <c r="AO176" s="54">
        <v>58</v>
      </c>
      <c r="AP176" s="54">
        <v>56</v>
      </c>
      <c r="AQ176" s="54">
        <v>72</v>
      </c>
      <c r="AR176" s="54">
        <v>66</v>
      </c>
      <c r="AS176" s="54">
        <v>64</v>
      </c>
      <c r="AT176" s="54">
        <v>47</v>
      </c>
      <c r="AU176" s="54">
        <v>68</v>
      </c>
      <c r="AV176" s="54">
        <v>76</v>
      </c>
      <c r="AW176" s="54">
        <v>62</v>
      </c>
      <c r="AX176" s="54">
        <v>93</v>
      </c>
      <c r="AY176" s="54">
        <v>68</v>
      </c>
      <c r="AZ176" s="54">
        <v>60</v>
      </c>
      <c r="BA176" s="54">
        <v>66</v>
      </c>
      <c r="BB176" s="54">
        <v>97</v>
      </c>
      <c r="BC176" s="54">
        <v>63</v>
      </c>
      <c r="BD176" s="54">
        <v>78</v>
      </c>
      <c r="BE176" s="54">
        <v>71</v>
      </c>
      <c r="BF176" s="54">
        <v>63</v>
      </c>
      <c r="BG176" s="54">
        <v>66</v>
      </c>
      <c r="BH176" s="54">
        <v>74</v>
      </c>
      <c r="BI176" s="54">
        <v>82</v>
      </c>
      <c r="BJ176" s="54">
        <v>72</v>
      </c>
      <c r="BK176" s="54">
        <v>87</v>
      </c>
      <c r="BM176" s="54">
        <v>89</v>
      </c>
      <c r="BN176" s="54">
        <v>78</v>
      </c>
      <c r="BO176" s="54">
        <v>63</v>
      </c>
      <c r="BP176" s="54">
        <v>70</v>
      </c>
      <c r="BQ176" s="54">
        <v>81</v>
      </c>
      <c r="BR176" s="54">
        <v>78</v>
      </c>
      <c r="BS176" s="54">
        <v>83</v>
      </c>
      <c r="BT176" s="54">
        <v>67</v>
      </c>
      <c r="BU176" s="54">
        <v>85</v>
      </c>
      <c r="BV176" s="54">
        <v>80</v>
      </c>
      <c r="BW176" s="54">
        <v>96</v>
      </c>
      <c r="BX176" s="54">
        <v>71</v>
      </c>
      <c r="BY176" s="54">
        <v>82</v>
      </c>
      <c r="BZ176" s="54">
        <v>69</v>
      </c>
      <c r="CA176" s="54">
        <v>67</v>
      </c>
      <c r="CB176" s="54">
        <v>67</v>
      </c>
      <c r="CC176" s="54">
        <v>64</v>
      </c>
      <c r="CD176" s="54">
        <v>73</v>
      </c>
      <c r="CE176" s="54">
        <v>84</v>
      </c>
      <c r="CF176" s="54">
        <v>67</v>
      </c>
      <c r="CG176" s="54">
        <v>65</v>
      </c>
      <c r="CH176" s="54">
        <v>68</v>
      </c>
      <c r="CI176" s="54">
        <v>53</v>
      </c>
      <c r="CJ176" s="54">
        <v>70</v>
      </c>
      <c r="CK176" s="54">
        <v>63</v>
      </c>
      <c r="CL176" s="54">
        <v>73</v>
      </c>
      <c r="CM176" s="54">
        <v>65</v>
      </c>
      <c r="CN176" s="54">
        <v>78</v>
      </c>
      <c r="CO176" s="54">
        <v>58</v>
      </c>
      <c r="CP176" s="54">
        <v>59</v>
      </c>
      <c r="CQ176" s="54">
        <v>60</v>
      </c>
      <c r="CR176" s="54">
        <v>70</v>
      </c>
      <c r="CS176" s="54">
        <v>63</v>
      </c>
      <c r="CT176" s="54">
        <v>77</v>
      </c>
      <c r="CU176" s="54">
        <v>51</v>
      </c>
      <c r="CV176" s="54">
        <v>53</v>
      </c>
      <c r="CW176" s="54">
        <v>69</v>
      </c>
      <c r="CX176" s="54">
        <v>73</v>
      </c>
      <c r="CY176" s="54">
        <v>61</v>
      </c>
      <c r="CZ176" s="54">
        <v>69</v>
      </c>
      <c r="DA176" s="54">
        <v>59</v>
      </c>
      <c r="DB176" s="54">
        <v>75</v>
      </c>
      <c r="DC176" s="54">
        <v>62</v>
      </c>
      <c r="DD176" s="54">
        <v>73</v>
      </c>
      <c r="DE176" s="54">
        <v>51</v>
      </c>
      <c r="DF176" s="54">
        <v>66</v>
      </c>
      <c r="DG176" s="54">
        <v>58</v>
      </c>
      <c r="DH176" s="54">
        <v>54</v>
      </c>
      <c r="DI176" s="54">
        <v>58</v>
      </c>
      <c r="DJ176" s="54">
        <v>65</v>
      </c>
      <c r="DK176" s="54">
        <v>76</v>
      </c>
      <c r="DL176" s="54">
        <v>64</v>
      </c>
      <c r="DM176" s="54">
        <v>53</v>
      </c>
      <c r="DN176" s="54">
        <v>62</v>
      </c>
      <c r="DO176" s="54">
        <v>63</v>
      </c>
      <c r="DP176" s="54">
        <v>72</v>
      </c>
      <c r="DQ176" s="54">
        <v>63</v>
      </c>
      <c r="DR176" s="54">
        <v>68</v>
      </c>
      <c r="DS176" s="54">
        <v>48</v>
      </c>
      <c r="DT176" s="54">
        <v>61</v>
      </c>
      <c r="DU176" s="54">
        <v>61</v>
      </c>
      <c r="DV176" s="54">
        <v>62</v>
      </c>
      <c r="DW176" s="54">
        <v>56</v>
      </c>
      <c r="DX176" s="54">
        <v>63</v>
      </c>
      <c r="DY176" s="54">
        <v>65</v>
      </c>
      <c r="DZ176" s="54">
        <v>64</v>
      </c>
      <c r="EA176" s="54">
        <v>56</v>
      </c>
      <c r="EB176" s="54">
        <v>63</v>
      </c>
      <c r="EC176" s="54">
        <v>56</v>
      </c>
      <c r="ED176" s="54">
        <v>68</v>
      </c>
      <c r="EE176" s="54">
        <v>54</v>
      </c>
      <c r="EF176" s="54">
        <v>60</v>
      </c>
      <c r="EG176" s="54">
        <v>51</v>
      </c>
      <c r="EH176" s="54">
        <v>52</v>
      </c>
      <c r="EI176" s="54">
        <v>66</v>
      </c>
      <c r="EJ176" s="54">
        <v>55</v>
      </c>
      <c r="EK176" s="54">
        <v>68</v>
      </c>
      <c r="EL176" s="54">
        <v>45</v>
      </c>
      <c r="EM176" s="54">
        <v>59</v>
      </c>
      <c r="EN176" s="54">
        <v>60</v>
      </c>
      <c r="EO176" s="54">
        <v>45</v>
      </c>
      <c r="EP176" s="54">
        <v>54</v>
      </c>
      <c r="EQ176" s="54">
        <v>56</v>
      </c>
      <c r="ER176" s="54">
        <v>70</v>
      </c>
      <c r="ES176" s="54">
        <v>50</v>
      </c>
      <c r="ET176" s="54">
        <v>61</v>
      </c>
      <c r="EU176" s="54">
        <v>71</v>
      </c>
      <c r="EV176" s="54">
        <v>56</v>
      </c>
      <c r="EW176" s="54">
        <v>66</v>
      </c>
      <c r="EX176" s="54">
        <v>68</v>
      </c>
      <c r="EY176" s="54">
        <v>72</v>
      </c>
      <c r="EZ176" s="54">
        <v>57</v>
      </c>
      <c r="FA176" s="54">
        <v>56</v>
      </c>
      <c r="FB176" s="54">
        <v>64</v>
      </c>
      <c r="FC176" s="54">
        <v>65</v>
      </c>
      <c r="FD176" s="54">
        <v>74</v>
      </c>
      <c r="FE176" s="54">
        <v>65</v>
      </c>
      <c r="FF176" s="54">
        <v>49</v>
      </c>
      <c r="FG176" s="54">
        <v>66</v>
      </c>
      <c r="FH176" s="54">
        <v>66</v>
      </c>
      <c r="FI176" s="54">
        <v>62</v>
      </c>
      <c r="FJ176" s="54">
        <v>55</v>
      </c>
      <c r="FK176" s="54">
        <v>57</v>
      </c>
      <c r="FL176" s="54">
        <v>64</v>
      </c>
      <c r="FM176" s="54">
        <v>59</v>
      </c>
      <c r="FN176" s="54">
        <v>59</v>
      </c>
      <c r="FO176" s="54">
        <v>52</v>
      </c>
      <c r="FP176" s="54">
        <v>63</v>
      </c>
      <c r="FQ176" s="54">
        <v>76</v>
      </c>
      <c r="FR176" s="54">
        <v>71</v>
      </c>
      <c r="FS176" s="54">
        <v>62</v>
      </c>
      <c r="FT176" s="54">
        <v>56</v>
      </c>
      <c r="FU176" s="54">
        <v>74</v>
      </c>
      <c r="FV176" s="54">
        <v>65</v>
      </c>
      <c r="FW176" s="54">
        <v>51</v>
      </c>
      <c r="FX176" s="54">
        <v>51</v>
      </c>
      <c r="FY176" s="54">
        <v>70</v>
      </c>
      <c r="FZ176" s="54">
        <v>57</v>
      </c>
      <c r="GA176" s="54">
        <v>57</v>
      </c>
      <c r="GB176" s="54">
        <v>61</v>
      </c>
      <c r="GC176" s="54">
        <v>56</v>
      </c>
      <c r="GD176" s="54">
        <v>62</v>
      </c>
      <c r="GE176" s="54">
        <v>62</v>
      </c>
      <c r="GF176" s="54">
        <v>52</v>
      </c>
      <c r="GG176" s="54">
        <v>61</v>
      </c>
      <c r="GH176" s="54">
        <v>65</v>
      </c>
      <c r="GI176" s="54">
        <v>61</v>
      </c>
      <c r="GJ176" s="54">
        <v>61</v>
      </c>
      <c r="GK176" s="54">
        <v>56</v>
      </c>
      <c r="GL176" s="54">
        <v>58</v>
      </c>
      <c r="GM176" s="54">
        <v>52</v>
      </c>
      <c r="GN176" s="54">
        <v>64</v>
      </c>
      <c r="GO176" s="54">
        <v>48</v>
      </c>
      <c r="GP176" s="54">
        <v>60</v>
      </c>
      <c r="GQ176" s="54">
        <v>58</v>
      </c>
      <c r="GR176" s="54">
        <v>49</v>
      </c>
      <c r="GS176" s="54">
        <v>52</v>
      </c>
      <c r="GT176" s="54">
        <v>81</v>
      </c>
      <c r="GU176" s="54">
        <v>65</v>
      </c>
      <c r="GV176" s="54">
        <v>49</v>
      </c>
      <c r="GW176" s="54">
        <v>59</v>
      </c>
      <c r="GX176" s="54">
        <v>43</v>
      </c>
      <c r="GY176" s="54">
        <v>41</v>
      </c>
      <c r="GZ176" s="54">
        <v>53</v>
      </c>
      <c r="HA176" s="54">
        <v>69</v>
      </c>
      <c r="HB176" s="54">
        <v>68</v>
      </c>
      <c r="HC176" s="54">
        <v>65</v>
      </c>
      <c r="HD176" s="54">
        <v>42</v>
      </c>
      <c r="HE176" s="54">
        <v>60</v>
      </c>
      <c r="HF176" s="54">
        <v>69</v>
      </c>
      <c r="HG176" s="54">
        <v>57</v>
      </c>
      <c r="HH176" s="54">
        <v>71</v>
      </c>
      <c r="HI176" s="54">
        <v>66</v>
      </c>
      <c r="HJ176" s="54">
        <v>81</v>
      </c>
      <c r="HK176" s="54">
        <v>67</v>
      </c>
      <c r="HL176" s="54">
        <v>61</v>
      </c>
      <c r="HM176" s="54">
        <v>67</v>
      </c>
      <c r="HN176" s="54">
        <v>74</v>
      </c>
      <c r="HO176" s="54">
        <v>61</v>
      </c>
      <c r="HP176" s="54">
        <v>57</v>
      </c>
      <c r="HQ176" s="54">
        <v>71</v>
      </c>
      <c r="HR176" s="54">
        <v>65</v>
      </c>
      <c r="HS176" s="54">
        <v>67</v>
      </c>
      <c r="HT176" s="54">
        <v>57</v>
      </c>
      <c r="HU176" s="54">
        <v>63</v>
      </c>
      <c r="HV176" s="54">
        <v>67</v>
      </c>
      <c r="HW176" s="54">
        <v>48</v>
      </c>
      <c r="HX176" s="54">
        <v>59</v>
      </c>
      <c r="HY176" s="54">
        <v>52</v>
      </c>
      <c r="HZ176" s="54">
        <v>72</v>
      </c>
      <c r="IA176" s="54">
        <v>60</v>
      </c>
      <c r="IB176" s="54">
        <v>62</v>
      </c>
      <c r="IC176" s="54">
        <v>65</v>
      </c>
      <c r="ID176" s="54">
        <v>47</v>
      </c>
      <c r="IE176" s="54">
        <v>54</v>
      </c>
      <c r="IF176" s="54">
        <v>58</v>
      </c>
      <c r="IG176" s="54">
        <v>57</v>
      </c>
      <c r="IH176" s="54">
        <v>58</v>
      </c>
      <c r="II176" s="54">
        <v>54</v>
      </c>
      <c r="IJ176" s="54">
        <v>62</v>
      </c>
      <c r="IK176" s="54">
        <v>54</v>
      </c>
      <c r="IL176" s="54">
        <v>44</v>
      </c>
      <c r="IM176" s="54">
        <v>72</v>
      </c>
      <c r="IN176" s="54">
        <v>73</v>
      </c>
      <c r="IO176" s="54">
        <v>53</v>
      </c>
      <c r="IP176" s="54">
        <v>51</v>
      </c>
      <c r="IQ176" s="54">
        <v>62</v>
      </c>
      <c r="IR176" s="54">
        <v>75</v>
      </c>
      <c r="IS176" s="54">
        <v>65</v>
      </c>
      <c r="IT176" s="54">
        <v>60</v>
      </c>
      <c r="IU176" s="54">
        <v>44</v>
      </c>
      <c r="IV176" s="54">
        <v>57</v>
      </c>
      <c r="IW176" s="54">
        <v>55</v>
      </c>
      <c r="IX176" s="54">
        <v>62</v>
      </c>
      <c r="IY176" s="54">
        <v>60</v>
      </c>
      <c r="IZ176" s="54">
        <v>53</v>
      </c>
      <c r="JA176" s="54">
        <v>57</v>
      </c>
      <c r="JB176" s="54">
        <v>58</v>
      </c>
      <c r="JC176" s="54">
        <v>42</v>
      </c>
      <c r="JD176" s="54">
        <v>62</v>
      </c>
      <c r="JE176" s="54">
        <v>70</v>
      </c>
      <c r="JF176" s="54">
        <v>65</v>
      </c>
      <c r="JG176" s="54">
        <v>64</v>
      </c>
      <c r="JH176" s="54">
        <v>64</v>
      </c>
      <c r="JI176" s="54">
        <v>64</v>
      </c>
      <c r="JJ176" s="54">
        <v>56</v>
      </c>
      <c r="JK176" s="54">
        <v>58</v>
      </c>
      <c r="JL176" s="54">
        <v>63</v>
      </c>
      <c r="JM176" s="54">
        <v>55</v>
      </c>
      <c r="JN176" s="54">
        <v>61</v>
      </c>
      <c r="JO176" s="54">
        <v>60</v>
      </c>
      <c r="JP176" s="54">
        <v>49</v>
      </c>
      <c r="JQ176" s="54">
        <v>58</v>
      </c>
      <c r="JR176" s="54">
        <v>56</v>
      </c>
      <c r="JS176" s="54">
        <v>63</v>
      </c>
      <c r="JT176" s="54">
        <v>63</v>
      </c>
      <c r="JU176" s="54">
        <v>48</v>
      </c>
      <c r="JV176" s="54">
        <v>61</v>
      </c>
      <c r="JW176" s="54">
        <v>64</v>
      </c>
      <c r="JX176" s="54">
        <v>63</v>
      </c>
      <c r="JY176" s="54">
        <v>57</v>
      </c>
      <c r="JZ176" s="54">
        <v>54</v>
      </c>
      <c r="KA176" s="54">
        <v>63</v>
      </c>
      <c r="KB176" s="54">
        <v>66</v>
      </c>
      <c r="KC176" s="54">
        <v>79</v>
      </c>
      <c r="KD176" s="54">
        <v>54</v>
      </c>
      <c r="KE176" s="54">
        <v>55</v>
      </c>
      <c r="KF176" s="54">
        <v>51</v>
      </c>
      <c r="KG176" s="54">
        <v>68</v>
      </c>
      <c r="KH176" s="54">
        <v>64</v>
      </c>
      <c r="KI176" s="54">
        <v>67</v>
      </c>
      <c r="KJ176" s="54">
        <v>68</v>
      </c>
      <c r="KK176" s="54">
        <v>50</v>
      </c>
      <c r="KL176" s="54">
        <v>36</v>
      </c>
      <c r="KM176" s="54">
        <v>54</v>
      </c>
      <c r="KN176" s="54">
        <v>60</v>
      </c>
      <c r="KO176" s="54">
        <v>57</v>
      </c>
      <c r="KP176" s="54">
        <v>71</v>
      </c>
      <c r="KQ176" s="54">
        <v>62</v>
      </c>
      <c r="KR176" s="54">
        <v>62</v>
      </c>
      <c r="KS176" s="54">
        <v>54</v>
      </c>
      <c r="KT176" s="54">
        <v>54</v>
      </c>
      <c r="KU176" s="54">
        <v>60</v>
      </c>
      <c r="KV176" s="54">
        <v>62</v>
      </c>
      <c r="KW176" s="54">
        <v>60</v>
      </c>
      <c r="KX176" s="54">
        <v>61</v>
      </c>
      <c r="KY176" s="54">
        <v>51</v>
      </c>
      <c r="KZ176" s="54">
        <v>45</v>
      </c>
      <c r="LA176" s="54">
        <v>54</v>
      </c>
      <c r="LB176" s="54">
        <v>61</v>
      </c>
      <c r="LC176" s="54">
        <v>71</v>
      </c>
      <c r="LD176" s="54">
        <v>53</v>
      </c>
      <c r="LE176" s="54">
        <v>64</v>
      </c>
      <c r="LF176" s="54">
        <v>70</v>
      </c>
      <c r="LG176" s="54">
        <v>52</v>
      </c>
      <c r="LH176" s="54">
        <v>49</v>
      </c>
      <c r="LI176" s="54">
        <v>62</v>
      </c>
      <c r="LJ176" s="54">
        <v>48</v>
      </c>
      <c r="LK176" s="54">
        <v>70</v>
      </c>
      <c r="LL176" s="54">
        <v>54</v>
      </c>
      <c r="LM176" s="54">
        <v>47</v>
      </c>
      <c r="LN176" s="54">
        <v>51</v>
      </c>
      <c r="LO176" s="54">
        <v>55</v>
      </c>
      <c r="LP176" s="54">
        <v>66</v>
      </c>
      <c r="LQ176" s="54">
        <v>71</v>
      </c>
      <c r="LR176" s="54">
        <v>61</v>
      </c>
      <c r="LS176" s="54">
        <v>65</v>
      </c>
      <c r="LT176" s="54">
        <v>63</v>
      </c>
      <c r="LU176" s="54">
        <v>57</v>
      </c>
      <c r="LV176" s="54">
        <v>51</v>
      </c>
      <c r="LW176" s="54">
        <v>60</v>
      </c>
      <c r="LX176" s="54">
        <v>72</v>
      </c>
      <c r="LY176" s="54">
        <v>74</v>
      </c>
      <c r="LZ176" s="54">
        <v>56</v>
      </c>
      <c r="MA176" s="54">
        <v>61</v>
      </c>
      <c r="MB176" s="54">
        <v>58</v>
      </c>
      <c r="MC176" s="54">
        <v>63</v>
      </c>
      <c r="MD176" s="54">
        <v>73</v>
      </c>
      <c r="ME176" s="54">
        <v>64</v>
      </c>
      <c r="MF176" s="54">
        <v>67</v>
      </c>
      <c r="MG176" s="54">
        <v>44</v>
      </c>
      <c r="MH176" s="54">
        <v>58</v>
      </c>
      <c r="MI176" s="54">
        <v>48</v>
      </c>
      <c r="MJ176" s="54">
        <v>56</v>
      </c>
      <c r="MK176" s="54">
        <v>67</v>
      </c>
      <c r="ML176" s="54">
        <v>62</v>
      </c>
      <c r="MM176" s="54">
        <v>49</v>
      </c>
      <c r="MN176" s="54">
        <v>51</v>
      </c>
      <c r="MO176" s="54">
        <v>49</v>
      </c>
      <c r="MP176" s="54">
        <v>53</v>
      </c>
      <c r="MQ176" s="54">
        <v>57</v>
      </c>
      <c r="MR176" s="54">
        <v>59</v>
      </c>
      <c r="MS176" s="54">
        <v>59</v>
      </c>
      <c r="MT176" s="54">
        <v>58</v>
      </c>
      <c r="MU176" s="54">
        <v>75</v>
      </c>
      <c r="MV176" s="54">
        <v>61</v>
      </c>
      <c r="MW176" s="54">
        <v>50</v>
      </c>
      <c r="MX176" s="54">
        <v>51</v>
      </c>
      <c r="MY176" s="54">
        <v>61</v>
      </c>
      <c r="MZ176" s="54">
        <v>50</v>
      </c>
      <c r="NA176" s="54">
        <v>64</v>
      </c>
      <c r="NB176" s="54">
        <v>66</v>
      </c>
      <c r="NC176" s="54">
        <v>65</v>
      </c>
      <c r="ND176" s="54">
        <v>49</v>
      </c>
      <c r="NE176" s="54">
        <v>59</v>
      </c>
      <c r="NF176" s="54">
        <v>62</v>
      </c>
      <c r="NG176" s="54"/>
      <c r="NH176" s="54"/>
      <c r="NI176" s="54"/>
      <c r="NJ176" s="54">
        <v>22654</v>
      </c>
    </row>
    <row r="177" spans="1:374">
      <c r="A177" s="83" t="s">
        <v>418</v>
      </c>
      <c r="B177" s="92"/>
      <c r="C177" s="92"/>
      <c r="D177" s="92"/>
      <c r="E177" s="54">
        <v>94</v>
      </c>
      <c r="F177" s="54">
        <v>103</v>
      </c>
      <c r="G177" s="54">
        <v>101</v>
      </c>
      <c r="H177" s="54">
        <v>109</v>
      </c>
      <c r="I177" s="54">
        <v>101</v>
      </c>
      <c r="J177" s="54">
        <v>118</v>
      </c>
      <c r="K177" s="54">
        <v>102</v>
      </c>
      <c r="L177" s="54">
        <v>115</v>
      </c>
      <c r="M177" s="54">
        <v>101</v>
      </c>
      <c r="N177" s="54">
        <v>119</v>
      </c>
      <c r="O177" s="54">
        <v>108</v>
      </c>
      <c r="P177" s="54">
        <v>92</v>
      </c>
      <c r="Q177" s="54">
        <v>93</v>
      </c>
      <c r="R177" s="54">
        <v>99</v>
      </c>
      <c r="S177" s="54">
        <v>98</v>
      </c>
      <c r="T177" s="54">
        <v>102</v>
      </c>
      <c r="U177" s="54">
        <v>97</v>
      </c>
      <c r="V177" s="54">
        <v>112</v>
      </c>
      <c r="W177" s="54">
        <v>109</v>
      </c>
      <c r="X177" s="54">
        <v>86</v>
      </c>
      <c r="Y177" s="54">
        <v>94</v>
      </c>
      <c r="Z177" s="54">
        <v>100</v>
      </c>
      <c r="AA177" s="54">
        <v>116</v>
      </c>
      <c r="AB177" s="54">
        <v>96</v>
      </c>
      <c r="AC177" s="54">
        <v>109</v>
      </c>
      <c r="AD177" s="54">
        <v>103</v>
      </c>
      <c r="AE177" s="54">
        <v>99</v>
      </c>
      <c r="AF177" s="54">
        <v>91</v>
      </c>
      <c r="AG177" s="54">
        <v>115</v>
      </c>
      <c r="AH177" s="54">
        <v>114</v>
      </c>
      <c r="AI177" s="54">
        <v>108</v>
      </c>
      <c r="AJ177" s="54">
        <v>107</v>
      </c>
      <c r="AK177" s="54">
        <v>108</v>
      </c>
      <c r="AL177" s="54">
        <v>108</v>
      </c>
      <c r="AM177" s="54">
        <v>87</v>
      </c>
      <c r="AN177" s="54">
        <v>108</v>
      </c>
      <c r="AO177" s="54">
        <v>98</v>
      </c>
      <c r="AP177" s="54">
        <v>112</v>
      </c>
      <c r="AQ177" s="54">
        <v>110</v>
      </c>
      <c r="AR177" s="54">
        <v>99</v>
      </c>
      <c r="AS177" s="54">
        <v>110</v>
      </c>
      <c r="AT177" s="54">
        <v>88</v>
      </c>
      <c r="AU177" s="54">
        <v>107</v>
      </c>
      <c r="AV177" s="54">
        <v>112</v>
      </c>
      <c r="AW177" s="54">
        <v>101</v>
      </c>
      <c r="AX177" s="54">
        <v>94</v>
      </c>
      <c r="AY177" s="54">
        <v>100</v>
      </c>
      <c r="AZ177" s="54">
        <v>103</v>
      </c>
      <c r="BA177" s="54">
        <v>112</v>
      </c>
      <c r="BB177" s="54">
        <v>119</v>
      </c>
      <c r="BC177" s="54">
        <v>119</v>
      </c>
      <c r="BD177" s="54">
        <v>119</v>
      </c>
      <c r="BE177" s="54">
        <v>108</v>
      </c>
      <c r="BF177" s="54">
        <v>124</v>
      </c>
      <c r="BG177" s="54">
        <v>131</v>
      </c>
      <c r="BH177" s="54">
        <v>107</v>
      </c>
      <c r="BI177" s="54">
        <v>118</v>
      </c>
      <c r="BJ177" s="54">
        <v>115</v>
      </c>
      <c r="BK177" s="54">
        <v>111</v>
      </c>
      <c r="BM177" s="54">
        <v>116</v>
      </c>
      <c r="BN177" s="54">
        <v>125</v>
      </c>
      <c r="BO177" s="54">
        <v>137</v>
      </c>
      <c r="BP177" s="54">
        <v>118</v>
      </c>
      <c r="BQ177" s="54">
        <v>143</v>
      </c>
      <c r="BR177" s="54">
        <v>134</v>
      </c>
      <c r="BS177" s="54">
        <v>136</v>
      </c>
      <c r="BT177" s="54">
        <v>123</v>
      </c>
      <c r="BU177" s="54">
        <v>112</v>
      </c>
      <c r="BV177" s="54">
        <v>121</v>
      </c>
      <c r="BW177" s="54">
        <v>111</v>
      </c>
      <c r="BX177" s="54">
        <v>150</v>
      </c>
      <c r="BY177" s="54">
        <v>120</v>
      </c>
      <c r="BZ177" s="54">
        <v>127</v>
      </c>
      <c r="CA177" s="54">
        <v>131</v>
      </c>
      <c r="CB177" s="54">
        <v>115</v>
      </c>
      <c r="CC177" s="54">
        <v>145</v>
      </c>
      <c r="CD177" s="54">
        <v>92</v>
      </c>
      <c r="CE177" s="54">
        <v>107</v>
      </c>
      <c r="CF177" s="54">
        <v>134</v>
      </c>
      <c r="CG177" s="54">
        <v>130</v>
      </c>
      <c r="CH177" s="54">
        <v>97</v>
      </c>
      <c r="CI177" s="54">
        <v>126</v>
      </c>
      <c r="CJ177" s="54">
        <v>128</v>
      </c>
      <c r="CK177" s="54">
        <v>114</v>
      </c>
      <c r="CL177" s="54">
        <v>117</v>
      </c>
      <c r="CM177" s="54">
        <v>107</v>
      </c>
      <c r="CN177" s="54">
        <v>103</v>
      </c>
      <c r="CO177" s="54">
        <v>111</v>
      </c>
      <c r="CP177" s="54">
        <v>104</v>
      </c>
      <c r="CQ177" s="54">
        <v>114</v>
      </c>
      <c r="CR177" s="54">
        <v>86</v>
      </c>
      <c r="CS177" s="54">
        <v>105</v>
      </c>
      <c r="CT177" s="54">
        <v>124</v>
      </c>
      <c r="CU177" s="54">
        <v>112</v>
      </c>
      <c r="CV177" s="54">
        <v>94</v>
      </c>
      <c r="CW177" s="54">
        <v>109</v>
      </c>
      <c r="CX177" s="54">
        <v>111</v>
      </c>
      <c r="CY177" s="54">
        <v>118</v>
      </c>
      <c r="CZ177" s="54">
        <v>96</v>
      </c>
      <c r="DA177" s="54">
        <v>106</v>
      </c>
      <c r="DB177" s="54">
        <v>107</v>
      </c>
      <c r="DC177" s="54">
        <v>104</v>
      </c>
      <c r="DD177" s="54">
        <v>114</v>
      </c>
      <c r="DE177" s="54">
        <v>81</v>
      </c>
      <c r="DF177" s="54">
        <v>101</v>
      </c>
      <c r="DG177" s="54">
        <v>114</v>
      </c>
      <c r="DH177" s="54">
        <v>100</v>
      </c>
      <c r="DI177" s="54">
        <v>115</v>
      </c>
      <c r="DJ177" s="54">
        <v>110</v>
      </c>
      <c r="DK177" s="54">
        <v>104</v>
      </c>
      <c r="DL177" s="54">
        <v>101</v>
      </c>
      <c r="DM177" s="54">
        <v>93</v>
      </c>
      <c r="DN177" s="54">
        <v>108</v>
      </c>
      <c r="DO177" s="54">
        <v>95</v>
      </c>
      <c r="DP177" s="54">
        <v>102</v>
      </c>
      <c r="DQ177" s="54">
        <v>84</v>
      </c>
      <c r="DR177" s="54">
        <v>90</v>
      </c>
      <c r="DS177" s="54">
        <v>114</v>
      </c>
      <c r="DT177" s="54">
        <v>82</v>
      </c>
      <c r="DU177" s="54">
        <v>112</v>
      </c>
      <c r="DV177" s="54">
        <v>94</v>
      </c>
      <c r="DW177" s="54">
        <v>86</v>
      </c>
      <c r="DX177" s="54">
        <v>113</v>
      </c>
      <c r="DY177" s="54">
        <v>89</v>
      </c>
      <c r="DZ177" s="54">
        <v>95</v>
      </c>
      <c r="EA177" s="54">
        <v>88</v>
      </c>
      <c r="EB177" s="54">
        <v>134</v>
      </c>
      <c r="EC177" s="54">
        <v>86</v>
      </c>
      <c r="ED177" s="54">
        <v>96</v>
      </c>
      <c r="EE177" s="54">
        <v>89</v>
      </c>
      <c r="EF177" s="54">
        <v>89</v>
      </c>
      <c r="EG177" s="54">
        <v>87</v>
      </c>
      <c r="EH177" s="54">
        <v>93</v>
      </c>
      <c r="EI177" s="54">
        <v>108</v>
      </c>
      <c r="EJ177" s="54">
        <v>102</v>
      </c>
      <c r="EK177" s="54">
        <v>88</v>
      </c>
      <c r="EL177" s="54">
        <v>113</v>
      </c>
      <c r="EM177" s="54">
        <v>74</v>
      </c>
      <c r="EN177" s="54">
        <v>87</v>
      </c>
      <c r="EO177" s="54">
        <v>84</v>
      </c>
      <c r="EP177" s="54">
        <v>85</v>
      </c>
      <c r="EQ177" s="54">
        <v>107</v>
      </c>
      <c r="ER177" s="54">
        <v>83</v>
      </c>
      <c r="ES177" s="54">
        <v>101</v>
      </c>
      <c r="ET177" s="54">
        <v>103</v>
      </c>
      <c r="EU177" s="54">
        <v>100</v>
      </c>
      <c r="EV177" s="54">
        <v>98</v>
      </c>
      <c r="EW177" s="54">
        <v>94</v>
      </c>
      <c r="EX177" s="54">
        <v>106</v>
      </c>
      <c r="EY177" s="54">
        <v>103</v>
      </c>
      <c r="EZ177" s="54">
        <v>91</v>
      </c>
      <c r="FA177" s="54">
        <v>103</v>
      </c>
      <c r="FB177" s="54">
        <v>88</v>
      </c>
      <c r="FC177" s="54">
        <v>80</v>
      </c>
      <c r="FD177" s="54">
        <v>99</v>
      </c>
      <c r="FE177" s="54">
        <v>81</v>
      </c>
      <c r="FF177" s="54">
        <v>93</v>
      </c>
      <c r="FG177" s="54">
        <v>89</v>
      </c>
      <c r="FH177" s="54">
        <v>83</v>
      </c>
      <c r="FI177" s="54">
        <v>108</v>
      </c>
      <c r="FJ177" s="54">
        <v>84</v>
      </c>
      <c r="FK177" s="54">
        <v>92</v>
      </c>
      <c r="FL177" s="54">
        <v>97</v>
      </c>
      <c r="FM177" s="54">
        <v>85</v>
      </c>
      <c r="FN177" s="54">
        <v>95</v>
      </c>
      <c r="FO177" s="54">
        <v>107</v>
      </c>
      <c r="FP177" s="54">
        <v>89</v>
      </c>
      <c r="FQ177" s="54">
        <v>75</v>
      </c>
      <c r="FR177" s="54">
        <v>103</v>
      </c>
      <c r="FS177" s="54">
        <v>92</v>
      </c>
      <c r="FT177" s="54">
        <v>87</v>
      </c>
      <c r="FU177" s="54">
        <v>105</v>
      </c>
      <c r="FV177" s="54">
        <v>85</v>
      </c>
      <c r="FW177" s="54">
        <v>82</v>
      </c>
      <c r="FX177" s="54">
        <v>76</v>
      </c>
      <c r="FY177" s="54">
        <v>109</v>
      </c>
      <c r="FZ177" s="54">
        <v>79</v>
      </c>
      <c r="GA177" s="54">
        <v>82</v>
      </c>
      <c r="GB177" s="54">
        <v>101</v>
      </c>
      <c r="GC177" s="54">
        <v>99</v>
      </c>
      <c r="GD177" s="54">
        <v>100</v>
      </c>
      <c r="GE177" s="54">
        <v>95</v>
      </c>
      <c r="GF177" s="54">
        <v>112</v>
      </c>
      <c r="GG177" s="54">
        <v>100</v>
      </c>
      <c r="GH177" s="54">
        <v>101</v>
      </c>
      <c r="GI177" s="54">
        <v>99</v>
      </c>
      <c r="GJ177" s="54">
        <v>103</v>
      </c>
      <c r="GK177" s="54">
        <v>80</v>
      </c>
      <c r="GL177" s="54">
        <v>79</v>
      </c>
      <c r="GM177" s="54">
        <v>96</v>
      </c>
      <c r="GN177" s="54">
        <v>93</v>
      </c>
      <c r="GO177" s="54">
        <v>92</v>
      </c>
      <c r="GP177" s="54">
        <v>96</v>
      </c>
      <c r="GQ177" s="54">
        <v>96</v>
      </c>
      <c r="GR177" s="54">
        <v>89</v>
      </c>
      <c r="GS177" s="54">
        <v>92</v>
      </c>
      <c r="GT177" s="54">
        <v>103</v>
      </c>
      <c r="GU177" s="54">
        <v>109</v>
      </c>
      <c r="GV177" s="54">
        <v>77</v>
      </c>
      <c r="GW177" s="54">
        <v>82</v>
      </c>
      <c r="GX177" s="54">
        <v>92</v>
      </c>
      <c r="GY177" s="54">
        <v>98</v>
      </c>
      <c r="GZ177" s="54">
        <v>87</v>
      </c>
      <c r="HA177" s="54">
        <v>123</v>
      </c>
      <c r="HB177" s="54">
        <v>80</v>
      </c>
      <c r="HC177" s="54">
        <v>80</v>
      </c>
      <c r="HD177" s="54">
        <v>104</v>
      </c>
      <c r="HE177" s="54">
        <v>99</v>
      </c>
      <c r="HF177" s="54">
        <v>91</v>
      </c>
      <c r="HG177" s="54">
        <v>94</v>
      </c>
      <c r="HH177" s="54">
        <v>112</v>
      </c>
      <c r="HI177" s="54">
        <v>102</v>
      </c>
      <c r="HJ177" s="54">
        <v>126</v>
      </c>
      <c r="HK177" s="54">
        <v>95</v>
      </c>
      <c r="HL177" s="54">
        <v>126</v>
      </c>
      <c r="HM177" s="54">
        <v>100</v>
      </c>
      <c r="HN177" s="54">
        <v>107</v>
      </c>
      <c r="HO177" s="54">
        <v>87</v>
      </c>
      <c r="HP177" s="54">
        <v>95</v>
      </c>
      <c r="HQ177" s="54">
        <v>120</v>
      </c>
      <c r="HR177" s="54">
        <v>92</v>
      </c>
      <c r="HS177" s="54">
        <v>110</v>
      </c>
      <c r="HT177" s="54">
        <v>94</v>
      </c>
      <c r="HU177" s="54">
        <v>88</v>
      </c>
      <c r="HV177" s="54">
        <v>108</v>
      </c>
      <c r="HW177" s="54">
        <v>90</v>
      </c>
      <c r="HX177" s="54">
        <v>83</v>
      </c>
      <c r="HY177" s="54">
        <v>98</v>
      </c>
      <c r="HZ177" s="54">
        <v>87</v>
      </c>
      <c r="IA177" s="54">
        <v>73</v>
      </c>
      <c r="IB177" s="54">
        <v>89</v>
      </c>
      <c r="IC177" s="54">
        <v>84</v>
      </c>
      <c r="ID177" s="54">
        <v>110</v>
      </c>
      <c r="IE177" s="54">
        <v>102</v>
      </c>
      <c r="IF177" s="54">
        <v>113</v>
      </c>
      <c r="IG177" s="54">
        <v>99</v>
      </c>
      <c r="IH177" s="54">
        <v>85</v>
      </c>
      <c r="II177" s="54">
        <v>80</v>
      </c>
      <c r="IJ177" s="54">
        <v>93</v>
      </c>
      <c r="IK177" s="54">
        <v>101</v>
      </c>
      <c r="IL177" s="54">
        <v>96</v>
      </c>
      <c r="IM177" s="54">
        <v>110</v>
      </c>
      <c r="IN177" s="54">
        <v>89</v>
      </c>
      <c r="IO177" s="54">
        <v>85</v>
      </c>
      <c r="IP177" s="54">
        <v>68</v>
      </c>
      <c r="IQ177" s="54">
        <v>100</v>
      </c>
      <c r="IR177" s="54">
        <v>98</v>
      </c>
      <c r="IS177" s="54">
        <v>91</v>
      </c>
      <c r="IT177" s="54">
        <v>99</v>
      </c>
      <c r="IU177" s="54">
        <v>103</v>
      </c>
      <c r="IV177" s="54">
        <v>88</v>
      </c>
      <c r="IW177" s="54">
        <v>75</v>
      </c>
      <c r="IX177" s="54">
        <v>95</v>
      </c>
      <c r="IY177" s="54">
        <v>96</v>
      </c>
      <c r="IZ177" s="54">
        <v>98</v>
      </c>
      <c r="JA177" s="54">
        <v>88</v>
      </c>
      <c r="JB177" s="54">
        <v>91</v>
      </c>
      <c r="JC177" s="54">
        <v>88</v>
      </c>
      <c r="JD177" s="54">
        <v>77</v>
      </c>
      <c r="JE177" s="54">
        <v>118</v>
      </c>
      <c r="JF177" s="54">
        <v>86</v>
      </c>
      <c r="JG177" s="54">
        <v>99</v>
      </c>
      <c r="JH177" s="54">
        <v>82</v>
      </c>
      <c r="JI177" s="54">
        <v>94</v>
      </c>
      <c r="JJ177" s="54">
        <v>78</v>
      </c>
      <c r="JK177" s="54">
        <v>83</v>
      </c>
      <c r="JL177" s="54">
        <v>90</v>
      </c>
      <c r="JM177" s="54">
        <v>101</v>
      </c>
      <c r="JN177" s="54">
        <v>95</v>
      </c>
      <c r="JO177" s="54">
        <v>106</v>
      </c>
      <c r="JP177" s="54">
        <v>95</v>
      </c>
      <c r="JQ177" s="54">
        <v>90</v>
      </c>
      <c r="JR177" s="54">
        <v>85</v>
      </c>
      <c r="JS177" s="54">
        <v>107</v>
      </c>
      <c r="JT177" s="54">
        <v>91</v>
      </c>
      <c r="JU177" s="54">
        <v>96</v>
      </c>
      <c r="JV177" s="54">
        <v>109</v>
      </c>
      <c r="JW177" s="54">
        <v>85</v>
      </c>
      <c r="JX177" s="54">
        <v>94</v>
      </c>
      <c r="JY177" s="54">
        <v>88</v>
      </c>
      <c r="JZ177" s="54">
        <v>94</v>
      </c>
      <c r="KA177" s="54">
        <v>87</v>
      </c>
      <c r="KB177" s="54">
        <v>105</v>
      </c>
      <c r="KC177" s="54">
        <v>99</v>
      </c>
      <c r="KD177" s="54">
        <v>79</v>
      </c>
      <c r="KE177" s="54">
        <v>94</v>
      </c>
      <c r="KF177" s="54">
        <v>98</v>
      </c>
      <c r="KG177" s="54">
        <v>96</v>
      </c>
      <c r="KH177" s="54">
        <v>111</v>
      </c>
      <c r="KI177" s="54">
        <v>103</v>
      </c>
      <c r="KJ177" s="54">
        <v>102</v>
      </c>
      <c r="KK177" s="54">
        <v>90</v>
      </c>
      <c r="KL177" s="54">
        <v>107</v>
      </c>
      <c r="KM177" s="54">
        <v>79</v>
      </c>
      <c r="KN177" s="54">
        <v>83</v>
      </c>
      <c r="KO177" s="54">
        <v>101</v>
      </c>
      <c r="KP177" s="54">
        <v>93</v>
      </c>
      <c r="KQ177" s="54">
        <v>83</v>
      </c>
      <c r="KR177" s="54">
        <v>99</v>
      </c>
      <c r="KS177" s="54">
        <v>75</v>
      </c>
      <c r="KT177" s="54">
        <v>109</v>
      </c>
      <c r="KU177" s="54">
        <v>96</v>
      </c>
      <c r="KV177" s="54">
        <v>114</v>
      </c>
      <c r="KW177" s="54">
        <v>90</v>
      </c>
      <c r="KX177" s="54">
        <v>105</v>
      </c>
      <c r="KY177" s="54">
        <v>114</v>
      </c>
      <c r="KZ177" s="54">
        <v>98</v>
      </c>
      <c r="LA177" s="54">
        <v>87</v>
      </c>
      <c r="LB177" s="54">
        <v>101</v>
      </c>
      <c r="LC177" s="54">
        <v>95</v>
      </c>
      <c r="LD177" s="54">
        <v>104</v>
      </c>
      <c r="LE177" s="54">
        <v>102</v>
      </c>
      <c r="LF177" s="54">
        <v>102</v>
      </c>
      <c r="LG177" s="54">
        <v>107</v>
      </c>
      <c r="LH177" s="54">
        <v>102</v>
      </c>
      <c r="LI177" s="54">
        <v>102</v>
      </c>
      <c r="LJ177" s="54">
        <v>103</v>
      </c>
      <c r="LK177" s="54">
        <v>94</v>
      </c>
      <c r="LL177" s="54">
        <v>108</v>
      </c>
      <c r="LM177" s="54">
        <v>80</v>
      </c>
      <c r="LN177" s="54">
        <v>95</v>
      </c>
      <c r="LO177" s="54">
        <v>98</v>
      </c>
      <c r="LP177" s="54">
        <v>100</v>
      </c>
      <c r="LQ177" s="54">
        <v>88</v>
      </c>
      <c r="LR177" s="54">
        <v>85</v>
      </c>
      <c r="LS177" s="54">
        <v>105</v>
      </c>
      <c r="LT177" s="54">
        <v>87</v>
      </c>
      <c r="LU177" s="54">
        <v>93</v>
      </c>
      <c r="LV177" s="54">
        <v>99</v>
      </c>
      <c r="LW177" s="54">
        <v>113</v>
      </c>
      <c r="LX177" s="54">
        <v>90</v>
      </c>
      <c r="LY177" s="54">
        <v>111</v>
      </c>
      <c r="LZ177" s="54">
        <v>85</v>
      </c>
      <c r="MA177" s="54">
        <v>108</v>
      </c>
      <c r="MB177" s="54">
        <v>101</v>
      </c>
      <c r="MC177" s="54">
        <v>94</v>
      </c>
      <c r="MD177" s="54">
        <v>114</v>
      </c>
      <c r="ME177" s="54">
        <v>101</v>
      </c>
      <c r="MF177" s="54">
        <v>83</v>
      </c>
      <c r="MG177" s="54">
        <v>98</v>
      </c>
      <c r="MH177" s="54">
        <v>103</v>
      </c>
      <c r="MI177" s="54">
        <v>78</v>
      </c>
      <c r="MJ177" s="54">
        <v>89</v>
      </c>
      <c r="MK177" s="54">
        <v>107</v>
      </c>
      <c r="ML177" s="54">
        <v>90</v>
      </c>
      <c r="MM177" s="54">
        <v>98</v>
      </c>
      <c r="MN177" s="54">
        <v>109</v>
      </c>
      <c r="MO177" s="54">
        <v>102</v>
      </c>
      <c r="MP177" s="54">
        <v>96</v>
      </c>
      <c r="MQ177" s="54">
        <v>90</v>
      </c>
      <c r="MR177" s="54">
        <v>90</v>
      </c>
      <c r="MS177" s="54">
        <v>95</v>
      </c>
      <c r="MT177" s="54">
        <v>118</v>
      </c>
      <c r="MU177" s="54">
        <v>107</v>
      </c>
      <c r="MV177" s="54">
        <v>103</v>
      </c>
      <c r="MW177" s="54">
        <v>103</v>
      </c>
      <c r="MX177" s="54">
        <v>93</v>
      </c>
      <c r="MY177" s="54">
        <v>97</v>
      </c>
      <c r="MZ177" s="54">
        <v>85</v>
      </c>
      <c r="NA177" s="54">
        <v>89</v>
      </c>
      <c r="NB177" s="54">
        <v>96</v>
      </c>
      <c r="NC177" s="54">
        <v>70</v>
      </c>
      <c r="ND177" s="54">
        <v>99</v>
      </c>
      <c r="NE177" s="54">
        <v>114</v>
      </c>
      <c r="NF177" s="54">
        <v>101</v>
      </c>
      <c r="NG177" s="54"/>
      <c r="NH177" s="54"/>
      <c r="NI177" s="54"/>
      <c r="NJ177" s="54">
        <v>36452</v>
      </c>
    </row>
    <row r="178" spans="1:374">
      <c r="A178" s="83" t="s">
        <v>419</v>
      </c>
      <c r="B178" s="92"/>
      <c r="C178" s="92"/>
      <c r="D178" s="92"/>
      <c r="E178" s="54">
        <v>127</v>
      </c>
      <c r="F178" s="54">
        <v>129</v>
      </c>
      <c r="G178" s="54">
        <v>139</v>
      </c>
      <c r="H178" s="54">
        <v>154</v>
      </c>
      <c r="I178" s="54">
        <v>149</v>
      </c>
      <c r="J178" s="54">
        <v>143</v>
      </c>
      <c r="K178" s="54">
        <v>121</v>
      </c>
      <c r="L178" s="54">
        <v>137</v>
      </c>
      <c r="M178" s="54">
        <v>120</v>
      </c>
      <c r="N178" s="54">
        <v>145</v>
      </c>
      <c r="O178" s="54">
        <v>149</v>
      </c>
      <c r="P178" s="54">
        <v>158</v>
      </c>
      <c r="Q178" s="54">
        <v>145</v>
      </c>
      <c r="R178" s="54">
        <v>131</v>
      </c>
      <c r="S178" s="54">
        <v>126</v>
      </c>
      <c r="T178" s="54">
        <v>162</v>
      </c>
      <c r="U178" s="54">
        <v>144</v>
      </c>
      <c r="V178" s="54">
        <v>145</v>
      </c>
      <c r="W178" s="54">
        <v>161</v>
      </c>
      <c r="X178" s="54">
        <v>148</v>
      </c>
      <c r="Y178" s="54">
        <v>116</v>
      </c>
      <c r="Z178" s="54">
        <v>154</v>
      </c>
      <c r="AA178" s="54">
        <v>155</v>
      </c>
      <c r="AB178" s="54">
        <v>142</v>
      </c>
      <c r="AC178" s="54">
        <v>134</v>
      </c>
      <c r="AD178" s="54">
        <v>163</v>
      </c>
      <c r="AE178" s="54">
        <v>141</v>
      </c>
      <c r="AF178" s="54">
        <v>116</v>
      </c>
      <c r="AG178" s="54">
        <v>150</v>
      </c>
      <c r="AH178" s="54">
        <v>149</v>
      </c>
      <c r="AI178" s="54">
        <v>139</v>
      </c>
      <c r="AJ178" s="54">
        <v>134</v>
      </c>
      <c r="AK178" s="54">
        <v>156</v>
      </c>
      <c r="AL178" s="54">
        <v>124</v>
      </c>
      <c r="AM178" s="54">
        <v>118</v>
      </c>
      <c r="AN178" s="54">
        <v>142</v>
      </c>
      <c r="AO178" s="54">
        <v>129</v>
      </c>
      <c r="AP178" s="54">
        <v>156</v>
      </c>
      <c r="AQ178" s="54">
        <v>141</v>
      </c>
      <c r="AR178" s="54">
        <v>112</v>
      </c>
      <c r="AS178" s="54">
        <v>133</v>
      </c>
      <c r="AT178" s="54">
        <v>140</v>
      </c>
      <c r="AU178" s="54">
        <v>156</v>
      </c>
      <c r="AV178" s="54">
        <v>148</v>
      </c>
      <c r="AW178" s="54">
        <v>172</v>
      </c>
      <c r="AX178" s="54">
        <v>149</v>
      </c>
      <c r="AY178" s="54">
        <v>148</v>
      </c>
      <c r="AZ178" s="54">
        <v>135</v>
      </c>
      <c r="BA178" s="54">
        <v>141</v>
      </c>
      <c r="BB178" s="54">
        <v>174</v>
      </c>
      <c r="BC178" s="54">
        <v>153</v>
      </c>
      <c r="BD178" s="54">
        <v>155</v>
      </c>
      <c r="BE178" s="54">
        <v>190</v>
      </c>
      <c r="BF178" s="54">
        <v>142</v>
      </c>
      <c r="BG178" s="54">
        <v>167</v>
      </c>
      <c r="BH178" s="54">
        <v>164</v>
      </c>
      <c r="BI178" s="54">
        <v>177</v>
      </c>
      <c r="BJ178" s="54">
        <v>167</v>
      </c>
      <c r="BK178" s="54">
        <v>167</v>
      </c>
      <c r="BM178" s="54">
        <v>179</v>
      </c>
      <c r="BN178" s="54">
        <v>181</v>
      </c>
      <c r="BO178" s="54">
        <v>184</v>
      </c>
      <c r="BP178" s="54">
        <v>172</v>
      </c>
      <c r="BQ178" s="54">
        <v>188</v>
      </c>
      <c r="BR178" s="54">
        <v>181</v>
      </c>
      <c r="BS178" s="54">
        <v>181</v>
      </c>
      <c r="BT178" s="54">
        <v>181</v>
      </c>
      <c r="BU178" s="54">
        <v>192</v>
      </c>
      <c r="BV178" s="54">
        <v>180</v>
      </c>
      <c r="BW178" s="54">
        <v>171</v>
      </c>
      <c r="BX178" s="54">
        <v>149</v>
      </c>
      <c r="BY178" s="54">
        <v>165</v>
      </c>
      <c r="BZ178" s="54">
        <v>170</v>
      </c>
      <c r="CA178" s="54">
        <v>177</v>
      </c>
      <c r="CB178" s="54">
        <v>156</v>
      </c>
      <c r="CC178" s="54">
        <v>153</v>
      </c>
      <c r="CD178" s="54">
        <v>164</v>
      </c>
      <c r="CE178" s="54">
        <v>154</v>
      </c>
      <c r="CF178" s="54">
        <v>140</v>
      </c>
      <c r="CG178" s="54">
        <v>172</v>
      </c>
      <c r="CH178" s="54">
        <v>168</v>
      </c>
      <c r="CI178" s="54">
        <v>153</v>
      </c>
      <c r="CJ178" s="54">
        <v>166</v>
      </c>
      <c r="CK178" s="54">
        <v>132</v>
      </c>
      <c r="CL178" s="54">
        <v>111</v>
      </c>
      <c r="CM178" s="54">
        <v>154</v>
      </c>
      <c r="CN178" s="54">
        <v>177</v>
      </c>
      <c r="CO178" s="54">
        <v>136</v>
      </c>
      <c r="CP178" s="54">
        <v>133</v>
      </c>
      <c r="CQ178" s="54">
        <v>142</v>
      </c>
      <c r="CR178" s="54">
        <v>138</v>
      </c>
      <c r="CS178" s="54">
        <v>153</v>
      </c>
      <c r="CT178" s="54">
        <v>143</v>
      </c>
      <c r="CU178" s="54">
        <v>146</v>
      </c>
      <c r="CV178" s="54">
        <v>175</v>
      </c>
      <c r="CW178" s="54">
        <v>150</v>
      </c>
      <c r="CX178" s="54">
        <v>158</v>
      </c>
      <c r="CY178" s="54">
        <v>132</v>
      </c>
      <c r="CZ178" s="54">
        <v>144</v>
      </c>
      <c r="DA178" s="54">
        <v>144</v>
      </c>
      <c r="DB178" s="54">
        <v>157</v>
      </c>
      <c r="DC178" s="54">
        <v>152</v>
      </c>
      <c r="DD178" s="54">
        <v>129</v>
      </c>
      <c r="DE178" s="54">
        <v>115</v>
      </c>
      <c r="DF178" s="54">
        <v>120</v>
      </c>
      <c r="DG178" s="54">
        <v>116</v>
      </c>
      <c r="DH178" s="54">
        <v>139</v>
      </c>
      <c r="DI178" s="54">
        <v>136</v>
      </c>
      <c r="DJ178" s="54">
        <v>135</v>
      </c>
      <c r="DK178" s="54">
        <v>144</v>
      </c>
      <c r="DL178" s="54">
        <v>142</v>
      </c>
      <c r="DM178" s="54">
        <v>124</v>
      </c>
      <c r="DN178" s="54">
        <v>132</v>
      </c>
      <c r="DO178" s="54">
        <v>121</v>
      </c>
      <c r="DP178" s="54">
        <v>147</v>
      </c>
      <c r="DQ178" s="54">
        <v>143</v>
      </c>
      <c r="DR178" s="54">
        <v>147</v>
      </c>
      <c r="DS178" s="54">
        <v>123</v>
      </c>
      <c r="DT178" s="54">
        <v>115</v>
      </c>
      <c r="DU178" s="54">
        <v>120</v>
      </c>
      <c r="DV178" s="54">
        <v>131</v>
      </c>
      <c r="DW178" s="54">
        <v>131</v>
      </c>
      <c r="DX178" s="54">
        <v>130</v>
      </c>
      <c r="DY178" s="54">
        <v>134</v>
      </c>
      <c r="DZ178" s="54">
        <v>148</v>
      </c>
      <c r="EA178" s="54">
        <v>105</v>
      </c>
      <c r="EB178" s="54">
        <v>113</v>
      </c>
      <c r="EC178" s="54">
        <v>137</v>
      </c>
      <c r="ED178" s="54">
        <v>133</v>
      </c>
      <c r="EE178" s="54">
        <v>126</v>
      </c>
      <c r="EF178" s="54">
        <v>144</v>
      </c>
      <c r="EG178" s="54">
        <v>131</v>
      </c>
      <c r="EH178" s="54">
        <v>121</v>
      </c>
      <c r="EI178" s="54">
        <v>128</v>
      </c>
      <c r="EJ178" s="54">
        <v>138</v>
      </c>
      <c r="EK178" s="54">
        <v>142</v>
      </c>
      <c r="EL178" s="54">
        <v>136</v>
      </c>
      <c r="EM178" s="54">
        <v>99</v>
      </c>
      <c r="EN178" s="54">
        <v>131</v>
      </c>
      <c r="EO178" s="54">
        <v>124</v>
      </c>
      <c r="EP178" s="54">
        <v>109</v>
      </c>
      <c r="EQ178" s="54">
        <v>125</v>
      </c>
      <c r="ER178" s="54">
        <v>140</v>
      </c>
      <c r="ES178" s="54">
        <v>137</v>
      </c>
      <c r="ET178" s="54">
        <v>133</v>
      </c>
      <c r="EU178" s="54">
        <v>122</v>
      </c>
      <c r="EV178" s="54">
        <v>130</v>
      </c>
      <c r="EW178" s="54">
        <v>127</v>
      </c>
      <c r="EX178" s="54">
        <v>127</v>
      </c>
      <c r="EY178" s="54">
        <v>142</v>
      </c>
      <c r="EZ178" s="54">
        <v>132</v>
      </c>
      <c r="FA178" s="54">
        <v>113</v>
      </c>
      <c r="FB178" s="54">
        <v>127</v>
      </c>
      <c r="FC178" s="54">
        <v>115</v>
      </c>
      <c r="FD178" s="54">
        <v>130</v>
      </c>
      <c r="FE178" s="54">
        <v>132</v>
      </c>
      <c r="FF178" s="54">
        <v>149</v>
      </c>
      <c r="FG178" s="54">
        <v>130</v>
      </c>
      <c r="FH178" s="54">
        <v>136</v>
      </c>
      <c r="FI178" s="54">
        <v>113</v>
      </c>
      <c r="FJ178" s="54">
        <v>131</v>
      </c>
      <c r="FK178" s="54">
        <v>128</v>
      </c>
      <c r="FL178" s="54">
        <v>124</v>
      </c>
      <c r="FM178" s="54">
        <v>120</v>
      </c>
      <c r="FN178" s="54">
        <v>125</v>
      </c>
      <c r="FO178" s="54">
        <v>141</v>
      </c>
      <c r="FP178" s="54">
        <v>125</v>
      </c>
      <c r="FQ178" s="54">
        <v>125</v>
      </c>
      <c r="FR178" s="54">
        <v>112</v>
      </c>
      <c r="FS178" s="54">
        <v>134</v>
      </c>
      <c r="FT178" s="54">
        <v>156</v>
      </c>
      <c r="FU178" s="54">
        <v>153</v>
      </c>
      <c r="FV178" s="54">
        <v>121</v>
      </c>
      <c r="FW178" s="54">
        <v>109</v>
      </c>
      <c r="FX178" s="54">
        <v>110</v>
      </c>
      <c r="FY178" s="54">
        <v>151</v>
      </c>
      <c r="FZ178" s="54">
        <v>138</v>
      </c>
      <c r="GA178" s="54">
        <v>125</v>
      </c>
      <c r="GB178" s="54">
        <v>138</v>
      </c>
      <c r="GC178" s="54">
        <v>137</v>
      </c>
      <c r="GD178" s="54">
        <v>115</v>
      </c>
      <c r="GE178" s="54">
        <v>135</v>
      </c>
      <c r="GF178" s="54">
        <v>121</v>
      </c>
      <c r="GG178" s="54">
        <v>139</v>
      </c>
      <c r="GH178" s="54">
        <v>129</v>
      </c>
      <c r="GI178" s="54">
        <v>135</v>
      </c>
      <c r="GJ178" s="54">
        <v>113</v>
      </c>
      <c r="GK178" s="54">
        <v>133</v>
      </c>
      <c r="GL178" s="54">
        <v>125</v>
      </c>
      <c r="GM178" s="54">
        <v>136</v>
      </c>
      <c r="GN178" s="54">
        <v>138</v>
      </c>
      <c r="GO178" s="54">
        <v>127</v>
      </c>
      <c r="GP178" s="54">
        <v>148</v>
      </c>
      <c r="GQ178" s="54">
        <v>102</v>
      </c>
      <c r="GR178" s="54">
        <v>117</v>
      </c>
      <c r="GS178" s="54">
        <v>106</v>
      </c>
      <c r="GT178" s="54">
        <v>117</v>
      </c>
      <c r="GU178" s="54">
        <v>134</v>
      </c>
      <c r="GV178" s="54">
        <v>122</v>
      </c>
      <c r="GW178" s="54">
        <v>126</v>
      </c>
      <c r="GX178" s="54">
        <v>149</v>
      </c>
      <c r="GY178" s="54">
        <v>111</v>
      </c>
      <c r="GZ178" s="54">
        <v>139</v>
      </c>
      <c r="HA178" s="54">
        <v>149</v>
      </c>
      <c r="HB178" s="54">
        <v>125</v>
      </c>
      <c r="HC178" s="54">
        <v>123</v>
      </c>
      <c r="HD178" s="54">
        <v>132</v>
      </c>
      <c r="HE178" s="54">
        <v>158</v>
      </c>
      <c r="HF178" s="54">
        <v>146</v>
      </c>
      <c r="HG178" s="54">
        <v>122</v>
      </c>
      <c r="HH178" s="54">
        <v>144</v>
      </c>
      <c r="HI178" s="54">
        <v>152</v>
      </c>
      <c r="HJ178" s="54">
        <v>153</v>
      </c>
      <c r="HK178" s="54">
        <v>142</v>
      </c>
      <c r="HL178" s="54">
        <v>146</v>
      </c>
      <c r="HM178" s="54">
        <v>134</v>
      </c>
      <c r="HN178" s="54">
        <v>135</v>
      </c>
      <c r="HO178" s="54">
        <v>152</v>
      </c>
      <c r="HP178" s="54">
        <v>136</v>
      </c>
      <c r="HQ178" s="54">
        <v>146</v>
      </c>
      <c r="HR178" s="54">
        <v>159</v>
      </c>
      <c r="HS178" s="54">
        <v>123</v>
      </c>
      <c r="HT178" s="54">
        <v>97</v>
      </c>
      <c r="HU178" s="54">
        <v>113</v>
      </c>
      <c r="HV178" s="54">
        <v>137</v>
      </c>
      <c r="HW178" s="54">
        <v>137</v>
      </c>
      <c r="HX178" s="54">
        <v>126</v>
      </c>
      <c r="HY178" s="54">
        <v>108</v>
      </c>
      <c r="HZ178" s="54">
        <v>139</v>
      </c>
      <c r="IA178" s="54">
        <v>141</v>
      </c>
      <c r="IB178" s="54">
        <v>117</v>
      </c>
      <c r="IC178" s="54">
        <v>137</v>
      </c>
      <c r="ID178" s="54">
        <v>127</v>
      </c>
      <c r="IE178" s="54">
        <v>115</v>
      </c>
      <c r="IF178" s="54">
        <v>156</v>
      </c>
      <c r="IG178" s="54">
        <v>135</v>
      </c>
      <c r="IH178" s="54">
        <v>115</v>
      </c>
      <c r="II178" s="54">
        <v>107</v>
      </c>
      <c r="IJ178" s="54">
        <v>110</v>
      </c>
      <c r="IK178" s="54">
        <v>147</v>
      </c>
      <c r="IL178" s="54">
        <v>127</v>
      </c>
      <c r="IM178" s="54">
        <v>111</v>
      </c>
      <c r="IN178" s="54">
        <v>124</v>
      </c>
      <c r="IO178" s="54">
        <v>121</v>
      </c>
      <c r="IP178" s="54">
        <v>126</v>
      </c>
      <c r="IQ178" s="54">
        <v>105</v>
      </c>
      <c r="IR178" s="54">
        <v>135</v>
      </c>
      <c r="IS178" s="54">
        <v>122</v>
      </c>
      <c r="IT178" s="54">
        <v>143</v>
      </c>
      <c r="IU178" s="54">
        <v>135</v>
      </c>
      <c r="IV178" s="54">
        <v>114</v>
      </c>
      <c r="IW178" s="54">
        <v>106</v>
      </c>
      <c r="IX178" s="54">
        <v>116</v>
      </c>
      <c r="IY178" s="54">
        <v>124</v>
      </c>
      <c r="IZ178" s="54">
        <v>130</v>
      </c>
      <c r="JA178" s="54">
        <v>139</v>
      </c>
      <c r="JB178" s="54">
        <v>123</v>
      </c>
      <c r="JC178" s="54">
        <v>115</v>
      </c>
      <c r="JD178" s="54">
        <v>120</v>
      </c>
      <c r="JE178" s="54">
        <v>123</v>
      </c>
      <c r="JF178" s="54">
        <v>141</v>
      </c>
      <c r="JG178" s="54">
        <v>133</v>
      </c>
      <c r="JH178" s="54">
        <v>143</v>
      </c>
      <c r="JI178" s="54">
        <v>133</v>
      </c>
      <c r="JJ178" s="54">
        <v>123</v>
      </c>
      <c r="JK178" s="54">
        <v>140</v>
      </c>
      <c r="JL178" s="54">
        <v>118</v>
      </c>
      <c r="JM178" s="54">
        <v>118</v>
      </c>
      <c r="JN178" s="54">
        <v>135</v>
      </c>
      <c r="JO178" s="54">
        <v>123</v>
      </c>
      <c r="JP178" s="54">
        <v>119</v>
      </c>
      <c r="JQ178" s="54">
        <v>125</v>
      </c>
      <c r="JR178" s="54">
        <v>108</v>
      </c>
      <c r="JS178" s="54">
        <v>144</v>
      </c>
      <c r="JT178" s="54">
        <v>113</v>
      </c>
      <c r="JU178" s="54">
        <v>128</v>
      </c>
      <c r="JV178" s="54">
        <v>126</v>
      </c>
      <c r="JW178" s="54">
        <v>149</v>
      </c>
      <c r="JX178" s="54">
        <v>134</v>
      </c>
      <c r="JY178" s="54">
        <v>133</v>
      </c>
      <c r="JZ178" s="54">
        <v>126</v>
      </c>
      <c r="KA178" s="54">
        <v>117</v>
      </c>
      <c r="KB178" s="54">
        <v>135</v>
      </c>
      <c r="KC178" s="54">
        <v>136</v>
      </c>
      <c r="KD178" s="54">
        <v>133</v>
      </c>
      <c r="KE178" s="54">
        <v>112</v>
      </c>
      <c r="KF178" s="54">
        <v>120</v>
      </c>
      <c r="KG178" s="54">
        <v>158</v>
      </c>
      <c r="KH178" s="54">
        <v>134</v>
      </c>
      <c r="KI178" s="54">
        <v>141</v>
      </c>
      <c r="KJ178" s="54">
        <v>120</v>
      </c>
      <c r="KK178" s="54">
        <v>113</v>
      </c>
      <c r="KL178" s="54">
        <v>114</v>
      </c>
      <c r="KM178" s="54">
        <v>108</v>
      </c>
      <c r="KN178" s="54">
        <v>123</v>
      </c>
      <c r="KO178" s="54">
        <v>128</v>
      </c>
      <c r="KP178" s="54">
        <v>137</v>
      </c>
      <c r="KQ178" s="54">
        <v>125</v>
      </c>
      <c r="KR178" s="54">
        <v>137</v>
      </c>
      <c r="KS178" s="54">
        <v>109</v>
      </c>
      <c r="KT178" s="54">
        <v>121</v>
      </c>
      <c r="KU178" s="54">
        <v>141</v>
      </c>
      <c r="KV178" s="54">
        <v>122</v>
      </c>
      <c r="KW178" s="54">
        <v>135</v>
      </c>
      <c r="KX178" s="54">
        <v>104</v>
      </c>
      <c r="KY178" s="54">
        <v>116</v>
      </c>
      <c r="KZ178" s="54">
        <v>147</v>
      </c>
      <c r="LA178" s="54">
        <v>110</v>
      </c>
      <c r="LB178" s="54">
        <v>141</v>
      </c>
      <c r="LC178" s="54">
        <v>128</v>
      </c>
      <c r="LD178" s="54">
        <v>145</v>
      </c>
      <c r="LE178" s="54">
        <v>139</v>
      </c>
      <c r="LF178" s="54">
        <v>125</v>
      </c>
      <c r="LG178" s="54">
        <v>119</v>
      </c>
      <c r="LH178" s="54">
        <v>128</v>
      </c>
      <c r="LI178" s="54">
        <v>142</v>
      </c>
      <c r="LJ178" s="54">
        <v>131</v>
      </c>
      <c r="LK178" s="54">
        <v>121</v>
      </c>
      <c r="LL178" s="54">
        <v>127</v>
      </c>
      <c r="LM178" s="54">
        <v>128</v>
      </c>
      <c r="LN178" s="54">
        <v>127</v>
      </c>
      <c r="LO178" s="54">
        <v>123</v>
      </c>
      <c r="LP178" s="54">
        <v>139</v>
      </c>
      <c r="LQ178" s="54">
        <v>127</v>
      </c>
      <c r="LR178" s="54">
        <v>127</v>
      </c>
      <c r="LS178" s="54">
        <v>136</v>
      </c>
      <c r="LT178" s="54">
        <v>134</v>
      </c>
      <c r="LU178" s="54">
        <v>129</v>
      </c>
      <c r="LV178" s="54">
        <v>136</v>
      </c>
      <c r="LW178" s="54">
        <v>118</v>
      </c>
      <c r="LX178" s="54">
        <v>113</v>
      </c>
      <c r="LY178" s="54">
        <v>146</v>
      </c>
      <c r="LZ178" s="54">
        <v>143</v>
      </c>
      <c r="MA178" s="54">
        <v>163</v>
      </c>
      <c r="MB178" s="54">
        <v>148</v>
      </c>
      <c r="MC178" s="54">
        <v>117</v>
      </c>
      <c r="MD178" s="54">
        <v>130</v>
      </c>
      <c r="ME178" s="54">
        <v>146</v>
      </c>
      <c r="MF178" s="54">
        <v>123</v>
      </c>
      <c r="MG178" s="54">
        <v>126</v>
      </c>
      <c r="MH178" s="54">
        <v>159</v>
      </c>
      <c r="MI178" s="54">
        <v>145</v>
      </c>
      <c r="MJ178" s="54">
        <v>112</v>
      </c>
      <c r="MK178" s="54">
        <v>132</v>
      </c>
      <c r="ML178" s="54">
        <v>124</v>
      </c>
      <c r="MM178" s="54">
        <v>132</v>
      </c>
      <c r="MN178" s="54">
        <v>133</v>
      </c>
      <c r="MO178" s="54">
        <v>125</v>
      </c>
      <c r="MP178" s="54">
        <v>130</v>
      </c>
      <c r="MQ178" s="54">
        <v>139</v>
      </c>
      <c r="MR178" s="54">
        <v>135</v>
      </c>
      <c r="MS178" s="54">
        <v>126</v>
      </c>
      <c r="MT178" s="54">
        <v>152</v>
      </c>
      <c r="MU178" s="54">
        <v>140</v>
      </c>
      <c r="MV178" s="54">
        <v>155</v>
      </c>
      <c r="MW178" s="54">
        <v>138</v>
      </c>
      <c r="MX178" s="54">
        <v>135</v>
      </c>
      <c r="MY178" s="54">
        <v>138</v>
      </c>
      <c r="MZ178" s="54">
        <v>117</v>
      </c>
      <c r="NA178" s="54">
        <v>139</v>
      </c>
      <c r="NB178" s="54">
        <v>132</v>
      </c>
      <c r="NC178" s="54">
        <v>148</v>
      </c>
      <c r="ND178" s="54">
        <v>134</v>
      </c>
      <c r="NE178" s="54">
        <v>127</v>
      </c>
      <c r="NF178" s="54">
        <v>149</v>
      </c>
      <c r="NG178" s="54"/>
      <c r="NH178" s="54"/>
      <c r="NI178" s="54"/>
      <c r="NJ178" s="54">
        <v>49584</v>
      </c>
    </row>
    <row r="179" spans="1:374">
      <c r="A179" s="83" t="s">
        <v>420</v>
      </c>
      <c r="B179" s="92"/>
      <c r="C179" s="92"/>
      <c r="D179" s="92"/>
      <c r="E179" s="54">
        <v>192</v>
      </c>
      <c r="F179" s="54">
        <v>189</v>
      </c>
      <c r="G179" s="54">
        <v>187</v>
      </c>
      <c r="H179" s="54">
        <v>190</v>
      </c>
      <c r="I179" s="54">
        <v>192</v>
      </c>
      <c r="J179" s="54">
        <v>182</v>
      </c>
      <c r="K179" s="54">
        <v>158</v>
      </c>
      <c r="L179" s="54">
        <v>171</v>
      </c>
      <c r="M179" s="54">
        <v>160</v>
      </c>
      <c r="N179" s="54">
        <v>178</v>
      </c>
      <c r="O179" s="54">
        <v>201</v>
      </c>
      <c r="P179" s="54">
        <v>187</v>
      </c>
      <c r="Q179" s="54">
        <v>173</v>
      </c>
      <c r="R179" s="54">
        <v>186</v>
      </c>
      <c r="S179" s="54">
        <v>190</v>
      </c>
      <c r="T179" s="54">
        <v>241</v>
      </c>
      <c r="U179" s="54">
        <v>173</v>
      </c>
      <c r="V179" s="54">
        <v>193</v>
      </c>
      <c r="W179" s="54">
        <v>182</v>
      </c>
      <c r="X179" s="54">
        <v>177</v>
      </c>
      <c r="Y179" s="54">
        <v>157</v>
      </c>
      <c r="Z179" s="54">
        <v>178</v>
      </c>
      <c r="AA179" s="54">
        <v>170</v>
      </c>
      <c r="AB179" s="54">
        <v>201</v>
      </c>
      <c r="AC179" s="54">
        <v>194</v>
      </c>
      <c r="AD179" s="54">
        <v>192</v>
      </c>
      <c r="AE179" s="54">
        <v>160</v>
      </c>
      <c r="AF179" s="54">
        <v>169</v>
      </c>
      <c r="AG179" s="54">
        <v>210</v>
      </c>
      <c r="AH179" s="54">
        <v>169</v>
      </c>
      <c r="AI179" s="54">
        <v>183</v>
      </c>
      <c r="AJ179" s="54">
        <v>168</v>
      </c>
      <c r="AK179" s="54">
        <v>204</v>
      </c>
      <c r="AL179" s="54">
        <v>167</v>
      </c>
      <c r="AM179" s="54">
        <v>189</v>
      </c>
      <c r="AN179" s="54">
        <v>175</v>
      </c>
      <c r="AO179" s="54">
        <v>182</v>
      </c>
      <c r="AP179" s="54">
        <v>182</v>
      </c>
      <c r="AQ179" s="54">
        <v>190</v>
      </c>
      <c r="AR179" s="54">
        <v>193</v>
      </c>
      <c r="AS179" s="54">
        <v>169</v>
      </c>
      <c r="AT179" s="54">
        <v>202</v>
      </c>
      <c r="AU179" s="54">
        <v>207</v>
      </c>
      <c r="AV179" s="54">
        <v>197</v>
      </c>
      <c r="AW179" s="54">
        <v>196</v>
      </c>
      <c r="AX179" s="54">
        <v>219</v>
      </c>
      <c r="AY179" s="54">
        <v>223</v>
      </c>
      <c r="AZ179" s="54">
        <v>195</v>
      </c>
      <c r="BA179" s="54">
        <v>189</v>
      </c>
      <c r="BB179" s="54">
        <v>217</v>
      </c>
      <c r="BC179" s="54">
        <v>205</v>
      </c>
      <c r="BD179" s="54">
        <v>213</v>
      </c>
      <c r="BE179" s="54">
        <v>218</v>
      </c>
      <c r="BF179" s="54">
        <v>227</v>
      </c>
      <c r="BG179" s="54">
        <v>201</v>
      </c>
      <c r="BH179" s="54">
        <v>218</v>
      </c>
      <c r="BI179" s="54">
        <v>219</v>
      </c>
      <c r="BJ179" s="54">
        <v>228</v>
      </c>
      <c r="BK179" s="54">
        <v>215</v>
      </c>
      <c r="BM179" s="54">
        <v>233</v>
      </c>
      <c r="BN179" s="54">
        <v>252</v>
      </c>
      <c r="BO179" s="54">
        <v>240</v>
      </c>
      <c r="BP179" s="54">
        <v>233</v>
      </c>
      <c r="BQ179" s="54">
        <v>244</v>
      </c>
      <c r="BR179" s="54">
        <v>272</v>
      </c>
      <c r="BS179" s="54">
        <v>256</v>
      </c>
      <c r="BT179" s="54">
        <v>241</v>
      </c>
      <c r="BU179" s="54">
        <v>243</v>
      </c>
      <c r="BV179" s="54">
        <v>236</v>
      </c>
      <c r="BW179" s="54">
        <v>237</v>
      </c>
      <c r="BX179" s="54">
        <v>238</v>
      </c>
      <c r="BY179" s="54">
        <v>229</v>
      </c>
      <c r="BZ179" s="54">
        <v>224</v>
      </c>
      <c r="CA179" s="54">
        <v>221</v>
      </c>
      <c r="CB179" s="54">
        <v>236</v>
      </c>
      <c r="CC179" s="54">
        <v>206</v>
      </c>
      <c r="CD179" s="54">
        <v>203</v>
      </c>
      <c r="CE179" s="54">
        <v>220</v>
      </c>
      <c r="CF179" s="54">
        <v>226</v>
      </c>
      <c r="CG179" s="54">
        <v>209</v>
      </c>
      <c r="CH179" s="54">
        <v>240</v>
      </c>
      <c r="CI179" s="54">
        <v>217</v>
      </c>
      <c r="CJ179" s="54">
        <v>218</v>
      </c>
      <c r="CK179" s="54">
        <v>169</v>
      </c>
      <c r="CL179" s="54">
        <v>208</v>
      </c>
      <c r="CM179" s="54">
        <v>226</v>
      </c>
      <c r="CN179" s="54">
        <v>178</v>
      </c>
      <c r="CO179" s="54">
        <v>205</v>
      </c>
      <c r="CP179" s="54">
        <v>177</v>
      </c>
      <c r="CQ179" s="54">
        <v>190</v>
      </c>
      <c r="CR179" s="54">
        <v>171</v>
      </c>
      <c r="CS179" s="54">
        <v>177</v>
      </c>
      <c r="CT179" s="54">
        <v>177</v>
      </c>
      <c r="CU179" s="54">
        <v>206</v>
      </c>
      <c r="CV179" s="54">
        <v>195</v>
      </c>
      <c r="CW179" s="54">
        <v>196</v>
      </c>
      <c r="CX179" s="54">
        <v>185</v>
      </c>
      <c r="CY179" s="54">
        <v>204</v>
      </c>
      <c r="CZ179" s="54">
        <v>212</v>
      </c>
      <c r="DA179" s="54">
        <v>215</v>
      </c>
      <c r="DB179" s="54">
        <v>173</v>
      </c>
      <c r="DC179" s="54">
        <v>194</v>
      </c>
      <c r="DD179" s="54">
        <v>163</v>
      </c>
      <c r="DE179" s="54">
        <v>194</v>
      </c>
      <c r="DF179" s="54">
        <v>156</v>
      </c>
      <c r="DG179" s="54">
        <v>195</v>
      </c>
      <c r="DH179" s="54">
        <v>188</v>
      </c>
      <c r="DI179" s="54">
        <v>182</v>
      </c>
      <c r="DJ179" s="54">
        <v>180</v>
      </c>
      <c r="DK179" s="54">
        <v>190</v>
      </c>
      <c r="DL179" s="54">
        <v>161</v>
      </c>
      <c r="DM179" s="54">
        <v>170</v>
      </c>
      <c r="DN179" s="54">
        <v>164</v>
      </c>
      <c r="DO179" s="54">
        <v>186</v>
      </c>
      <c r="DP179" s="54">
        <v>193</v>
      </c>
      <c r="DQ179" s="54">
        <v>169</v>
      </c>
      <c r="DR179" s="54">
        <v>167</v>
      </c>
      <c r="DS179" s="54">
        <v>181</v>
      </c>
      <c r="DT179" s="54">
        <v>154</v>
      </c>
      <c r="DU179" s="54">
        <v>172</v>
      </c>
      <c r="DV179" s="54">
        <v>166</v>
      </c>
      <c r="DW179" s="54">
        <v>181</v>
      </c>
      <c r="DX179" s="54">
        <v>173</v>
      </c>
      <c r="DY179" s="54">
        <v>162</v>
      </c>
      <c r="DZ179" s="54">
        <v>163</v>
      </c>
      <c r="EA179" s="54">
        <v>151</v>
      </c>
      <c r="EB179" s="54">
        <v>168</v>
      </c>
      <c r="EC179" s="54">
        <v>187</v>
      </c>
      <c r="ED179" s="54">
        <v>191</v>
      </c>
      <c r="EE179" s="54">
        <v>171</v>
      </c>
      <c r="EF179" s="54">
        <v>175</v>
      </c>
      <c r="EG179" s="54">
        <v>171</v>
      </c>
      <c r="EH179" s="54">
        <v>148</v>
      </c>
      <c r="EI179" s="54">
        <v>184</v>
      </c>
      <c r="EJ179" s="54">
        <v>180</v>
      </c>
      <c r="EK179" s="54">
        <v>155</v>
      </c>
      <c r="EL179" s="54">
        <v>173</v>
      </c>
      <c r="EM179" s="54">
        <v>181</v>
      </c>
      <c r="EN179" s="54">
        <v>176</v>
      </c>
      <c r="EO179" s="54">
        <v>155</v>
      </c>
      <c r="EP179" s="54">
        <v>169</v>
      </c>
      <c r="EQ179" s="54">
        <v>159</v>
      </c>
      <c r="ER179" s="54">
        <v>174</v>
      </c>
      <c r="ES179" s="54">
        <v>172</v>
      </c>
      <c r="ET179" s="54">
        <v>182</v>
      </c>
      <c r="EU179" s="54">
        <v>178</v>
      </c>
      <c r="EV179" s="54">
        <v>166</v>
      </c>
      <c r="EW179" s="54">
        <v>182</v>
      </c>
      <c r="EX179" s="54">
        <v>196</v>
      </c>
      <c r="EY179" s="54">
        <v>160</v>
      </c>
      <c r="EZ179" s="54">
        <v>154</v>
      </c>
      <c r="FA179" s="54">
        <v>178</v>
      </c>
      <c r="FB179" s="54">
        <v>171</v>
      </c>
      <c r="FC179" s="54">
        <v>124</v>
      </c>
      <c r="FD179" s="54">
        <v>180</v>
      </c>
      <c r="FE179" s="54">
        <v>156</v>
      </c>
      <c r="FF179" s="54">
        <v>148</v>
      </c>
      <c r="FG179" s="54">
        <v>201</v>
      </c>
      <c r="FH179" s="54">
        <v>171</v>
      </c>
      <c r="FI179" s="54">
        <v>163</v>
      </c>
      <c r="FJ179" s="54">
        <v>162</v>
      </c>
      <c r="FK179" s="54">
        <v>157</v>
      </c>
      <c r="FL179" s="54">
        <v>168</v>
      </c>
      <c r="FM179" s="54">
        <v>157</v>
      </c>
      <c r="FN179" s="54">
        <v>145</v>
      </c>
      <c r="FO179" s="54">
        <v>149</v>
      </c>
      <c r="FP179" s="54">
        <v>183</v>
      </c>
      <c r="FQ179" s="54">
        <v>140</v>
      </c>
      <c r="FR179" s="54">
        <v>161</v>
      </c>
      <c r="FS179" s="54">
        <v>178</v>
      </c>
      <c r="FT179" s="54">
        <v>167</v>
      </c>
      <c r="FU179" s="54">
        <v>166</v>
      </c>
      <c r="FV179" s="54">
        <v>133</v>
      </c>
      <c r="FW179" s="54">
        <v>151</v>
      </c>
      <c r="FX179" s="54">
        <v>141</v>
      </c>
      <c r="FY179" s="54">
        <v>151</v>
      </c>
      <c r="FZ179" s="54">
        <v>169</v>
      </c>
      <c r="GA179" s="54">
        <v>165</v>
      </c>
      <c r="GB179" s="54">
        <v>174</v>
      </c>
      <c r="GC179" s="54">
        <v>178</v>
      </c>
      <c r="GD179" s="54">
        <v>155</v>
      </c>
      <c r="GE179" s="54">
        <v>163</v>
      </c>
      <c r="GF179" s="54">
        <v>135</v>
      </c>
      <c r="GG179" s="54">
        <v>177</v>
      </c>
      <c r="GH179" s="54">
        <v>162</v>
      </c>
      <c r="GI179" s="54">
        <v>160</v>
      </c>
      <c r="GJ179" s="54">
        <v>156</v>
      </c>
      <c r="GK179" s="54">
        <v>161</v>
      </c>
      <c r="GL179" s="54">
        <v>183</v>
      </c>
      <c r="GM179" s="54">
        <v>187</v>
      </c>
      <c r="GN179" s="54">
        <v>177</v>
      </c>
      <c r="GO179" s="54">
        <v>161</v>
      </c>
      <c r="GP179" s="54">
        <v>181</v>
      </c>
      <c r="GQ179" s="54">
        <v>185</v>
      </c>
      <c r="GR179" s="54">
        <v>166</v>
      </c>
      <c r="GS179" s="54">
        <v>168</v>
      </c>
      <c r="GT179" s="54">
        <v>183</v>
      </c>
      <c r="GU179" s="54">
        <v>190</v>
      </c>
      <c r="GV179" s="54">
        <v>181</v>
      </c>
      <c r="GW179" s="54">
        <v>168</v>
      </c>
      <c r="GX179" s="54">
        <v>204</v>
      </c>
      <c r="GY179" s="54">
        <v>163</v>
      </c>
      <c r="GZ179" s="54">
        <v>156</v>
      </c>
      <c r="HA179" s="54">
        <v>169</v>
      </c>
      <c r="HB179" s="54">
        <v>159</v>
      </c>
      <c r="HC179" s="54">
        <v>174</v>
      </c>
      <c r="HD179" s="54">
        <v>162</v>
      </c>
      <c r="HE179" s="54">
        <v>195</v>
      </c>
      <c r="HF179" s="54">
        <v>186</v>
      </c>
      <c r="HG179" s="54">
        <v>152</v>
      </c>
      <c r="HH179" s="54">
        <v>184</v>
      </c>
      <c r="HI179" s="54">
        <v>196</v>
      </c>
      <c r="HJ179" s="54">
        <v>216</v>
      </c>
      <c r="HK179" s="54">
        <v>189</v>
      </c>
      <c r="HL179" s="54">
        <v>228</v>
      </c>
      <c r="HM179" s="54">
        <v>201</v>
      </c>
      <c r="HN179" s="54">
        <v>185</v>
      </c>
      <c r="HO179" s="54">
        <v>204</v>
      </c>
      <c r="HP179" s="54">
        <v>213</v>
      </c>
      <c r="HQ179" s="54">
        <v>192</v>
      </c>
      <c r="HR179" s="54">
        <v>185</v>
      </c>
      <c r="HS179" s="54">
        <v>177</v>
      </c>
      <c r="HT179" s="54">
        <v>177</v>
      </c>
      <c r="HU179" s="54">
        <v>146</v>
      </c>
      <c r="HV179" s="54">
        <v>172</v>
      </c>
      <c r="HW179" s="54">
        <v>171</v>
      </c>
      <c r="HX179" s="54">
        <v>179</v>
      </c>
      <c r="HY179" s="54">
        <v>164</v>
      </c>
      <c r="HZ179" s="54">
        <v>181</v>
      </c>
      <c r="IA179" s="54">
        <v>150</v>
      </c>
      <c r="IB179" s="54">
        <v>169</v>
      </c>
      <c r="IC179" s="54">
        <v>172</v>
      </c>
      <c r="ID179" s="54">
        <v>170</v>
      </c>
      <c r="IE179" s="54">
        <v>184</v>
      </c>
      <c r="IF179" s="54">
        <v>183</v>
      </c>
      <c r="IG179" s="54">
        <v>176</v>
      </c>
      <c r="IH179" s="54">
        <v>155</v>
      </c>
      <c r="II179" s="54">
        <v>159</v>
      </c>
      <c r="IJ179" s="54">
        <v>174</v>
      </c>
      <c r="IK179" s="54">
        <v>177</v>
      </c>
      <c r="IL179" s="54">
        <v>168</v>
      </c>
      <c r="IM179" s="54">
        <v>176</v>
      </c>
      <c r="IN179" s="54">
        <v>153</v>
      </c>
      <c r="IO179" s="54">
        <v>155</v>
      </c>
      <c r="IP179" s="54">
        <v>159</v>
      </c>
      <c r="IQ179" s="54">
        <v>196</v>
      </c>
      <c r="IR179" s="54">
        <v>183</v>
      </c>
      <c r="IS179" s="54">
        <v>165</v>
      </c>
      <c r="IT179" s="54">
        <v>158</v>
      </c>
      <c r="IU179" s="54">
        <v>177</v>
      </c>
      <c r="IV179" s="54">
        <v>175</v>
      </c>
      <c r="IW179" s="54">
        <v>146</v>
      </c>
      <c r="IX179" s="54">
        <v>139</v>
      </c>
      <c r="IY179" s="54">
        <v>167</v>
      </c>
      <c r="IZ179" s="54">
        <v>183</v>
      </c>
      <c r="JA179" s="54">
        <v>162</v>
      </c>
      <c r="JB179" s="54">
        <v>183</v>
      </c>
      <c r="JC179" s="54">
        <v>164</v>
      </c>
      <c r="JD179" s="54">
        <v>158</v>
      </c>
      <c r="JE179" s="54">
        <v>166</v>
      </c>
      <c r="JF179" s="54">
        <v>194</v>
      </c>
      <c r="JG179" s="54">
        <v>184</v>
      </c>
      <c r="JH179" s="54">
        <v>178</v>
      </c>
      <c r="JI179" s="54">
        <v>162</v>
      </c>
      <c r="JJ179" s="54">
        <v>152</v>
      </c>
      <c r="JK179" s="54">
        <v>155</v>
      </c>
      <c r="JL179" s="54">
        <v>168</v>
      </c>
      <c r="JM179" s="54">
        <v>162</v>
      </c>
      <c r="JN179" s="54">
        <v>181</v>
      </c>
      <c r="JO179" s="54">
        <v>150</v>
      </c>
      <c r="JP179" s="54">
        <v>163</v>
      </c>
      <c r="JQ179" s="54">
        <v>158</v>
      </c>
      <c r="JR179" s="54">
        <v>170</v>
      </c>
      <c r="JS179" s="54">
        <v>180</v>
      </c>
      <c r="JT179" s="54">
        <v>172</v>
      </c>
      <c r="JU179" s="54">
        <v>155</v>
      </c>
      <c r="JV179" s="54">
        <v>178</v>
      </c>
      <c r="JW179" s="54">
        <v>164</v>
      </c>
      <c r="JX179" s="54">
        <v>204</v>
      </c>
      <c r="JY179" s="54">
        <v>165</v>
      </c>
      <c r="JZ179" s="54">
        <v>165</v>
      </c>
      <c r="KA179" s="54">
        <v>174</v>
      </c>
      <c r="KB179" s="54">
        <v>177</v>
      </c>
      <c r="KC179" s="54">
        <v>183</v>
      </c>
      <c r="KD179" s="54">
        <v>169</v>
      </c>
      <c r="KE179" s="54">
        <v>160</v>
      </c>
      <c r="KF179" s="54">
        <v>152</v>
      </c>
      <c r="KG179" s="54">
        <v>167</v>
      </c>
      <c r="KH179" s="54">
        <v>152</v>
      </c>
      <c r="KI179" s="54">
        <v>176</v>
      </c>
      <c r="KJ179" s="54">
        <v>151</v>
      </c>
      <c r="KK179" s="54">
        <v>157</v>
      </c>
      <c r="KL179" s="54">
        <v>178</v>
      </c>
      <c r="KM179" s="54">
        <v>178</v>
      </c>
      <c r="KN179" s="54">
        <v>161</v>
      </c>
      <c r="KO179" s="54">
        <v>197</v>
      </c>
      <c r="KP179" s="54">
        <v>152</v>
      </c>
      <c r="KQ179" s="54">
        <v>177</v>
      </c>
      <c r="KR179" s="54">
        <v>155</v>
      </c>
      <c r="KS179" s="54">
        <v>153</v>
      </c>
      <c r="KT179" s="54">
        <v>162</v>
      </c>
      <c r="KU179" s="54">
        <v>157</v>
      </c>
      <c r="KV179" s="54">
        <v>165</v>
      </c>
      <c r="KW179" s="54">
        <v>165</v>
      </c>
      <c r="KX179" s="54">
        <v>167</v>
      </c>
      <c r="KY179" s="54">
        <v>186</v>
      </c>
      <c r="KZ179" s="54">
        <v>188</v>
      </c>
      <c r="LA179" s="54">
        <v>150</v>
      </c>
      <c r="LB179" s="54">
        <v>203</v>
      </c>
      <c r="LC179" s="54">
        <v>199</v>
      </c>
      <c r="LD179" s="54">
        <v>170</v>
      </c>
      <c r="LE179" s="54">
        <v>185</v>
      </c>
      <c r="LF179" s="54">
        <v>179</v>
      </c>
      <c r="LG179" s="54">
        <v>164</v>
      </c>
      <c r="LH179" s="54">
        <v>160</v>
      </c>
      <c r="LI179" s="54">
        <v>185</v>
      </c>
      <c r="LJ179" s="54">
        <v>172</v>
      </c>
      <c r="LK179" s="54">
        <v>161</v>
      </c>
      <c r="LL179" s="54">
        <v>185</v>
      </c>
      <c r="LM179" s="54">
        <v>197</v>
      </c>
      <c r="LN179" s="54">
        <v>149</v>
      </c>
      <c r="LO179" s="54">
        <v>180</v>
      </c>
      <c r="LP179" s="54">
        <v>187</v>
      </c>
      <c r="LQ179" s="54">
        <v>192</v>
      </c>
      <c r="LR179" s="54">
        <v>178</v>
      </c>
      <c r="LS179" s="54">
        <v>169</v>
      </c>
      <c r="LT179" s="54">
        <v>182</v>
      </c>
      <c r="LU179" s="54">
        <v>143</v>
      </c>
      <c r="LV179" s="54">
        <v>138</v>
      </c>
      <c r="LW179" s="54">
        <v>173</v>
      </c>
      <c r="LX179" s="54">
        <v>160</v>
      </c>
      <c r="LY179" s="54">
        <v>177</v>
      </c>
      <c r="LZ179" s="54">
        <v>190</v>
      </c>
      <c r="MA179" s="54">
        <v>172</v>
      </c>
      <c r="MB179" s="54">
        <v>175</v>
      </c>
      <c r="MC179" s="54">
        <v>149</v>
      </c>
      <c r="MD179" s="54">
        <v>187</v>
      </c>
      <c r="ME179" s="54">
        <v>182</v>
      </c>
      <c r="MF179" s="54">
        <v>164</v>
      </c>
      <c r="MG179" s="54">
        <v>180</v>
      </c>
      <c r="MH179" s="54">
        <v>183</v>
      </c>
      <c r="MI179" s="54">
        <v>170</v>
      </c>
      <c r="MJ179" s="54">
        <v>178</v>
      </c>
      <c r="MK179" s="54">
        <v>163</v>
      </c>
      <c r="ML179" s="54">
        <v>178</v>
      </c>
      <c r="MM179" s="54">
        <v>208</v>
      </c>
      <c r="MN179" s="54">
        <v>168</v>
      </c>
      <c r="MO179" s="54">
        <v>199</v>
      </c>
      <c r="MP179" s="54">
        <v>181</v>
      </c>
      <c r="MQ179" s="54">
        <v>172</v>
      </c>
      <c r="MR179" s="54">
        <v>200</v>
      </c>
      <c r="MS179" s="54">
        <v>166</v>
      </c>
      <c r="MT179" s="54">
        <v>191</v>
      </c>
      <c r="MU179" s="54">
        <v>189</v>
      </c>
      <c r="MV179" s="54">
        <v>196</v>
      </c>
      <c r="MW179" s="54">
        <v>182</v>
      </c>
      <c r="MX179" s="54">
        <v>163</v>
      </c>
      <c r="MY179" s="54">
        <v>163</v>
      </c>
      <c r="MZ179" s="54">
        <v>158</v>
      </c>
      <c r="NA179" s="54">
        <v>150</v>
      </c>
      <c r="NB179" s="54">
        <v>184</v>
      </c>
      <c r="NC179" s="54">
        <v>182</v>
      </c>
      <c r="ND179" s="54">
        <v>188</v>
      </c>
      <c r="NE179" s="54">
        <v>158</v>
      </c>
      <c r="NF179" s="54">
        <v>173</v>
      </c>
      <c r="NG179" s="54"/>
      <c r="NH179" s="54"/>
      <c r="NI179" s="54"/>
      <c r="NJ179" s="54">
        <v>65660</v>
      </c>
    </row>
    <row r="180" spans="1:374">
      <c r="A180" s="83" t="s">
        <v>421</v>
      </c>
      <c r="B180" s="92"/>
      <c r="C180" s="92"/>
      <c r="D180" s="92"/>
      <c r="E180" s="54">
        <v>221</v>
      </c>
      <c r="F180" s="54">
        <v>229</v>
      </c>
      <c r="G180" s="54">
        <v>209</v>
      </c>
      <c r="H180" s="54">
        <v>202</v>
      </c>
      <c r="I180" s="54">
        <v>241</v>
      </c>
      <c r="J180" s="54">
        <v>211</v>
      </c>
      <c r="K180" s="54">
        <v>186</v>
      </c>
      <c r="L180" s="54">
        <v>212</v>
      </c>
      <c r="M180" s="54">
        <v>222</v>
      </c>
      <c r="N180" s="54">
        <v>225</v>
      </c>
      <c r="O180" s="54">
        <v>204</v>
      </c>
      <c r="P180" s="54">
        <v>215</v>
      </c>
      <c r="Q180" s="54">
        <v>233</v>
      </c>
      <c r="R180" s="54">
        <v>193</v>
      </c>
      <c r="S180" s="54">
        <v>222</v>
      </c>
      <c r="T180" s="54">
        <v>186</v>
      </c>
      <c r="U180" s="54">
        <v>234</v>
      </c>
      <c r="V180" s="54">
        <v>223</v>
      </c>
      <c r="W180" s="54">
        <v>223</v>
      </c>
      <c r="X180" s="54">
        <v>200</v>
      </c>
      <c r="Y180" s="54">
        <v>201</v>
      </c>
      <c r="Z180" s="54">
        <v>212</v>
      </c>
      <c r="AA180" s="54">
        <v>231</v>
      </c>
      <c r="AB180" s="54">
        <v>199</v>
      </c>
      <c r="AC180" s="54">
        <v>195</v>
      </c>
      <c r="AD180" s="54">
        <v>226</v>
      </c>
      <c r="AE180" s="54">
        <v>207</v>
      </c>
      <c r="AF180" s="54">
        <v>206</v>
      </c>
      <c r="AG180" s="54">
        <v>233</v>
      </c>
      <c r="AH180" s="54">
        <v>218</v>
      </c>
      <c r="AI180" s="54">
        <v>252</v>
      </c>
      <c r="AJ180" s="54">
        <v>222</v>
      </c>
      <c r="AK180" s="54">
        <v>229</v>
      </c>
      <c r="AL180" s="54">
        <v>186</v>
      </c>
      <c r="AM180" s="54">
        <v>215</v>
      </c>
      <c r="AN180" s="54">
        <v>257</v>
      </c>
      <c r="AO180" s="54">
        <v>239</v>
      </c>
      <c r="AP180" s="54">
        <v>267</v>
      </c>
      <c r="AQ180" s="54">
        <v>211</v>
      </c>
      <c r="AR180" s="54">
        <v>239</v>
      </c>
      <c r="AS180" s="54">
        <v>219</v>
      </c>
      <c r="AT180" s="54">
        <v>232</v>
      </c>
      <c r="AU180" s="54">
        <v>222</v>
      </c>
      <c r="AV180" s="54">
        <v>230</v>
      </c>
      <c r="AW180" s="54">
        <v>239</v>
      </c>
      <c r="AX180" s="54">
        <v>230</v>
      </c>
      <c r="AY180" s="54">
        <v>239</v>
      </c>
      <c r="AZ180" s="54">
        <v>256</v>
      </c>
      <c r="BA180" s="54">
        <v>239</v>
      </c>
      <c r="BB180" s="54">
        <v>261</v>
      </c>
      <c r="BC180" s="54">
        <v>259</v>
      </c>
      <c r="BD180" s="54">
        <v>279</v>
      </c>
      <c r="BE180" s="54">
        <v>258</v>
      </c>
      <c r="BF180" s="54">
        <v>265</v>
      </c>
      <c r="BG180" s="54">
        <v>286</v>
      </c>
      <c r="BH180" s="54">
        <v>265</v>
      </c>
      <c r="BI180" s="54">
        <v>273</v>
      </c>
      <c r="BJ180" s="54">
        <v>286</v>
      </c>
      <c r="BK180" s="54">
        <v>275</v>
      </c>
      <c r="BM180" s="54">
        <v>304</v>
      </c>
      <c r="BN180" s="54">
        <v>287</v>
      </c>
      <c r="BO180" s="54">
        <v>280</v>
      </c>
      <c r="BP180" s="54">
        <v>311</v>
      </c>
      <c r="BQ180" s="54">
        <v>306</v>
      </c>
      <c r="BR180" s="54">
        <v>279</v>
      </c>
      <c r="BS180" s="54">
        <v>302</v>
      </c>
      <c r="BT180" s="54">
        <v>272</v>
      </c>
      <c r="BU180" s="54">
        <v>289</v>
      </c>
      <c r="BV180" s="54">
        <v>265</v>
      </c>
      <c r="BW180" s="54">
        <v>254</v>
      </c>
      <c r="BX180" s="54">
        <v>273</v>
      </c>
      <c r="BY180" s="54">
        <v>304</v>
      </c>
      <c r="BZ180" s="54">
        <v>276</v>
      </c>
      <c r="CA180" s="54">
        <v>258</v>
      </c>
      <c r="CB180" s="54">
        <v>251</v>
      </c>
      <c r="CC180" s="54">
        <v>273</v>
      </c>
      <c r="CD180" s="54">
        <v>256</v>
      </c>
      <c r="CE180" s="54">
        <v>248</v>
      </c>
      <c r="CF180" s="54">
        <v>254</v>
      </c>
      <c r="CG180" s="54">
        <v>230</v>
      </c>
      <c r="CH180" s="54">
        <v>271</v>
      </c>
      <c r="CI180" s="54">
        <v>286</v>
      </c>
      <c r="CJ180" s="54">
        <v>251</v>
      </c>
      <c r="CK180" s="54">
        <v>227</v>
      </c>
      <c r="CL180" s="54">
        <v>242</v>
      </c>
      <c r="CM180" s="54">
        <v>221</v>
      </c>
      <c r="CN180" s="54">
        <v>251</v>
      </c>
      <c r="CO180" s="54">
        <v>234</v>
      </c>
      <c r="CP180" s="54">
        <v>218</v>
      </c>
      <c r="CQ180" s="54">
        <v>219</v>
      </c>
      <c r="CR180" s="54">
        <v>201</v>
      </c>
      <c r="CS180" s="54">
        <v>198</v>
      </c>
      <c r="CT180" s="54">
        <v>240</v>
      </c>
      <c r="CU180" s="54">
        <v>234</v>
      </c>
      <c r="CV180" s="54">
        <v>257</v>
      </c>
      <c r="CW180" s="54">
        <v>212</v>
      </c>
      <c r="CX180" s="54">
        <v>192</v>
      </c>
      <c r="CY180" s="54">
        <v>229</v>
      </c>
      <c r="CZ180" s="54">
        <v>225</v>
      </c>
      <c r="DA180" s="54">
        <v>225</v>
      </c>
      <c r="DB180" s="54">
        <v>222</v>
      </c>
      <c r="DC180" s="54">
        <v>219</v>
      </c>
      <c r="DD180" s="54">
        <v>229</v>
      </c>
      <c r="DE180" s="54">
        <v>206</v>
      </c>
      <c r="DF180" s="54">
        <v>211</v>
      </c>
      <c r="DG180" s="54">
        <v>194</v>
      </c>
      <c r="DH180" s="54">
        <v>217</v>
      </c>
      <c r="DI180" s="54">
        <v>214</v>
      </c>
      <c r="DJ180" s="54">
        <v>215</v>
      </c>
      <c r="DK180" s="54">
        <v>211</v>
      </c>
      <c r="DL180" s="54">
        <v>177</v>
      </c>
      <c r="DM180" s="54">
        <v>182</v>
      </c>
      <c r="DN180" s="54">
        <v>187</v>
      </c>
      <c r="DO180" s="54">
        <v>193</v>
      </c>
      <c r="DP180" s="54">
        <v>184</v>
      </c>
      <c r="DQ180" s="54">
        <v>207</v>
      </c>
      <c r="DR180" s="54">
        <v>194</v>
      </c>
      <c r="DS180" s="54">
        <v>216</v>
      </c>
      <c r="DT180" s="54">
        <v>199</v>
      </c>
      <c r="DU180" s="54">
        <v>202</v>
      </c>
      <c r="DV180" s="54">
        <v>183</v>
      </c>
      <c r="DW180" s="54">
        <v>190</v>
      </c>
      <c r="DX180" s="54">
        <v>194</v>
      </c>
      <c r="DY180" s="54">
        <v>216</v>
      </c>
      <c r="DZ180" s="54">
        <v>187</v>
      </c>
      <c r="EA180" s="54">
        <v>164</v>
      </c>
      <c r="EB180" s="54">
        <v>189</v>
      </c>
      <c r="EC180" s="54">
        <v>223</v>
      </c>
      <c r="ED180" s="54">
        <v>232</v>
      </c>
      <c r="EE180" s="54">
        <v>197</v>
      </c>
      <c r="EF180" s="54">
        <v>180</v>
      </c>
      <c r="EG180" s="54">
        <v>190</v>
      </c>
      <c r="EH180" s="54">
        <v>171</v>
      </c>
      <c r="EI180" s="54">
        <v>183</v>
      </c>
      <c r="EJ180" s="54">
        <v>216</v>
      </c>
      <c r="EK180" s="54">
        <v>178</v>
      </c>
      <c r="EL180" s="54">
        <v>199</v>
      </c>
      <c r="EM180" s="54">
        <v>187</v>
      </c>
      <c r="EN180" s="54">
        <v>197</v>
      </c>
      <c r="EO180" s="54">
        <v>164</v>
      </c>
      <c r="EP180" s="54">
        <v>176</v>
      </c>
      <c r="EQ180" s="54">
        <v>193</v>
      </c>
      <c r="ER180" s="54">
        <v>176</v>
      </c>
      <c r="ES180" s="54">
        <v>159</v>
      </c>
      <c r="ET180" s="54">
        <v>202</v>
      </c>
      <c r="EU180" s="54">
        <v>173</v>
      </c>
      <c r="EV180" s="54">
        <v>180</v>
      </c>
      <c r="EW180" s="54">
        <v>236</v>
      </c>
      <c r="EX180" s="54">
        <v>218</v>
      </c>
      <c r="EY180" s="54">
        <v>208</v>
      </c>
      <c r="EZ180" s="54">
        <v>163</v>
      </c>
      <c r="FA180" s="54">
        <v>198</v>
      </c>
      <c r="FB180" s="54">
        <v>189</v>
      </c>
      <c r="FC180" s="54">
        <v>187</v>
      </c>
      <c r="FD180" s="54">
        <v>182</v>
      </c>
      <c r="FE180" s="54">
        <v>201</v>
      </c>
      <c r="FF180" s="54">
        <v>164</v>
      </c>
      <c r="FG180" s="54">
        <v>186</v>
      </c>
      <c r="FH180" s="54">
        <v>183</v>
      </c>
      <c r="FI180" s="54">
        <v>189</v>
      </c>
      <c r="FJ180" s="54">
        <v>183</v>
      </c>
      <c r="FK180" s="54">
        <v>178</v>
      </c>
      <c r="FL180" s="54">
        <v>176</v>
      </c>
      <c r="FM180" s="54">
        <v>191</v>
      </c>
      <c r="FN180" s="54">
        <v>212</v>
      </c>
      <c r="FO180" s="54">
        <v>186</v>
      </c>
      <c r="FP180" s="54">
        <v>160</v>
      </c>
      <c r="FQ180" s="54">
        <v>166</v>
      </c>
      <c r="FR180" s="54">
        <v>190</v>
      </c>
      <c r="FS180" s="54">
        <v>192</v>
      </c>
      <c r="FT180" s="54">
        <v>196</v>
      </c>
      <c r="FU180" s="54">
        <v>193</v>
      </c>
      <c r="FV180" s="54">
        <v>161</v>
      </c>
      <c r="FW180" s="54">
        <v>176</v>
      </c>
      <c r="FX180" s="54">
        <v>159</v>
      </c>
      <c r="FY180" s="54">
        <v>209</v>
      </c>
      <c r="FZ180" s="54">
        <v>182</v>
      </c>
      <c r="GA180" s="54">
        <v>174</v>
      </c>
      <c r="GB180" s="54">
        <v>211</v>
      </c>
      <c r="GC180" s="54">
        <v>177</v>
      </c>
      <c r="GD180" s="54">
        <v>204</v>
      </c>
      <c r="GE180" s="54">
        <v>184</v>
      </c>
      <c r="GF180" s="54">
        <v>184</v>
      </c>
      <c r="GG180" s="54">
        <v>195</v>
      </c>
      <c r="GH180" s="54">
        <v>192</v>
      </c>
      <c r="GI180" s="54">
        <v>208</v>
      </c>
      <c r="GJ180" s="54">
        <v>205</v>
      </c>
      <c r="GK180" s="54">
        <v>199</v>
      </c>
      <c r="GL180" s="54">
        <v>177</v>
      </c>
      <c r="GM180" s="54">
        <v>193</v>
      </c>
      <c r="GN180" s="54">
        <v>162</v>
      </c>
      <c r="GO180" s="54">
        <v>193</v>
      </c>
      <c r="GP180" s="54">
        <v>194</v>
      </c>
      <c r="GQ180" s="54">
        <v>181</v>
      </c>
      <c r="GR180" s="54">
        <v>172</v>
      </c>
      <c r="GS180" s="54">
        <v>188</v>
      </c>
      <c r="GT180" s="54">
        <v>207</v>
      </c>
      <c r="GU180" s="54">
        <v>203</v>
      </c>
      <c r="GV180" s="54">
        <v>203</v>
      </c>
      <c r="GW180" s="54">
        <v>178</v>
      </c>
      <c r="GX180" s="54">
        <v>189</v>
      </c>
      <c r="GY180" s="54">
        <v>191</v>
      </c>
      <c r="GZ180" s="54">
        <v>182</v>
      </c>
      <c r="HA180" s="54">
        <v>206</v>
      </c>
      <c r="HB180" s="54">
        <v>182</v>
      </c>
      <c r="HC180" s="54">
        <v>186</v>
      </c>
      <c r="HD180" s="54">
        <v>225</v>
      </c>
      <c r="HE180" s="54">
        <v>243</v>
      </c>
      <c r="HF180" s="54">
        <v>221</v>
      </c>
      <c r="HG180" s="54">
        <v>185</v>
      </c>
      <c r="HH180" s="54">
        <v>213</v>
      </c>
      <c r="HI180" s="54">
        <v>234</v>
      </c>
      <c r="HJ180" s="54">
        <v>211</v>
      </c>
      <c r="HK180" s="54">
        <v>216</v>
      </c>
      <c r="HL180" s="54">
        <v>233</v>
      </c>
      <c r="HM180" s="54">
        <v>248</v>
      </c>
      <c r="HN180" s="54">
        <v>206</v>
      </c>
      <c r="HO180" s="54">
        <v>204</v>
      </c>
      <c r="HP180" s="54">
        <v>219</v>
      </c>
      <c r="HQ180" s="54">
        <v>205</v>
      </c>
      <c r="HR180" s="54">
        <v>222</v>
      </c>
      <c r="HS180" s="54">
        <v>208</v>
      </c>
      <c r="HT180" s="54">
        <v>195</v>
      </c>
      <c r="HU180" s="54">
        <v>189</v>
      </c>
      <c r="HV180" s="54">
        <v>206</v>
      </c>
      <c r="HW180" s="54">
        <v>198</v>
      </c>
      <c r="HX180" s="54">
        <v>162</v>
      </c>
      <c r="HY180" s="54">
        <v>212</v>
      </c>
      <c r="HZ180" s="54">
        <v>200</v>
      </c>
      <c r="IA180" s="54">
        <v>194</v>
      </c>
      <c r="IB180" s="54">
        <v>184</v>
      </c>
      <c r="IC180" s="54">
        <v>208</v>
      </c>
      <c r="ID180" s="54">
        <v>163</v>
      </c>
      <c r="IE180" s="54">
        <v>197</v>
      </c>
      <c r="IF180" s="54">
        <v>195</v>
      </c>
      <c r="IG180" s="54">
        <v>189</v>
      </c>
      <c r="IH180" s="54">
        <v>167</v>
      </c>
      <c r="II180" s="54">
        <v>163</v>
      </c>
      <c r="IJ180" s="54">
        <v>175</v>
      </c>
      <c r="IK180" s="54">
        <v>189</v>
      </c>
      <c r="IL180" s="54">
        <v>195</v>
      </c>
      <c r="IM180" s="54">
        <v>177</v>
      </c>
      <c r="IN180" s="54">
        <v>169</v>
      </c>
      <c r="IO180" s="54">
        <v>185</v>
      </c>
      <c r="IP180" s="54">
        <v>178</v>
      </c>
      <c r="IQ180" s="54">
        <v>201</v>
      </c>
      <c r="IR180" s="54">
        <v>198</v>
      </c>
      <c r="IS180" s="54">
        <v>198</v>
      </c>
      <c r="IT180" s="54">
        <v>231</v>
      </c>
      <c r="IU180" s="54">
        <v>200</v>
      </c>
      <c r="IV180" s="54">
        <v>173</v>
      </c>
      <c r="IW180" s="54">
        <v>188</v>
      </c>
      <c r="IX180" s="54">
        <v>210</v>
      </c>
      <c r="IY180" s="54">
        <v>168</v>
      </c>
      <c r="IZ180" s="54">
        <v>190</v>
      </c>
      <c r="JA180" s="54">
        <v>184</v>
      </c>
      <c r="JB180" s="54">
        <v>201</v>
      </c>
      <c r="JC180" s="54">
        <v>183</v>
      </c>
      <c r="JD180" s="54">
        <v>156</v>
      </c>
      <c r="JE180" s="54">
        <v>165</v>
      </c>
      <c r="JF180" s="54">
        <v>187</v>
      </c>
      <c r="JG180" s="54">
        <v>225</v>
      </c>
      <c r="JH180" s="54">
        <v>196</v>
      </c>
      <c r="JI180" s="54">
        <v>177</v>
      </c>
      <c r="JJ180" s="54">
        <v>179</v>
      </c>
      <c r="JK180" s="54">
        <v>185</v>
      </c>
      <c r="JL180" s="54">
        <v>178</v>
      </c>
      <c r="JM180" s="54">
        <v>163</v>
      </c>
      <c r="JN180" s="54">
        <v>178</v>
      </c>
      <c r="JO180" s="54">
        <v>187</v>
      </c>
      <c r="JP180" s="54">
        <v>191</v>
      </c>
      <c r="JQ180" s="54">
        <v>165</v>
      </c>
      <c r="JR180" s="54">
        <v>162</v>
      </c>
      <c r="JS180" s="54">
        <v>224</v>
      </c>
      <c r="JT180" s="54">
        <v>187</v>
      </c>
      <c r="JU180" s="54">
        <v>184</v>
      </c>
      <c r="JV180" s="54">
        <v>199</v>
      </c>
      <c r="JW180" s="54">
        <v>217</v>
      </c>
      <c r="JX180" s="54">
        <v>202</v>
      </c>
      <c r="JY180" s="54">
        <v>169</v>
      </c>
      <c r="JZ180" s="54">
        <v>170</v>
      </c>
      <c r="KA180" s="54">
        <v>197</v>
      </c>
      <c r="KB180" s="54">
        <v>195</v>
      </c>
      <c r="KC180" s="54">
        <v>194</v>
      </c>
      <c r="KD180" s="54">
        <v>225</v>
      </c>
      <c r="KE180" s="54">
        <v>185</v>
      </c>
      <c r="KF180" s="54">
        <v>195</v>
      </c>
      <c r="KG180" s="54">
        <v>213</v>
      </c>
      <c r="KH180" s="54">
        <v>202</v>
      </c>
      <c r="KI180" s="54">
        <v>209</v>
      </c>
      <c r="KJ180" s="54">
        <v>166</v>
      </c>
      <c r="KK180" s="54">
        <v>205</v>
      </c>
      <c r="KL180" s="54">
        <v>176</v>
      </c>
      <c r="KM180" s="54">
        <v>189</v>
      </c>
      <c r="KN180" s="54">
        <v>173</v>
      </c>
      <c r="KO180" s="54">
        <v>183</v>
      </c>
      <c r="KP180" s="54">
        <v>202</v>
      </c>
      <c r="KQ180" s="54">
        <v>195</v>
      </c>
      <c r="KR180" s="54">
        <v>208</v>
      </c>
      <c r="KS180" s="54">
        <v>158</v>
      </c>
      <c r="KT180" s="54">
        <v>200</v>
      </c>
      <c r="KU180" s="54">
        <v>195</v>
      </c>
      <c r="KV180" s="54">
        <v>196</v>
      </c>
      <c r="KW180" s="54">
        <v>174</v>
      </c>
      <c r="KX180" s="54">
        <v>177</v>
      </c>
      <c r="KY180" s="54">
        <v>189</v>
      </c>
      <c r="KZ180" s="54">
        <v>188</v>
      </c>
      <c r="LA180" s="54">
        <v>186</v>
      </c>
      <c r="LB180" s="54">
        <v>191</v>
      </c>
      <c r="LC180" s="54">
        <v>206</v>
      </c>
      <c r="LD180" s="54">
        <v>199</v>
      </c>
      <c r="LE180" s="54">
        <v>216</v>
      </c>
      <c r="LF180" s="54">
        <v>172</v>
      </c>
      <c r="LG180" s="54">
        <v>192</v>
      </c>
      <c r="LH180" s="54">
        <v>216</v>
      </c>
      <c r="LI180" s="54">
        <v>198</v>
      </c>
      <c r="LJ180" s="54">
        <v>213</v>
      </c>
      <c r="LK180" s="54">
        <v>187</v>
      </c>
      <c r="LL180" s="54">
        <v>195</v>
      </c>
      <c r="LM180" s="54">
        <v>205</v>
      </c>
      <c r="LN180" s="54">
        <v>186</v>
      </c>
      <c r="LO180" s="54">
        <v>173</v>
      </c>
      <c r="LP180" s="54">
        <v>185</v>
      </c>
      <c r="LQ180" s="54">
        <v>192</v>
      </c>
      <c r="LR180" s="54">
        <v>204</v>
      </c>
      <c r="LS180" s="54">
        <v>208</v>
      </c>
      <c r="LT180" s="54">
        <v>173</v>
      </c>
      <c r="LU180" s="54">
        <v>192</v>
      </c>
      <c r="LV180" s="54">
        <v>192</v>
      </c>
      <c r="LW180" s="54">
        <v>181</v>
      </c>
      <c r="LX180" s="54">
        <v>202</v>
      </c>
      <c r="LY180" s="54">
        <v>169</v>
      </c>
      <c r="LZ180" s="54">
        <v>236</v>
      </c>
      <c r="MA180" s="54">
        <v>188</v>
      </c>
      <c r="MB180" s="54">
        <v>193</v>
      </c>
      <c r="MC180" s="54">
        <v>208</v>
      </c>
      <c r="MD180" s="54">
        <v>206</v>
      </c>
      <c r="ME180" s="54">
        <v>207</v>
      </c>
      <c r="MF180" s="54">
        <v>220</v>
      </c>
      <c r="MG180" s="54">
        <v>208</v>
      </c>
      <c r="MH180" s="54">
        <v>223</v>
      </c>
      <c r="MI180" s="54">
        <v>199</v>
      </c>
      <c r="MJ180" s="54">
        <v>199</v>
      </c>
      <c r="MK180" s="54">
        <v>171</v>
      </c>
      <c r="ML180" s="54">
        <v>234</v>
      </c>
      <c r="MM180" s="54">
        <v>189</v>
      </c>
      <c r="MN180" s="54">
        <v>218</v>
      </c>
      <c r="MO180" s="54">
        <v>215</v>
      </c>
      <c r="MP180" s="54">
        <v>197</v>
      </c>
      <c r="MQ180" s="54">
        <v>233</v>
      </c>
      <c r="MR180" s="54">
        <v>233</v>
      </c>
      <c r="MS180" s="54">
        <v>208</v>
      </c>
      <c r="MT180" s="54">
        <v>210</v>
      </c>
      <c r="MU180" s="54">
        <v>219</v>
      </c>
      <c r="MV180" s="54">
        <v>213</v>
      </c>
      <c r="MW180" s="54">
        <v>218</v>
      </c>
      <c r="MX180" s="54">
        <v>207</v>
      </c>
      <c r="MY180" s="54">
        <v>200</v>
      </c>
      <c r="MZ180" s="54">
        <v>181</v>
      </c>
      <c r="NA180" s="54">
        <v>197</v>
      </c>
      <c r="NB180" s="54">
        <v>179</v>
      </c>
      <c r="NC180" s="54">
        <v>210</v>
      </c>
      <c r="ND180" s="54">
        <v>190</v>
      </c>
      <c r="NE180" s="54">
        <v>182</v>
      </c>
      <c r="NF180" s="54">
        <v>204</v>
      </c>
      <c r="NG180" s="54"/>
      <c r="NH180" s="54"/>
      <c r="NI180" s="54"/>
      <c r="NJ180" s="54">
        <v>75437</v>
      </c>
    </row>
    <row r="181" spans="1:374">
      <c r="A181" s="83" t="s">
        <v>422</v>
      </c>
      <c r="B181" s="92"/>
      <c r="C181" s="92"/>
      <c r="D181" s="92"/>
      <c r="E181" s="54">
        <v>362</v>
      </c>
      <c r="F181" s="54">
        <v>386</v>
      </c>
      <c r="G181" s="54">
        <v>420</v>
      </c>
      <c r="H181" s="54">
        <v>404</v>
      </c>
      <c r="I181" s="54">
        <v>397</v>
      </c>
      <c r="J181" s="54">
        <v>385</v>
      </c>
      <c r="K181" s="54">
        <v>368</v>
      </c>
      <c r="L181" s="54">
        <v>365</v>
      </c>
      <c r="M181" s="54">
        <v>384</v>
      </c>
      <c r="N181" s="54">
        <v>422</v>
      </c>
      <c r="O181" s="54">
        <v>376</v>
      </c>
      <c r="P181" s="54">
        <v>422</v>
      </c>
      <c r="Q181" s="54">
        <v>398</v>
      </c>
      <c r="R181" s="54">
        <v>364</v>
      </c>
      <c r="S181" s="54">
        <v>416</v>
      </c>
      <c r="T181" s="54">
        <v>416</v>
      </c>
      <c r="U181" s="54">
        <v>405</v>
      </c>
      <c r="V181" s="54">
        <v>405</v>
      </c>
      <c r="W181" s="54">
        <v>440</v>
      </c>
      <c r="X181" s="54">
        <v>419</v>
      </c>
      <c r="Y181" s="54">
        <v>386</v>
      </c>
      <c r="Z181" s="54">
        <v>392</v>
      </c>
      <c r="AA181" s="54">
        <v>401</v>
      </c>
      <c r="AB181" s="54">
        <v>420</v>
      </c>
      <c r="AC181" s="54">
        <v>401</v>
      </c>
      <c r="AD181" s="54">
        <v>428</v>
      </c>
      <c r="AE181" s="54">
        <v>364</v>
      </c>
      <c r="AF181" s="54">
        <v>410</v>
      </c>
      <c r="AG181" s="54">
        <v>433</v>
      </c>
      <c r="AH181" s="54">
        <v>410</v>
      </c>
      <c r="AI181" s="54">
        <v>443</v>
      </c>
      <c r="AJ181" s="54">
        <v>426</v>
      </c>
      <c r="AK181" s="54">
        <v>421</v>
      </c>
      <c r="AL181" s="54">
        <v>418</v>
      </c>
      <c r="AM181" s="54">
        <v>376</v>
      </c>
      <c r="AN181" s="54">
        <v>453</v>
      </c>
      <c r="AO181" s="54">
        <v>430</v>
      </c>
      <c r="AP181" s="54">
        <v>431</v>
      </c>
      <c r="AQ181" s="54">
        <v>421</v>
      </c>
      <c r="AR181" s="54">
        <v>451</v>
      </c>
      <c r="AS181" s="54">
        <v>450</v>
      </c>
      <c r="AT181" s="54">
        <v>440</v>
      </c>
      <c r="AU181" s="54">
        <v>454</v>
      </c>
      <c r="AV181" s="54">
        <v>417</v>
      </c>
      <c r="AW181" s="54">
        <v>433</v>
      </c>
      <c r="AX181" s="54">
        <v>466</v>
      </c>
      <c r="AY181" s="54">
        <v>432</v>
      </c>
      <c r="AZ181" s="54">
        <v>408</v>
      </c>
      <c r="BA181" s="54">
        <v>454</v>
      </c>
      <c r="BB181" s="54">
        <v>426</v>
      </c>
      <c r="BC181" s="54">
        <v>419</v>
      </c>
      <c r="BD181" s="54">
        <v>495</v>
      </c>
      <c r="BE181" s="54">
        <v>451</v>
      </c>
      <c r="BF181" s="54">
        <v>465</v>
      </c>
      <c r="BG181" s="54">
        <v>468</v>
      </c>
      <c r="BH181" s="54">
        <v>450</v>
      </c>
      <c r="BI181" s="54">
        <v>493</v>
      </c>
      <c r="BJ181" s="54">
        <v>509</v>
      </c>
      <c r="BK181" s="54">
        <v>523</v>
      </c>
      <c r="BM181" s="54">
        <v>523</v>
      </c>
      <c r="BN181" s="54">
        <v>549</v>
      </c>
      <c r="BO181" s="54">
        <v>564</v>
      </c>
      <c r="BP181" s="54">
        <v>535</v>
      </c>
      <c r="BQ181" s="54">
        <v>551</v>
      </c>
      <c r="BR181" s="54">
        <v>535</v>
      </c>
      <c r="BS181" s="54">
        <v>538</v>
      </c>
      <c r="BT181" s="54">
        <v>520</v>
      </c>
      <c r="BU181" s="54">
        <v>572</v>
      </c>
      <c r="BV181" s="54">
        <v>537</v>
      </c>
      <c r="BW181" s="54">
        <v>530</v>
      </c>
      <c r="BX181" s="54">
        <v>525</v>
      </c>
      <c r="BY181" s="54">
        <v>500</v>
      </c>
      <c r="BZ181" s="54">
        <v>507</v>
      </c>
      <c r="CA181" s="54">
        <v>464</v>
      </c>
      <c r="CB181" s="54">
        <v>517</v>
      </c>
      <c r="CC181" s="54">
        <v>478</v>
      </c>
      <c r="CD181" s="54">
        <v>456</v>
      </c>
      <c r="CE181" s="54">
        <v>487</v>
      </c>
      <c r="CF181" s="54">
        <v>445</v>
      </c>
      <c r="CG181" s="54">
        <v>478</v>
      </c>
      <c r="CH181" s="54">
        <v>470</v>
      </c>
      <c r="CI181" s="54">
        <v>472</v>
      </c>
      <c r="CJ181" s="54">
        <v>471</v>
      </c>
      <c r="CK181" s="54">
        <v>423</v>
      </c>
      <c r="CL181" s="54">
        <v>467</v>
      </c>
      <c r="CM181" s="54">
        <v>426</v>
      </c>
      <c r="CN181" s="54">
        <v>454</v>
      </c>
      <c r="CO181" s="54">
        <v>462</v>
      </c>
      <c r="CP181" s="54">
        <v>426</v>
      </c>
      <c r="CQ181" s="54">
        <v>416</v>
      </c>
      <c r="CR181" s="54">
        <v>425</v>
      </c>
      <c r="CS181" s="54">
        <v>376</v>
      </c>
      <c r="CT181" s="54">
        <v>422</v>
      </c>
      <c r="CU181" s="54">
        <v>448</v>
      </c>
      <c r="CV181" s="54">
        <v>414</v>
      </c>
      <c r="CW181" s="54">
        <v>409</v>
      </c>
      <c r="CX181" s="54">
        <v>404</v>
      </c>
      <c r="CY181" s="54">
        <v>378</v>
      </c>
      <c r="CZ181" s="54">
        <v>407</v>
      </c>
      <c r="DA181" s="54">
        <v>414</v>
      </c>
      <c r="DB181" s="54">
        <v>391</v>
      </c>
      <c r="DC181" s="54">
        <v>397</v>
      </c>
      <c r="DD181" s="54">
        <v>385</v>
      </c>
      <c r="DE181" s="54">
        <v>424</v>
      </c>
      <c r="DF181" s="54">
        <v>382</v>
      </c>
      <c r="DG181" s="54">
        <v>371</v>
      </c>
      <c r="DH181" s="54">
        <v>411</v>
      </c>
      <c r="DI181" s="54">
        <v>344</v>
      </c>
      <c r="DJ181" s="54">
        <v>370</v>
      </c>
      <c r="DK181" s="54">
        <v>418</v>
      </c>
      <c r="DL181" s="54">
        <v>339</v>
      </c>
      <c r="DM181" s="54">
        <v>371</v>
      </c>
      <c r="DN181" s="54">
        <v>342</v>
      </c>
      <c r="DO181" s="54">
        <v>372</v>
      </c>
      <c r="DP181" s="54">
        <v>351</v>
      </c>
      <c r="DQ181" s="54">
        <v>346</v>
      </c>
      <c r="DR181" s="54">
        <v>379</v>
      </c>
      <c r="DS181" s="54">
        <v>380</v>
      </c>
      <c r="DT181" s="54">
        <v>355</v>
      </c>
      <c r="DU181" s="54">
        <v>362</v>
      </c>
      <c r="DV181" s="54">
        <v>370</v>
      </c>
      <c r="DW181" s="54">
        <v>363</v>
      </c>
      <c r="DX181" s="54">
        <v>366</v>
      </c>
      <c r="DY181" s="54">
        <v>363</v>
      </c>
      <c r="DZ181" s="54">
        <v>353</v>
      </c>
      <c r="EA181" s="54">
        <v>322</v>
      </c>
      <c r="EB181" s="54">
        <v>355</v>
      </c>
      <c r="EC181" s="54">
        <v>372</v>
      </c>
      <c r="ED181" s="54">
        <v>403</v>
      </c>
      <c r="EE181" s="54">
        <v>358</v>
      </c>
      <c r="EF181" s="54">
        <v>354</v>
      </c>
      <c r="EG181" s="54">
        <v>338</v>
      </c>
      <c r="EH181" s="54">
        <v>335</v>
      </c>
      <c r="EI181" s="54">
        <v>353</v>
      </c>
      <c r="EJ181" s="54">
        <v>359</v>
      </c>
      <c r="EK181" s="54">
        <v>331</v>
      </c>
      <c r="EL181" s="54">
        <v>326</v>
      </c>
      <c r="EM181" s="54">
        <v>360</v>
      </c>
      <c r="EN181" s="54">
        <v>298</v>
      </c>
      <c r="EO181" s="54">
        <v>300</v>
      </c>
      <c r="EP181" s="54">
        <v>295</v>
      </c>
      <c r="EQ181" s="54">
        <v>351</v>
      </c>
      <c r="ER181" s="54">
        <v>366</v>
      </c>
      <c r="ES181" s="54">
        <v>330</v>
      </c>
      <c r="ET181" s="54">
        <v>358</v>
      </c>
      <c r="EU181" s="54">
        <v>335</v>
      </c>
      <c r="EV181" s="54">
        <v>322</v>
      </c>
      <c r="EW181" s="54">
        <v>356</v>
      </c>
      <c r="EX181" s="54">
        <v>351</v>
      </c>
      <c r="EY181" s="54">
        <v>367</v>
      </c>
      <c r="EZ181" s="54">
        <v>348</v>
      </c>
      <c r="FA181" s="54">
        <v>344</v>
      </c>
      <c r="FB181" s="54">
        <v>319</v>
      </c>
      <c r="FC181" s="54">
        <v>321</v>
      </c>
      <c r="FD181" s="54">
        <v>342</v>
      </c>
      <c r="FE181" s="54">
        <v>390</v>
      </c>
      <c r="FF181" s="54">
        <v>327</v>
      </c>
      <c r="FG181" s="54">
        <v>349</v>
      </c>
      <c r="FH181" s="54">
        <v>368</v>
      </c>
      <c r="FI181" s="54">
        <v>335</v>
      </c>
      <c r="FJ181" s="54">
        <v>355</v>
      </c>
      <c r="FK181" s="54">
        <v>346</v>
      </c>
      <c r="FL181" s="54">
        <v>340</v>
      </c>
      <c r="FM181" s="54">
        <v>343</v>
      </c>
      <c r="FN181" s="54">
        <v>342</v>
      </c>
      <c r="FO181" s="54">
        <v>330</v>
      </c>
      <c r="FP181" s="54">
        <v>330</v>
      </c>
      <c r="FQ181" s="54">
        <v>274</v>
      </c>
      <c r="FR181" s="54">
        <v>341</v>
      </c>
      <c r="FS181" s="54">
        <v>335</v>
      </c>
      <c r="FT181" s="54">
        <v>342</v>
      </c>
      <c r="FU181" s="54">
        <v>344</v>
      </c>
      <c r="FV181" s="54">
        <v>321</v>
      </c>
      <c r="FW181" s="54">
        <v>297</v>
      </c>
      <c r="FX181" s="54">
        <v>331</v>
      </c>
      <c r="FY181" s="54">
        <v>318</v>
      </c>
      <c r="FZ181" s="54">
        <v>351</v>
      </c>
      <c r="GA181" s="54">
        <v>338</v>
      </c>
      <c r="GB181" s="54">
        <v>329</v>
      </c>
      <c r="GC181" s="54">
        <v>348</v>
      </c>
      <c r="GD181" s="54">
        <v>375</v>
      </c>
      <c r="GE181" s="54">
        <v>339</v>
      </c>
      <c r="GF181" s="54">
        <v>340</v>
      </c>
      <c r="GG181" s="54">
        <v>349</v>
      </c>
      <c r="GH181" s="54">
        <v>341</v>
      </c>
      <c r="GI181" s="54">
        <v>359</v>
      </c>
      <c r="GJ181" s="54">
        <v>337</v>
      </c>
      <c r="GK181" s="54">
        <v>329</v>
      </c>
      <c r="GL181" s="54">
        <v>328</v>
      </c>
      <c r="GM181" s="54">
        <v>357</v>
      </c>
      <c r="GN181" s="54">
        <v>339</v>
      </c>
      <c r="GO181" s="54">
        <v>344</v>
      </c>
      <c r="GP181" s="54">
        <v>349</v>
      </c>
      <c r="GQ181" s="54">
        <v>319</v>
      </c>
      <c r="GR181" s="54">
        <v>286</v>
      </c>
      <c r="GS181" s="54">
        <v>281</v>
      </c>
      <c r="GT181" s="54">
        <v>344</v>
      </c>
      <c r="GU181" s="54">
        <v>379</v>
      </c>
      <c r="GV181" s="54">
        <v>309</v>
      </c>
      <c r="GW181" s="54">
        <v>322</v>
      </c>
      <c r="GX181" s="54">
        <v>359</v>
      </c>
      <c r="GY181" s="54">
        <v>330</v>
      </c>
      <c r="GZ181" s="54">
        <v>332</v>
      </c>
      <c r="HA181" s="54">
        <v>349</v>
      </c>
      <c r="HB181" s="54">
        <v>371</v>
      </c>
      <c r="HC181" s="54">
        <v>377</v>
      </c>
      <c r="HD181" s="54">
        <v>358</v>
      </c>
      <c r="HE181" s="54">
        <v>398</v>
      </c>
      <c r="HF181" s="54">
        <v>420</v>
      </c>
      <c r="HG181" s="54">
        <v>344</v>
      </c>
      <c r="HH181" s="54">
        <v>387</v>
      </c>
      <c r="HI181" s="54">
        <v>392</v>
      </c>
      <c r="HJ181" s="54">
        <v>424</v>
      </c>
      <c r="HK181" s="54">
        <v>426</v>
      </c>
      <c r="HL181" s="54">
        <v>419</v>
      </c>
      <c r="HM181" s="54">
        <v>441</v>
      </c>
      <c r="HN181" s="54">
        <v>379</v>
      </c>
      <c r="HO181" s="54">
        <v>389</v>
      </c>
      <c r="HP181" s="54">
        <v>425</v>
      </c>
      <c r="HQ181" s="54">
        <v>435</v>
      </c>
      <c r="HR181" s="54">
        <v>435</v>
      </c>
      <c r="HS181" s="54">
        <v>359</v>
      </c>
      <c r="HT181" s="54">
        <v>347</v>
      </c>
      <c r="HU181" s="54">
        <v>284</v>
      </c>
      <c r="HV181" s="54">
        <v>378</v>
      </c>
      <c r="HW181" s="54">
        <v>398</v>
      </c>
      <c r="HX181" s="54">
        <v>327</v>
      </c>
      <c r="HY181" s="54">
        <v>352</v>
      </c>
      <c r="HZ181" s="54">
        <v>367</v>
      </c>
      <c r="IA181" s="54">
        <v>355</v>
      </c>
      <c r="IB181" s="54">
        <v>338</v>
      </c>
      <c r="IC181" s="54">
        <v>345</v>
      </c>
      <c r="ID181" s="54">
        <v>344</v>
      </c>
      <c r="IE181" s="54">
        <v>330</v>
      </c>
      <c r="IF181" s="54">
        <v>376</v>
      </c>
      <c r="IG181" s="54">
        <v>329</v>
      </c>
      <c r="IH181" s="54">
        <v>295</v>
      </c>
      <c r="II181" s="54">
        <v>289</v>
      </c>
      <c r="IJ181" s="54">
        <v>363</v>
      </c>
      <c r="IK181" s="54">
        <v>326</v>
      </c>
      <c r="IL181" s="54">
        <v>307</v>
      </c>
      <c r="IM181" s="54">
        <v>349</v>
      </c>
      <c r="IN181" s="54">
        <v>306</v>
      </c>
      <c r="IO181" s="54">
        <v>287</v>
      </c>
      <c r="IP181" s="54">
        <v>324</v>
      </c>
      <c r="IQ181" s="54">
        <v>346</v>
      </c>
      <c r="IR181" s="54">
        <v>306</v>
      </c>
      <c r="IS181" s="54">
        <v>384</v>
      </c>
      <c r="IT181" s="54">
        <v>308</v>
      </c>
      <c r="IU181" s="54">
        <v>347</v>
      </c>
      <c r="IV181" s="54">
        <v>282</v>
      </c>
      <c r="IW181" s="54">
        <v>323</v>
      </c>
      <c r="IX181" s="54">
        <v>319</v>
      </c>
      <c r="IY181" s="54">
        <v>322</v>
      </c>
      <c r="IZ181" s="54">
        <v>359</v>
      </c>
      <c r="JA181" s="54">
        <v>343</v>
      </c>
      <c r="JB181" s="54">
        <v>368</v>
      </c>
      <c r="JC181" s="54">
        <v>293</v>
      </c>
      <c r="JD181" s="54">
        <v>309</v>
      </c>
      <c r="JE181" s="54">
        <v>370</v>
      </c>
      <c r="JF181" s="54">
        <v>347</v>
      </c>
      <c r="JG181" s="54">
        <v>330</v>
      </c>
      <c r="JH181" s="54">
        <v>362</v>
      </c>
      <c r="JI181" s="54">
        <v>319</v>
      </c>
      <c r="JJ181" s="54">
        <v>313</v>
      </c>
      <c r="JK181" s="54">
        <v>310</v>
      </c>
      <c r="JL181" s="54">
        <v>341</v>
      </c>
      <c r="JM181" s="54">
        <v>306</v>
      </c>
      <c r="JN181" s="54">
        <v>335</v>
      </c>
      <c r="JO181" s="54">
        <v>335</v>
      </c>
      <c r="JP181" s="54">
        <v>324</v>
      </c>
      <c r="JQ181" s="54">
        <v>355</v>
      </c>
      <c r="JR181" s="54">
        <v>313</v>
      </c>
      <c r="JS181" s="54">
        <v>328</v>
      </c>
      <c r="JT181" s="54">
        <v>309</v>
      </c>
      <c r="JU181" s="54">
        <v>329</v>
      </c>
      <c r="JV181" s="54">
        <v>307</v>
      </c>
      <c r="JW181" s="54">
        <v>337</v>
      </c>
      <c r="JX181" s="54">
        <v>357</v>
      </c>
      <c r="JY181" s="54">
        <v>316</v>
      </c>
      <c r="JZ181" s="54">
        <v>348</v>
      </c>
      <c r="KA181" s="54">
        <v>364</v>
      </c>
      <c r="KB181" s="54">
        <v>341</v>
      </c>
      <c r="KC181" s="54">
        <v>359</v>
      </c>
      <c r="KD181" s="54">
        <v>366</v>
      </c>
      <c r="KE181" s="54">
        <v>333</v>
      </c>
      <c r="KF181" s="54">
        <v>336</v>
      </c>
      <c r="KG181" s="54">
        <v>389</v>
      </c>
      <c r="KH181" s="54">
        <v>356</v>
      </c>
      <c r="KI181" s="54">
        <v>361</v>
      </c>
      <c r="KJ181" s="54">
        <v>336</v>
      </c>
      <c r="KK181" s="54">
        <v>356</v>
      </c>
      <c r="KL181" s="54">
        <v>324</v>
      </c>
      <c r="KM181" s="54">
        <v>305</v>
      </c>
      <c r="KN181" s="54">
        <v>332</v>
      </c>
      <c r="KO181" s="54">
        <v>360</v>
      </c>
      <c r="KP181" s="54">
        <v>362</v>
      </c>
      <c r="KQ181" s="54">
        <v>357</v>
      </c>
      <c r="KR181" s="54">
        <v>348</v>
      </c>
      <c r="KS181" s="54">
        <v>293</v>
      </c>
      <c r="KT181" s="54">
        <v>320</v>
      </c>
      <c r="KU181" s="54">
        <v>354</v>
      </c>
      <c r="KV181" s="54">
        <v>372</v>
      </c>
      <c r="KW181" s="54">
        <v>329</v>
      </c>
      <c r="KX181" s="54">
        <v>369</v>
      </c>
      <c r="KY181" s="54">
        <v>351</v>
      </c>
      <c r="KZ181" s="54">
        <v>358</v>
      </c>
      <c r="LA181" s="54">
        <v>324</v>
      </c>
      <c r="LB181" s="54">
        <v>366</v>
      </c>
      <c r="LC181" s="54">
        <v>335</v>
      </c>
      <c r="LD181" s="54">
        <v>346</v>
      </c>
      <c r="LE181" s="54">
        <v>375</v>
      </c>
      <c r="LF181" s="54">
        <v>354</v>
      </c>
      <c r="LG181" s="54">
        <v>347</v>
      </c>
      <c r="LH181" s="54">
        <v>352</v>
      </c>
      <c r="LI181" s="54">
        <v>340</v>
      </c>
      <c r="LJ181" s="54">
        <v>384</v>
      </c>
      <c r="LK181" s="54">
        <v>354</v>
      </c>
      <c r="LL181" s="54">
        <v>336</v>
      </c>
      <c r="LM181" s="54">
        <v>352</v>
      </c>
      <c r="LN181" s="54">
        <v>324</v>
      </c>
      <c r="LO181" s="54">
        <v>323</v>
      </c>
      <c r="LP181" s="54">
        <v>358</v>
      </c>
      <c r="LQ181" s="54">
        <v>373</v>
      </c>
      <c r="LR181" s="54">
        <v>378</v>
      </c>
      <c r="LS181" s="54">
        <v>385</v>
      </c>
      <c r="LT181" s="54">
        <v>404</v>
      </c>
      <c r="LU181" s="54">
        <v>378</v>
      </c>
      <c r="LV181" s="54">
        <v>304</v>
      </c>
      <c r="LW181" s="54">
        <v>364</v>
      </c>
      <c r="LX181" s="54">
        <v>371</v>
      </c>
      <c r="LY181" s="54">
        <v>340</v>
      </c>
      <c r="LZ181" s="54">
        <v>378</v>
      </c>
      <c r="MA181" s="54">
        <v>388</v>
      </c>
      <c r="MB181" s="54">
        <v>367</v>
      </c>
      <c r="MC181" s="54">
        <v>400</v>
      </c>
      <c r="MD181" s="54">
        <v>373</v>
      </c>
      <c r="ME181" s="54">
        <v>355</v>
      </c>
      <c r="MF181" s="54">
        <v>365</v>
      </c>
      <c r="MG181" s="54">
        <v>379</v>
      </c>
      <c r="MH181" s="54">
        <v>375</v>
      </c>
      <c r="MI181" s="54">
        <v>361</v>
      </c>
      <c r="MJ181" s="54">
        <v>383</v>
      </c>
      <c r="MK181" s="54">
        <v>350</v>
      </c>
      <c r="ML181" s="54">
        <v>383</v>
      </c>
      <c r="MM181" s="54">
        <v>392</v>
      </c>
      <c r="MN181" s="54">
        <v>371</v>
      </c>
      <c r="MO181" s="54">
        <v>379</v>
      </c>
      <c r="MP181" s="54">
        <v>357</v>
      </c>
      <c r="MQ181" s="54">
        <v>337</v>
      </c>
      <c r="MR181" s="54">
        <v>411</v>
      </c>
      <c r="MS181" s="54">
        <v>341</v>
      </c>
      <c r="MT181" s="54">
        <v>375</v>
      </c>
      <c r="MU181" s="54">
        <v>380</v>
      </c>
      <c r="MV181" s="54">
        <v>407</v>
      </c>
      <c r="MW181" s="54">
        <v>386</v>
      </c>
      <c r="MX181" s="54">
        <v>334</v>
      </c>
      <c r="MY181" s="54">
        <v>386</v>
      </c>
      <c r="MZ181" s="54">
        <v>364</v>
      </c>
      <c r="NA181" s="54">
        <v>378</v>
      </c>
      <c r="NB181" s="54">
        <v>368</v>
      </c>
      <c r="NC181" s="54">
        <v>374</v>
      </c>
      <c r="ND181" s="54">
        <v>323</v>
      </c>
      <c r="NE181" s="54">
        <v>331</v>
      </c>
      <c r="NF181" s="54">
        <v>345</v>
      </c>
      <c r="NG181" s="54"/>
      <c r="NH181" s="54"/>
      <c r="NI181" s="54"/>
      <c r="NJ181" s="54">
        <v>137300</v>
      </c>
    </row>
    <row r="182" spans="1:374">
      <c r="A182" s="83" t="s">
        <v>423</v>
      </c>
      <c r="B182" s="92"/>
      <c r="C182" s="92"/>
      <c r="D182" s="92"/>
      <c r="E182" s="54">
        <v>456</v>
      </c>
      <c r="F182" s="54">
        <v>477</v>
      </c>
      <c r="G182" s="54">
        <v>555</v>
      </c>
      <c r="H182" s="54">
        <v>537</v>
      </c>
      <c r="I182" s="54">
        <v>507</v>
      </c>
      <c r="J182" s="54">
        <v>503</v>
      </c>
      <c r="K182" s="54">
        <v>447</v>
      </c>
      <c r="L182" s="54">
        <v>474</v>
      </c>
      <c r="M182" s="54">
        <v>441</v>
      </c>
      <c r="N182" s="54">
        <v>505</v>
      </c>
      <c r="O182" s="54">
        <v>500</v>
      </c>
      <c r="P182" s="54">
        <v>480</v>
      </c>
      <c r="Q182" s="54">
        <v>481</v>
      </c>
      <c r="R182" s="54">
        <v>484</v>
      </c>
      <c r="S182" s="54">
        <v>473</v>
      </c>
      <c r="T182" s="54">
        <v>513</v>
      </c>
      <c r="U182" s="54">
        <v>513</v>
      </c>
      <c r="V182" s="54">
        <v>533</v>
      </c>
      <c r="W182" s="54">
        <v>496</v>
      </c>
      <c r="X182" s="54">
        <v>466</v>
      </c>
      <c r="Y182" s="54">
        <v>458</v>
      </c>
      <c r="Z182" s="54">
        <v>514</v>
      </c>
      <c r="AA182" s="54">
        <v>490</v>
      </c>
      <c r="AB182" s="54">
        <v>533</v>
      </c>
      <c r="AC182" s="54">
        <v>512</v>
      </c>
      <c r="AD182" s="54">
        <v>488</v>
      </c>
      <c r="AE182" s="54">
        <v>520</v>
      </c>
      <c r="AF182" s="54">
        <v>445</v>
      </c>
      <c r="AG182" s="54">
        <v>520</v>
      </c>
      <c r="AH182" s="54">
        <v>497</v>
      </c>
      <c r="AI182" s="54">
        <v>528</v>
      </c>
      <c r="AJ182" s="54">
        <v>504</v>
      </c>
      <c r="AK182" s="54">
        <v>513</v>
      </c>
      <c r="AL182" s="54">
        <v>510</v>
      </c>
      <c r="AM182" s="54">
        <v>487</v>
      </c>
      <c r="AN182" s="54">
        <v>514</v>
      </c>
      <c r="AO182" s="54">
        <v>513</v>
      </c>
      <c r="AP182" s="54">
        <v>576</v>
      </c>
      <c r="AQ182" s="54">
        <v>543</v>
      </c>
      <c r="AR182" s="54">
        <v>520</v>
      </c>
      <c r="AS182" s="54">
        <v>532</v>
      </c>
      <c r="AT182" s="54">
        <v>516</v>
      </c>
      <c r="AU182" s="54">
        <v>526</v>
      </c>
      <c r="AV182" s="54">
        <v>553</v>
      </c>
      <c r="AW182" s="54">
        <v>521</v>
      </c>
      <c r="AX182" s="54">
        <v>568</v>
      </c>
      <c r="AY182" s="54">
        <v>584</v>
      </c>
      <c r="AZ182" s="54">
        <v>532</v>
      </c>
      <c r="BA182" s="54">
        <v>568</v>
      </c>
      <c r="BB182" s="54">
        <v>573</v>
      </c>
      <c r="BC182" s="54">
        <v>594</v>
      </c>
      <c r="BD182" s="54">
        <v>611</v>
      </c>
      <c r="BE182" s="54">
        <v>591</v>
      </c>
      <c r="BF182" s="54">
        <v>647</v>
      </c>
      <c r="BG182" s="54">
        <v>556</v>
      </c>
      <c r="BH182" s="54">
        <v>541</v>
      </c>
      <c r="BI182" s="54">
        <v>630</v>
      </c>
      <c r="BJ182" s="54">
        <v>631</v>
      </c>
      <c r="BK182" s="54">
        <v>630</v>
      </c>
      <c r="BM182" s="54">
        <v>709</v>
      </c>
      <c r="BN182" s="54">
        <v>637</v>
      </c>
      <c r="BO182" s="54">
        <v>703</v>
      </c>
      <c r="BP182" s="54">
        <v>695</v>
      </c>
      <c r="BQ182" s="54">
        <v>698</v>
      </c>
      <c r="BR182" s="54">
        <v>699</v>
      </c>
      <c r="BS182" s="54">
        <v>710</v>
      </c>
      <c r="BT182" s="54">
        <v>671</v>
      </c>
      <c r="BU182" s="54">
        <v>719</v>
      </c>
      <c r="BV182" s="54">
        <v>726</v>
      </c>
      <c r="BW182" s="54">
        <v>665</v>
      </c>
      <c r="BX182" s="54">
        <v>709</v>
      </c>
      <c r="BY182" s="54">
        <v>668</v>
      </c>
      <c r="BZ182" s="54">
        <v>692</v>
      </c>
      <c r="CA182" s="54">
        <v>668</v>
      </c>
      <c r="CB182" s="54">
        <v>699</v>
      </c>
      <c r="CC182" s="54">
        <v>587</v>
      </c>
      <c r="CD182" s="54">
        <v>569</v>
      </c>
      <c r="CE182" s="54">
        <v>591</v>
      </c>
      <c r="CF182" s="54">
        <v>614</v>
      </c>
      <c r="CG182" s="54">
        <v>586</v>
      </c>
      <c r="CH182" s="54">
        <v>573</v>
      </c>
      <c r="CI182" s="54">
        <v>594</v>
      </c>
      <c r="CJ182" s="54">
        <v>577</v>
      </c>
      <c r="CK182" s="54">
        <v>528</v>
      </c>
      <c r="CL182" s="54">
        <v>564</v>
      </c>
      <c r="CM182" s="54">
        <v>541</v>
      </c>
      <c r="CN182" s="54">
        <v>641</v>
      </c>
      <c r="CO182" s="54">
        <v>545</v>
      </c>
      <c r="CP182" s="54">
        <v>532</v>
      </c>
      <c r="CQ182" s="54">
        <v>548</v>
      </c>
      <c r="CR182" s="54">
        <v>515</v>
      </c>
      <c r="CS182" s="54">
        <v>526</v>
      </c>
      <c r="CT182" s="54">
        <v>554</v>
      </c>
      <c r="CU182" s="54">
        <v>532</v>
      </c>
      <c r="CV182" s="54">
        <v>504</v>
      </c>
      <c r="CW182" s="54">
        <v>490</v>
      </c>
      <c r="CX182" s="54">
        <v>540</v>
      </c>
      <c r="CY182" s="54">
        <v>498</v>
      </c>
      <c r="CZ182" s="54">
        <v>511</v>
      </c>
      <c r="DA182" s="54">
        <v>563</v>
      </c>
      <c r="DB182" s="54">
        <v>505</v>
      </c>
      <c r="DC182" s="54">
        <v>471</v>
      </c>
      <c r="DD182" s="54">
        <v>547</v>
      </c>
      <c r="DE182" s="54">
        <v>468</v>
      </c>
      <c r="DF182" s="54">
        <v>447</v>
      </c>
      <c r="DG182" s="54">
        <v>475</v>
      </c>
      <c r="DH182" s="54">
        <v>488</v>
      </c>
      <c r="DI182" s="54">
        <v>478</v>
      </c>
      <c r="DJ182" s="54">
        <v>439</v>
      </c>
      <c r="DK182" s="54">
        <v>486</v>
      </c>
      <c r="DL182" s="54">
        <v>475</v>
      </c>
      <c r="DM182" s="54">
        <v>460</v>
      </c>
      <c r="DN182" s="54">
        <v>449</v>
      </c>
      <c r="DO182" s="54">
        <v>489</v>
      </c>
      <c r="DP182" s="54">
        <v>445</v>
      </c>
      <c r="DQ182" s="54">
        <v>414</v>
      </c>
      <c r="DR182" s="54">
        <v>413</v>
      </c>
      <c r="DS182" s="54">
        <v>428</v>
      </c>
      <c r="DT182" s="54">
        <v>429</v>
      </c>
      <c r="DU182" s="54">
        <v>461</v>
      </c>
      <c r="DV182" s="54">
        <v>453</v>
      </c>
      <c r="DW182" s="54">
        <v>452</v>
      </c>
      <c r="DX182" s="54">
        <v>432</v>
      </c>
      <c r="DY182" s="54">
        <v>429</v>
      </c>
      <c r="DZ182" s="54">
        <v>425</v>
      </c>
      <c r="EA182" s="54">
        <v>414</v>
      </c>
      <c r="EB182" s="54">
        <v>447</v>
      </c>
      <c r="EC182" s="54">
        <v>496</v>
      </c>
      <c r="ED182" s="54">
        <v>482</v>
      </c>
      <c r="EE182" s="54">
        <v>436</v>
      </c>
      <c r="EF182" s="54">
        <v>441</v>
      </c>
      <c r="EG182" s="54">
        <v>425</v>
      </c>
      <c r="EH182" s="54">
        <v>432</v>
      </c>
      <c r="EI182" s="54">
        <v>436</v>
      </c>
      <c r="EJ182" s="54">
        <v>487</v>
      </c>
      <c r="EK182" s="54">
        <v>429</v>
      </c>
      <c r="EL182" s="54">
        <v>458</v>
      </c>
      <c r="EM182" s="54">
        <v>427</v>
      </c>
      <c r="EN182" s="54">
        <v>474</v>
      </c>
      <c r="EO182" s="54">
        <v>391</v>
      </c>
      <c r="EP182" s="54">
        <v>389</v>
      </c>
      <c r="EQ182" s="54">
        <v>431</v>
      </c>
      <c r="ER182" s="54">
        <v>472</v>
      </c>
      <c r="ES182" s="54">
        <v>445</v>
      </c>
      <c r="ET182" s="54">
        <v>477</v>
      </c>
      <c r="EU182" s="54">
        <v>462</v>
      </c>
      <c r="EV182" s="54">
        <v>424</v>
      </c>
      <c r="EW182" s="54">
        <v>412</v>
      </c>
      <c r="EX182" s="54">
        <v>502</v>
      </c>
      <c r="EY182" s="54">
        <v>457</v>
      </c>
      <c r="EZ182" s="54">
        <v>482</v>
      </c>
      <c r="FA182" s="54">
        <v>464</v>
      </c>
      <c r="FB182" s="54">
        <v>414</v>
      </c>
      <c r="FC182" s="54">
        <v>396</v>
      </c>
      <c r="FD182" s="54">
        <v>439</v>
      </c>
      <c r="FE182" s="54">
        <v>405</v>
      </c>
      <c r="FF182" s="54">
        <v>438</v>
      </c>
      <c r="FG182" s="54">
        <v>428</v>
      </c>
      <c r="FH182" s="54">
        <v>468</v>
      </c>
      <c r="FI182" s="54">
        <v>479</v>
      </c>
      <c r="FJ182" s="54">
        <v>451</v>
      </c>
      <c r="FK182" s="54">
        <v>425</v>
      </c>
      <c r="FL182" s="54">
        <v>367</v>
      </c>
      <c r="FM182" s="54">
        <v>362</v>
      </c>
      <c r="FN182" s="54">
        <v>415</v>
      </c>
      <c r="FO182" s="54">
        <v>399</v>
      </c>
      <c r="FP182" s="54">
        <v>434</v>
      </c>
      <c r="FQ182" s="54">
        <v>404</v>
      </c>
      <c r="FR182" s="54">
        <v>415</v>
      </c>
      <c r="FS182" s="54">
        <v>416</v>
      </c>
      <c r="FT182" s="54">
        <v>432</v>
      </c>
      <c r="FU182" s="54">
        <v>422</v>
      </c>
      <c r="FV182" s="54">
        <v>438</v>
      </c>
      <c r="FW182" s="54">
        <v>418</v>
      </c>
      <c r="FX182" s="54">
        <v>397</v>
      </c>
      <c r="FY182" s="54">
        <v>407</v>
      </c>
      <c r="FZ182" s="54">
        <v>413</v>
      </c>
      <c r="GA182" s="54">
        <v>460</v>
      </c>
      <c r="GB182" s="54">
        <v>456</v>
      </c>
      <c r="GC182" s="54">
        <v>472</v>
      </c>
      <c r="GD182" s="54">
        <v>450</v>
      </c>
      <c r="GE182" s="54">
        <v>414</v>
      </c>
      <c r="GF182" s="54">
        <v>379</v>
      </c>
      <c r="GG182" s="54">
        <v>442</v>
      </c>
      <c r="GH182" s="54">
        <v>458</v>
      </c>
      <c r="GI182" s="54">
        <v>485</v>
      </c>
      <c r="GJ182" s="54">
        <v>452</v>
      </c>
      <c r="GK182" s="54">
        <v>386</v>
      </c>
      <c r="GL182" s="54">
        <v>439</v>
      </c>
      <c r="GM182" s="54">
        <v>409</v>
      </c>
      <c r="GN182" s="54">
        <v>417</v>
      </c>
      <c r="GO182" s="54">
        <v>422</v>
      </c>
      <c r="GP182" s="54">
        <v>450</v>
      </c>
      <c r="GQ182" s="54">
        <v>402</v>
      </c>
      <c r="GR182" s="54">
        <v>410</v>
      </c>
      <c r="GS182" s="54">
        <v>389</v>
      </c>
      <c r="GT182" s="54">
        <v>442</v>
      </c>
      <c r="GU182" s="54">
        <v>419</v>
      </c>
      <c r="GV182" s="54">
        <v>421</v>
      </c>
      <c r="GW182" s="54">
        <v>414</v>
      </c>
      <c r="GX182" s="54">
        <v>428</v>
      </c>
      <c r="GY182" s="54">
        <v>429</v>
      </c>
      <c r="GZ182" s="54">
        <v>420</v>
      </c>
      <c r="HA182" s="54">
        <v>425</v>
      </c>
      <c r="HB182" s="54">
        <v>417</v>
      </c>
      <c r="HC182" s="54">
        <v>472</v>
      </c>
      <c r="HD182" s="54">
        <v>518</v>
      </c>
      <c r="HE182" s="54">
        <v>543</v>
      </c>
      <c r="HF182" s="54">
        <v>570</v>
      </c>
      <c r="HG182" s="54">
        <v>522</v>
      </c>
      <c r="HH182" s="54">
        <v>489</v>
      </c>
      <c r="HI182" s="54">
        <v>464</v>
      </c>
      <c r="HJ182" s="54">
        <v>580</v>
      </c>
      <c r="HK182" s="54">
        <v>511</v>
      </c>
      <c r="HL182" s="54">
        <v>577</v>
      </c>
      <c r="HM182" s="54">
        <v>594</v>
      </c>
      <c r="HN182" s="54">
        <v>536</v>
      </c>
      <c r="HO182" s="54">
        <v>471</v>
      </c>
      <c r="HP182" s="54">
        <v>571</v>
      </c>
      <c r="HQ182" s="54">
        <v>533</v>
      </c>
      <c r="HR182" s="54">
        <v>511</v>
      </c>
      <c r="HS182" s="54">
        <v>478</v>
      </c>
      <c r="HT182" s="54">
        <v>437</v>
      </c>
      <c r="HU182" s="54">
        <v>419</v>
      </c>
      <c r="HV182" s="54">
        <v>463</v>
      </c>
      <c r="HW182" s="54">
        <v>452</v>
      </c>
      <c r="HX182" s="54">
        <v>438</v>
      </c>
      <c r="HY182" s="54">
        <v>451</v>
      </c>
      <c r="HZ182" s="54">
        <v>396</v>
      </c>
      <c r="IA182" s="54">
        <v>440</v>
      </c>
      <c r="IB182" s="54">
        <v>448</v>
      </c>
      <c r="IC182" s="54">
        <v>454</v>
      </c>
      <c r="ID182" s="54">
        <v>423</v>
      </c>
      <c r="IE182" s="54">
        <v>464</v>
      </c>
      <c r="IF182" s="54">
        <v>468</v>
      </c>
      <c r="IG182" s="54">
        <v>462</v>
      </c>
      <c r="IH182" s="54">
        <v>452</v>
      </c>
      <c r="II182" s="54">
        <v>362</v>
      </c>
      <c r="IJ182" s="54">
        <v>419</v>
      </c>
      <c r="IK182" s="54">
        <v>426</v>
      </c>
      <c r="IL182" s="54">
        <v>416</v>
      </c>
      <c r="IM182" s="54">
        <v>443</v>
      </c>
      <c r="IN182" s="54">
        <v>405</v>
      </c>
      <c r="IO182" s="54">
        <v>411</v>
      </c>
      <c r="IP182" s="54">
        <v>410</v>
      </c>
      <c r="IQ182" s="54">
        <v>477</v>
      </c>
      <c r="IR182" s="54">
        <v>470</v>
      </c>
      <c r="IS182" s="54">
        <v>446</v>
      </c>
      <c r="IT182" s="54">
        <v>432</v>
      </c>
      <c r="IU182" s="54">
        <v>434</v>
      </c>
      <c r="IV182" s="54">
        <v>438</v>
      </c>
      <c r="IW182" s="54">
        <v>393</v>
      </c>
      <c r="IX182" s="54">
        <v>422</v>
      </c>
      <c r="IY182" s="54">
        <v>452</v>
      </c>
      <c r="IZ182" s="54">
        <v>439</v>
      </c>
      <c r="JA182" s="54">
        <v>466</v>
      </c>
      <c r="JB182" s="54">
        <v>438</v>
      </c>
      <c r="JC182" s="54">
        <v>437</v>
      </c>
      <c r="JD182" s="54">
        <v>416</v>
      </c>
      <c r="JE182" s="54">
        <v>424</v>
      </c>
      <c r="JF182" s="54">
        <v>463</v>
      </c>
      <c r="JG182" s="54">
        <v>436</v>
      </c>
      <c r="JH182" s="54">
        <v>504</v>
      </c>
      <c r="JI182" s="54">
        <v>439</v>
      </c>
      <c r="JJ182" s="54">
        <v>395</v>
      </c>
      <c r="JK182" s="54">
        <v>424</v>
      </c>
      <c r="JL182" s="54">
        <v>457</v>
      </c>
      <c r="JM182" s="54">
        <v>374</v>
      </c>
      <c r="JN182" s="54">
        <v>442</v>
      </c>
      <c r="JO182" s="54">
        <v>430</v>
      </c>
      <c r="JP182" s="54">
        <v>466</v>
      </c>
      <c r="JQ182" s="54">
        <v>415</v>
      </c>
      <c r="JR182" s="54">
        <v>416</v>
      </c>
      <c r="JS182" s="54">
        <v>400</v>
      </c>
      <c r="JT182" s="54">
        <v>454</v>
      </c>
      <c r="JU182" s="54">
        <v>385</v>
      </c>
      <c r="JV182" s="54">
        <v>444</v>
      </c>
      <c r="JW182" s="54">
        <v>470</v>
      </c>
      <c r="JX182" s="54">
        <v>473</v>
      </c>
      <c r="JY182" s="54">
        <v>454</v>
      </c>
      <c r="JZ182" s="54">
        <v>437</v>
      </c>
      <c r="KA182" s="54">
        <v>432</v>
      </c>
      <c r="KB182" s="54">
        <v>448</v>
      </c>
      <c r="KC182" s="54">
        <v>447</v>
      </c>
      <c r="KD182" s="54">
        <v>445</v>
      </c>
      <c r="KE182" s="54">
        <v>518</v>
      </c>
      <c r="KF182" s="54">
        <v>443</v>
      </c>
      <c r="KG182" s="54">
        <v>438</v>
      </c>
      <c r="KH182" s="54">
        <v>447</v>
      </c>
      <c r="KI182" s="54">
        <v>426</v>
      </c>
      <c r="KJ182" s="54">
        <v>433</v>
      </c>
      <c r="KK182" s="54">
        <v>452</v>
      </c>
      <c r="KL182" s="54">
        <v>398</v>
      </c>
      <c r="KM182" s="54">
        <v>406</v>
      </c>
      <c r="KN182" s="54">
        <v>426</v>
      </c>
      <c r="KO182" s="54">
        <v>459</v>
      </c>
      <c r="KP182" s="54">
        <v>447</v>
      </c>
      <c r="KQ182" s="54">
        <v>443</v>
      </c>
      <c r="KR182" s="54">
        <v>470</v>
      </c>
      <c r="KS182" s="54">
        <v>418</v>
      </c>
      <c r="KT182" s="54">
        <v>476</v>
      </c>
      <c r="KU182" s="54">
        <v>470</v>
      </c>
      <c r="KV182" s="54">
        <v>467</v>
      </c>
      <c r="KW182" s="54">
        <v>478</v>
      </c>
      <c r="KX182" s="54">
        <v>437</v>
      </c>
      <c r="KY182" s="54">
        <v>478</v>
      </c>
      <c r="KZ182" s="54">
        <v>468</v>
      </c>
      <c r="LA182" s="54">
        <v>467</v>
      </c>
      <c r="LB182" s="54">
        <v>469</v>
      </c>
      <c r="LC182" s="54">
        <v>481</v>
      </c>
      <c r="LD182" s="54">
        <v>450</v>
      </c>
      <c r="LE182" s="54">
        <v>478</v>
      </c>
      <c r="LF182" s="54">
        <v>470</v>
      </c>
      <c r="LG182" s="54">
        <v>472</v>
      </c>
      <c r="LH182" s="54">
        <v>467</v>
      </c>
      <c r="LI182" s="54">
        <v>488</v>
      </c>
      <c r="LJ182" s="54">
        <v>438</v>
      </c>
      <c r="LK182" s="54">
        <v>453</v>
      </c>
      <c r="LL182" s="54">
        <v>414</v>
      </c>
      <c r="LM182" s="54">
        <v>470</v>
      </c>
      <c r="LN182" s="54">
        <v>439</v>
      </c>
      <c r="LO182" s="54">
        <v>442</v>
      </c>
      <c r="LP182" s="54">
        <v>485</v>
      </c>
      <c r="LQ182" s="54">
        <v>508</v>
      </c>
      <c r="LR182" s="54">
        <v>488</v>
      </c>
      <c r="LS182" s="54">
        <v>499</v>
      </c>
      <c r="LT182" s="54">
        <v>501</v>
      </c>
      <c r="LU182" s="54">
        <v>483</v>
      </c>
      <c r="LV182" s="54">
        <v>501</v>
      </c>
      <c r="LW182" s="54">
        <v>528</v>
      </c>
      <c r="LX182" s="54">
        <v>486</v>
      </c>
      <c r="LY182" s="54">
        <v>505</v>
      </c>
      <c r="LZ182" s="54">
        <v>503</v>
      </c>
      <c r="MA182" s="54">
        <v>523</v>
      </c>
      <c r="MB182" s="54">
        <v>513</v>
      </c>
      <c r="MC182" s="54">
        <v>498</v>
      </c>
      <c r="MD182" s="54">
        <v>545</v>
      </c>
      <c r="ME182" s="54">
        <v>486</v>
      </c>
      <c r="MF182" s="54">
        <v>483</v>
      </c>
      <c r="MG182" s="54">
        <v>507</v>
      </c>
      <c r="MH182" s="54">
        <v>513</v>
      </c>
      <c r="MI182" s="54">
        <v>485</v>
      </c>
      <c r="MJ182" s="54">
        <v>500</v>
      </c>
      <c r="MK182" s="54">
        <v>490</v>
      </c>
      <c r="ML182" s="54">
        <v>500</v>
      </c>
      <c r="MM182" s="54">
        <v>503</v>
      </c>
      <c r="MN182" s="54">
        <v>498</v>
      </c>
      <c r="MO182" s="54">
        <v>483</v>
      </c>
      <c r="MP182" s="54">
        <v>489</v>
      </c>
      <c r="MQ182" s="54">
        <v>479</v>
      </c>
      <c r="MR182" s="54">
        <v>500</v>
      </c>
      <c r="MS182" s="54">
        <v>518</v>
      </c>
      <c r="MT182" s="54">
        <v>514</v>
      </c>
      <c r="MU182" s="54">
        <v>557</v>
      </c>
      <c r="MV182" s="54">
        <v>557</v>
      </c>
      <c r="MW182" s="54">
        <v>551</v>
      </c>
      <c r="MX182" s="54">
        <v>483</v>
      </c>
      <c r="MY182" s="54">
        <v>554</v>
      </c>
      <c r="MZ182" s="54">
        <v>483</v>
      </c>
      <c r="NA182" s="54">
        <v>467</v>
      </c>
      <c r="NB182" s="54">
        <v>502</v>
      </c>
      <c r="NC182" s="54">
        <v>490</v>
      </c>
      <c r="ND182" s="54">
        <v>500</v>
      </c>
      <c r="NE182" s="54">
        <v>456</v>
      </c>
      <c r="NF182" s="54">
        <v>485</v>
      </c>
      <c r="NG182" s="54"/>
      <c r="NH182" s="54"/>
      <c r="NI182" s="54"/>
      <c r="NJ182" s="54">
        <v>176688</v>
      </c>
    </row>
    <row r="183" spans="1:374">
      <c r="A183" s="83" t="s">
        <v>424</v>
      </c>
      <c r="B183" s="92"/>
      <c r="C183" s="92"/>
      <c r="D183" s="92"/>
      <c r="E183" s="54">
        <v>530</v>
      </c>
      <c r="F183" s="54">
        <v>513</v>
      </c>
      <c r="G183" s="54">
        <v>538</v>
      </c>
      <c r="H183" s="54">
        <v>543</v>
      </c>
      <c r="I183" s="54">
        <v>577</v>
      </c>
      <c r="J183" s="54">
        <v>515</v>
      </c>
      <c r="K183" s="54">
        <v>490</v>
      </c>
      <c r="L183" s="54">
        <v>479</v>
      </c>
      <c r="M183" s="54">
        <v>492</v>
      </c>
      <c r="N183" s="54">
        <v>510</v>
      </c>
      <c r="O183" s="54">
        <v>497</v>
      </c>
      <c r="P183" s="54">
        <v>505</v>
      </c>
      <c r="Q183" s="54">
        <v>461</v>
      </c>
      <c r="R183" s="54">
        <v>485</v>
      </c>
      <c r="S183" s="54">
        <v>541</v>
      </c>
      <c r="T183" s="54">
        <v>538</v>
      </c>
      <c r="U183" s="54">
        <v>488</v>
      </c>
      <c r="V183" s="54">
        <v>528</v>
      </c>
      <c r="W183" s="54">
        <v>484</v>
      </c>
      <c r="X183" s="54">
        <v>479</v>
      </c>
      <c r="Y183" s="54">
        <v>485</v>
      </c>
      <c r="Z183" s="54">
        <v>484</v>
      </c>
      <c r="AA183" s="54">
        <v>480</v>
      </c>
      <c r="AB183" s="54">
        <v>489</v>
      </c>
      <c r="AC183" s="54">
        <v>583</v>
      </c>
      <c r="AD183" s="54">
        <v>519</v>
      </c>
      <c r="AE183" s="54">
        <v>491</v>
      </c>
      <c r="AF183" s="54">
        <v>497</v>
      </c>
      <c r="AG183" s="54">
        <v>537</v>
      </c>
      <c r="AH183" s="54">
        <v>506</v>
      </c>
      <c r="AI183" s="54">
        <v>497</v>
      </c>
      <c r="AJ183" s="54">
        <v>552</v>
      </c>
      <c r="AK183" s="54">
        <v>502</v>
      </c>
      <c r="AL183" s="54">
        <v>517</v>
      </c>
      <c r="AM183" s="54">
        <v>513</v>
      </c>
      <c r="AN183" s="54">
        <v>474</v>
      </c>
      <c r="AO183" s="54">
        <v>487</v>
      </c>
      <c r="AP183" s="54">
        <v>539</v>
      </c>
      <c r="AQ183" s="54">
        <v>524</v>
      </c>
      <c r="AR183" s="54">
        <v>539</v>
      </c>
      <c r="AS183" s="54">
        <v>531</v>
      </c>
      <c r="AT183" s="54">
        <v>530</v>
      </c>
      <c r="AU183" s="54">
        <v>558</v>
      </c>
      <c r="AV183" s="54">
        <v>599</v>
      </c>
      <c r="AW183" s="54">
        <v>534</v>
      </c>
      <c r="AX183" s="54">
        <v>531</v>
      </c>
      <c r="AY183" s="54">
        <v>591</v>
      </c>
      <c r="AZ183" s="54">
        <v>612</v>
      </c>
      <c r="BA183" s="54">
        <v>554</v>
      </c>
      <c r="BB183" s="54">
        <v>589</v>
      </c>
      <c r="BC183" s="54">
        <v>603</v>
      </c>
      <c r="BD183" s="54">
        <v>578</v>
      </c>
      <c r="BE183" s="54">
        <v>641</v>
      </c>
      <c r="BF183" s="54">
        <v>627</v>
      </c>
      <c r="BG183" s="54">
        <v>594</v>
      </c>
      <c r="BH183" s="54">
        <v>637</v>
      </c>
      <c r="BI183" s="54">
        <v>661</v>
      </c>
      <c r="BJ183" s="54">
        <v>645</v>
      </c>
      <c r="BK183" s="54">
        <v>681</v>
      </c>
      <c r="BM183" s="54">
        <v>682</v>
      </c>
      <c r="BN183" s="54">
        <v>689</v>
      </c>
      <c r="BO183" s="54">
        <v>752</v>
      </c>
      <c r="BP183" s="54">
        <v>671</v>
      </c>
      <c r="BQ183" s="54">
        <v>755</v>
      </c>
      <c r="BR183" s="54">
        <v>771</v>
      </c>
      <c r="BS183" s="54">
        <v>743</v>
      </c>
      <c r="BT183" s="54">
        <v>740</v>
      </c>
      <c r="BU183" s="54">
        <v>789</v>
      </c>
      <c r="BV183" s="54">
        <v>710</v>
      </c>
      <c r="BW183" s="54">
        <v>786</v>
      </c>
      <c r="BX183" s="54">
        <v>720</v>
      </c>
      <c r="BY183" s="54">
        <v>693</v>
      </c>
      <c r="BZ183" s="54">
        <v>650</v>
      </c>
      <c r="CA183" s="54">
        <v>670</v>
      </c>
      <c r="CB183" s="54">
        <v>656</v>
      </c>
      <c r="CC183" s="54">
        <v>610</v>
      </c>
      <c r="CD183" s="54">
        <v>628</v>
      </c>
      <c r="CE183" s="54">
        <v>659</v>
      </c>
      <c r="CF183" s="54">
        <v>626</v>
      </c>
      <c r="CG183" s="54">
        <v>639</v>
      </c>
      <c r="CH183" s="54">
        <v>643</v>
      </c>
      <c r="CI183" s="54">
        <v>667</v>
      </c>
      <c r="CJ183" s="54">
        <v>588</v>
      </c>
      <c r="CK183" s="54">
        <v>587</v>
      </c>
      <c r="CL183" s="54">
        <v>602</v>
      </c>
      <c r="CM183" s="54">
        <v>591</v>
      </c>
      <c r="CN183" s="54">
        <v>582</v>
      </c>
      <c r="CO183" s="54">
        <v>567</v>
      </c>
      <c r="CP183" s="54">
        <v>531</v>
      </c>
      <c r="CQ183" s="54">
        <v>555</v>
      </c>
      <c r="CR183" s="54">
        <v>512</v>
      </c>
      <c r="CS183" s="54">
        <v>476</v>
      </c>
      <c r="CT183" s="54">
        <v>560</v>
      </c>
      <c r="CU183" s="54">
        <v>541</v>
      </c>
      <c r="CV183" s="54">
        <v>535</v>
      </c>
      <c r="CW183" s="54">
        <v>515</v>
      </c>
      <c r="CX183" s="54">
        <v>523</v>
      </c>
      <c r="CY183" s="54">
        <v>554</v>
      </c>
      <c r="CZ183" s="54">
        <v>506</v>
      </c>
      <c r="DA183" s="54">
        <v>520</v>
      </c>
      <c r="DB183" s="54">
        <v>504</v>
      </c>
      <c r="DC183" s="54">
        <v>576</v>
      </c>
      <c r="DD183" s="54">
        <v>495</v>
      </c>
      <c r="DE183" s="54">
        <v>478</v>
      </c>
      <c r="DF183" s="54">
        <v>488</v>
      </c>
      <c r="DG183" s="54">
        <v>457</v>
      </c>
      <c r="DH183" s="54">
        <v>439</v>
      </c>
      <c r="DI183" s="54">
        <v>442</v>
      </c>
      <c r="DJ183" s="54">
        <v>461</v>
      </c>
      <c r="DK183" s="54">
        <v>456</v>
      </c>
      <c r="DL183" s="54">
        <v>458</v>
      </c>
      <c r="DM183" s="54">
        <v>447</v>
      </c>
      <c r="DN183" s="54">
        <v>476</v>
      </c>
      <c r="DO183" s="54">
        <v>450</v>
      </c>
      <c r="DP183" s="54">
        <v>460</v>
      </c>
      <c r="DQ183" s="54">
        <v>437</v>
      </c>
      <c r="DR183" s="54">
        <v>424</v>
      </c>
      <c r="DS183" s="54">
        <v>461</v>
      </c>
      <c r="DT183" s="54">
        <v>421</v>
      </c>
      <c r="DU183" s="54">
        <v>469</v>
      </c>
      <c r="DV183" s="54">
        <v>419</v>
      </c>
      <c r="DW183" s="54">
        <v>426</v>
      </c>
      <c r="DX183" s="54">
        <v>435</v>
      </c>
      <c r="DY183" s="54">
        <v>439</v>
      </c>
      <c r="DZ183" s="54">
        <v>456</v>
      </c>
      <c r="EA183" s="54">
        <v>402</v>
      </c>
      <c r="EB183" s="54">
        <v>393</v>
      </c>
      <c r="EC183" s="54">
        <v>428</v>
      </c>
      <c r="ED183" s="54">
        <v>474</v>
      </c>
      <c r="EE183" s="54">
        <v>475</v>
      </c>
      <c r="EF183" s="54">
        <v>424</v>
      </c>
      <c r="EG183" s="54">
        <v>489</v>
      </c>
      <c r="EH183" s="54">
        <v>437</v>
      </c>
      <c r="EI183" s="54">
        <v>462</v>
      </c>
      <c r="EJ183" s="54">
        <v>423</v>
      </c>
      <c r="EK183" s="54">
        <v>441</v>
      </c>
      <c r="EL183" s="54">
        <v>433</v>
      </c>
      <c r="EM183" s="54">
        <v>440</v>
      </c>
      <c r="EN183" s="54">
        <v>413</v>
      </c>
      <c r="EO183" s="54">
        <v>388</v>
      </c>
      <c r="EP183" s="54">
        <v>409</v>
      </c>
      <c r="EQ183" s="54">
        <v>430</v>
      </c>
      <c r="ER183" s="54">
        <v>458</v>
      </c>
      <c r="ES183" s="54">
        <v>423</v>
      </c>
      <c r="ET183" s="54">
        <v>451</v>
      </c>
      <c r="EU183" s="54">
        <v>371</v>
      </c>
      <c r="EV183" s="54">
        <v>446</v>
      </c>
      <c r="EW183" s="54">
        <v>513</v>
      </c>
      <c r="EX183" s="54">
        <v>460</v>
      </c>
      <c r="EY183" s="54">
        <v>488</v>
      </c>
      <c r="EZ183" s="54">
        <v>416</v>
      </c>
      <c r="FA183" s="54">
        <v>445</v>
      </c>
      <c r="FB183" s="54">
        <v>387</v>
      </c>
      <c r="FC183" s="54">
        <v>379</v>
      </c>
      <c r="FD183" s="54">
        <v>397</v>
      </c>
      <c r="FE183" s="54">
        <v>462</v>
      </c>
      <c r="FF183" s="54">
        <v>430</v>
      </c>
      <c r="FG183" s="54">
        <v>400</v>
      </c>
      <c r="FH183" s="54">
        <v>435</v>
      </c>
      <c r="FI183" s="54">
        <v>411</v>
      </c>
      <c r="FJ183" s="54">
        <v>390</v>
      </c>
      <c r="FK183" s="54">
        <v>413</v>
      </c>
      <c r="FL183" s="54">
        <v>399</v>
      </c>
      <c r="FM183" s="54">
        <v>408</v>
      </c>
      <c r="FN183" s="54">
        <v>374</v>
      </c>
      <c r="FO183" s="54">
        <v>394</v>
      </c>
      <c r="FP183" s="54">
        <v>429</v>
      </c>
      <c r="FQ183" s="54">
        <v>377</v>
      </c>
      <c r="FR183" s="54">
        <v>401</v>
      </c>
      <c r="FS183" s="54">
        <v>392</v>
      </c>
      <c r="FT183" s="54">
        <v>394</v>
      </c>
      <c r="FU183" s="54">
        <v>412</v>
      </c>
      <c r="FV183" s="54">
        <v>379</v>
      </c>
      <c r="FW183" s="54">
        <v>352</v>
      </c>
      <c r="FX183" s="54">
        <v>408</v>
      </c>
      <c r="FY183" s="54">
        <v>397</v>
      </c>
      <c r="FZ183" s="54">
        <v>448</v>
      </c>
      <c r="GA183" s="54">
        <v>376</v>
      </c>
      <c r="GB183" s="54">
        <v>436</v>
      </c>
      <c r="GC183" s="54">
        <v>446</v>
      </c>
      <c r="GD183" s="54">
        <v>425</v>
      </c>
      <c r="GE183" s="54">
        <v>377</v>
      </c>
      <c r="GF183" s="54">
        <v>403</v>
      </c>
      <c r="GG183" s="54">
        <v>415</v>
      </c>
      <c r="GH183" s="54">
        <v>422</v>
      </c>
      <c r="GI183" s="54">
        <v>444</v>
      </c>
      <c r="GJ183" s="54">
        <v>462</v>
      </c>
      <c r="GK183" s="54">
        <v>400</v>
      </c>
      <c r="GL183" s="54">
        <v>394</v>
      </c>
      <c r="GM183" s="54">
        <v>409</v>
      </c>
      <c r="GN183" s="54">
        <v>421</v>
      </c>
      <c r="GO183" s="54">
        <v>372</v>
      </c>
      <c r="GP183" s="54">
        <v>403</v>
      </c>
      <c r="GQ183" s="54">
        <v>412</v>
      </c>
      <c r="GR183" s="54">
        <v>436</v>
      </c>
      <c r="GS183" s="54">
        <v>425</v>
      </c>
      <c r="GT183" s="54">
        <v>459</v>
      </c>
      <c r="GU183" s="54">
        <v>423</v>
      </c>
      <c r="GV183" s="54">
        <v>429</v>
      </c>
      <c r="GW183" s="54">
        <v>429</v>
      </c>
      <c r="GX183" s="54">
        <v>427</v>
      </c>
      <c r="GY183" s="54">
        <v>448</v>
      </c>
      <c r="GZ183" s="54">
        <v>390</v>
      </c>
      <c r="HA183" s="54">
        <v>459</v>
      </c>
      <c r="HB183" s="54">
        <v>448</v>
      </c>
      <c r="HC183" s="54">
        <v>445</v>
      </c>
      <c r="HD183" s="54">
        <v>507</v>
      </c>
      <c r="HE183" s="54">
        <v>510</v>
      </c>
      <c r="HF183" s="54">
        <v>528</v>
      </c>
      <c r="HG183" s="54">
        <v>452</v>
      </c>
      <c r="HH183" s="54">
        <v>518</v>
      </c>
      <c r="HI183" s="54">
        <v>594</v>
      </c>
      <c r="HJ183" s="54">
        <v>540</v>
      </c>
      <c r="HK183" s="54">
        <v>541</v>
      </c>
      <c r="HL183" s="54">
        <v>587</v>
      </c>
      <c r="HM183" s="54">
        <v>566</v>
      </c>
      <c r="HN183" s="54">
        <v>513</v>
      </c>
      <c r="HO183" s="54">
        <v>468</v>
      </c>
      <c r="HP183" s="54">
        <v>493</v>
      </c>
      <c r="HQ183" s="54">
        <v>550</v>
      </c>
      <c r="HR183" s="54">
        <v>582</v>
      </c>
      <c r="HS183" s="54">
        <v>479</v>
      </c>
      <c r="HT183" s="54">
        <v>424</v>
      </c>
      <c r="HU183" s="54">
        <v>407</v>
      </c>
      <c r="HV183" s="54">
        <v>449</v>
      </c>
      <c r="HW183" s="54">
        <v>436</v>
      </c>
      <c r="HX183" s="54">
        <v>422</v>
      </c>
      <c r="HY183" s="54">
        <v>438</v>
      </c>
      <c r="HZ183" s="54">
        <v>432</v>
      </c>
      <c r="IA183" s="54">
        <v>409</v>
      </c>
      <c r="IB183" s="54">
        <v>429</v>
      </c>
      <c r="IC183" s="54">
        <v>436</v>
      </c>
      <c r="ID183" s="54">
        <v>460</v>
      </c>
      <c r="IE183" s="54">
        <v>445</v>
      </c>
      <c r="IF183" s="54">
        <v>478</v>
      </c>
      <c r="IG183" s="54">
        <v>447</v>
      </c>
      <c r="IH183" s="54">
        <v>392</v>
      </c>
      <c r="II183" s="54">
        <v>385</v>
      </c>
      <c r="IJ183" s="54">
        <v>410</v>
      </c>
      <c r="IK183" s="54">
        <v>444</v>
      </c>
      <c r="IL183" s="54">
        <v>453</v>
      </c>
      <c r="IM183" s="54">
        <v>415</v>
      </c>
      <c r="IN183" s="54">
        <v>410</v>
      </c>
      <c r="IO183" s="54">
        <v>408</v>
      </c>
      <c r="IP183" s="54">
        <v>407</v>
      </c>
      <c r="IQ183" s="54">
        <v>460</v>
      </c>
      <c r="IR183" s="54">
        <v>409</v>
      </c>
      <c r="IS183" s="54">
        <v>406</v>
      </c>
      <c r="IT183" s="54">
        <v>440</v>
      </c>
      <c r="IU183" s="54">
        <v>446</v>
      </c>
      <c r="IV183" s="54">
        <v>379</v>
      </c>
      <c r="IW183" s="54">
        <v>368</v>
      </c>
      <c r="IX183" s="54">
        <v>427</v>
      </c>
      <c r="IY183" s="54">
        <v>428</v>
      </c>
      <c r="IZ183" s="54">
        <v>444</v>
      </c>
      <c r="JA183" s="54">
        <v>390</v>
      </c>
      <c r="JB183" s="54">
        <v>451</v>
      </c>
      <c r="JC183" s="54">
        <v>379</v>
      </c>
      <c r="JD183" s="54">
        <v>406</v>
      </c>
      <c r="JE183" s="54">
        <v>374</v>
      </c>
      <c r="JF183" s="54">
        <v>432</v>
      </c>
      <c r="JG183" s="54">
        <v>440</v>
      </c>
      <c r="JH183" s="54">
        <v>453</v>
      </c>
      <c r="JI183" s="54">
        <v>437</v>
      </c>
      <c r="JJ183" s="54">
        <v>361</v>
      </c>
      <c r="JK183" s="54">
        <v>413</v>
      </c>
      <c r="JL183" s="54">
        <v>386</v>
      </c>
      <c r="JM183" s="54">
        <v>386</v>
      </c>
      <c r="JN183" s="54">
        <v>383</v>
      </c>
      <c r="JO183" s="54">
        <v>426</v>
      </c>
      <c r="JP183" s="54">
        <v>467</v>
      </c>
      <c r="JQ183" s="54">
        <v>391</v>
      </c>
      <c r="JR183" s="54">
        <v>397</v>
      </c>
      <c r="JS183" s="54">
        <v>446</v>
      </c>
      <c r="JT183" s="54">
        <v>440</v>
      </c>
      <c r="JU183" s="54">
        <v>398</v>
      </c>
      <c r="JV183" s="54">
        <v>437</v>
      </c>
      <c r="JW183" s="54">
        <v>432</v>
      </c>
      <c r="JX183" s="54">
        <v>401</v>
      </c>
      <c r="JY183" s="54">
        <v>396</v>
      </c>
      <c r="JZ183" s="54">
        <v>430</v>
      </c>
      <c r="KA183" s="54">
        <v>435</v>
      </c>
      <c r="KB183" s="54">
        <v>461</v>
      </c>
      <c r="KC183" s="54">
        <v>474</v>
      </c>
      <c r="KD183" s="54">
        <v>444</v>
      </c>
      <c r="KE183" s="54">
        <v>435</v>
      </c>
      <c r="KF183" s="54">
        <v>416</v>
      </c>
      <c r="KG183" s="54">
        <v>415</v>
      </c>
      <c r="KH183" s="54">
        <v>423</v>
      </c>
      <c r="KI183" s="54">
        <v>435</v>
      </c>
      <c r="KJ183" s="54">
        <v>457</v>
      </c>
      <c r="KK183" s="54">
        <v>395</v>
      </c>
      <c r="KL183" s="54">
        <v>404</v>
      </c>
      <c r="KM183" s="54">
        <v>378</v>
      </c>
      <c r="KN183" s="54">
        <v>402</v>
      </c>
      <c r="KO183" s="54">
        <v>407</v>
      </c>
      <c r="KP183" s="54">
        <v>414</v>
      </c>
      <c r="KQ183" s="54">
        <v>414</v>
      </c>
      <c r="KR183" s="54">
        <v>450</v>
      </c>
      <c r="KS183" s="54">
        <v>443</v>
      </c>
      <c r="KT183" s="54">
        <v>434</v>
      </c>
      <c r="KU183" s="54">
        <v>419</v>
      </c>
      <c r="KV183" s="54">
        <v>434</v>
      </c>
      <c r="KW183" s="54">
        <v>420</v>
      </c>
      <c r="KX183" s="54">
        <v>442</v>
      </c>
      <c r="KY183" s="54">
        <v>399</v>
      </c>
      <c r="KZ183" s="54">
        <v>421</v>
      </c>
      <c r="LA183" s="54">
        <v>425</v>
      </c>
      <c r="LB183" s="54">
        <v>455</v>
      </c>
      <c r="LC183" s="54">
        <v>460</v>
      </c>
      <c r="LD183" s="54">
        <v>443</v>
      </c>
      <c r="LE183" s="54">
        <v>461</v>
      </c>
      <c r="LF183" s="54">
        <v>435</v>
      </c>
      <c r="LG183" s="54">
        <v>427</v>
      </c>
      <c r="LH183" s="54">
        <v>474</v>
      </c>
      <c r="LI183" s="54">
        <v>428</v>
      </c>
      <c r="LJ183" s="54">
        <v>419</v>
      </c>
      <c r="LK183" s="54">
        <v>427</v>
      </c>
      <c r="LL183" s="54">
        <v>438</v>
      </c>
      <c r="LM183" s="54">
        <v>452</v>
      </c>
      <c r="LN183" s="54">
        <v>439</v>
      </c>
      <c r="LO183" s="54">
        <v>444</v>
      </c>
      <c r="LP183" s="54">
        <v>421</v>
      </c>
      <c r="LQ183" s="54">
        <v>460</v>
      </c>
      <c r="LR183" s="54">
        <v>463</v>
      </c>
      <c r="LS183" s="54">
        <v>520</v>
      </c>
      <c r="LT183" s="54">
        <v>472</v>
      </c>
      <c r="LU183" s="54">
        <v>498</v>
      </c>
      <c r="LV183" s="54">
        <v>427</v>
      </c>
      <c r="LW183" s="54">
        <v>437</v>
      </c>
      <c r="LX183" s="54">
        <v>442</v>
      </c>
      <c r="LY183" s="54">
        <v>418</v>
      </c>
      <c r="LZ183" s="54">
        <v>486</v>
      </c>
      <c r="MA183" s="54">
        <v>459</v>
      </c>
      <c r="MB183" s="54">
        <v>443</v>
      </c>
      <c r="MC183" s="54">
        <v>483</v>
      </c>
      <c r="MD183" s="54">
        <v>502</v>
      </c>
      <c r="ME183" s="54">
        <v>477</v>
      </c>
      <c r="MF183" s="54">
        <v>436</v>
      </c>
      <c r="MG183" s="54">
        <v>507</v>
      </c>
      <c r="MH183" s="54">
        <v>472</v>
      </c>
      <c r="MI183" s="54">
        <v>450</v>
      </c>
      <c r="MJ183" s="54">
        <v>499</v>
      </c>
      <c r="MK183" s="54">
        <v>436</v>
      </c>
      <c r="ML183" s="54">
        <v>461</v>
      </c>
      <c r="MM183" s="54">
        <v>458</v>
      </c>
      <c r="MN183" s="54">
        <v>477</v>
      </c>
      <c r="MO183" s="54">
        <v>476</v>
      </c>
      <c r="MP183" s="54">
        <v>444</v>
      </c>
      <c r="MQ183" s="54">
        <v>409</v>
      </c>
      <c r="MR183" s="54">
        <v>444</v>
      </c>
      <c r="MS183" s="54">
        <v>476</v>
      </c>
      <c r="MT183" s="54">
        <v>460</v>
      </c>
      <c r="MU183" s="54">
        <v>511</v>
      </c>
      <c r="MV183" s="54">
        <v>495</v>
      </c>
      <c r="MW183" s="54">
        <v>531</v>
      </c>
      <c r="MX183" s="54">
        <v>478</v>
      </c>
      <c r="MY183" s="54">
        <v>468</v>
      </c>
      <c r="MZ183" s="54">
        <v>427</v>
      </c>
      <c r="NA183" s="54">
        <v>470</v>
      </c>
      <c r="NB183" s="54">
        <v>437</v>
      </c>
      <c r="NC183" s="54">
        <v>506</v>
      </c>
      <c r="ND183" s="54">
        <v>476</v>
      </c>
      <c r="NE183" s="54">
        <v>454</v>
      </c>
      <c r="NF183" s="54">
        <v>474</v>
      </c>
      <c r="NG183" s="54"/>
      <c r="NH183" s="54"/>
      <c r="NI183" s="54"/>
      <c r="NJ183" s="54">
        <v>174068</v>
      </c>
    </row>
    <row r="184" spans="1:374">
      <c r="A184" s="83" t="s">
        <v>425</v>
      </c>
      <c r="B184" s="92"/>
      <c r="C184" s="92"/>
      <c r="D184" s="92"/>
      <c r="E184" s="54">
        <v>365</v>
      </c>
      <c r="F184" s="54">
        <v>406</v>
      </c>
      <c r="G184" s="54">
        <v>406</v>
      </c>
      <c r="H184" s="54">
        <v>399</v>
      </c>
      <c r="I184" s="54">
        <v>418</v>
      </c>
      <c r="J184" s="54">
        <v>407</v>
      </c>
      <c r="K184" s="54">
        <v>359</v>
      </c>
      <c r="L184" s="54">
        <v>390</v>
      </c>
      <c r="M184" s="54">
        <v>376</v>
      </c>
      <c r="N184" s="54">
        <v>401</v>
      </c>
      <c r="O184" s="54">
        <v>356</v>
      </c>
      <c r="P184" s="54">
        <v>368</v>
      </c>
      <c r="Q184" s="54">
        <v>386</v>
      </c>
      <c r="R184" s="54">
        <v>340</v>
      </c>
      <c r="S184" s="54">
        <v>349</v>
      </c>
      <c r="T184" s="54">
        <v>371</v>
      </c>
      <c r="U184" s="54">
        <v>357</v>
      </c>
      <c r="V184" s="54">
        <v>385</v>
      </c>
      <c r="W184" s="54">
        <v>412</v>
      </c>
      <c r="X184" s="54">
        <v>378</v>
      </c>
      <c r="Y184" s="54">
        <v>349</v>
      </c>
      <c r="Z184" s="54">
        <v>404</v>
      </c>
      <c r="AA184" s="54">
        <v>396</v>
      </c>
      <c r="AB184" s="54">
        <v>406</v>
      </c>
      <c r="AC184" s="54">
        <v>376</v>
      </c>
      <c r="AD184" s="54">
        <v>405</v>
      </c>
      <c r="AE184" s="54">
        <v>360</v>
      </c>
      <c r="AF184" s="54">
        <v>372</v>
      </c>
      <c r="AG184" s="54">
        <v>376</v>
      </c>
      <c r="AH184" s="54">
        <v>351</v>
      </c>
      <c r="AI184" s="54">
        <v>403</v>
      </c>
      <c r="AJ184" s="54">
        <v>388</v>
      </c>
      <c r="AK184" s="54">
        <v>388</v>
      </c>
      <c r="AL184" s="54">
        <v>405</v>
      </c>
      <c r="AM184" s="54">
        <v>381</v>
      </c>
      <c r="AN184" s="54">
        <v>383</v>
      </c>
      <c r="AO184" s="54">
        <v>416</v>
      </c>
      <c r="AP184" s="54">
        <v>383</v>
      </c>
      <c r="AQ184" s="54">
        <v>410</v>
      </c>
      <c r="AR184" s="54">
        <v>385</v>
      </c>
      <c r="AS184" s="54">
        <v>398</v>
      </c>
      <c r="AT184" s="54">
        <v>419</v>
      </c>
      <c r="AU184" s="54">
        <v>436</v>
      </c>
      <c r="AV184" s="54">
        <v>435</v>
      </c>
      <c r="AW184" s="54">
        <v>423</v>
      </c>
      <c r="AX184" s="54">
        <v>401</v>
      </c>
      <c r="AY184" s="54">
        <v>469</v>
      </c>
      <c r="AZ184" s="54">
        <v>412</v>
      </c>
      <c r="BA184" s="54">
        <v>500</v>
      </c>
      <c r="BB184" s="54">
        <v>448</v>
      </c>
      <c r="BC184" s="54">
        <v>479</v>
      </c>
      <c r="BD184" s="54">
        <v>472</v>
      </c>
      <c r="BE184" s="54">
        <v>476</v>
      </c>
      <c r="BF184" s="54">
        <v>507</v>
      </c>
      <c r="BG184" s="54">
        <v>506</v>
      </c>
      <c r="BH184" s="54">
        <v>503</v>
      </c>
      <c r="BI184" s="54">
        <v>497</v>
      </c>
      <c r="BJ184" s="54">
        <v>500</v>
      </c>
      <c r="BK184" s="54">
        <v>591</v>
      </c>
      <c r="BM184" s="54">
        <v>515</v>
      </c>
      <c r="BN184" s="54">
        <v>547</v>
      </c>
      <c r="BO184" s="54">
        <v>608</v>
      </c>
      <c r="BP184" s="54">
        <v>606</v>
      </c>
      <c r="BQ184" s="54">
        <v>591</v>
      </c>
      <c r="BR184" s="54">
        <v>559</v>
      </c>
      <c r="BS184" s="54">
        <v>565</v>
      </c>
      <c r="BT184" s="54">
        <v>596</v>
      </c>
      <c r="BU184" s="54">
        <v>550</v>
      </c>
      <c r="BV184" s="54">
        <v>557</v>
      </c>
      <c r="BW184" s="54">
        <v>564</v>
      </c>
      <c r="BX184" s="54">
        <v>568</v>
      </c>
      <c r="BY184" s="54">
        <v>530</v>
      </c>
      <c r="BZ184" s="54">
        <v>499</v>
      </c>
      <c r="CA184" s="54">
        <v>495</v>
      </c>
      <c r="CB184" s="54">
        <v>516</v>
      </c>
      <c r="CC184" s="54">
        <v>489</v>
      </c>
      <c r="CD184" s="54">
        <v>483</v>
      </c>
      <c r="CE184" s="54">
        <v>490</v>
      </c>
      <c r="CF184" s="54">
        <v>500</v>
      </c>
      <c r="CG184" s="54">
        <v>479</v>
      </c>
      <c r="CH184" s="54">
        <v>469</v>
      </c>
      <c r="CI184" s="54">
        <v>529</v>
      </c>
      <c r="CJ184" s="54">
        <v>476</v>
      </c>
      <c r="CK184" s="54">
        <v>421</v>
      </c>
      <c r="CL184" s="54">
        <v>426</v>
      </c>
      <c r="CM184" s="54">
        <v>471</v>
      </c>
      <c r="CN184" s="54">
        <v>449</v>
      </c>
      <c r="CO184" s="54">
        <v>435</v>
      </c>
      <c r="CP184" s="54">
        <v>467</v>
      </c>
      <c r="CQ184" s="54">
        <v>411</v>
      </c>
      <c r="CR184" s="54">
        <v>389</v>
      </c>
      <c r="CS184" s="54">
        <v>418</v>
      </c>
      <c r="CT184" s="54">
        <v>445</v>
      </c>
      <c r="CU184" s="54">
        <v>434</v>
      </c>
      <c r="CV184" s="54">
        <v>414</v>
      </c>
      <c r="CW184" s="54">
        <v>406</v>
      </c>
      <c r="CX184" s="54">
        <v>364</v>
      </c>
      <c r="CY184" s="54">
        <v>384</v>
      </c>
      <c r="CZ184" s="54">
        <v>383</v>
      </c>
      <c r="DA184" s="54">
        <v>416</v>
      </c>
      <c r="DB184" s="54">
        <v>401</v>
      </c>
      <c r="DC184" s="54">
        <v>383</v>
      </c>
      <c r="DD184" s="54">
        <v>339</v>
      </c>
      <c r="DE184" s="54">
        <v>312</v>
      </c>
      <c r="DF184" s="54">
        <v>344</v>
      </c>
      <c r="DG184" s="54">
        <v>394</v>
      </c>
      <c r="DH184" s="54">
        <v>344</v>
      </c>
      <c r="DI184" s="54">
        <v>336</v>
      </c>
      <c r="DJ184" s="54">
        <v>354</v>
      </c>
      <c r="DK184" s="54">
        <v>379</v>
      </c>
      <c r="DL184" s="54">
        <v>353</v>
      </c>
      <c r="DM184" s="54">
        <v>364</v>
      </c>
      <c r="DN184" s="54">
        <v>365</v>
      </c>
      <c r="DO184" s="54">
        <v>336</v>
      </c>
      <c r="DP184" s="54">
        <v>351</v>
      </c>
      <c r="DQ184" s="54">
        <v>304</v>
      </c>
      <c r="DR184" s="54">
        <v>298</v>
      </c>
      <c r="DS184" s="54">
        <v>311</v>
      </c>
      <c r="DT184" s="54">
        <v>293</v>
      </c>
      <c r="DU184" s="54">
        <v>315</v>
      </c>
      <c r="DV184" s="54">
        <v>348</v>
      </c>
      <c r="DW184" s="54">
        <v>305</v>
      </c>
      <c r="DX184" s="54">
        <v>280</v>
      </c>
      <c r="DY184" s="54">
        <v>288</v>
      </c>
      <c r="DZ184" s="54">
        <v>309</v>
      </c>
      <c r="EA184" s="54">
        <v>306</v>
      </c>
      <c r="EB184" s="54">
        <v>309</v>
      </c>
      <c r="EC184" s="54">
        <v>342</v>
      </c>
      <c r="ED184" s="54">
        <v>344</v>
      </c>
      <c r="EE184" s="54">
        <v>317</v>
      </c>
      <c r="EF184" s="54">
        <v>307</v>
      </c>
      <c r="EG184" s="54">
        <v>331</v>
      </c>
      <c r="EH184" s="54">
        <v>305</v>
      </c>
      <c r="EI184" s="54">
        <v>360</v>
      </c>
      <c r="EJ184" s="54">
        <v>320</v>
      </c>
      <c r="EK184" s="54">
        <v>307</v>
      </c>
      <c r="EL184" s="54">
        <v>289</v>
      </c>
      <c r="EM184" s="54">
        <v>275</v>
      </c>
      <c r="EN184" s="54">
        <v>342</v>
      </c>
      <c r="EO184" s="54">
        <v>317</v>
      </c>
      <c r="EP184" s="54">
        <v>313</v>
      </c>
      <c r="EQ184" s="54">
        <v>325</v>
      </c>
      <c r="ER184" s="54">
        <v>305</v>
      </c>
      <c r="ES184" s="54">
        <v>323</v>
      </c>
      <c r="ET184" s="54">
        <v>296</v>
      </c>
      <c r="EU184" s="54">
        <v>337</v>
      </c>
      <c r="EV184" s="54">
        <v>279</v>
      </c>
      <c r="EW184" s="54">
        <v>329</v>
      </c>
      <c r="EX184" s="54">
        <v>358</v>
      </c>
      <c r="EY184" s="54">
        <v>330</v>
      </c>
      <c r="EZ184" s="54">
        <v>351</v>
      </c>
      <c r="FA184" s="54">
        <v>346</v>
      </c>
      <c r="FB184" s="54">
        <v>329</v>
      </c>
      <c r="FC184" s="54">
        <v>273</v>
      </c>
      <c r="FD184" s="54">
        <v>297</v>
      </c>
      <c r="FE184" s="54">
        <v>322</v>
      </c>
      <c r="FF184" s="54">
        <v>342</v>
      </c>
      <c r="FG184" s="54">
        <v>314</v>
      </c>
      <c r="FH184" s="54">
        <v>335</v>
      </c>
      <c r="FI184" s="54">
        <v>296</v>
      </c>
      <c r="FJ184" s="54">
        <v>287</v>
      </c>
      <c r="FK184" s="54">
        <v>312</v>
      </c>
      <c r="FL184" s="54">
        <v>272</v>
      </c>
      <c r="FM184" s="54">
        <v>283</v>
      </c>
      <c r="FN184" s="54">
        <v>266</v>
      </c>
      <c r="FO184" s="54">
        <v>320</v>
      </c>
      <c r="FP184" s="54">
        <v>293</v>
      </c>
      <c r="FQ184" s="54">
        <v>295</v>
      </c>
      <c r="FR184" s="54">
        <v>272</v>
      </c>
      <c r="FS184" s="54">
        <v>317</v>
      </c>
      <c r="FT184" s="54">
        <v>307</v>
      </c>
      <c r="FU184" s="54">
        <v>334</v>
      </c>
      <c r="FV184" s="54">
        <v>287</v>
      </c>
      <c r="FW184" s="54">
        <v>277</v>
      </c>
      <c r="FX184" s="54">
        <v>283</v>
      </c>
      <c r="FY184" s="54">
        <v>312</v>
      </c>
      <c r="FZ184" s="54">
        <v>320</v>
      </c>
      <c r="GA184" s="54">
        <v>298</v>
      </c>
      <c r="GB184" s="54">
        <v>331</v>
      </c>
      <c r="GC184" s="54">
        <v>346</v>
      </c>
      <c r="GD184" s="54">
        <v>302</v>
      </c>
      <c r="GE184" s="54">
        <v>332</v>
      </c>
      <c r="GF184" s="54">
        <v>315</v>
      </c>
      <c r="GG184" s="54">
        <v>351</v>
      </c>
      <c r="GH184" s="54">
        <v>336</v>
      </c>
      <c r="GI184" s="54">
        <v>375</v>
      </c>
      <c r="GJ184" s="54">
        <v>336</v>
      </c>
      <c r="GK184" s="54">
        <v>324</v>
      </c>
      <c r="GL184" s="54">
        <v>302</v>
      </c>
      <c r="GM184" s="54">
        <v>329</v>
      </c>
      <c r="GN184" s="54">
        <v>293</v>
      </c>
      <c r="GO184" s="54">
        <v>303</v>
      </c>
      <c r="GP184" s="54">
        <v>299</v>
      </c>
      <c r="GQ184" s="54">
        <v>309</v>
      </c>
      <c r="GR184" s="54">
        <v>292</v>
      </c>
      <c r="GS184" s="54">
        <v>300</v>
      </c>
      <c r="GT184" s="54">
        <v>308</v>
      </c>
      <c r="GU184" s="54">
        <v>332</v>
      </c>
      <c r="GV184" s="54">
        <v>343</v>
      </c>
      <c r="GW184" s="54">
        <v>307</v>
      </c>
      <c r="GX184" s="54">
        <v>367</v>
      </c>
      <c r="GY184" s="54">
        <v>317</v>
      </c>
      <c r="GZ184" s="54">
        <v>309</v>
      </c>
      <c r="HA184" s="54">
        <v>342</v>
      </c>
      <c r="HB184" s="54">
        <v>357</v>
      </c>
      <c r="HC184" s="54">
        <v>341</v>
      </c>
      <c r="HD184" s="54">
        <v>372</v>
      </c>
      <c r="HE184" s="54">
        <v>370</v>
      </c>
      <c r="HF184" s="54">
        <v>399</v>
      </c>
      <c r="HG184" s="54">
        <v>332</v>
      </c>
      <c r="HH184" s="54">
        <v>345</v>
      </c>
      <c r="HI184" s="54">
        <v>410</v>
      </c>
      <c r="HJ184" s="54">
        <v>415</v>
      </c>
      <c r="HK184" s="54">
        <v>426</v>
      </c>
      <c r="HL184" s="54">
        <v>413</v>
      </c>
      <c r="HM184" s="54">
        <v>460</v>
      </c>
      <c r="HN184" s="54">
        <v>373</v>
      </c>
      <c r="HO184" s="54">
        <v>337</v>
      </c>
      <c r="HP184" s="54">
        <v>396</v>
      </c>
      <c r="HQ184" s="54">
        <v>422</v>
      </c>
      <c r="HR184" s="54">
        <v>418</v>
      </c>
      <c r="HS184" s="54">
        <v>346</v>
      </c>
      <c r="HT184" s="54">
        <v>282</v>
      </c>
      <c r="HU184" s="54">
        <v>320</v>
      </c>
      <c r="HV184" s="54">
        <v>354</v>
      </c>
      <c r="HW184" s="54">
        <v>327</v>
      </c>
      <c r="HX184" s="54">
        <v>320</v>
      </c>
      <c r="HY184" s="54">
        <v>329</v>
      </c>
      <c r="HZ184" s="54">
        <v>336</v>
      </c>
      <c r="IA184" s="54">
        <v>325</v>
      </c>
      <c r="IB184" s="54">
        <v>314</v>
      </c>
      <c r="IC184" s="54">
        <v>342</v>
      </c>
      <c r="ID184" s="54">
        <v>314</v>
      </c>
      <c r="IE184" s="54">
        <v>365</v>
      </c>
      <c r="IF184" s="54">
        <v>342</v>
      </c>
      <c r="IG184" s="54">
        <v>318</v>
      </c>
      <c r="IH184" s="54">
        <v>309</v>
      </c>
      <c r="II184" s="54">
        <v>293</v>
      </c>
      <c r="IJ184" s="54">
        <v>291</v>
      </c>
      <c r="IK184" s="54">
        <v>294</v>
      </c>
      <c r="IL184" s="54">
        <v>312</v>
      </c>
      <c r="IM184" s="54">
        <v>331</v>
      </c>
      <c r="IN184" s="54">
        <v>293</v>
      </c>
      <c r="IO184" s="54">
        <v>292</v>
      </c>
      <c r="IP184" s="54">
        <v>303</v>
      </c>
      <c r="IQ184" s="54">
        <v>308</v>
      </c>
      <c r="IR184" s="54">
        <v>321</v>
      </c>
      <c r="IS184" s="54">
        <v>296</v>
      </c>
      <c r="IT184" s="54">
        <v>318</v>
      </c>
      <c r="IU184" s="54">
        <v>345</v>
      </c>
      <c r="IV184" s="54">
        <v>272</v>
      </c>
      <c r="IW184" s="54">
        <v>278</v>
      </c>
      <c r="IX184" s="54">
        <v>278</v>
      </c>
      <c r="IY184" s="54">
        <v>325</v>
      </c>
      <c r="IZ184" s="54">
        <v>334</v>
      </c>
      <c r="JA184" s="54">
        <v>343</v>
      </c>
      <c r="JB184" s="54">
        <v>332</v>
      </c>
      <c r="JC184" s="54">
        <v>281</v>
      </c>
      <c r="JD184" s="54">
        <v>312</v>
      </c>
      <c r="JE184" s="54">
        <v>326</v>
      </c>
      <c r="JF184" s="54">
        <v>337</v>
      </c>
      <c r="JG184" s="54">
        <v>323</v>
      </c>
      <c r="JH184" s="54">
        <v>365</v>
      </c>
      <c r="JI184" s="54">
        <v>337</v>
      </c>
      <c r="JJ184" s="54">
        <v>314</v>
      </c>
      <c r="JK184" s="54">
        <v>297</v>
      </c>
      <c r="JL184" s="54">
        <v>301</v>
      </c>
      <c r="JM184" s="54">
        <v>287</v>
      </c>
      <c r="JN184" s="54">
        <v>310</v>
      </c>
      <c r="JO184" s="54">
        <v>310</v>
      </c>
      <c r="JP184" s="54">
        <v>309</v>
      </c>
      <c r="JQ184" s="54">
        <v>290</v>
      </c>
      <c r="JR184" s="54">
        <v>340</v>
      </c>
      <c r="JS184" s="54">
        <v>312</v>
      </c>
      <c r="JT184" s="54">
        <v>339</v>
      </c>
      <c r="JU184" s="54">
        <v>328</v>
      </c>
      <c r="JV184" s="54">
        <v>323</v>
      </c>
      <c r="JW184" s="54">
        <v>316</v>
      </c>
      <c r="JX184" s="54">
        <v>316</v>
      </c>
      <c r="JY184" s="54">
        <v>316</v>
      </c>
      <c r="JZ184" s="54">
        <v>305</v>
      </c>
      <c r="KA184" s="54">
        <v>322</v>
      </c>
      <c r="KB184" s="54">
        <v>306</v>
      </c>
      <c r="KC184" s="54">
        <v>321</v>
      </c>
      <c r="KD184" s="54">
        <v>337</v>
      </c>
      <c r="KE184" s="54">
        <v>328</v>
      </c>
      <c r="KF184" s="54">
        <v>349</v>
      </c>
      <c r="KG184" s="54">
        <v>294</v>
      </c>
      <c r="KH184" s="54">
        <v>315</v>
      </c>
      <c r="KI184" s="54">
        <v>318</v>
      </c>
      <c r="KJ184" s="54">
        <v>345</v>
      </c>
      <c r="KK184" s="54">
        <v>358</v>
      </c>
      <c r="KL184" s="54">
        <v>301</v>
      </c>
      <c r="KM184" s="54">
        <v>339</v>
      </c>
      <c r="KN184" s="54">
        <v>312</v>
      </c>
      <c r="KO184" s="54">
        <v>305</v>
      </c>
      <c r="KP184" s="54">
        <v>328</v>
      </c>
      <c r="KQ184" s="54">
        <v>318</v>
      </c>
      <c r="KR184" s="54">
        <v>323</v>
      </c>
      <c r="KS184" s="54">
        <v>324</v>
      </c>
      <c r="KT184" s="54">
        <v>316</v>
      </c>
      <c r="KU184" s="54">
        <v>274</v>
      </c>
      <c r="KV184" s="54">
        <v>323</v>
      </c>
      <c r="KW184" s="54">
        <v>334</v>
      </c>
      <c r="KX184" s="54">
        <v>338</v>
      </c>
      <c r="KY184" s="54">
        <v>345</v>
      </c>
      <c r="KZ184" s="54">
        <v>324</v>
      </c>
      <c r="LA184" s="54">
        <v>335</v>
      </c>
      <c r="LB184" s="54">
        <v>357</v>
      </c>
      <c r="LC184" s="54">
        <v>332</v>
      </c>
      <c r="LD184" s="54">
        <v>338</v>
      </c>
      <c r="LE184" s="54">
        <v>349</v>
      </c>
      <c r="LF184" s="54">
        <v>387</v>
      </c>
      <c r="LG184" s="54">
        <v>336</v>
      </c>
      <c r="LH184" s="54">
        <v>324</v>
      </c>
      <c r="LI184" s="54">
        <v>295</v>
      </c>
      <c r="LJ184" s="54">
        <v>347</v>
      </c>
      <c r="LK184" s="54">
        <v>303</v>
      </c>
      <c r="LL184" s="54">
        <v>310</v>
      </c>
      <c r="LM184" s="54">
        <v>332</v>
      </c>
      <c r="LN184" s="54">
        <v>329</v>
      </c>
      <c r="LO184" s="54">
        <v>335</v>
      </c>
      <c r="LP184" s="54">
        <v>346</v>
      </c>
      <c r="LQ184" s="54">
        <v>347</v>
      </c>
      <c r="LR184" s="54">
        <v>304</v>
      </c>
      <c r="LS184" s="54">
        <v>351</v>
      </c>
      <c r="LT184" s="54">
        <v>316</v>
      </c>
      <c r="LU184" s="54">
        <v>337</v>
      </c>
      <c r="LV184" s="54">
        <v>306</v>
      </c>
      <c r="LW184" s="54">
        <v>334</v>
      </c>
      <c r="LX184" s="54">
        <v>364</v>
      </c>
      <c r="LY184" s="54">
        <v>367</v>
      </c>
      <c r="LZ184" s="54">
        <v>360</v>
      </c>
      <c r="MA184" s="54">
        <v>358</v>
      </c>
      <c r="MB184" s="54">
        <v>374</v>
      </c>
      <c r="MC184" s="54">
        <v>388</v>
      </c>
      <c r="MD184" s="54">
        <v>359</v>
      </c>
      <c r="ME184" s="54">
        <v>352</v>
      </c>
      <c r="MF184" s="54">
        <v>388</v>
      </c>
      <c r="MG184" s="54">
        <v>349</v>
      </c>
      <c r="MH184" s="54">
        <v>423</v>
      </c>
      <c r="MI184" s="54">
        <v>343</v>
      </c>
      <c r="MJ184" s="54">
        <v>342</v>
      </c>
      <c r="MK184" s="54">
        <v>361</v>
      </c>
      <c r="ML184" s="54">
        <v>349</v>
      </c>
      <c r="MM184" s="54">
        <v>362</v>
      </c>
      <c r="MN184" s="54">
        <v>368</v>
      </c>
      <c r="MO184" s="54">
        <v>337</v>
      </c>
      <c r="MP184" s="54">
        <v>340</v>
      </c>
      <c r="MQ184" s="54">
        <v>362</v>
      </c>
      <c r="MR184" s="54">
        <v>390</v>
      </c>
      <c r="MS184" s="54">
        <v>368</v>
      </c>
      <c r="MT184" s="54">
        <v>388</v>
      </c>
      <c r="MU184" s="54">
        <v>359</v>
      </c>
      <c r="MV184" s="54">
        <v>383</v>
      </c>
      <c r="MW184" s="54">
        <v>373</v>
      </c>
      <c r="MX184" s="54">
        <v>368</v>
      </c>
      <c r="MY184" s="54">
        <v>360</v>
      </c>
      <c r="MZ184" s="54">
        <v>365</v>
      </c>
      <c r="NA184" s="54">
        <v>366</v>
      </c>
      <c r="NB184" s="54">
        <v>410</v>
      </c>
      <c r="NC184" s="54">
        <v>393</v>
      </c>
      <c r="ND184" s="54">
        <v>393</v>
      </c>
      <c r="NE184" s="54">
        <v>344</v>
      </c>
      <c r="NF184" s="54">
        <v>372</v>
      </c>
      <c r="NG184" s="54"/>
      <c r="NH184" s="54"/>
      <c r="NI184" s="54"/>
      <c r="NJ184" s="54">
        <v>131971</v>
      </c>
    </row>
    <row r="185" spans="1:374">
      <c r="A185" s="83" t="s">
        <v>11</v>
      </c>
      <c r="B185" s="92"/>
      <c r="C185" s="92"/>
      <c r="D185" s="92"/>
      <c r="E185" s="54">
        <v>155</v>
      </c>
      <c r="F185" s="54">
        <v>164</v>
      </c>
      <c r="G185" s="54">
        <v>158</v>
      </c>
      <c r="H185" s="54">
        <v>166</v>
      </c>
      <c r="I185" s="54">
        <v>156</v>
      </c>
      <c r="J185" s="54">
        <v>150</v>
      </c>
      <c r="K185" s="54">
        <v>154</v>
      </c>
      <c r="L185" s="54">
        <v>153</v>
      </c>
      <c r="M185" s="54">
        <v>168</v>
      </c>
      <c r="N185" s="54">
        <v>146</v>
      </c>
      <c r="O185" s="54">
        <v>150</v>
      </c>
      <c r="P185" s="54">
        <v>165</v>
      </c>
      <c r="Q185" s="54">
        <v>153</v>
      </c>
      <c r="R185" s="54">
        <v>159</v>
      </c>
      <c r="S185" s="54">
        <v>165</v>
      </c>
      <c r="T185" s="54">
        <v>161</v>
      </c>
      <c r="U185" s="54">
        <v>162</v>
      </c>
      <c r="V185" s="54">
        <v>157</v>
      </c>
      <c r="W185" s="54">
        <v>139</v>
      </c>
      <c r="X185" s="54">
        <v>144</v>
      </c>
      <c r="Y185" s="54">
        <v>162</v>
      </c>
      <c r="Z185" s="54">
        <v>161</v>
      </c>
      <c r="AA185" s="54">
        <v>166</v>
      </c>
      <c r="AB185" s="54">
        <v>158</v>
      </c>
      <c r="AC185" s="54">
        <v>156</v>
      </c>
      <c r="AD185" s="54">
        <v>135</v>
      </c>
      <c r="AE185" s="54">
        <v>147</v>
      </c>
      <c r="AF185" s="54">
        <v>166</v>
      </c>
      <c r="AG185" s="54">
        <v>164</v>
      </c>
      <c r="AH185" s="54">
        <v>152</v>
      </c>
      <c r="AI185" s="54">
        <v>168</v>
      </c>
      <c r="AJ185" s="54">
        <v>167</v>
      </c>
      <c r="AK185" s="54">
        <v>158</v>
      </c>
      <c r="AL185" s="54">
        <v>170</v>
      </c>
      <c r="AM185" s="54">
        <v>151</v>
      </c>
      <c r="AN185" s="54">
        <v>170</v>
      </c>
      <c r="AO185" s="54">
        <v>154</v>
      </c>
      <c r="AP185" s="54">
        <v>174</v>
      </c>
      <c r="AQ185" s="54">
        <v>181</v>
      </c>
      <c r="AR185" s="54">
        <v>182</v>
      </c>
      <c r="AS185" s="54">
        <v>184</v>
      </c>
      <c r="AT185" s="54">
        <v>158</v>
      </c>
      <c r="AU185" s="54">
        <v>175</v>
      </c>
      <c r="AV185" s="54">
        <v>175</v>
      </c>
      <c r="AW185" s="54">
        <v>173</v>
      </c>
      <c r="AX185" s="54">
        <v>193</v>
      </c>
      <c r="AY185" s="54">
        <v>173</v>
      </c>
      <c r="AZ185" s="54">
        <v>185</v>
      </c>
      <c r="BA185" s="54">
        <v>194</v>
      </c>
      <c r="BB185" s="54">
        <v>216</v>
      </c>
      <c r="BC185" s="54">
        <v>233</v>
      </c>
      <c r="BD185" s="54">
        <v>199</v>
      </c>
      <c r="BE185" s="54">
        <v>199</v>
      </c>
      <c r="BF185" s="54">
        <v>220</v>
      </c>
      <c r="BG185" s="54">
        <v>205</v>
      </c>
      <c r="BH185" s="54">
        <v>187</v>
      </c>
      <c r="BI185" s="54">
        <v>216</v>
      </c>
      <c r="BJ185" s="54">
        <v>201</v>
      </c>
      <c r="BK185" s="54">
        <v>221</v>
      </c>
      <c r="BM185" s="54">
        <v>245</v>
      </c>
      <c r="BN185" s="54">
        <v>245</v>
      </c>
      <c r="BO185" s="54">
        <v>239</v>
      </c>
      <c r="BP185" s="54">
        <v>222</v>
      </c>
      <c r="BQ185" s="54">
        <v>244</v>
      </c>
      <c r="BR185" s="54">
        <v>255</v>
      </c>
      <c r="BS185" s="54">
        <v>260</v>
      </c>
      <c r="BT185" s="54">
        <v>226</v>
      </c>
      <c r="BU185" s="54">
        <v>232</v>
      </c>
      <c r="BV185" s="54">
        <v>243</v>
      </c>
      <c r="BW185" s="54">
        <v>234</v>
      </c>
      <c r="BX185" s="54">
        <v>228</v>
      </c>
      <c r="BY185" s="54">
        <v>211</v>
      </c>
      <c r="BZ185" s="54">
        <v>211</v>
      </c>
      <c r="CA185" s="54">
        <v>227</v>
      </c>
      <c r="CB185" s="54">
        <v>228</v>
      </c>
      <c r="CC185" s="54">
        <v>217</v>
      </c>
      <c r="CD185" s="54">
        <v>213</v>
      </c>
      <c r="CE185" s="54">
        <v>175</v>
      </c>
      <c r="CF185" s="54">
        <v>214</v>
      </c>
      <c r="CG185" s="54">
        <v>223</v>
      </c>
      <c r="CH185" s="54">
        <v>195</v>
      </c>
      <c r="CI185" s="54">
        <v>205</v>
      </c>
      <c r="CJ185" s="54">
        <v>215</v>
      </c>
      <c r="CK185" s="54">
        <v>178</v>
      </c>
      <c r="CL185" s="54">
        <v>182</v>
      </c>
      <c r="CM185" s="54">
        <v>180</v>
      </c>
      <c r="CN185" s="54">
        <v>185</v>
      </c>
      <c r="CO185" s="54">
        <v>161</v>
      </c>
      <c r="CP185" s="54">
        <v>184</v>
      </c>
      <c r="CQ185" s="54">
        <v>170</v>
      </c>
      <c r="CR185" s="54">
        <v>165</v>
      </c>
      <c r="CS185" s="54">
        <v>176</v>
      </c>
      <c r="CT185" s="54">
        <v>167</v>
      </c>
      <c r="CU185" s="54">
        <v>180</v>
      </c>
      <c r="CV185" s="54">
        <v>168</v>
      </c>
      <c r="CW185" s="54">
        <v>155</v>
      </c>
      <c r="CX185" s="54">
        <v>150</v>
      </c>
      <c r="CY185" s="54">
        <v>165</v>
      </c>
      <c r="CZ185" s="54">
        <v>171</v>
      </c>
      <c r="DA185" s="54">
        <v>177</v>
      </c>
      <c r="DB185" s="54">
        <v>157</v>
      </c>
      <c r="DC185" s="54">
        <v>160</v>
      </c>
      <c r="DD185" s="54">
        <v>190</v>
      </c>
      <c r="DE185" s="54">
        <v>152</v>
      </c>
      <c r="DF185" s="54">
        <v>143</v>
      </c>
      <c r="DG185" s="54">
        <v>148</v>
      </c>
      <c r="DH185" s="54">
        <v>150</v>
      </c>
      <c r="DI185" s="54">
        <v>142</v>
      </c>
      <c r="DJ185" s="54">
        <v>136</v>
      </c>
      <c r="DK185" s="54">
        <v>134</v>
      </c>
      <c r="DL185" s="54">
        <v>130</v>
      </c>
      <c r="DM185" s="54">
        <v>153</v>
      </c>
      <c r="DN185" s="54">
        <v>140</v>
      </c>
      <c r="DO185" s="54">
        <v>134</v>
      </c>
      <c r="DP185" s="54">
        <v>119</v>
      </c>
      <c r="DQ185" s="54">
        <v>124</v>
      </c>
      <c r="DR185" s="54">
        <v>123</v>
      </c>
      <c r="DS185" s="54">
        <v>140</v>
      </c>
      <c r="DT185" s="54">
        <v>138</v>
      </c>
      <c r="DU185" s="54">
        <v>138</v>
      </c>
      <c r="DV185" s="54">
        <v>139</v>
      </c>
      <c r="DW185" s="54">
        <v>120</v>
      </c>
      <c r="DX185" s="54">
        <v>135</v>
      </c>
      <c r="DY185" s="54">
        <v>137</v>
      </c>
      <c r="DZ185" s="54">
        <v>154</v>
      </c>
      <c r="EA185" s="54">
        <v>117</v>
      </c>
      <c r="EB185" s="54">
        <v>146</v>
      </c>
      <c r="EC185" s="54">
        <v>157</v>
      </c>
      <c r="ED185" s="54">
        <v>135</v>
      </c>
      <c r="EE185" s="54">
        <v>155</v>
      </c>
      <c r="EF185" s="54">
        <v>125</v>
      </c>
      <c r="EG185" s="54">
        <v>116</v>
      </c>
      <c r="EH185" s="54">
        <v>155</v>
      </c>
      <c r="EI185" s="54">
        <v>121</v>
      </c>
      <c r="EJ185" s="54">
        <v>116</v>
      </c>
      <c r="EK185" s="54">
        <v>124</v>
      </c>
      <c r="EL185" s="54">
        <v>125</v>
      </c>
      <c r="EM185" s="54">
        <v>111</v>
      </c>
      <c r="EN185" s="54">
        <v>108</v>
      </c>
      <c r="EO185" s="54">
        <v>132</v>
      </c>
      <c r="EP185" s="54">
        <v>117</v>
      </c>
      <c r="EQ185" s="54">
        <v>107</v>
      </c>
      <c r="ER185" s="54">
        <v>126</v>
      </c>
      <c r="ES185" s="54">
        <v>131</v>
      </c>
      <c r="ET185" s="54">
        <v>130</v>
      </c>
      <c r="EU185" s="54">
        <v>118</v>
      </c>
      <c r="EV185" s="54">
        <v>120</v>
      </c>
      <c r="EW185" s="54">
        <v>150</v>
      </c>
      <c r="EX185" s="54">
        <v>138</v>
      </c>
      <c r="EY185" s="54">
        <v>143</v>
      </c>
      <c r="EZ185" s="54">
        <v>136</v>
      </c>
      <c r="FA185" s="54">
        <v>133</v>
      </c>
      <c r="FB185" s="54">
        <v>131</v>
      </c>
      <c r="FC185" s="54">
        <v>146</v>
      </c>
      <c r="FD185" s="54">
        <v>125</v>
      </c>
      <c r="FE185" s="54">
        <v>132</v>
      </c>
      <c r="FF185" s="54">
        <v>130</v>
      </c>
      <c r="FG185" s="54">
        <v>142</v>
      </c>
      <c r="FH185" s="54">
        <v>137</v>
      </c>
      <c r="FI185" s="54">
        <v>141</v>
      </c>
      <c r="FJ185" s="54">
        <v>136</v>
      </c>
      <c r="FK185" s="54">
        <v>128</v>
      </c>
      <c r="FL185" s="54">
        <v>100</v>
      </c>
      <c r="FM185" s="54">
        <v>105</v>
      </c>
      <c r="FN185" s="54">
        <v>102</v>
      </c>
      <c r="FO185" s="54">
        <v>109</v>
      </c>
      <c r="FP185" s="54">
        <v>128</v>
      </c>
      <c r="FQ185" s="54">
        <v>103</v>
      </c>
      <c r="FR185" s="54">
        <v>119</v>
      </c>
      <c r="FS185" s="54">
        <v>124</v>
      </c>
      <c r="FT185" s="54">
        <v>119</v>
      </c>
      <c r="FU185" s="54">
        <v>132</v>
      </c>
      <c r="FV185" s="54">
        <v>121</v>
      </c>
      <c r="FW185" s="54">
        <v>118</v>
      </c>
      <c r="FX185" s="54">
        <v>136</v>
      </c>
      <c r="FY185" s="54">
        <v>110</v>
      </c>
      <c r="FZ185" s="54">
        <v>118</v>
      </c>
      <c r="GA185" s="54">
        <v>121</v>
      </c>
      <c r="GB185" s="54">
        <v>119</v>
      </c>
      <c r="GC185" s="54">
        <v>126</v>
      </c>
      <c r="GD185" s="54">
        <v>126</v>
      </c>
      <c r="GE185" s="54">
        <v>117</v>
      </c>
      <c r="GF185" s="54">
        <v>104</v>
      </c>
      <c r="GG185" s="54">
        <v>132</v>
      </c>
      <c r="GH185" s="54">
        <v>150</v>
      </c>
      <c r="GI185" s="54">
        <v>145</v>
      </c>
      <c r="GJ185" s="54">
        <v>124</v>
      </c>
      <c r="GK185" s="54">
        <v>109</v>
      </c>
      <c r="GL185" s="54">
        <v>111</v>
      </c>
      <c r="GM185" s="54">
        <v>127</v>
      </c>
      <c r="GN185" s="54">
        <v>127</v>
      </c>
      <c r="GO185" s="54">
        <v>124</v>
      </c>
      <c r="GP185" s="54">
        <v>120</v>
      </c>
      <c r="GQ185" s="54">
        <v>141</v>
      </c>
      <c r="GR185" s="54">
        <v>99</v>
      </c>
      <c r="GS185" s="54">
        <v>127</v>
      </c>
      <c r="GT185" s="54">
        <v>126</v>
      </c>
      <c r="GU185" s="54">
        <v>129</v>
      </c>
      <c r="GV185" s="54">
        <v>131</v>
      </c>
      <c r="GW185" s="54">
        <v>159</v>
      </c>
      <c r="GX185" s="54">
        <v>121</v>
      </c>
      <c r="GY185" s="54">
        <v>141</v>
      </c>
      <c r="GZ185" s="54">
        <v>121</v>
      </c>
      <c r="HA185" s="54">
        <v>118</v>
      </c>
      <c r="HB185" s="54">
        <v>127</v>
      </c>
      <c r="HC185" s="54">
        <v>165</v>
      </c>
      <c r="HD185" s="54">
        <v>161</v>
      </c>
      <c r="HE185" s="54">
        <v>162</v>
      </c>
      <c r="HF185" s="54">
        <v>162</v>
      </c>
      <c r="HG185" s="54">
        <v>155</v>
      </c>
      <c r="HH185" s="54">
        <v>161</v>
      </c>
      <c r="HI185" s="54">
        <v>155</v>
      </c>
      <c r="HJ185" s="54">
        <v>170</v>
      </c>
      <c r="HK185" s="54">
        <v>171</v>
      </c>
      <c r="HL185" s="54">
        <v>164</v>
      </c>
      <c r="HM185" s="54">
        <v>184</v>
      </c>
      <c r="HN185" s="54">
        <v>183</v>
      </c>
      <c r="HO185" s="54">
        <v>148</v>
      </c>
      <c r="HP185" s="54">
        <v>174</v>
      </c>
      <c r="HQ185" s="54">
        <v>172</v>
      </c>
      <c r="HR185" s="54">
        <v>142</v>
      </c>
      <c r="HS185" s="54">
        <v>156</v>
      </c>
      <c r="HT185" s="54">
        <v>129</v>
      </c>
      <c r="HU185" s="54">
        <v>130</v>
      </c>
      <c r="HV185" s="54">
        <v>139</v>
      </c>
      <c r="HW185" s="54">
        <v>118</v>
      </c>
      <c r="HX185" s="54">
        <v>109</v>
      </c>
      <c r="HY185" s="54">
        <v>147</v>
      </c>
      <c r="HZ185" s="54">
        <v>122</v>
      </c>
      <c r="IA185" s="54">
        <v>147</v>
      </c>
      <c r="IB185" s="54">
        <v>111</v>
      </c>
      <c r="IC185" s="54">
        <v>120</v>
      </c>
      <c r="ID185" s="54">
        <v>144</v>
      </c>
      <c r="IE185" s="54">
        <v>124</v>
      </c>
      <c r="IF185" s="54">
        <v>125</v>
      </c>
      <c r="IG185" s="54">
        <v>121</v>
      </c>
      <c r="IH185" s="54">
        <v>108</v>
      </c>
      <c r="II185" s="54">
        <v>118</v>
      </c>
      <c r="IJ185" s="54">
        <v>128</v>
      </c>
      <c r="IK185" s="54">
        <v>123</v>
      </c>
      <c r="IL185" s="54">
        <v>128</v>
      </c>
      <c r="IM185" s="54">
        <v>123</v>
      </c>
      <c r="IN185" s="54">
        <v>136</v>
      </c>
      <c r="IO185" s="54">
        <v>116</v>
      </c>
      <c r="IP185" s="54">
        <v>118</v>
      </c>
      <c r="IQ185" s="54">
        <v>135</v>
      </c>
      <c r="IR185" s="54">
        <v>159</v>
      </c>
      <c r="IS185" s="54">
        <v>128</v>
      </c>
      <c r="IT185" s="54">
        <v>119</v>
      </c>
      <c r="IU185" s="54">
        <v>112</v>
      </c>
      <c r="IV185" s="54">
        <v>105</v>
      </c>
      <c r="IW185" s="54">
        <v>142</v>
      </c>
      <c r="IX185" s="54">
        <v>132</v>
      </c>
      <c r="IY185" s="54">
        <v>123</v>
      </c>
      <c r="IZ185" s="54">
        <v>135</v>
      </c>
      <c r="JA185" s="54">
        <v>121</v>
      </c>
      <c r="JB185" s="54">
        <v>98</v>
      </c>
      <c r="JC185" s="54">
        <v>126</v>
      </c>
      <c r="JD185" s="54">
        <v>119</v>
      </c>
      <c r="JE185" s="54">
        <v>120</v>
      </c>
      <c r="JF185" s="54">
        <v>135</v>
      </c>
      <c r="JG185" s="54">
        <v>133</v>
      </c>
      <c r="JH185" s="54">
        <v>125</v>
      </c>
      <c r="JI185" s="54">
        <v>152</v>
      </c>
      <c r="JJ185" s="54">
        <v>118</v>
      </c>
      <c r="JK185" s="54">
        <v>143</v>
      </c>
      <c r="JL185" s="54">
        <v>130</v>
      </c>
      <c r="JM185" s="54">
        <v>125</v>
      </c>
      <c r="JN185" s="54">
        <v>124</v>
      </c>
      <c r="JO185" s="54">
        <v>130</v>
      </c>
      <c r="JP185" s="54">
        <v>118</v>
      </c>
      <c r="JQ185" s="54">
        <v>121</v>
      </c>
      <c r="JR185" s="54">
        <v>126</v>
      </c>
      <c r="JS185" s="54">
        <v>103</v>
      </c>
      <c r="JT185" s="54">
        <v>138</v>
      </c>
      <c r="JU185" s="54">
        <v>149</v>
      </c>
      <c r="JV185" s="54">
        <v>127</v>
      </c>
      <c r="JW185" s="54">
        <v>112</v>
      </c>
      <c r="JX185" s="54">
        <v>131</v>
      </c>
      <c r="JY185" s="54">
        <v>116</v>
      </c>
      <c r="JZ185" s="54">
        <v>121</v>
      </c>
      <c r="KA185" s="54">
        <v>130</v>
      </c>
      <c r="KB185" s="54">
        <v>152</v>
      </c>
      <c r="KC185" s="54">
        <v>138</v>
      </c>
      <c r="KD185" s="54">
        <v>120</v>
      </c>
      <c r="KE185" s="54">
        <v>132</v>
      </c>
      <c r="KF185" s="54">
        <v>136</v>
      </c>
      <c r="KG185" s="54">
        <v>151</v>
      </c>
      <c r="KH185" s="54">
        <v>134</v>
      </c>
      <c r="KI185" s="54">
        <v>122</v>
      </c>
      <c r="KJ185" s="54">
        <v>116</v>
      </c>
      <c r="KK185" s="54">
        <v>139</v>
      </c>
      <c r="KL185" s="54">
        <v>142</v>
      </c>
      <c r="KM185" s="54">
        <v>119</v>
      </c>
      <c r="KN185" s="54">
        <v>120</v>
      </c>
      <c r="KO185" s="54">
        <v>143</v>
      </c>
      <c r="KP185" s="54">
        <v>134</v>
      </c>
      <c r="KQ185" s="54">
        <v>126</v>
      </c>
      <c r="KR185" s="54">
        <v>136</v>
      </c>
      <c r="KS185" s="54">
        <v>128</v>
      </c>
      <c r="KT185" s="54">
        <v>146</v>
      </c>
      <c r="KU185" s="54">
        <v>140</v>
      </c>
      <c r="KV185" s="54">
        <v>129</v>
      </c>
      <c r="KW185" s="54">
        <v>140</v>
      </c>
      <c r="KX185" s="54">
        <v>123</v>
      </c>
      <c r="KY185" s="54">
        <v>142</v>
      </c>
      <c r="KZ185" s="54">
        <v>119</v>
      </c>
      <c r="LA185" s="54">
        <v>147</v>
      </c>
      <c r="LB185" s="54">
        <v>148</v>
      </c>
      <c r="LC185" s="54">
        <v>148</v>
      </c>
      <c r="LD185" s="54">
        <v>131</v>
      </c>
      <c r="LE185" s="54">
        <v>141</v>
      </c>
      <c r="LF185" s="54">
        <v>162</v>
      </c>
      <c r="LG185" s="54">
        <v>130</v>
      </c>
      <c r="LH185" s="54">
        <v>135</v>
      </c>
      <c r="LI185" s="54">
        <v>136</v>
      </c>
      <c r="LJ185" s="54">
        <v>134</v>
      </c>
      <c r="LK185" s="54">
        <v>105</v>
      </c>
      <c r="LL185" s="54">
        <v>111</v>
      </c>
      <c r="LM185" s="54">
        <v>129</v>
      </c>
      <c r="LN185" s="54">
        <v>122</v>
      </c>
      <c r="LO185" s="54">
        <v>143</v>
      </c>
      <c r="LP185" s="54">
        <v>141</v>
      </c>
      <c r="LQ185" s="54">
        <v>120</v>
      </c>
      <c r="LR185" s="54">
        <v>157</v>
      </c>
      <c r="LS185" s="54">
        <v>170</v>
      </c>
      <c r="LT185" s="54">
        <v>158</v>
      </c>
      <c r="LU185" s="54">
        <v>142</v>
      </c>
      <c r="LV185" s="54">
        <v>128</v>
      </c>
      <c r="LW185" s="54">
        <v>142</v>
      </c>
      <c r="LX185" s="54">
        <v>129</v>
      </c>
      <c r="LY185" s="54">
        <v>142</v>
      </c>
      <c r="LZ185" s="54">
        <v>168</v>
      </c>
      <c r="MA185" s="54">
        <v>133</v>
      </c>
      <c r="MB185" s="54">
        <v>145</v>
      </c>
      <c r="MC185" s="54">
        <v>139</v>
      </c>
      <c r="MD185" s="54">
        <v>146</v>
      </c>
      <c r="ME185" s="54">
        <v>141</v>
      </c>
      <c r="MF185" s="54">
        <v>142</v>
      </c>
      <c r="MG185" s="54">
        <v>128</v>
      </c>
      <c r="MH185" s="54">
        <v>163</v>
      </c>
      <c r="MI185" s="54">
        <v>155</v>
      </c>
      <c r="MJ185" s="54">
        <v>161</v>
      </c>
      <c r="MK185" s="54">
        <v>159</v>
      </c>
      <c r="ML185" s="54">
        <v>145</v>
      </c>
      <c r="MM185" s="54">
        <v>145</v>
      </c>
      <c r="MN185" s="54">
        <v>130</v>
      </c>
      <c r="MO185" s="54">
        <v>144</v>
      </c>
      <c r="MP185" s="54">
        <v>143</v>
      </c>
      <c r="MQ185" s="54">
        <v>140</v>
      </c>
      <c r="MR185" s="54">
        <v>147</v>
      </c>
      <c r="MS185" s="54">
        <v>181</v>
      </c>
      <c r="MT185" s="54">
        <v>166</v>
      </c>
      <c r="MU185" s="54">
        <v>142</v>
      </c>
      <c r="MV185" s="54">
        <v>174</v>
      </c>
      <c r="MW185" s="54">
        <v>173</v>
      </c>
      <c r="MX185" s="54">
        <v>176</v>
      </c>
      <c r="MY185" s="54">
        <v>135</v>
      </c>
      <c r="MZ185" s="54">
        <v>147</v>
      </c>
      <c r="NA185" s="54">
        <v>159</v>
      </c>
      <c r="NB185" s="54">
        <v>163</v>
      </c>
      <c r="NC185" s="54">
        <v>162</v>
      </c>
      <c r="ND185" s="54">
        <v>146</v>
      </c>
      <c r="NE185" s="54">
        <v>155</v>
      </c>
      <c r="NF185" s="54">
        <v>150</v>
      </c>
      <c r="NG185" s="54"/>
      <c r="NH185" s="54"/>
      <c r="NI185" s="54"/>
      <c r="NJ185" s="54">
        <v>54168</v>
      </c>
    </row>
    <row r="187" spans="1:374">
      <c r="A187" s="92" t="s">
        <v>426</v>
      </c>
    </row>
    <row r="188" spans="1:374">
      <c r="A188" s="83" t="s">
        <v>415</v>
      </c>
      <c r="E188" s="96">
        <f>E174-E51</f>
        <v>8.0924930203701777</v>
      </c>
      <c r="F188" s="96">
        <f t="shared" ref="F188:H188" si="1945">F174-F51</f>
        <v>-1.6884500051700968</v>
      </c>
      <c r="G188" s="96">
        <f t="shared" si="1945"/>
        <v>-5.5926998242167301</v>
      </c>
      <c r="H188" s="96">
        <f t="shared" si="1945"/>
        <v>-2.5515975597146117</v>
      </c>
      <c r="I188" s="96">
        <f t="shared" ref="I188:BT188" si="1946">I174-I51</f>
        <v>-2.6338020887188485</v>
      </c>
      <c r="J188" s="96">
        <f t="shared" si="1946"/>
        <v>-1.71311136387137</v>
      </c>
      <c r="K188" s="96">
        <f t="shared" si="1946"/>
        <v>6.0871678213214757</v>
      </c>
      <c r="L188" s="96">
        <f t="shared" si="1946"/>
        <v>1.0339904102290909</v>
      </c>
      <c r="M188" s="96">
        <f t="shared" si="1946"/>
        <v>-6.4140649973361761</v>
      </c>
      <c r="N188" s="96">
        <f t="shared" si="1946"/>
        <v>4.8827916888652112</v>
      </c>
      <c r="O188" s="96">
        <f t="shared" si="1946"/>
        <v>-3.3287160362280233</v>
      </c>
      <c r="P188" s="96">
        <f t="shared" si="1946"/>
        <v>-1.5337240277037836</v>
      </c>
      <c r="Q188" s="96">
        <f t="shared" si="1946"/>
        <v>0.87629195524773351</v>
      </c>
      <c r="R188" s="96">
        <f t="shared" si="1946"/>
        <v>4.4834310069259473</v>
      </c>
      <c r="S188" s="96">
        <f t="shared" si="1946"/>
        <v>3.1827278886746235</v>
      </c>
      <c r="T188" s="96">
        <f t="shared" si="1946"/>
        <v>-5.5698650127690605</v>
      </c>
      <c r="U188" s="96">
        <f t="shared" si="1946"/>
        <v>-2.635065408870588</v>
      </c>
      <c r="V188" s="96">
        <f t="shared" si="1946"/>
        <v>5.5727315369781643</v>
      </c>
      <c r="W188" s="96">
        <f t="shared" si="1946"/>
        <v>2.7945483921405092</v>
      </c>
      <c r="X188" s="96">
        <f t="shared" si="1946"/>
        <v>-3.9537707823005164</v>
      </c>
      <c r="Y188" s="96">
        <f t="shared" si="1946"/>
        <v>0.60869338614686797</v>
      </c>
      <c r="Z188" s="96">
        <f t="shared" si="1946"/>
        <v>-7.5010693234573083</v>
      </c>
      <c r="AA188" s="96">
        <f t="shared" si="1946"/>
        <v>-0.48333420270200023</v>
      </c>
      <c r="AB188" s="96">
        <f t="shared" si="1946"/>
        <v>9.0289499765270449</v>
      </c>
      <c r="AC188" s="96">
        <f t="shared" si="1946"/>
        <v>9.2063011840801181</v>
      </c>
      <c r="AD188" s="96">
        <f t="shared" si="1946"/>
        <v>-10.86463929894111</v>
      </c>
      <c r="AE188" s="96">
        <f t="shared" si="1946"/>
        <v>-3.4103593970058945</v>
      </c>
      <c r="AF188" s="96">
        <f t="shared" si="1946"/>
        <v>4.0241510614991398</v>
      </c>
      <c r="AG188" s="96">
        <f t="shared" si="1946"/>
        <v>0.30023519787299335</v>
      </c>
      <c r="AH188" s="96">
        <f t="shared" si="1946"/>
        <v>10.682789651293586</v>
      </c>
      <c r="AI188" s="96">
        <f t="shared" si="1946"/>
        <v>-9.5443296860619711</v>
      </c>
      <c r="AJ188" s="96">
        <f t="shared" si="1946"/>
        <v>-2.1189283157787102</v>
      </c>
      <c r="AK188" s="96">
        <f t="shared" si="1946"/>
        <v>-0.99621638204315133</v>
      </c>
      <c r="AL188" s="96">
        <f t="shared" si="1946"/>
        <v>1.3882810103282566</v>
      </c>
      <c r="AM188" s="96">
        <f t="shared" si="1946"/>
        <v>0.28816852438899687</v>
      </c>
      <c r="AN188" s="96">
        <f t="shared" si="1946"/>
        <v>4.7233894254704758</v>
      </c>
      <c r="AO188" s="96">
        <f t="shared" si="1946"/>
        <v>-4.8398884795379864</v>
      </c>
      <c r="AP188" s="96">
        <f t="shared" si="1946"/>
        <v>4.4560390321617049</v>
      </c>
      <c r="AQ188" s="96">
        <f t="shared" si="1946"/>
        <v>0.27810415214577233</v>
      </c>
      <c r="AR188" s="96">
        <f t="shared" si="1946"/>
        <v>-4.5848849945235486</v>
      </c>
      <c r="AS188" s="96">
        <f t="shared" si="1946"/>
        <v>-2.5934481728567143</v>
      </c>
      <c r="AT188" s="96">
        <f t="shared" si="1946"/>
        <v>2.5606890371402962</v>
      </c>
      <c r="AU188" s="96">
        <f t="shared" si="1946"/>
        <v>-1.0994636303754568</v>
      </c>
      <c r="AV188" s="96">
        <f t="shared" si="1946"/>
        <v>3.6781311753081773</v>
      </c>
      <c r="AW188" s="96">
        <f t="shared" si="1946"/>
        <v>8.2609861673096816</v>
      </c>
      <c r="AX188" s="96">
        <f t="shared" si="1946"/>
        <v>-6.2451773783758355</v>
      </c>
      <c r="AY188" s="96">
        <f t="shared" si="1946"/>
        <v>-4.8126940811141417</v>
      </c>
      <c r="AZ188" s="96">
        <f t="shared" si="1946"/>
        <v>2.9925661052037249</v>
      </c>
      <c r="BA188" s="96">
        <f t="shared" si="1946"/>
        <v>-2.7743483579561499</v>
      </c>
      <c r="BB188" s="96">
        <f t="shared" si="1946"/>
        <v>-2.1811429570080385</v>
      </c>
      <c r="BC188" s="96">
        <f t="shared" si="1946"/>
        <v>6.6143830828381702</v>
      </c>
      <c r="BD188" s="96">
        <f t="shared" si="1946"/>
        <v>0.34743096819293839</v>
      </c>
      <c r="BE188" s="96">
        <f t="shared" si="1946"/>
        <v>-5.6923278573925202</v>
      </c>
      <c r="BF188" s="96">
        <f t="shared" si="1946"/>
        <v>6.8135267389024818</v>
      </c>
      <c r="BG188" s="96">
        <f t="shared" si="1946"/>
        <v>-4.5673715484096462</v>
      </c>
      <c r="BH188" s="96">
        <f t="shared" si="1946"/>
        <v>-1.3344984271233855</v>
      </c>
      <c r="BI188" s="96">
        <f t="shared" si="1946"/>
        <v>6.7985118464854111E-2</v>
      </c>
      <c r="BJ188" s="96">
        <f t="shared" si="1946"/>
        <v>-1.0081456823967088</v>
      </c>
      <c r="BK188" s="96">
        <f t="shared" si="1946"/>
        <v>-2.7757979244174678</v>
      </c>
      <c r="BL188" s="96">
        <f t="shared" si="1946"/>
        <v>0</v>
      </c>
      <c r="BM188" s="96">
        <f t="shared" si="1946"/>
        <v>1.4438613667515163</v>
      </c>
      <c r="BN188" s="96">
        <f t="shared" si="1946"/>
        <v>4.5073037008028223</v>
      </c>
      <c r="BO188" s="96">
        <f t="shared" si="1946"/>
        <v>-5.5077736440180161</v>
      </c>
      <c r="BP188" s="96">
        <f t="shared" si="1946"/>
        <v>3.2725670648129999</v>
      </c>
      <c r="BQ188" s="96">
        <f t="shared" si="1946"/>
        <v>3.7431004220039554</v>
      </c>
      <c r="BR188" s="96">
        <f t="shared" si="1946"/>
        <v>10.070694999439819</v>
      </c>
      <c r="BS188" s="96">
        <f t="shared" si="1946"/>
        <v>1.0706949994398194</v>
      </c>
      <c r="BT188" s="96">
        <f t="shared" si="1946"/>
        <v>-10.907980729730738</v>
      </c>
      <c r="BU188" s="96">
        <f t="shared" ref="BU188:EF188" si="1947">BU174-BU51</f>
        <v>-5.8971878851252946</v>
      </c>
      <c r="BV188" s="96">
        <f t="shared" si="1947"/>
        <v>4.9185868469208671</v>
      </c>
      <c r="BW188" s="96">
        <f t="shared" si="1947"/>
        <v>-2.9979086529484249</v>
      </c>
      <c r="BX188" s="96">
        <f t="shared" si="1947"/>
        <v>4.7605905269632949</v>
      </c>
      <c r="BY188" s="96">
        <f t="shared" si="1947"/>
        <v>-0.22862415419315241</v>
      </c>
      <c r="BZ188" s="96">
        <f t="shared" si="1947"/>
        <v>1.1795776091859764</v>
      </c>
      <c r="CA188" s="96">
        <f t="shared" si="1947"/>
        <v>-1.6389993848677449</v>
      </c>
      <c r="CB188" s="96">
        <f t="shared" si="1947"/>
        <v>-2.8333811769530435</v>
      </c>
      <c r="CC188" s="96">
        <f t="shared" si="1947"/>
        <v>0.6503998359647305</v>
      </c>
      <c r="CD188" s="96">
        <f t="shared" si="1947"/>
        <v>-1.8895632561000646</v>
      </c>
      <c r="CE188" s="96">
        <f t="shared" si="1947"/>
        <v>-1.7496597444790822</v>
      </c>
      <c r="CF188" s="96">
        <f t="shared" si="1947"/>
        <v>3.2252272028800988</v>
      </c>
      <c r="CG188" s="96">
        <f t="shared" si="1947"/>
        <v>-3.8438336918821605</v>
      </c>
      <c r="CH188" s="96">
        <f t="shared" si="1947"/>
        <v>-3.523642270711683</v>
      </c>
      <c r="CI188" s="96">
        <f t="shared" si="1947"/>
        <v>-4.2707555867761364</v>
      </c>
      <c r="CJ188" s="96">
        <f t="shared" si="1947"/>
        <v>0.60192299249242609</v>
      </c>
      <c r="CK188" s="96">
        <f t="shared" si="1947"/>
        <v>9.5607410984765338</v>
      </c>
      <c r="CL188" s="96">
        <f t="shared" si="1947"/>
        <v>7.8580311872189803</v>
      </c>
      <c r="CM188" s="96">
        <f t="shared" si="1947"/>
        <v>5.175547689658444E-2</v>
      </c>
      <c r="CN188" s="96">
        <f t="shared" si="1947"/>
        <v>9.7483975892089347E-2</v>
      </c>
      <c r="CO188" s="96">
        <f t="shared" si="1947"/>
        <v>0.54682866162823984</v>
      </c>
      <c r="CP188" s="96">
        <f t="shared" si="1947"/>
        <v>-3.8217736534966029</v>
      </c>
      <c r="CQ188" s="96">
        <f t="shared" si="1947"/>
        <v>-0.92939825887305005</v>
      </c>
      <c r="CR188" s="96">
        <f t="shared" si="1947"/>
        <v>-3.802927389266241</v>
      </c>
      <c r="CS188" s="96">
        <f t="shared" si="1947"/>
        <v>-3.443207904980536</v>
      </c>
      <c r="CT188" s="96">
        <f t="shared" si="1947"/>
        <v>-1.4199021858468939</v>
      </c>
      <c r="CU188" s="96">
        <f t="shared" si="1947"/>
        <v>3.6207705359816345</v>
      </c>
      <c r="CV188" s="96">
        <f t="shared" si="1947"/>
        <v>-5.6633895598363146</v>
      </c>
      <c r="CW188" s="96">
        <f t="shared" si="1947"/>
        <v>-1.6465715141231669</v>
      </c>
      <c r="CX188" s="96">
        <f t="shared" si="1947"/>
        <v>-1.6709751472202825</v>
      </c>
      <c r="CY188" s="96">
        <f t="shared" si="1947"/>
        <v>10.223275776025549</v>
      </c>
      <c r="CZ188" s="96">
        <f t="shared" si="1947"/>
        <v>0.71354030785285616</v>
      </c>
      <c r="DA188" s="96">
        <f t="shared" si="1947"/>
        <v>-5.1430211322723736</v>
      </c>
      <c r="DB188" s="96">
        <f t="shared" si="1947"/>
        <v>1.9514740412209761</v>
      </c>
      <c r="DC188" s="96">
        <f t="shared" si="1947"/>
        <v>-0.19921732324549879</v>
      </c>
      <c r="DD188" s="96">
        <f t="shared" si="1947"/>
        <v>-1.6995564831724472</v>
      </c>
      <c r="DE188" s="96">
        <f t="shared" si="1947"/>
        <v>1.5535611792329789</v>
      </c>
      <c r="DF188" s="96">
        <f t="shared" si="1947"/>
        <v>2.823219410383512</v>
      </c>
      <c r="DG188" s="96">
        <f t="shared" si="1947"/>
        <v>-3.2543352601156101</v>
      </c>
      <c r="DH188" s="96">
        <f t="shared" si="1947"/>
        <v>7.5402401067140978</v>
      </c>
      <c r="DI188" s="96">
        <f t="shared" si="1947"/>
        <v>-3.7578923966207221</v>
      </c>
      <c r="DJ188" s="96">
        <f t="shared" si="1947"/>
        <v>-4.8006891951978652</v>
      </c>
      <c r="DK188" s="96">
        <f t="shared" si="1947"/>
        <v>0.92396620720320044</v>
      </c>
      <c r="DL188" s="96">
        <f t="shared" si="1947"/>
        <v>0.78134726545131272</v>
      </c>
      <c r="DM188" s="96">
        <f t="shared" si="1947"/>
        <v>2.5673632725655864</v>
      </c>
      <c r="DN188" s="96">
        <f t="shared" si="1947"/>
        <v>-0.21979757795588739</v>
      </c>
      <c r="DO188" s="96">
        <f t="shared" si="1947"/>
        <v>-9.2013104779734398</v>
      </c>
      <c r="DP188" s="96">
        <f t="shared" si="1947"/>
        <v>-0.18282337799098869</v>
      </c>
      <c r="DQ188" s="96">
        <f t="shared" si="1947"/>
        <v>-0.89796992921078456</v>
      </c>
      <c r="DR188" s="96">
        <f t="shared" si="1947"/>
        <v>3.5102088574490153E-4</v>
      </c>
      <c r="DS188" s="96">
        <f t="shared" si="1947"/>
        <v>1.0205347218159488</v>
      </c>
      <c r="DT188" s="96">
        <f t="shared" si="1947"/>
        <v>9.4810156204294174</v>
      </c>
      <c r="DU188" s="96">
        <f t="shared" si="1947"/>
        <v>-4.5137887902793494</v>
      </c>
      <c r="DV188" s="96">
        <f t="shared" si="1947"/>
        <v>5.7625826433974616</v>
      </c>
      <c r="DW188" s="96">
        <f t="shared" si="1947"/>
        <v>-6.7192209184585145</v>
      </c>
      <c r="DX188" s="96">
        <f t="shared" si="1947"/>
        <v>-0.65876466734171046</v>
      </c>
      <c r="DY188" s="96">
        <f t="shared" si="1947"/>
        <v>-1.7019477038537119</v>
      </c>
      <c r="DZ188" s="96">
        <f t="shared" si="1947"/>
        <v>7.805765679909463</v>
      </c>
      <c r="EA188" s="96">
        <f t="shared" si="1947"/>
        <v>2.5373756626361654E-2</v>
      </c>
      <c r="EB188" s="96">
        <f t="shared" si="1947"/>
        <v>2.1752002786485569</v>
      </c>
      <c r="EC188" s="96">
        <f t="shared" si="1947"/>
        <v>-2.0689655172413808</v>
      </c>
      <c r="ED188" s="96">
        <f t="shared" si="1947"/>
        <v>0.34169278996865415</v>
      </c>
      <c r="EE188" s="96">
        <f t="shared" si="1947"/>
        <v>4.8150470219435739</v>
      </c>
      <c r="EF188" s="96">
        <f t="shared" si="1947"/>
        <v>-0.53831417624520839</v>
      </c>
      <c r="EG188" s="96">
        <f t="shared" ref="EG188:GR188" si="1948">EG174-EG51</f>
        <v>-1.6938349007314528</v>
      </c>
      <c r="EH188" s="96">
        <f t="shared" si="1948"/>
        <v>-3.0308254963427395</v>
      </c>
      <c r="EI188" s="96">
        <f t="shared" si="1948"/>
        <v>1.1757035419699164</v>
      </c>
      <c r="EJ188" s="96">
        <f t="shared" si="1948"/>
        <v>1.1757035419699164</v>
      </c>
      <c r="EK188" s="96">
        <f t="shared" si="1948"/>
        <v>0.22191897137312111</v>
      </c>
      <c r="EL188" s="96">
        <f t="shared" si="1948"/>
        <v>-3.90696263949539</v>
      </c>
      <c r="EM188" s="96">
        <f t="shared" si="1948"/>
        <v>-4.2246482290150418</v>
      </c>
      <c r="EN188" s="96">
        <f t="shared" si="1948"/>
        <v>-1.9145439107229514</v>
      </c>
      <c r="EO188" s="96">
        <f t="shared" si="1948"/>
        <v>7.4728287239204256</v>
      </c>
      <c r="EP188" s="96">
        <f t="shared" si="1948"/>
        <v>-1.1776176345909271</v>
      </c>
      <c r="EQ188" s="96">
        <f t="shared" si="1948"/>
        <v>-4.8108762792951012</v>
      </c>
      <c r="ER188" s="96">
        <f t="shared" si="1948"/>
        <v>0.38127535880821384</v>
      </c>
      <c r="ES188" s="96">
        <f t="shared" si="1948"/>
        <v>-3.6001332283655323</v>
      </c>
      <c r="ET188" s="96">
        <f t="shared" si="1948"/>
        <v>-0.75922000847816662</v>
      </c>
      <c r="EU188" s="96">
        <f t="shared" si="1948"/>
        <v>7.2681523648034876</v>
      </c>
      <c r="EV188" s="96">
        <f t="shared" si="1948"/>
        <v>2.6984194271180293</v>
      </c>
      <c r="EW188" s="96">
        <f t="shared" si="1948"/>
        <v>-1.2663301836962262</v>
      </c>
      <c r="EX188" s="96">
        <f t="shared" si="1948"/>
        <v>-2.447209343271318</v>
      </c>
      <c r="EY188" s="96">
        <f t="shared" si="1948"/>
        <v>5.9695991548799796</v>
      </c>
      <c r="EZ188" s="96">
        <f t="shared" si="1948"/>
        <v>-2.8664827748107271</v>
      </c>
      <c r="FA188" s="96">
        <f t="shared" si="1948"/>
        <v>-2.2832912729620283</v>
      </c>
      <c r="FB188" s="96">
        <f t="shared" si="1948"/>
        <v>0.94354128763425038</v>
      </c>
      <c r="FC188" s="96">
        <f t="shared" si="1948"/>
        <v>1.9501731322260731</v>
      </c>
      <c r="FD188" s="96">
        <f t="shared" si="1948"/>
        <v>3.1778150053847085</v>
      </c>
      <c r="FE188" s="96">
        <f t="shared" si="1948"/>
        <v>-5.5805312911331839</v>
      </c>
      <c r="FF188" s="96">
        <f t="shared" si="1948"/>
        <v>-0.84240756252243543</v>
      </c>
      <c r="FG188" s="96">
        <f t="shared" si="1948"/>
        <v>4.7228072274739752</v>
      </c>
      <c r="FH188" s="96">
        <f t="shared" si="1948"/>
        <v>5.9139045111882282</v>
      </c>
      <c r="FI188" s="96">
        <f t="shared" si="1948"/>
        <v>-6.9940768218260168</v>
      </c>
      <c r="FJ188" s="96">
        <f t="shared" si="1948"/>
        <v>-0.39751106856527585</v>
      </c>
      <c r="FK188" s="96">
        <f t="shared" si="1948"/>
        <v>-10.304582210242589</v>
      </c>
      <c r="FL188" s="96">
        <f t="shared" si="1948"/>
        <v>12.860223334616869</v>
      </c>
      <c r="FM188" s="96">
        <f t="shared" si="1948"/>
        <v>-2.9664998074701572</v>
      </c>
      <c r="FN188" s="96">
        <f t="shared" si="1948"/>
        <v>2.7061994609164408</v>
      </c>
      <c r="FO188" s="96">
        <f t="shared" si="1948"/>
        <v>-2.8040046207162135</v>
      </c>
      <c r="FP188" s="96">
        <f t="shared" si="1948"/>
        <v>-4.2083172891798242</v>
      </c>
      <c r="FQ188" s="96">
        <f t="shared" si="1948"/>
        <v>4.7169811320754711</v>
      </c>
      <c r="FR188" s="96">
        <f t="shared" si="1948"/>
        <v>5.3316922300069436</v>
      </c>
      <c r="FS188" s="96">
        <f t="shared" si="1948"/>
        <v>2.7333207094615943</v>
      </c>
      <c r="FT188" s="96">
        <f t="shared" si="1948"/>
        <v>-1.4162721706747448</v>
      </c>
      <c r="FU188" s="96">
        <f t="shared" si="1948"/>
        <v>-9.034589408571609</v>
      </c>
      <c r="FV188" s="96">
        <f t="shared" si="1948"/>
        <v>-0.85053335858107815</v>
      </c>
      <c r="FW188" s="96">
        <f t="shared" si="1948"/>
        <v>6.8774853247491023</v>
      </c>
      <c r="FX188" s="96">
        <f t="shared" si="1948"/>
        <v>-3.6411033263902048</v>
      </c>
      <c r="FY188" s="96">
        <f t="shared" si="1948"/>
        <v>0.30617418069889624</v>
      </c>
      <c r="FZ188" s="96">
        <f t="shared" si="1948"/>
        <v>1.9600458687911129</v>
      </c>
      <c r="GA188" s="96">
        <f t="shared" si="1948"/>
        <v>-1.3009234111895687</v>
      </c>
      <c r="GB188" s="96">
        <f t="shared" si="1948"/>
        <v>4.1555314140865462</v>
      </c>
      <c r="GC188" s="96">
        <f t="shared" si="1948"/>
        <v>0.80004828293801467</v>
      </c>
      <c r="GD188" s="96">
        <f t="shared" si="1948"/>
        <v>-4.4422113585611669</v>
      </c>
      <c r="GE188" s="96">
        <f t="shared" si="1948"/>
        <v>-1.4786649767638345</v>
      </c>
      <c r="GF188" s="96">
        <f t="shared" si="1948"/>
        <v>-2.3831067260257477</v>
      </c>
      <c r="GG188" s="96">
        <f t="shared" si="1948"/>
        <v>-0.28516424016363828</v>
      </c>
      <c r="GH188" s="96">
        <f t="shared" si="1948"/>
        <v>-3.1571411382505126</v>
      </c>
      <c r="GI188" s="96">
        <f t="shared" si="1948"/>
        <v>10.452893755264107</v>
      </c>
      <c r="GJ188" s="96">
        <f t="shared" si="1948"/>
        <v>0.79713632535194634</v>
      </c>
      <c r="GK188" s="96">
        <f t="shared" si="1948"/>
        <v>-2.6574419444110191</v>
      </c>
      <c r="GL188" s="96">
        <f t="shared" si="1948"/>
        <v>-2.7671760317651319</v>
      </c>
      <c r="GM188" s="96">
        <f t="shared" si="1948"/>
        <v>3.775357809583074</v>
      </c>
      <c r="GN188" s="96">
        <f t="shared" si="1948"/>
        <v>-5.6272557560672034</v>
      </c>
      <c r="GO188" s="96">
        <f t="shared" si="1948"/>
        <v>-1.1885500933416289</v>
      </c>
      <c r="GP188" s="96">
        <f t="shared" si="1948"/>
        <v>4.5606720597386428</v>
      </c>
      <c r="GQ188" s="96">
        <f t="shared" si="1948"/>
        <v>4.5127566894835063</v>
      </c>
      <c r="GR188" s="96">
        <f t="shared" si="1948"/>
        <v>-3.4604853764779087</v>
      </c>
      <c r="GS188" s="96">
        <f t="shared" ref="GS188:JD188" si="1949">GS174-GS51</f>
        <v>-2.5724953329184821</v>
      </c>
      <c r="GT188" s="96">
        <f t="shared" si="1949"/>
        <v>-3.0213148125972964</v>
      </c>
      <c r="GU188" s="96">
        <f t="shared" si="1949"/>
        <v>9.664351574661719</v>
      </c>
      <c r="GV188" s="96">
        <f t="shared" si="1949"/>
        <v>-8.0872949347383525</v>
      </c>
      <c r="GW188" s="96">
        <f t="shared" si="1949"/>
        <v>1.9665908274458133</v>
      </c>
      <c r="GX188" s="96">
        <f t="shared" si="1949"/>
        <v>-2.030295772961324</v>
      </c>
      <c r="GY188" s="96">
        <f t="shared" si="1949"/>
        <v>-4.1232187761944701</v>
      </c>
      <c r="GZ188" s="96">
        <f t="shared" si="1949"/>
        <v>5.6311818943839071</v>
      </c>
      <c r="HA188" s="96">
        <f t="shared" si="1949"/>
        <v>-7.3328244274809151</v>
      </c>
      <c r="HB188" s="96">
        <f t="shared" si="1949"/>
        <v>1.266412213740459</v>
      </c>
      <c r="HC188" s="96">
        <f t="shared" si="1949"/>
        <v>-0.61532170119956575</v>
      </c>
      <c r="HD188" s="96">
        <f t="shared" si="1949"/>
        <v>3.1091603053435115</v>
      </c>
      <c r="HE188" s="96">
        <f t="shared" si="1949"/>
        <v>-1.3118865866957492</v>
      </c>
      <c r="HF188" s="96">
        <f t="shared" si="1949"/>
        <v>1.302889858233371</v>
      </c>
      <c r="HG188" s="96">
        <f t="shared" si="1949"/>
        <v>3.581570338058885</v>
      </c>
      <c r="HH188" s="96">
        <f t="shared" si="1949"/>
        <v>6.8795837219576867</v>
      </c>
      <c r="HI188" s="96">
        <f t="shared" si="1949"/>
        <v>-3.5687987825831158E-2</v>
      </c>
      <c r="HJ188" s="96">
        <f t="shared" si="1949"/>
        <v>-2.3397476805262372</v>
      </c>
      <c r="HK188" s="96">
        <f t="shared" si="1949"/>
        <v>-1.2948799764370911</v>
      </c>
      <c r="HL188" s="96">
        <f t="shared" si="1949"/>
        <v>-3.7285356634431324</v>
      </c>
      <c r="HM188" s="96">
        <f t="shared" si="1949"/>
        <v>-1.0363261499190024</v>
      </c>
      <c r="HN188" s="96">
        <f t="shared" si="1949"/>
        <v>1.555593736193611</v>
      </c>
      <c r="HO188" s="96">
        <f t="shared" si="1949"/>
        <v>-7.3215715986578616</v>
      </c>
      <c r="HP188" s="96">
        <f t="shared" si="1949"/>
        <v>-2.8549626582963548</v>
      </c>
      <c r="HQ188" s="96">
        <f t="shared" si="1949"/>
        <v>10.372442905076305</v>
      </c>
      <c r="HR188" s="96">
        <f t="shared" si="1949"/>
        <v>-3.0166684706137019</v>
      </c>
      <c r="HS188" s="96">
        <f t="shared" si="1949"/>
        <v>2.7413139950211054</v>
      </c>
      <c r="HT188" s="96">
        <f t="shared" si="1949"/>
        <v>5.1489338673016576</v>
      </c>
      <c r="HU188" s="96">
        <f t="shared" si="1949"/>
        <v>-5.0694880398311533</v>
      </c>
      <c r="HV188" s="96">
        <f t="shared" si="1949"/>
        <v>0.83712255772646316</v>
      </c>
      <c r="HW188" s="96">
        <f t="shared" si="1949"/>
        <v>-4.2117229129662519</v>
      </c>
      <c r="HX188" s="96">
        <f t="shared" si="1949"/>
        <v>6.101776198934278</v>
      </c>
      <c r="HY188" s="96">
        <f t="shared" si="1949"/>
        <v>-1.0396092362344582</v>
      </c>
      <c r="HZ188" s="96">
        <f t="shared" si="1949"/>
        <v>2.9603907637655418</v>
      </c>
      <c r="IA188" s="96">
        <f t="shared" si="1949"/>
        <v>-1.4960923623445836</v>
      </c>
      <c r="IB188" s="96">
        <f t="shared" si="1949"/>
        <v>-3.1518650088809963</v>
      </c>
      <c r="IC188" s="96">
        <f t="shared" si="1949"/>
        <v>0.62147844931374863</v>
      </c>
      <c r="ID188" s="96">
        <f t="shared" si="1949"/>
        <v>1.201661449554539</v>
      </c>
      <c r="IE188" s="96">
        <f t="shared" si="1949"/>
        <v>0.52636648206116021</v>
      </c>
      <c r="IF188" s="96">
        <f t="shared" si="1949"/>
        <v>-5.4913315675415362</v>
      </c>
      <c r="IG188" s="96">
        <f t="shared" si="1949"/>
        <v>-4.9219841078738256</v>
      </c>
      <c r="IH188" s="96">
        <f t="shared" si="1949"/>
        <v>3.9612328437274265</v>
      </c>
      <c r="II188" s="96">
        <f t="shared" si="1949"/>
        <v>4.1025764507584874</v>
      </c>
      <c r="IJ188" s="96">
        <f t="shared" si="1949"/>
        <v>2.0432500000000005</v>
      </c>
      <c r="IK188" s="96">
        <f t="shared" si="1949"/>
        <v>-2.2590000000000003</v>
      </c>
      <c r="IL188" s="96">
        <f t="shared" si="1949"/>
        <v>-3.9102499999999978</v>
      </c>
      <c r="IM188" s="96">
        <f t="shared" si="1949"/>
        <v>6.5549999999999997</v>
      </c>
      <c r="IN188" s="96">
        <f t="shared" si="1949"/>
        <v>-2.2824999999999989</v>
      </c>
      <c r="IO188" s="96">
        <f t="shared" si="1949"/>
        <v>-2.0267499999999998</v>
      </c>
      <c r="IP188" s="96">
        <f t="shared" si="1949"/>
        <v>1.8802500000000002</v>
      </c>
      <c r="IQ188" s="96">
        <f t="shared" si="1949"/>
        <v>0.79780353874313548</v>
      </c>
      <c r="IR188" s="96">
        <f t="shared" si="1949"/>
        <v>-4.8424649176327037</v>
      </c>
      <c r="IS188" s="96">
        <f t="shared" si="1949"/>
        <v>6.4927394752898131</v>
      </c>
      <c r="IT188" s="96">
        <f t="shared" si="1949"/>
        <v>-3.4500305064063461</v>
      </c>
      <c r="IU188" s="96">
        <f t="shared" si="1949"/>
        <v>2.1493593654667471</v>
      </c>
      <c r="IV188" s="96">
        <f t="shared" si="1949"/>
        <v>-0.60231848688224332</v>
      </c>
      <c r="IW188" s="96">
        <f t="shared" si="1949"/>
        <v>-0.54508846857840254</v>
      </c>
      <c r="IX188" s="96">
        <f t="shared" si="1949"/>
        <v>-2.1610606432604982</v>
      </c>
      <c r="IY188" s="96">
        <f t="shared" si="1949"/>
        <v>9.1141664620672742</v>
      </c>
      <c r="IZ188" s="96">
        <f t="shared" si="1949"/>
        <v>-3.6459612079548265</v>
      </c>
      <c r="JA188" s="96">
        <f t="shared" si="1949"/>
        <v>-5.0360913331696509</v>
      </c>
      <c r="JB188" s="96">
        <f t="shared" si="1949"/>
        <v>-4.3896390866683035</v>
      </c>
      <c r="JC188" s="96">
        <f t="shared" si="1949"/>
        <v>11.678615271298799</v>
      </c>
      <c r="JD188" s="96">
        <f t="shared" si="1949"/>
        <v>-5.5600294623127944</v>
      </c>
      <c r="JE188" s="96">
        <f t="shared" ref="JE188:LP188" si="1950">JE174-JE51</f>
        <v>4.1151282205272963</v>
      </c>
      <c r="JF188" s="96">
        <f t="shared" si="1950"/>
        <v>2.9515344423758343</v>
      </c>
      <c r="JG188" s="96">
        <f t="shared" si="1950"/>
        <v>-1.7040417992913319</v>
      </c>
      <c r="JH188" s="96">
        <f t="shared" si="1950"/>
        <v>-1.7652393249654672</v>
      </c>
      <c r="JI188" s="96">
        <f t="shared" si="1950"/>
        <v>-3.2479130382559589</v>
      </c>
      <c r="JJ188" s="96">
        <f t="shared" si="1950"/>
        <v>-2.0417392348807901</v>
      </c>
      <c r="JK188" s="96">
        <f t="shared" si="1950"/>
        <v>1.6922707344904211</v>
      </c>
      <c r="JL188" s="96">
        <f t="shared" si="1950"/>
        <v>2.066566472540547</v>
      </c>
      <c r="JM188" s="96">
        <f t="shared" si="1950"/>
        <v>-5.7029244160561099</v>
      </c>
      <c r="JN188" s="96">
        <f t="shared" si="1950"/>
        <v>9.1427140083908398E-3</v>
      </c>
      <c r="JO188" s="96">
        <f t="shared" si="1950"/>
        <v>-2.1795353497401244</v>
      </c>
      <c r="JP188" s="96">
        <f t="shared" si="1950"/>
        <v>2.5661594339031844</v>
      </c>
      <c r="JQ188" s="96">
        <f t="shared" si="1950"/>
        <v>1.6079904815580193</v>
      </c>
      <c r="JR188" s="96">
        <f t="shared" si="1950"/>
        <v>1.6326006637860857</v>
      </c>
      <c r="JS188" s="96">
        <f t="shared" si="1950"/>
        <v>3.8088076043797372</v>
      </c>
      <c r="JT188" s="96">
        <f t="shared" si="1950"/>
        <v>6.6841535314643252</v>
      </c>
      <c r="JU188" s="96">
        <f t="shared" si="1950"/>
        <v>-0.24738298640356149</v>
      </c>
      <c r="JV188" s="96">
        <f t="shared" si="1950"/>
        <v>-6.2802310191312714</v>
      </c>
      <c r="JW188" s="96">
        <f t="shared" si="1950"/>
        <v>1.3190951750691866</v>
      </c>
      <c r="JX188" s="96">
        <f t="shared" si="1950"/>
        <v>-0.95692455781494346</v>
      </c>
      <c r="JY188" s="96">
        <f t="shared" si="1950"/>
        <v>-4.3275177475634692</v>
      </c>
      <c r="JZ188" s="96">
        <f t="shared" si="1950"/>
        <v>3.8486435591125776</v>
      </c>
      <c r="KA188" s="96">
        <f t="shared" si="1950"/>
        <v>-9.6819278526452095</v>
      </c>
      <c r="KB188" s="96">
        <f t="shared" si="1950"/>
        <v>5.5506384982051422</v>
      </c>
      <c r="KC188" s="96">
        <f t="shared" si="1950"/>
        <v>-2.9230859765785908</v>
      </c>
      <c r="KD188" s="96">
        <f t="shared" si="1950"/>
        <v>-4.2598717118813632</v>
      </c>
      <c r="KE188" s="96">
        <f t="shared" si="1950"/>
        <v>-5.1432942976518348E-2</v>
      </c>
      <c r="KF188" s="96">
        <f t="shared" si="1950"/>
        <v>7.517036426763962</v>
      </c>
      <c r="KG188" s="96">
        <f t="shared" si="1950"/>
        <v>1.8786853552440803</v>
      </c>
      <c r="KH188" s="96">
        <f t="shared" si="1950"/>
        <v>-1.5579990333494429</v>
      </c>
      <c r="KI188" s="96">
        <f t="shared" si="1950"/>
        <v>6.1558724021266293</v>
      </c>
      <c r="KJ188" s="96">
        <f t="shared" si="1950"/>
        <v>-6.1198646689221867</v>
      </c>
      <c r="KK188" s="96">
        <f t="shared" si="1950"/>
        <v>3.6923634606089877</v>
      </c>
      <c r="KL188" s="96">
        <f t="shared" si="1950"/>
        <v>-0.15418076365394029</v>
      </c>
      <c r="KM188" s="96">
        <f t="shared" si="1950"/>
        <v>-3.894876752054131</v>
      </c>
      <c r="KN188" s="96">
        <f t="shared" si="1950"/>
        <v>-5.99421965317919</v>
      </c>
      <c r="KO188" s="96">
        <f t="shared" si="1950"/>
        <v>-6.154624277456648</v>
      </c>
      <c r="KP188" s="96">
        <f t="shared" si="1950"/>
        <v>-1.1943641618497125</v>
      </c>
      <c r="KQ188" s="96">
        <f t="shared" si="1950"/>
        <v>3.9486994219653191</v>
      </c>
      <c r="KR188" s="96">
        <f t="shared" si="1950"/>
        <v>10.281069364161848</v>
      </c>
      <c r="KS188" s="96">
        <f t="shared" si="1950"/>
        <v>4.3713872832369915</v>
      </c>
      <c r="KT188" s="96">
        <f t="shared" si="1950"/>
        <v>-5.2579479768786115</v>
      </c>
      <c r="KU188" s="96">
        <f t="shared" si="1950"/>
        <v>-1.1532997928381157</v>
      </c>
      <c r="KV188" s="96">
        <f t="shared" si="1950"/>
        <v>-0.64871263687481573</v>
      </c>
      <c r="KW188" s="96">
        <f t="shared" si="1950"/>
        <v>2.758804379994082</v>
      </c>
      <c r="KX188" s="96">
        <f t="shared" si="1950"/>
        <v>3.8387096774193559</v>
      </c>
      <c r="KY188" s="96">
        <f t="shared" si="1950"/>
        <v>-3.5927789286771237</v>
      </c>
      <c r="KZ188" s="96">
        <f t="shared" si="1950"/>
        <v>1.5830127256584774</v>
      </c>
      <c r="LA188" s="96">
        <f t="shared" si="1950"/>
        <v>-2.7857354246818602</v>
      </c>
      <c r="LB188" s="96">
        <f t="shared" si="1950"/>
        <v>-9.1602476709838676</v>
      </c>
      <c r="LC188" s="96">
        <f t="shared" si="1950"/>
        <v>7.0456714383094727</v>
      </c>
      <c r="LD188" s="96">
        <f t="shared" si="1950"/>
        <v>-5.2542035900931587</v>
      </c>
      <c r="LE188" s="96">
        <f t="shared" si="1950"/>
        <v>2.6420699840945261</v>
      </c>
      <c r="LF188" s="96">
        <f t="shared" si="1950"/>
        <v>4.1445126107702812</v>
      </c>
      <c r="LG188" s="96">
        <f t="shared" si="1950"/>
        <v>3.042319927289256</v>
      </c>
      <c r="LH188" s="96">
        <f t="shared" si="1950"/>
        <v>-2.4601226993865026</v>
      </c>
      <c r="LI188" s="96">
        <f t="shared" si="1950"/>
        <v>0.70074812967581224</v>
      </c>
      <c r="LJ188" s="96">
        <f t="shared" si="1950"/>
        <v>-0.46395914974468511</v>
      </c>
      <c r="LK188" s="96">
        <f t="shared" si="1950"/>
        <v>-3.3803586272414172</v>
      </c>
      <c r="LL188" s="96">
        <f t="shared" si="1950"/>
        <v>-5.415033843961524</v>
      </c>
      <c r="LM188" s="96">
        <f t="shared" si="1950"/>
        <v>3.440684004275024</v>
      </c>
      <c r="LN188" s="96">
        <f t="shared" si="1950"/>
        <v>5.7583422396389992</v>
      </c>
      <c r="LO188" s="96">
        <f t="shared" si="1950"/>
        <v>-0.6404227526422055</v>
      </c>
      <c r="LP188" s="96">
        <f t="shared" si="1950"/>
        <v>-0.1361259488332891</v>
      </c>
      <c r="LQ188" s="96">
        <f t="shared" ref="LQ188:NF188" si="1951">LQ174-LQ51</f>
        <v>2.2552712960359855</v>
      </c>
      <c r="LR188" s="96">
        <f t="shared" si="1951"/>
        <v>-1.3758785493393333</v>
      </c>
      <c r="LS188" s="96">
        <f t="shared" si="1951"/>
        <v>3.001180770312061</v>
      </c>
      <c r="LT188" s="96">
        <f t="shared" si="1951"/>
        <v>1.2829350576328338</v>
      </c>
      <c r="LU188" s="96">
        <f t="shared" si="1951"/>
        <v>-5.3021085184143928</v>
      </c>
      <c r="LV188" s="96">
        <f t="shared" si="1951"/>
        <v>0.27472589260612779</v>
      </c>
      <c r="LW188" s="96">
        <f t="shared" si="1951"/>
        <v>3.771433309380356</v>
      </c>
      <c r="LX188" s="96">
        <f t="shared" si="1951"/>
        <v>-1.1129843568625297</v>
      </c>
      <c r="LY188" s="96">
        <f t="shared" si="1951"/>
        <v>3.8802166823282285</v>
      </c>
      <c r="LZ188" s="96">
        <f t="shared" si="1951"/>
        <v>-2.2892045768614224</v>
      </c>
      <c r="MA188" s="96">
        <f t="shared" si="1951"/>
        <v>-6.9560554972085598</v>
      </c>
      <c r="MB188" s="96">
        <f t="shared" si="1951"/>
        <v>-0.56171577027251018</v>
      </c>
      <c r="MC188" s="96">
        <f t="shared" si="1951"/>
        <v>3.268310209496434</v>
      </c>
      <c r="MD188" s="96">
        <f t="shared" si="1951"/>
        <v>-2.1157998037291463</v>
      </c>
      <c r="ME188" s="96">
        <f t="shared" si="1951"/>
        <v>-4.2437029767746175</v>
      </c>
      <c r="MF188" s="96">
        <f t="shared" si="1951"/>
        <v>6.009486424599281</v>
      </c>
      <c r="MG188" s="96">
        <f t="shared" si="1951"/>
        <v>2.6789335950278073</v>
      </c>
      <c r="MH188" s="96">
        <f t="shared" si="1951"/>
        <v>3.5817795224075901</v>
      </c>
      <c r="MI188" s="96">
        <f t="shared" si="1951"/>
        <v>-3.6599607458292454</v>
      </c>
      <c r="MJ188" s="96">
        <f t="shared" si="1951"/>
        <v>-2.2507360157016691</v>
      </c>
      <c r="MK188" s="96">
        <f t="shared" si="1951"/>
        <v>0.88435601627375604</v>
      </c>
      <c r="ML188" s="96">
        <f t="shared" si="1951"/>
        <v>0.12640026751379096</v>
      </c>
      <c r="MM188" s="96">
        <f t="shared" si="1951"/>
        <v>-1.7902246001226096</v>
      </c>
      <c r="MN188" s="96">
        <f t="shared" si="1951"/>
        <v>1.39168477957978</v>
      </c>
      <c r="MO188" s="96">
        <f t="shared" si="1951"/>
        <v>1.3007300897285852</v>
      </c>
      <c r="MP188" s="96">
        <f t="shared" si="1951"/>
        <v>-1.0095301788998512</v>
      </c>
      <c r="MQ188" s="96">
        <f t="shared" si="1951"/>
        <v>-0.90341637407345488</v>
      </c>
      <c r="MR188" s="96">
        <f t="shared" si="1951"/>
        <v>-6.6916271721958935</v>
      </c>
      <c r="MS188" s="96">
        <f t="shared" si="1951"/>
        <v>2.9099526066350698</v>
      </c>
      <c r="MT188" s="96">
        <f t="shared" si="1951"/>
        <v>7.7244865718799396</v>
      </c>
      <c r="MU188" s="96">
        <f t="shared" si="1951"/>
        <v>-0.56745655608214918</v>
      </c>
      <c r="MV188" s="96">
        <f t="shared" si="1951"/>
        <v>-8.9415481832542554E-2</v>
      </c>
      <c r="MW188" s="96">
        <f t="shared" si="1951"/>
        <v>5.3086887835703003</v>
      </c>
      <c r="MX188" s="96">
        <f t="shared" si="1951"/>
        <v>-8.5946287519747244</v>
      </c>
      <c r="MY188" s="96">
        <f t="shared" si="1951"/>
        <v>-2.5768073966804046</v>
      </c>
      <c r="MZ188" s="96">
        <f t="shared" si="1951"/>
        <v>-1.2706917678511758</v>
      </c>
      <c r="NA188" s="96">
        <f t="shared" si="1951"/>
        <v>6.505514091567477E-2</v>
      </c>
      <c r="NB188" s="96">
        <f t="shared" si="1951"/>
        <v>2.4754372284727637</v>
      </c>
      <c r="NC188" s="96">
        <f t="shared" si="1951"/>
        <v>5.8186476551186352</v>
      </c>
      <c r="ND188" s="96">
        <f t="shared" si="1951"/>
        <v>0.79636849727080516</v>
      </c>
      <c r="NE188" s="96">
        <f t="shared" si="1951"/>
        <v>-5.308009357246295</v>
      </c>
      <c r="NF188" s="96">
        <f t="shared" si="1951"/>
        <v>-2.1167183988012397</v>
      </c>
      <c r="NJ188" s="96">
        <f t="shared" ref="NJ188:NJ199" si="1952">SUM(E188:NF188)</f>
        <v>-2.116718398801261</v>
      </c>
    </row>
    <row r="189" spans="1:374">
      <c r="A189" s="83" t="s">
        <v>416</v>
      </c>
      <c r="E189" s="96">
        <f>E175-E52-E53-E54-E55</f>
        <v>8.2107331196360178</v>
      </c>
      <c r="F189" s="96">
        <f t="shared" ref="F189:H189" si="1953">F175-F52-F53-F54-F55</f>
        <v>3.7942301726812104</v>
      </c>
      <c r="G189" s="96">
        <f t="shared" si="1953"/>
        <v>-9.003825871161208</v>
      </c>
      <c r="H189" s="96">
        <f t="shared" si="1953"/>
        <v>3.1233584944680004</v>
      </c>
      <c r="I189" s="96">
        <f t="shared" ref="I189:BT189" si="1954">I175-I52-I53-I54-I55</f>
        <v>-11.131010236790399</v>
      </c>
      <c r="J189" s="96">
        <f t="shared" si="1954"/>
        <v>2.7179195533036875</v>
      </c>
      <c r="K189" s="96">
        <f t="shared" si="1954"/>
        <v>2.2885947678626835</v>
      </c>
      <c r="L189" s="96">
        <f t="shared" si="1954"/>
        <v>4.985402237613215</v>
      </c>
      <c r="M189" s="96">
        <f t="shared" si="1954"/>
        <v>-7.2767181672882231</v>
      </c>
      <c r="N189" s="96">
        <f t="shared" si="1954"/>
        <v>-1.6393180607352207</v>
      </c>
      <c r="O189" s="96">
        <f t="shared" si="1954"/>
        <v>8.8433670751198719</v>
      </c>
      <c r="P189" s="96">
        <f t="shared" si="1954"/>
        <v>-4.8021310602024556</v>
      </c>
      <c r="Q189" s="96">
        <f t="shared" si="1954"/>
        <v>2.4888652104421851</v>
      </c>
      <c r="R189" s="96">
        <f t="shared" si="1954"/>
        <v>-2.5994672349493904</v>
      </c>
      <c r="S189" s="96">
        <f t="shared" si="1954"/>
        <v>19.959816542450618</v>
      </c>
      <c r="T189" s="96">
        <f t="shared" si="1954"/>
        <v>0.57825611090842699</v>
      </c>
      <c r="U189" s="96">
        <f t="shared" si="1954"/>
        <v>4.5364048574555653</v>
      </c>
      <c r="V189" s="96">
        <f t="shared" si="1954"/>
        <v>-14.970500859957262</v>
      </c>
      <c r="W189" s="96">
        <f t="shared" si="1954"/>
        <v>-6.2685672590816814</v>
      </c>
      <c r="X189" s="96">
        <f t="shared" si="1954"/>
        <v>-3.3076562255693887</v>
      </c>
      <c r="Y189" s="96">
        <f t="shared" si="1954"/>
        <v>-0.52775316620628843</v>
      </c>
      <c r="Z189" s="96">
        <f t="shared" si="1954"/>
        <v>19.711856449846117</v>
      </c>
      <c r="AA189" s="96">
        <f t="shared" si="1954"/>
        <v>6.7591153304470346</v>
      </c>
      <c r="AB189" s="96">
        <f t="shared" si="1954"/>
        <v>3.4594961139220608</v>
      </c>
      <c r="AC189" s="96">
        <f t="shared" si="1954"/>
        <v>-15.067915080068865</v>
      </c>
      <c r="AD189" s="96">
        <f t="shared" si="1954"/>
        <v>1.7430493975275176</v>
      </c>
      <c r="AE189" s="96">
        <f t="shared" si="1954"/>
        <v>-2.3817223931980607</v>
      </c>
      <c r="AF189" s="96">
        <f t="shared" si="1954"/>
        <v>-14.223879818475822</v>
      </c>
      <c r="AG189" s="96">
        <f t="shared" si="1954"/>
        <v>2.492535024031092</v>
      </c>
      <c r="AH189" s="96">
        <f t="shared" si="1954"/>
        <v>-1.6276715410573672</v>
      </c>
      <c r="AI189" s="96">
        <f t="shared" si="1954"/>
        <v>5.9287248184885968</v>
      </c>
      <c r="AJ189" s="96">
        <f t="shared" si="1954"/>
        <v>-4.8774925861539984</v>
      </c>
      <c r="AK189" s="96">
        <f t="shared" si="1954"/>
        <v>1.4668677778914017</v>
      </c>
      <c r="AL189" s="96">
        <f t="shared" si="1954"/>
        <v>-2.4541364147663352</v>
      </c>
      <c r="AM189" s="96">
        <f t="shared" si="1954"/>
        <v>-0.92882707843338252</v>
      </c>
      <c r="AN189" s="96">
        <f t="shared" si="1954"/>
        <v>0.32047197052673226</v>
      </c>
      <c r="AO189" s="96">
        <f t="shared" si="1954"/>
        <v>-1.5699492183610495</v>
      </c>
      <c r="AP189" s="96">
        <f t="shared" si="1954"/>
        <v>12.100517773573639</v>
      </c>
      <c r="AQ189" s="96">
        <f t="shared" si="1954"/>
        <v>-3.810863287862194</v>
      </c>
      <c r="AR189" s="96">
        <f t="shared" si="1954"/>
        <v>2.537239868565166</v>
      </c>
      <c r="AS189" s="96">
        <f t="shared" si="1954"/>
        <v>-2.484516578711542</v>
      </c>
      <c r="AT189" s="96">
        <f t="shared" si="1954"/>
        <v>-7.0929005277307589</v>
      </c>
      <c r="AU189" s="96">
        <f t="shared" si="1954"/>
        <v>10.142749600075298</v>
      </c>
      <c r="AV189" s="96">
        <f t="shared" si="1954"/>
        <v>0.46052507763245387</v>
      </c>
      <c r="AW189" s="96">
        <f t="shared" si="1954"/>
        <v>10.248423826103306</v>
      </c>
      <c r="AX189" s="96">
        <f t="shared" si="1954"/>
        <v>-1.3042250870424468</v>
      </c>
      <c r="AY189" s="96">
        <f t="shared" si="1954"/>
        <v>-14.045073868448291</v>
      </c>
      <c r="AZ189" s="96">
        <f t="shared" si="1954"/>
        <v>5.4250494024654188</v>
      </c>
      <c r="BA189" s="96">
        <f t="shared" si="1954"/>
        <v>-10.927448950785738</v>
      </c>
      <c r="BB189" s="96">
        <f t="shared" si="1954"/>
        <v>-4.36805312827682</v>
      </c>
      <c r="BC189" s="96">
        <f t="shared" si="1954"/>
        <v>14.851800069905636</v>
      </c>
      <c r="BD189" s="96">
        <f t="shared" si="1954"/>
        <v>-5.1667249213561774</v>
      </c>
      <c r="BE189" s="96">
        <f t="shared" si="1954"/>
        <v>3.681579867179309</v>
      </c>
      <c r="BF189" s="96">
        <f t="shared" si="1954"/>
        <v>-8.2037749038797507</v>
      </c>
      <c r="BG189" s="96">
        <f t="shared" si="1954"/>
        <v>4.1583362460677975</v>
      </c>
      <c r="BH189" s="96">
        <f t="shared" si="1954"/>
        <v>-4.9531632296399906</v>
      </c>
      <c r="BI189" s="96">
        <f t="shared" si="1954"/>
        <v>-7.3559036616408768</v>
      </c>
      <c r="BJ189" s="96">
        <f t="shared" si="1954"/>
        <v>17.379048364989245</v>
      </c>
      <c r="BK189" s="96">
        <f t="shared" si="1954"/>
        <v>-10.293518699823775</v>
      </c>
      <c r="BL189" s="96">
        <f t="shared" si="1954"/>
        <v>0</v>
      </c>
      <c r="BM189" s="96">
        <f t="shared" si="1954"/>
        <v>10.989739573134898</v>
      </c>
      <c r="BN189" s="96">
        <f t="shared" si="1954"/>
        <v>3.2106128842764861</v>
      </c>
      <c r="BO189" s="96">
        <f t="shared" si="1954"/>
        <v>-11.32336009398864</v>
      </c>
      <c r="BP189" s="96">
        <f t="shared" si="1954"/>
        <v>-2.6066183669473304</v>
      </c>
      <c r="BQ189" s="96">
        <f t="shared" si="1954"/>
        <v>22.117712962617162</v>
      </c>
      <c r="BR189" s="96">
        <f t="shared" si="1954"/>
        <v>4.1538260447398869</v>
      </c>
      <c r="BS189" s="96">
        <f t="shared" si="1954"/>
        <v>2.1538260447398869</v>
      </c>
      <c r="BT189" s="96">
        <f t="shared" si="1954"/>
        <v>-3.6159390521716404</v>
      </c>
      <c r="BU189" s="96">
        <f t="shared" ref="BU189:EF189" si="1955">BU175-BU52-BU53-BU54-BU55</f>
        <v>-4.744594241326503</v>
      </c>
      <c r="BV189" s="96">
        <f t="shared" si="1955"/>
        <v>-11.164469507413074</v>
      </c>
      <c r="BW189" s="96">
        <f t="shared" si="1955"/>
        <v>-8.9003622511857152</v>
      </c>
      <c r="BX189" s="96">
        <f t="shared" si="1955"/>
        <v>5.6737338527783479</v>
      </c>
      <c r="BY189" s="96">
        <f t="shared" si="1955"/>
        <v>-12.185154808283784</v>
      </c>
      <c r="BZ189" s="96">
        <f t="shared" si="1955"/>
        <v>2.083370924748813</v>
      </c>
      <c r="CA189" s="96">
        <f t="shared" si="1955"/>
        <v>24.647160139429971</v>
      </c>
      <c r="CB189" s="96">
        <f t="shared" si="1955"/>
        <v>-7.9568997334426861</v>
      </c>
      <c r="CC189" s="96">
        <f t="shared" si="1955"/>
        <v>-15.345909370514661</v>
      </c>
      <c r="CD189" s="96">
        <f t="shared" si="1955"/>
        <v>3.0836989952839815</v>
      </c>
      <c r="CE189" s="96">
        <f t="shared" si="1955"/>
        <v>-0.10023269087236741</v>
      </c>
      <c r="CF189" s="96">
        <f t="shared" si="1955"/>
        <v>-6.186284409711547</v>
      </c>
      <c r="CG189" s="96">
        <f t="shared" si="1955"/>
        <v>20.577073363480714</v>
      </c>
      <c r="CH189" s="96">
        <f t="shared" si="1955"/>
        <v>-12.325767221319754</v>
      </c>
      <c r="CI189" s="96">
        <f t="shared" si="1955"/>
        <v>-3.8858058567853604</v>
      </c>
      <c r="CJ189" s="96">
        <f t="shared" si="1955"/>
        <v>-1.8955086271238457</v>
      </c>
      <c r="CK189" s="96">
        <f t="shared" si="1955"/>
        <v>3.8165254423321819</v>
      </c>
      <c r="CL189" s="96">
        <f t="shared" si="1955"/>
        <v>-1.2450014349947374</v>
      </c>
      <c r="CM189" s="96">
        <f t="shared" si="1955"/>
        <v>-9.6741605280780689</v>
      </c>
      <c r="CN189" s="96">
        <f t="shared" si="1955"/>
        <v>3.5139194489620174</v>
      </c>
      <c r="CO189" s="96">
        <f t="shared" si="1955"/>
        <v>-9.2153448770687838</v>
      </c>
      <c r="CP189" s="96">
        <f t="shared" si="1955"/>
        <v>-7.3548263656366579</v>
      </c>
      <c r="CQ189" s="96">
        <f t="shared" si="1955"/>
        <v>10.328039797187419</v>
      </c>
      <c r="CR189" s="96">
        <f t="shared" si="1955"/>
        <v>13.647373959628808</v>
      </c>
      <c r="CS189" s="96">
        <f t="shared" si="1955"/>
        <v>7.1487673420501068</v>
      </c>
      <c r="CT189" s="96">
        <f t="shared" si="1955"/>
        <v>-0.56303024253917755</v>
      </c>
      <c r="CU189" s="96">
        <f t="shared" si="1955"/>
        <v>14.554496456732217</v>
      </c>
      <c r="CV189" s="96">
        <f t="shared" si="1955"/>
        <v>13.622966363908567</v>
      </c>
      <c r="CW189" s="96">
        <f t="shared" si="1955"/>
        <v>-13.438866154306819</v>
      </c>
      <c r="CX189" s="96">
        <f t="shared" si="1955"/>
        <v>0.49061782613034666</v>
      </c>
      <c r="CY189" s="96">
        <f t="shared" si="1955"/>
        <v>-21.814951591975255</v>
      </c>
      <c r="CZ189" s="96">
        <f t="shared" si="1955"/>
        <v>-1.0735716149230399</v>
      </c>
      <c r="DA189" s="96">
        <f t="shared" si="1955"/>
        <v>-5.5361857552830713</v>
      </c>
      <c r="DB189" s="96">
        <f t="shared" si="1955"/>
        <v>0.61048786851030812</v>
      </c>
      <c r="DC189" s="96">
        <f t="shared" si="1955"/>
        <v>-4.8227498043308046</v>
      </c>
      <c r="DD189" s="96">
        <f t="shared" si="1955"/>
        <v>-10.386224889120786</v>
      </c>
      <c r="DE189" s="96">
        <f t="shared" si="1955"/>
        <v>16.216488390294817</v>
      </c>
      <c r="DF189" s="96">
        <f t="shared" si="1955"/>
        <v>4.9917558048526018</v>
      </c>
      <c r="DG189" s="96">
        <f t="shared" si="1955"/>
        <v>-7.3294797687861397</v>
      </c>
      <c r="DH189" s="96">
        <f t="shared" si="1955"/>
        <v>-2.9417518897287529</v>
      </c>
      <c r="DI189" s="96">
        <f t="shared" si="1955"/>
        <v>12.150177856825252</v>
      </c>
      <c r="DJ189" s="96">
        <f t="shared" si="1955"/>
        <v>2.2621164962199458E-2</v>
      </c>
      <c r="DK189" s="96">
        <f t="shared" si="1955"/>
        <v>5.2214317474433116</v>
      </c>
      <c r="DL189" s="96">
        <f t="shared" si="1955"/>
        <v>-6.2426078257003077</v>
      </c>
      <c r="DM189" s="96">
        <f t="shared" si="1955"/>
        <v>-0.88039128501555908</v>
      </c>
      <c r="DN189" s="96">
        <f t="shared" si="1955"/>
        <v>4.627859357631781</v>
      </c>
      <c r="DO189" s="96">
        <f t="shared" si="1955"/>
        <v>-2.3248698297548742</v>
      </c>
      <c r="DP189" s="96">
        <f t="shared" si="1955"/>
        <v>1.7224009828584812</v>
      </c>
      <c r="DQ189" s="96">
        <f t="shared" si="1955"/>
        <v>1.0077224594863452</v>
      </c>
      <c r="DR189" s="96">
        <f t="shared" si="1955"/>
        <v>-1.2522670098870883</v>
      </c>
      <c r="DS189" s="96">
        <f t="shared" si="1955"/>
        <v>1.2423799216053411</v>
      </c>
      <c r="DT189" s="96">
        <f t="shared" si="1955"/>
        <v>-5.0232258819399718</v>
      </c>
      <c r="DU189" s="96">
        <f t="shared" si="1955"/>
        <v>-2.5413663708380518</v>
      </c>
      <c r="DV189" s="96">
        <f t="shared" si="1955"/>
        <v>3.2877479301923813</v>
      </c>
      <c r="DW189" s="96">
        <f t="shared" si="1955"/>
        <v>12.842337244624456</v>
      </c>
      <c r="DX189" s="96">
        <f t="shared" si="1955"/>
        <v>-10.976294002025135</v>
      </c>
      <c r="DY189" s="96">
        <f t="shared" si="1955"/>
        <v>-6.1058431115611427</v>
      </c>
      <c r="DZ189" s="96">
        <f t="shared" si="1955"/>
        <v>7.4172970397283962</v>
      </c>
      <c r="EA189" s="96">
        <f t="shared" si="1955"/>
        <v>-3.9238787301209186</v>
      </c>
      <c r="EB189" s="96">
        <f t="shared" si="1955"/>
        <v>16.77673284569838</v>
      </c>
      <c r="EC189" s="96">
        <f t="shared" si="1955"/>
        <v>0.62068965517240571</v>
      </c>
      <c r="ED189" s="96">
        <f t="shared" si="1955"/>
        <v>-6.347962382445143</v>
      </c>
      <c r="EE189" s="96">
        <f t="shared" si="1955"/>
        <v>-4.4263322884012588</v>
      </c>
      <c r="EF189" s="96">
        <f t="shared" si="1955"/>
        <v>3.733716475095779</v>
      </c>
      <c r="EG189" s="96">
        <f t="shared" ref="EG189:GR189" si="1956">EG175-EG52-EG53-EG54-EG55</f>
        <v>-6.7857889237199664</v>
      </c>
      <c r="EH189" s="96">
        <f t="shared" si="1956"/>
        <v>-3.5710553814002175</v>
      </c>
      <c r="EI189" s="96">
        <f t="shared" si="1956"/>
        <v>0.70809073265405331</v>
      </c>
      <c r="EJ189" s="96">
        <f t="shared" si="1956"/>
        <v>5.7080907326540533</v>
      </c>
      <c r="EK189" s="96">
        <f t="shared" si="1956"/>
        <v>6.1145681707908821</v>
      </c>
      <c r="EL189" s="96">
        <f t="shared" si="1956"/>
        <v>-7.3050703541969852</v>
      </c>
      <c r="EM189" s="96">
        <f t="shared" si="1956"/>
        <v>-10.083454633672975</v>
      </c>
      <c r="EN189" s="96">
        <f t="shared" si="1956"/>
        <v>2.6702450266860716</v>
      </c>
      <c r="EO189" s="96">
        <f t="shared" si="1956"/>
        <v>2.1875303250849072</v>
      </c>
      <c r="EP189" s="96">
        <f t="shared" si="1956"/>
        <v>-8.9877066553624303</v>
      </c>
      <c r="EQ189" s="96">
        <f t="shared" si="1956"/>
        <v>5.9886150305819612</v>
      </c>
      <c r="ER189" s="96">
        <f t="shared" si="1956"/>
        <v>3.5037848967480159</v>
      </c>
      <c r="ES189" s="96">
        <f t="shared" si="1956"/>
        <v>-5.3631684127657024</v>
      </c>
      <c r="ET189" s="96">
        <f t="shared" si="1956"/>
        <v>-2.9283594743535346</v>
      </c>
      <c r="EU189" s="96">
        <f t="shared" si="1956"/>
        <v>2.2316962393265953</v>
      </c>
      <c r="EV189" s="96">
        <f t="shared" si="1956"/>
        <v>5.5551383758251092</v>
      </c>
      <c r="EW189" s="96">
        <f t="shared" si="1956"/>
        <v>27.815012618111389</v>
      </c>
      <c r="EX189" s="96">
        <f t="shared" si="1956"/>
        <v>-7.7667703503726671</v>
      </c>
      <c r="EY189" s="96">
        <f t="shared" si="1956"/>
        <v>-13.426140031692007</v>
      </c>
      <c r="EZ189" s="96">
        <f t="shared" si="1956"/>
        <v>-7.6824931040554034</v>
      </c>
      <c r="FA189" s="96">
        <f t="shared" si="1956"/>
        <v>-7.0231234227360808</v>
      </c>
      <c r="FB189" s="96">
        <f t="shared" si="1956"/>
        <v>-7.7117201713718941E-2</v>
      </c>
      <c r="FC189" s="96">
        <f t="shared" si="1956"/>
        <v>8.1606314924584851</v>
      </c>
      <c r="FD189" s="96">
        <f t="shared" si="1956"/>
        <v>1.1319851621395252</v>
      </c>
      <c r="FE189" s="96">
        <f t="shared" si="1956"/>
        <v>1.130668900323073</v>
      </c>
      <c r="FF189" s="96">
        <f t="shared" si="1956"/>
        <v>2.0786167284910988</v>
      </c>
      <c r="FG189" s="96">
        <f t="shared" si="1956"/>
        <v>2.9311954050496531</v>
      </c>
      <c r="FH189" s="96">
        <f t="shared" si="1956"/>
        <v>1.7964580591121262</v>
      </c>
      <c r="FI189" s="96">
        <f t="shared" si="1956"/>
        <v>-4.3216465238722108</v>
      </c>
      <c r="FJ189" s="96">
        <f t="shared" si="1956"/>
        <v>-4.747277731243269</v>
      </c>
      <c r="FK189" s="96">
        <f t="shared" si="1956"/>
        <v>11.751572327044027</v>
      </c>
      <c r="FL189" s="96">
        <f t="shared" si="1956"/>
        <v>0.74123989218329811</v>
      </c>
      <c r="FM189" s="96">
        <f t="shared" si="1956"/>
        <v>-6.8140161725067401</v>
      </c>
      <c r="FN189" s="96">
        <f t="shared" si="1956"/>
        <v>-1.6540880503144706</v>
      </c>
      <c r="FO189" s="96">
        <f t="shared" si="1956"/>
        <v>3.0363881401617228</v>
      </c>
      <c r="FP189" s="96">
        <f t="shared" si="1956"/>
        <v>-2.0013477088948797</v>
      </c>
      <c r="FQ189" s="96">
        <f t="shared" si="1956"/>
        <v>-5.0597484276729574</v>
      </c>
      <c r="FR189" s="96">
        <f t="shared" si="1956"/>
        <v>-2.1226409139683042</v>
      </c>
      <c r="FS189" s="96">
        <f t="shared" si="1956"/>
        <v>1.2375181468156313</v>
      </c>
      <c r="FT189" s="96">
        <f t="shared" si="1956"/>
        <v>5.8275579120116134</v>
      </c>
      <c r="FU189" s="96">
        <f t="shared" si="1956"/>
        <v>-5.866944391844978</v>
      </c>
      <c r="FV189" s="96">
        <f t="shared" si="1956"/>
        <v>-0.88152496370637579</v>
      </c>
      <c r="FW189" s="96">
        <f t="shared" si="1956"/>
        <v>1.113614845673176</v>
      </c>
      <c r="FX189" s="96">
        <f t="shared" si="1956"/>
        <v>0.69241936501924428</v>
      </c>
      <c r="FY189" s="96">
        <f t="shared" si="1956"/>
        <v>1.9773673728046326</v>
      </c>
      <c r="FZ189" s="96">
        <f t="shared" si="1956"/>
        <v>-4.9962580723037036</v>
      </c>
      <c r="GA189" s="96">
        <f t="shared" si="1956"/>
        <v>1.082563824008691</v>
      </c>
      <c r="GB189" s="96">
        <f t="shared" si="1956"/>
        <v>-5.2592793771500936</v>
      </c>
      <c r="GC189" s="96">
        <f t="shared" si="1956"/>
        <v>5.7407809765224229</v>
      </c>
      <c r="GD189" s="96">
        <f t="shared" si="1956"/>
        <v>3.8722312752730979</v>
      </c>
      <c r="GE189" s="96">
        <f t="shared" si="1956"/>
        <v>-2.4174059991550436</v>
      </c>
      <c r="GF189" s="96">
        <f t="shared" si="1956"/>
        <v>10.348754662495484</v>
      </c>
      <c r="GG189" s="96">
        <f t="shared" si="1956"/>
        <v>-6.8443628925520414</v>
      </c>
      <c r="GH189" s="96">
        <f t="shared" si="1956"/>
        <v>-12.494826134039222</v>
      </c>
      <c r="GI189" s="96">
        <f t="shared" si="1956"/>
        <v>5.7102033449645049</v>
      </c>
      <c r="GJ189" s="96">
        <f t="shared" si="1956"/>
        <v>-4.6196606906509423</v>
      </c>
      <c r="GK189" s="96">
        <f t="shared" si="1956"/>
        <v>7.5997473228251735</v>
      </c>
      <c r="GL189" s="96">
        <f t="shared" si="1956"/>
        <v>0.3001443869570366</v>
      </c>
      <c r="GM189" s="96">
        <f t="shared" si="1956"/>
        <v>-8.0074051026757935</v>
      </c>
      <c r="GN189" s="96">
        <f t="shared" si="1956"/>
        <v>3.8205973864343541</v>
      </c>
      <c r="GO189" s="96">
        <f t="shared" si="1956"/>
        <v>-0.83696328562538369</v>
      </c>
      <c r="GP189" s="96">
        <f t="shared" si="1956"/>
        <v>8.3356565028002301</v>
      </c>
      <c r="GQ189" s="96">
        <f t="shared" si="1956"/>
        <v>5.2490354698195425</v>
      </c>
      <c r="GR189" s="96">
        <f t="shared" si="1956"/>
        <v>-3.6090852520223997</v>
      </c>
      <c r="GS189" s="96">
        <f t="shared" ref="GS189:JD189" si="1957">GS175-GS52-GS53-GS54-GS55</f>
        <v>-4.9518357187305497</v>
      </c>
      <c r="GT189" s="96">
        <f t="shared" si="1957"/>
        <v>-3.5043707340438317</v>
      </c>
      <c r="GU189" s="96">
        <f t="shared" si="1957"/>
        <v>4.5463417554783874</v>
      </c>
      <c r="GV189" s="96">
        <f t="shared" si="1957"/>
        <v>6.3163692970901693</v>
      </c>
      <c r="GW189" s="96">
        <f t="shared" si="1957"/>
        <v>11.479104298886362</v>
      </c>
      <c r="GX189" s="96">
        <f t="shared" si="1957"/>
        <v>-12.531493234343198</v>
      </c>
      <c r="GY189" s="96">
        <f t="shared" si="1957"/>
        <v>2.2078792958926989</v>
      </c>
      <c r="GZ189" s="96">
        <f t="shared" si="1957"/>
        <v>-8.513830678960602</v>
      </c>
      <c r="HA189" s="96">
        <f t="shared" si="1957"/>
        <v>2.9633587786259667</v>
      </c>
      <c r="HB189" s="96">
        <f t="shared" si="1957"/>
        <v>1.8183206106870209</v>
      </c>
      <c r="HC189" s="96">
        <f t="shared" si="1957"/>
        <v>9.0888767720828767</v>
      </c>
      <c r="HD189" s="96">
        <f t="shared" si="1957"/>
        <v>-3.859541984732811</v>
      </c>
      <c r="HE189" s="96">
        <f t="shared" si="1957"/>
        <v>3.7415485278080638</v>
      </c>
      <c r="HF189" s="96">
        <f t="shared" si="1957"/>
        <v>-9.4509269356597621</v>
      </c>
      <c r="HG189" s="96">
        <f t="shared" si="1957"/>
        <v>-4.3016357688113374</v>
      </c>
      <c r="HH189" s="96">
        <f t="shared" si="1957"/>
        <v>14.051887487114044</v>
      </c>
      <c r="HI189" s="96">
        <f t="shared" si="1957"/>
        <v>-10.594079819351037</v>
      </c>
      <c r="HJ189" s="96">
        <f t="shared" si="1957"/>
        <v>-3.3639978400667623</v>
      </c>
      <c r="HK189" s="96">
        <f t="shared" si="1957"/>
        <v>2.6566197044818658</v>
      </c>
      <c r="HL189" s="96">
        <f t="shared" si="1957"/>
        <v>6.5120514456825696</v>
      </c>
      <c r="HM189" s="96">
        <f t="shared" si="1957"/>
        <v>-0.37774286976584293</v>
      </c>
      <c r="HN189" s="96">
        <f t="shared" si="1957"/>
        <v>-8.8847381080948367</v>
      </c>
      <c r="HO189" s="96">
        <f t="shared" si="1957"/>
        <v>-4.7830934083775283</v>
      </c>
      <c r="HP189" s="96">
        <f t="shared" si="1957"/>
        <v>5.2882346574304506</v>
      </c>
      <c r="HQ189" s="96">
        <f t="shared" si="1957"/>
        <v>8.1752354150882098</v>
      </c>
      <c r="HR189" s="96">
        <f t="shared" si="1957"/>
        <v>-9.1540209979434977</v>
      </c>
      <c r="HS189" s="96">
        <f t="shared" si="1957"/>
        <v>-3.6111050979543293</v>
      </c>
      <c r="HT189" s="96">
        <f t="shared" si="1957"/>
        <v>-1.0264097846087274</v>
      </c>
      <c r="HU189" s="96">
        <f t="shared" si="1957"/>
        <v>5.1111592163654045</v>
      </c>
      <c r="HV189" s="96">
        <f t="shared" si="1957"/>
        <v>-4.4927175843694549</v>
      </c>
      <c r="HW189" s="96">
        <f t="shared" si="1957"/>
        <v>-2.8444049733570118</v>
      </c>
      <c r="HX189" s="96">
        <f t="shared" si="1957"/>
        <v>-3.1872113676731821</v>
      </c>
      <c r="HY189" s="96">
        <f t="shared" si="1957"/>
        <v>-0.36518650088809324</v>
      </c>
      <c r="HZ189" s="96">
        <f t="shared" si="1957"/>
        <v>14.6348134991119</v>
      </c>
      <c r="IA189" s="96">
        <f t="shared" si="1957"/>
        <v>-0.85186500888100269</v>
      </c>
      <c r="IB189" s="96">
        <f t="shared" si="1957"/>
        <v>-2.893428063943162</v>
      </c>
      <c r="IC189" s="96">
        <f t="shared" si="1957"/>
        <v>6.4871177462075629</v>
      </c>
      <c r="ID189" s="96">
        <f t="shared" si="1957"/>
        <v>8.0881290633277132</v>
      </c>
      <c r="IE189" s="96">
        <f t="shared" si="1957"/>
        <v>-0.77534312545147799</v>
      </c>
      <c r="IF189" s="96">
        <f t="shared" si="1957"/>
        <v>-5.5836744522032191</v>
      </c>
      <c r="IG189" s="96">
        <f t="shared" si="1957"/>
        <v>-4.253070069829036</v>
      </c>
      <c r="IH189" s="96">
        <f t="shared" si="1957"/>
        <v>-7.0563448109800149</v>
      </c>
      <c r="II189" s="96">
        <f t="shared" si="1957"/>
        <v>3.0931856489284826</v>
      </c>
      <c r="IJ189" s="96">
        <f t="shared" si="1957"/>
        <v>13.785374999999995</v>
      </c>
      <c r="IK189" s="96">
        <f t="shared" si="1957"/>
        <v>-0.1944999999999979</v>
      </c>
      <c r="IL189" s="96">
        <f t="shared" si="1957"/>
        <v>-7.0638749999999959</v>
      </c>
      <c r="IM189" s="96">
        <f t="shared" si="1957"/>
        <v>-11.797500000000007</v>
      </c>
      <c r="IN189" s="96">
        <f t="shared" si="1957"/>
        <v>0.97125000000000128</v>
      </c>
      <c r="IO189" s="96">
        <f t="shared" si="1957"/>
        <v>13.800375000000003</v>
      </c>
      <c r="IP189" s="96">
        <f t="shared" si="1957"/>
        <v>-9.5011250000000054</v>
      </c>
      <c r="IQ189" s="96">
        <f t="shared" si="1957"/>
        <v>-0.7573520439292345</v>
      </c>
      <c r="IR189" s="96">
        <f t="shared" si="1957"/>
        <v>-1.6754728492983517</v>
      </c>
      <c r="IS189" s="96">
        <f t="shared" si="1957"/>
        <v>0.33264185478951447</v>
      </c>
      <c r="IT189" s="96">
        <f t="shared" si="1957"/>
        <v>-3.4952410006101324</v>
      </c>
      <c r="IU189" s="96">
        <f t="shared" si="1957"/>
        <v>3.299938987187307</v>
      </c>
      <c r="IV189" s="96">
        <f t="shared" si="1957"/>
        <v>6.1683953630268462E-2</v>
      </c>
      <c r="IW189" s="96">
        <f t="shared" si="1957"/>
        <v>2.2338010982306216</v>
      </c>
      <c r="IX189" s="96">
        <f t="shared" si="1957"/>
        <v>1.5367665111711162</v>
      </c>
      <c r="IY189" s="96">
        <f t="shared" si="1957"/>
        <v>4.3272158114411958</v>
      </c>
      <c r="IZ189" s="96">
        <f t="shared" si="1957"/>
        <v>9.8821507488366933E-3</v>
      </c>
      <c r="JA189" s="96">
        <f t="shared" si="1957"/>
        <v>6.8691382273508488</v>
      </c>
      <c r="JB189" s="96">
        <f t="shared" si="1957"/>
        <v>-5.2086913822734964</v>
      </c>
      <c r="JC189" s="96">
        <f t="shared" si="1957"/>
        <v>-11.90338816597103</v>
      </c>
      <c r="JD189" s="96">
        <f t="shared" si="1957"/>
        <v>4.3690768475325186</v>
      </c>
      <c r="JE189" s="96">
        <f t="shared" ref="JE189:LP189" si="1958">JE175-JE52-JE53-JE54-JE55</f>
        <v>12.099333373370964</v>
      </c>
      <c r="JF189" s="96">
        <f t="shared" si="1958"/>
        <v>3.0739895501771706</v>
      </c>
      <c r="JG189" s="96">
        <f t="shared" si="1958"/>
        <v>-8.0305086781574673</v>
      </c>
      <c r="JH189" s="96">
        <f t="shared" si="1958"/>
        <v>-2.789622244910209</v>
      </c>
      <c r="JI189" s="96">
        <f t="shared" si="1958"/>
        <v>-0.8445738994654981</v>
      </c>
      <c r="JJ189" s="96">
        <f t="shared" si="1958"/>
        <v>-6.1085220106900522</v>
      </c>
      <c r="JK189" s="96">
        <f t="shared" si="1958"/>
        <v>2.5999039096750955</v>
      </c>
      <c r="JL189" s="96">
        <f t="shared" si="1958"/>
        <v>-0.78859039388815688</v>
      </c>
      <c r="JM189" s="96">
        <f t="shared" si="1958"/>
        <v>16.837184545056044</v>
      </c>
      <c r="JN189" s="96">
        <f t="shared" si="1958"/>
        <v>-3.9577932243722174</v>
      </c>
      <c r="JO189" s="96">
        <f t="shared" si="1958"/>
        <v>7.4862546183229952</v>
      </c>
      <c r="JP189" s="96">
        <f t="shared" si="1958"/>
        <v>-11.263072202392141</v>
      </c>
      <c r="JQ189" s="96">
        <f t="shared" si="1958"/>
        <v>-0.19324942075271068</v>
      </c>
      <c r="JR189" s="96">
        <f t="shared" si="1958"/>
        <v>-8.1207339219738195</v>
      </c>
      <c r="JS189" s="96">
        <f t="shared" si="1958"/>
        <v>-11.993983876789791</v>
      </c>
      <c r="JT189" s="96">
        <f t="shared" si="1958"/>
        <v>-0.34688966430032053</v>
      </c>
      <c r="JU189" s="96">
        <f t="shared" si="1958"/>
        <v>-3.321982914210075</v>
      </c>
      <c r="JV189" s="96">
        <f t="shared" si="1958"/>
        <v>3.7539405607026808</v>
      </c>
      <c r="JW189" s="96">
        <f t="shared" si="1958"/>
        <v>4.6196005294188502</v>
      </c>
      <c r="JX189" s="96">
        <f t="shared" si="1958"/>
        <v>7.8381662856455279</v>
      </c>
      <c r="JY189" s="96">
        <f t="shared" si="1958"/>
        <v>-0.54885092046685457</v>
      </c>
      <c r="JZ189" s="96">
        <f t="shared" si="1958"/>
        <v>3.5259224386512109</v>
      </c>
      <c r="KA189" s="96">
        <f t="shared" si="1958"/>
        <v>0.12534573059495102</v>
      </c>
      <c r="KB189" s="96">
        <f t="shared" si="1958"/>
        <v>-1.900488436415003</v>
      </c>
      <c r="KC189" s="96">
        <f t="shared" si="1958"/>
        <v>10.84899664567763</v>
      </c>
      <c r="KD189" s="96">
        <f t="shared" si="1958"/>
        <v>2.5997175307479559</v>
      </c>
      <c r="KE189" s="96">
        <f t="shared" si="1958"/>
        <v>-2.8500559053728054</v>
      </c>
      <c r="KF189" s="96">
        <f t="shared" si="1958"/>
        <v>-12.349438003883956</v>
      </c>
      <c r="KG189" s="96">
        <f t="shared" si="1958"/>
        <v>4.9493716771387177</v>
      </c>
      <c r="KH189" s="96">
        <f t="shared" si="1958"/>
        <v>-1.6233083615273038</v>
      </c>
      <c r="KI189" s="96">
        <f t="shared" si="1958"/>
        <v>1.6517037216046333</v>
      </c>
      <c r="KJ189" s="96">
        <f t="shared" si="1958"/>
        <v>-0.51317061382310314</v>
      </c>
      <c r="KK189" s="96">
        <f t="shared" si="1958"/>
        <v>-10.988943934267764</v>
      </c>
      <c r="KL189" s="96">
        <f t="shared" si="1958"/>
        <v>2.9336636056065686</v>
      </c>
      <c r="KM189" s="96">
        <f t="shared" si="1958"/>
        <v>3.5906839052682464</v>
      </c>
      <c r="KN189" s="96">
        <f t="shared" si="1958"/>
        <v>2.3367052023121424</v>
      </c>
      <c r="KO189" s="96">
        <f t="shared" si="1958"/>
        <v>-4.3818641618497125</v>
      </c>
      <c r="KP189" s="96">
        <f t="shared" si="1958"/>
        <v>-4.5092124277456698</v>
      </c>
      <c r="KQ189" s="96">
        <f t="shared" si="1958"/>
        <v>12.949241329479776</v>
      </c>
      <c r="KR189" s="96">
        <f t="shared" si="1958"/>
        <v>-0.19020953757225811</v>
      </c>
      <c r="KS189" s="96">
        <f t="shared" si="1958"/>
        <v>-15.491690751445088</v>
      </c>
      <c r="KT189" s="96">
        <f t="shared" si="1958"/>
        <v>9.2870303468208135</v>
      </c>
      <c r="KU189" s="96">
        <f t="shared" si="1958"/>
        <v>14.830719147676827</v>
      </c>
      <c r="KV189" s="96">
        <f t="shared" si="1958"/>
        <v>-3.673868008286469</v>
      </c>
      <c r="KW189" s="96">
        <f t="shared" si="1958"/>
        <v>2.5637762651672098</v>
      </c>
      <c r="KX189" s="96">
        <f t="shared" si="1958"/>
        <v>-6.1935483870967758</v>
      </c>
      <c r="KY189" s="96">
        <f t="shared" si="1958"/>
        <v>5.4960047351287393</v>
      </c>
      <c r="KZ189" s="96">
        <f t="shared" si="1958"/>
        <v>-5.9701094998520361</v>
      </c>
      <c r="LA189" s="96">
        <f t="shared" si="1958"/>
        <v>-7.0529742527374992</v>
      </c>
      <c r="LB189" s="96">
        <f t="shared" si="1958"/>
        <v>4.5838445807770967</v>
      </c>
      <c r="LC189" s="96">
        <f t="shared" si="1958"/>
        <v>1.1717791411042882</v>
      </c>
      <c r="LD189" s="96">
        <f t="shared" si="1958"/>
        <v>7.1707566462167769</v>
      </c>
      <c r="LE189" s="96">
        <f t="shared" si="1958"/>
        <v>-1.9805725971370087</v>
      </c>
      <c r="LF189" s="96">
        <f t="shared" si="1958"/>
        <v>-8.5460122699386467</v>
      </c>
      <c r="LG189" s="96">
        <f t="shared" si="1958"/>
        <v>-2.9826175869120561</v>
      </c>
      <c r="LH189" s="96">
        <f t="shared" si="1958"/>
        <v>0.58282208588957118</v>
      </c>
      <c r="LI189" s="96">
        <f t="shared" si="1958"/>
        <v>-0.66708229426433263</v>
      </c>
      <c r="LJ189" s="96">
        <f t="shared" si="1958"/>
        <v>5.8715116969481045</v>
      </c>
      <c r="LK189" s="96">
        <f t="shared" si="1958"/>
        <v>1.9070775442346601</v>
      </c>
      <c r="LL189" s="96">
        <f t="shared" si="1958"/>
        <v>4.8099394371214892</v>
      </c>
      <c r="LM189" s="96">
        <f t="shared" si="1958"/>
        <v>9.604381902386887</v>
      </c>
      <c r="LN189" s="96">
        <f t="shared" si="1958"/>
        <v>-8.7043700273126703</v>
      </c>
      <c r="LO189" s="96">
        <f t="shared" si="1958"/>
        <v>-12.821458259114124</v>
      </c>
      <c r="LP189" s="96">
        <f t="shared" si="1958"/>
        <v>-3.7903851560303679</v>
      </c>
      <c r="LQ189" s="96">
        <f t="shared" ref="LQ189:NF189" si="1959">LQ175-LQ52-LQ53-LQ54-LQ55</f>
        <v>7.5842001686814662</v>
      </c>
      <c r="LR189" s="96">
        <f t="shared" si="1959"/>
        <v>5.5692999718864158</v>
      </c>
      <c r="LS189" s="96">
        <f t="shared" si="1959"/>
        <v>8.2348608377846553</v>
      </c>
      <c r="LT189" s="96">
        <f t="shared" si="1959"/>
        <v>-6.3419173460781586</v>
      </c>
      <c r="LU189" s="96">
        <f t="shared" si="1959"/>
        <v>-5.2336800674725872</v>
      </c>
      <c r="LV189" s="96">
        <f t="shared" si="1959"/>
        <v>-6.0223784087714378</v>
      </c>
      <c r="LW189" s="96">
        <f t="shared" si="1959"/>
        <v>3.3303299983417212</v>
      </c>
      <c r="LX189" s="96">
        <f t="shared" si="1959"/>
        <v>12.730639544524905</v>
      </c>
      <c r="LY189" s="96">
        <f t="shared" si="1959"/>
        <v>-11.292908075838824</v>
      </c>
      <c r="LZ189" s="96">
        <f t="shared" si="1959"/>
        <v>5.6569012216019026</v>
      </c>
      <c r="MA189" s="96">
        <f t="shared" si="1959"/>
        <v>14.810734619424011</v>
      </c>
      <c r="MB189" s="96">
        <f t="shared" si="1959"/>
        <v>-11.823503399480408</v>
      </c>
      <c r="MC189" s="96">
        <f t="shared" si="1959"/>
        <v>-13.412193908573329</v>
      </c>
      <c r="MD189" s="96">
        <f t="shared" si="1959"/>
        <v>5.7899901864580272E-2</v>
      </c>
      <c r="ME189" s="96">
        <f t="shared" si="1959"/>
        <v>6.0662959328317534</v>
      </c>
      <c r="MF189" s="96">
        <f t="shared" si="1959"/>
        <v>0.93970123214479884</v>
      </c>
      <c r="MG189" s="96">
        <f t="shared" si="1959"/>
        <v>-5.2005779086250108</v>
      </c>
      <c r="MH189" s="96">
        <f t="shared" si="1959"/>
        <v>-0.98533420564823615</v>
      </c>
      <c r="MI189" s="96">
        <f t="shared" si="1959"/>
        <v>2.0799803729146227</v>
      </c>
      <c r="MJ189" s="96">
        <f t="shared" si="1959"/>
        <v>-2.957965325482494</v>
      </c>
      <c r="MK189" s="96">
        <f t="shared" si="1959"/>
        <v>5.7013877278047111</v>
      </c>
      <c r="ML189" s="96">
        <f t="shared" si="1959"/>
        <v>13.310483196789828</v>
      </c>
      <c r="MM189" s="96">
        <f t="shared" si="1959"/>
        <v>-5.4265173047985265</v>
      </c>
      <c r="MN189" s="96">
        <f t="shared" si="1959"/>
        <v>-18.852700217354954</v>
      </c>
      <c r="MO189" s="96">
        <f t="shared" si="1959"/>
        <v>6.8603912389232562</v>
      </c>
      <c r="MP189" s="96">
        <f t="shared" si="1959"/>
        <v>3.6114362146800971E-2</v>
      </c>
      <c r="MQ189" s="96">
        <f t="shared" si="1959"/>
        <v>-1.6291590035111128</v>
      </c>
      <c r="MR189" s="96">
        <f t="shared" si="1959"/>
        <v>-8.2162190626645639</v>
      </c>
      <c r="MS189" s="96">
        <f t="shared" si="1959"/>
        <v>-12.687203791469196</v>
      </c>
      <c r="MT189" s="96">
        <f t="shared" si="1959"/>
        <v>18.299736703528179</v>
      </c>
      <c r="MU189" s="96">
        <f t="shared" si="1959"/>
        <v>11.557714586624542</v>
      </c>
      <c r="MV189" s="96">
        <f t="shared" si="1959"/>
        <v>3.2310689836756268</v>
      </c>
      <c r="MW189" s="96">
        <f t="shared" si="1959"/>
        <v>-6.7570826750921462</v>
      </c>
      <c r="MX189" s="96">
        <f t="shared" si="1959"/>
        <v>-5.4280147446024216</v>
      </c>
      <c r="MY189" s="96">
        <f t="shared" si="1959"/>
        <v>-12.538988526233711</v>
      </c>
      <c r="MZ189" s="96">
        <f t="shared" si="1959"/>
        <v>1.2331513868775836</v>
      </c>
      <c r="NA189" s="96">
        <f t="shared" si="1959"/>
        <v>-15.685251197504734</v>
      </c>
      <c r="NB189" s="96">
        <f t="shared" si="1959"/>
        <v>0.61189707029073759</v>
      </c>
      <c r="NC189" s="96">
        <f t="shared" si="1959"/>
        <v>19.715049571126205</v>
      </c>
      <c r="ND189" s="96">
        <f t="shared" si="1959"/>
        <v>-0.46123426534477474</v>
      </c>
      <c r="NE189" s="96">
        <f t="shared" si="1959"/>
        <v>7.1253759607886842</v>
      </c>
      <c r="NF189" s="96">
        <f t="shared" si="1959"/>
        <v>-12.967462271219091</v>
      </c>
      <c r="NJ189" s="96">
        <f t="shared" si="1952"/>
        <v>-12.96746227121913</v>
      </c>
    </row>
    <row r="190" spans="1:374">
      <c r="A190" s="83" t="s">
        <v>417</v>
      </c>
      <c r="E190" s="96">
        <f>E176-E56</f>
        <v>-3.4867645538207057</v>
      </c>
      <c r="F190" s="96">
        <f t="shared" ref="F190:H190" si="1960">F176-F56</f>
        <v>6.3570468410712451</v>
      </c>
      <c r="G190" s="96">
        <f t="shared" si="1960"/>
        <v>9.8604074035777103</v>
      </c>
      <c r="H190" s="96">
        <f t="shared" si="1960"/>
        <v>-1.0261089856271326</v>
      </c>
      <c r="I190" s="96">
        <f t="shared" ref="I190:BT190" si="1961">I176-I56</f>
        <v>-11.253076207217447</v>
      </c>
      <c r="J190" s="96">
        <f t="shared" si="1961"/>
        <v>-7.7110433254058535</v>
      </c>
      <c r="K190" s="96">
        <f t="shared" si="1961"/>
        <v>7.2595388274221833</v>
      </c>
      <c r="L190" s="96">
        <f t="shared" si="1961"/>
        <v>6.5353223228556203</v>
      </c>
      <c r="M190" s="96">
        <f t="shared" si="1961"/>
        <v>-7.7939264784230176</v>
      </c>
      <c r="N190" s="96">
        <f t="shared" si="1961"/>
        <v>-7.9493873201918035</v>
      </c>
      <c r="O190" s="96">
        <f t="shared" si="1961"/>
        <v>5.4374001065530138</v>
      </c>
      <c r="P190" s="96">
        <f t="shared" si="1961"/>
        <v>-9.1831646244006464</v>
      </c>
      <c r="Q190" s="96">
        <f t="shared" si="1961"/>
        <v>1.0579648375066597</v>
      </c>
      <c r="R190" s="96">
        <f t="shared" si="1961"/>
        <v>11.895791156100159</v>
      </c>
      <c r="S190" s="96">
        <f t="shared" si="1961"/>
        <v>-8.7531140876635334</v>
      </c>
      <c r="T190" s="96">
        <f t="shared" si="1961"/>
        <v>-1.1247719810288146</v>
      </c>
      <c r="U190" s="96">
        <f t="shared" si="1961"/>
        <v>-2.1789232292698131</v>
      </c>
      <c r="V190" s="96">
        <f t="shared" si="1961"/>
        <v>-4.6754052222859173</v>
      </c>
      <c r="W190" s="96">
        <f t="shared" si="1961"/>
        <v>-1.9763902642414166</v>
      </c>
      <c r="X190" s="96">
        <f t="shared" si="1961"/>
        <v>1.9680512847240408</v>
      </c>
      <c r="Y190" s="96">
        <f t="shared" si="1961"/>
        <v>16.740553499765454</v>
      </c>
      <c r="Z190" s="96">
        <f t="shared" si="1961"/>
        <v>1.4679463773407733</v>
      </c>
      <c r="AA190" s="96">
        <f t="shared" si="1961"/>
        <v>-0.48823744196964469</v>
      </c>
      <c r="AB190" s="96">
        <f t="shared" si="1961"/>
        <v>6.3068175890668172</v>
      </c>
      <c r="AC190" s="96">
        <f t="shared" si="1961"/>
        <v>-10.255020604037355</v>
      </c>
      <c r="AD190" s="96">
        <f t="shared" si="1961"/>
        <v>1.5697146732043166</v>
      </c>
      <c r="AE190" s="96">
        <f t="shared" si="1961"/>
        <v>13.162641489750143</v>
      </c>
      <c r="AF190" s="96">
        <f t="shared" si="1961"/>
        <v>-11.763862083355065</v>
      </c>
      <c r="AG190" s="96">
        <f t="shared" si="1961"/>
        <v>-1.3962061560486774</v>
      </c>
      <c r="AH190" s="96">
        <f t="shared" si="1961"/>
        <v>4.5354330708661337</v>
      </c>
      <c r="AI190" s="96">
        <f t="shared" si="1961"/>
        <v>4.0458124552612702</v>
      </c>
      <c r="AJ190" s="96">
        <f t="shared" si="1961"/>
        <v>11.255547602004299</v>
      </c>
      <c r="AK190" s="96">
        <f t="shared" si="1961"/>
        <v>-21.395490336435216</v>
      </c>
      <c r="AL190" s="96">
        <f t="shared" si="1961"/>
        <v>9.6979241231209699</v>
      </c>
      <c r="AM190" s="96">
        <f t="shared" si="1961"/>
        <v>-6.7430207587687931</v>
      </c>
      <c r="AN190" s="96">
        <f t="shared" si="1961"/>
        <v>7.1673304789405492</v>
      </c>
      <c r="AO190" s="96">
        <f t="shared" si="1961"/>
        <v>-1.7383252016329749</v>
      </c>
      <c r="AP190" s="96">
        <f t="shared" si="1961"/>
        <v>-8.0084138205715334</v>
      </c>
      <c r="AQ190" s="96">
        <f t="shared" si="1961"/>
        <v>10.05152842776063</v>
      </c>
      <c r="AR190" s="96">
        <f t="shared" si="1961"/>
        <v>4.3948521358159951</v>
      </c>
      <c r="AS190" s="96">
        <f t="shared" si="1961"/>
        <v>2.3733944040625303</v>
      </c>
      <c r="AT190" s="96">
        <f t="shared" si="1961"/>
        <v>-14.240366424375189</v>
      </c>
      <c r="AU190" s="96">
        <f t="shared" si="1961"/>
        <v>-1.8652488943257737</v>
      </c>
      <c r="AV190" s="96">
        <f t="shared" si="1961"/>
        <v>5.4620777265456013</v>
      </c>
      <c r="AW190" s="96">
        <f t="shared" si="1961"/>
        <v>-6.7750541074621253</v>
      </c>
      <c r="AX190" s="96">
        <f t="shared" si="1961"/>
        <v>22.694034064176151</v>
      </c>
      <c r="AY190" s="96">
        <f t="shared" si="1961"/>
        <v>-4.0224428342900183</v>
      </c>
      <c r="AZ190" s="96">
        <f t="shared" si="1961"/>
        <v>-9.5869012891691057</v>
      </c>
      <c r="BA190" s="96">
        <f t="shared" si="1961"/>
        <v>-5.9064646654747293</v>
      </c>
      <c r="BB190" s="96">
        <f t="shared" si="1961"/>
        <v>25.394267738552955</v>
      </c>
      <c r="BC190" s="96">
        <f t="shared" si="1961"/>
        <v>-9.4110450891296722</v>
      </c>
      <c r="BD190" s="96">
        <f t="shared" si="1961"/>
        <v>4.5375742747291099</v>
      </c>
      <c r="BE190" s="96">
        <f t="shared" si="1961"/>
        <v>-2.6190143306536129</v>
      </c>
      <c r="BF190" s="96">
        <f t="shared" si="1961"/>
        <v>-12.565186997553297</v>
      </c>
      <c r="BG190" s="96">
        <f t="shared" si="1961"/>
        <v>-7.1268787137364598</v>
      </c>
      <c r="BH190" s="96">
        <f t="shared" si="1961"/>
        <v>1.7902831177909775</v>
      </c>
      <c r="BI190" s="96">
        <f t="shared" si="1961"/>
        <v>8.7579009203054738</v>
      </c>
      <c r="BJ190" s="96">
        <f t="shared" si="1961"/>
        <v>-1.4963383591149437</v>
      </c>
      <c r="BK190" s="96">
        <f t="shared" si="1961"/>
        <v>10.940082240062651</v>
      </c>
      <c r="BL190" s="96">
        <f t="shared" si="1961"/>
        <v>0</v>
      </c>
      <c r="BM190" s="96">
        <f t="shared" si="1961"/>
        <v>10.334129626003516</v>
      </c>
      <c r="BN190" s="96">
        <f t="shared" si="1961"/>
        <v>-0.4540043078127951</v>
      </c>
      <c r="BO190" s="96">
        <f t="shared" si="1961"/>
        <v>-18.843861366751526</v>
      </c>
      <c r="BP190" s="96">
        <f t="shared" si="1961"/>
        <v>-9.2379087526923911</v>
      </c>
      <c r="BQ190" s="96">
        <f t="shared" si="1961"/>
        <v>-2.7001904619636292</v>
      </c>
      <c r="BR190" s="96">
        <f t="shared" si="1961"/>
        <v>-4.6145572692982739</v>
      </c>
      <c r="BS190" s="96">
        <f t="shared" si="1961"/>
        <v>0.38544273070172608</v>
      </c>
      <c r="BT190" s="96">
        <f t="shared" si="1961"/>
        <v>-12.229936139223966</v>
      </c>
      <c r="BU190" s="96">
        <f t="shared" ref="BU190:EF190" si="1962">BU176-BU56</f>
        <v>2.4918773574336228</v>
      </c>
      <c r="BV190" s="96">
        <f t="shared" si="1962"/>
        <v>0.19531687642380291</v>
      </c>
      <c r="BW190" s="96">
        <f t="shared" si="1962"/>
        <v>16.472046905926732</v>
      </c>
      <c r="BX190" s="96">
        <f t="shared" si="1962"/>
        <v>-4.6330941152347833</v>
      </c>
      <c r="BY190" s="96">
        <f t="shared" si="1962"/>
        <v>9.5208119745745421</v>
      </c>
      <c r="BZ190" s="96">
        <f t="shared" si="1962"/>
        <v>-2.2054951814640162</v>
      </c>
      <c r="CA190" s="96">
        <f t="shared" si="1962"/>
        <v>-3.6394094730367073</v>
      </c>
      <c r="CB190" s="96">
        <f t="shared" si="1962"/>
        <v>-4.2459298749231067</v>
      </c>
      <c r="CC190" s="96">
        <f t="shared" si="1962"/>
        <v>-2.6161574738568873</v>
      </c>
      <c r="CD190" s="96">
        <f t="shared" si="1962"/>
        <v>7.8192741439409446</v>
      </c>
      <c r="CE190" s="96">
        <f t="shared" si="1962"/>
        <v>15.80181762304079</v>
      </c>
      <c r="CF190" s="96">
        <f t="shared" si="1962"/>
        <v>-1.2807217807437326</v>
      </c>
      <c r="CG190" s="96">
        <f t="shared" si="1962"/>
        <v>-3.5077051411511633</v>
      </c>
      <c r="CH190" s="96">
        <f t="shared" si="1962"/>
        <v>0.54467225710145328</v>
      </c>
      <c r="CI190" s="96">
        <f t="shared" si="1962"/>
        <v>-16.910875005487995</v>
      </c>
      <c r="CJ190" s="96">
        <f t="shared" si="1962"/>
        <v>2.9573692760240533</v>
      </c>
      <c r="CK190" s="96">
        <f t="shared" si="1962"/>
        <v>2.3954427712165796</v>
      </c>
      <c r="CL190" s="96">
        <f t="shared" si="1962"/>
        <v>4.6551229312159137</v>
      </c>
      <c r="CM190" s="96">
        <f t="shared" si="1962"/>
        <v>-2.7469147613125386</v>
      </c>
      <c r="CN190" s="96">
        <f t="shared" si="1962"/>
        <v>7.3075672055869063</v>
      </c>
      <c r="CO190" s="96">
        <f t="shared" si="1962"/>
        <v>-8.2187888644408247</v>
      </c>
      <c r="CP190" s="96">
        <f t="shared" si="1962"/>
        <v>-5.2698746771261824</v>
      </c>
      <c r="CQ190" s="96">
        <f t="shared" si="1962"/>
        <v>-4.6020759590548153</v>
      </c>
      <c r="CR190" s="96">
        <f t="shared" si="1962"/>
        <v>8.8749641251315339</v>
      </c>
      <c r="CS190" s="96">
        <f t="shared" si="1962"/>
        <v>1.4532887513723978</v>
      </c>
      <c r="CT190" s="96">
        <f t="shared" si="1962"/>
        <v>10.032538177462811</v>
      </c>
      <c r="CU190" s="96">
        <f t="shared" si="1962"/>
        <v>-15.85592374488472</v>
      </c>
      <c r="CV190" s="96">
        <f t="shared" si="1962"/>
        <v>-11.892853578201425</v>
      </c>
      <c r="CW190" s="96">
        <f t="shared" si="1962"/>
        <v>6.8955983631100892</v>
      </c>
      <c r="CX190" s="96">
        <f t="shared" si="1962"/>
        <v>10.828675516518608</v>
      </c>
      <c r="CY190" s="96">
        <f t="shared" si="1962"/>
        <v>-1.4613234853777897</v>
      </c>
      <c r="CZ190" s="96">
        <f t="shared" si="1962"/>
        <v>2.2872423689016443</v>
      </c>
      <c r="DA190" s="96">
        <f t="shared" si="1962"/>
        <v>-10.276806678841638</v>
      </c>
      <c r="DB190" s="96">
        <f t="shared" si="1962"/>
        <v>8.9994782154969926</v>
      </c>
      <c r="DC190" s="96">
        <f t="shared" si="1962"/>
        <v>-4.451604487346728</v>
      </c>
      <c r="DD190" s="96">
        <f t="shared" si="1962"/>
        <v>8.0440907905035317</v>
      </c>
      <c r="DE190" s="96">
        <f t="shared" si="1962"/>
        <v>-10.204800417427599</v>
      </c>
      <c r="DF190" s="96">
        <f t="shared" si="1962"/>
        <v>5.602400208713803</v>
      </c>
      <c r="DG190" s="96">
        <f t="shared" si="1962"/>
        <v>-3.8497109826589622</v>
      </c>
      <c r="DH190" s="96">
        <f t="shared" si="1962"/>
        <v>-8.4206313917296498</v>
      </c>
      <c r="DI190" s="96">
        <f t="shared" si="1962"/>
        <v>-2.4699866607381082</v>
      </c>
      <c r="DJ190" s="96">
        <f t="shared" si="1962"/>
        <v>4.4110715873721631</v>
      </c>
      <c r="DK190" s="96">
        <f t="shared" si="1962"/>
        <v>11.866607381058245</v>
      </c>
      <c r="DL190" s="96">
        <f t="shared" si="1962"/>
        <v>5.0286794130724815</v>
      </c>
      <c r="DM190" s="96">
        <f t="shared" si="1962"/>
        <v>-6.566029346376169</v>
      </c>
      <c r="DN190" s="96">
        <f t="shared" si="1962"/>
        <v>-2.2218451997893851</v>
      </c>
      <c r="DO190" s="96">
        <f t="shared" si="1962"/>
        <v>-1.1707131574328713</v>
      </c>
      <c r="DP190" s="96">
        <f t="shared" si="1962"/>
        <v>7.8804188849236567</v>
      </c>
      <c r="DQ190" s="96">
        <f t="shared" si="1962"/>
        <v>2.434095828701814</v>
      </c>
      <c r="DR190" s="96">
        <f t="shared" si="1962"/>
        <v>7.1528695957409454</v>
      </c>
      <c r="DS190" s="96">
        <f t="shared" si="1962"/>
        <v>-15.557128649154627</v>
      </c>
      <c r="DT190" s="96">
        <f t="shared" si="1962"/>
        <v>1.4823026970104749</v>
      </c>
      <c r="DU190" s="96">
        <f t="shared" si="1962"/>
        <v>-2.3543987134433308</v>
      </c>
      <c r="DV190" s="96">
        <f t="shared" si="1962"/>
        <v>-0.54053249151230176</v>
      </c>
      <c r="DW190" s="96">
        <f t="shared" si="1962"/>
        <v>-5.0145333253916249</v>
      </c>
      <c r="DX190" s="96">
        <f t="shared" si="1962"/>
        <v>2.1634999106557871</v>
      </c>
      <c r="DY190" s="96">
        <f t="shared" si="1962"/>
        <v>4.0363333134790622</v>
      </c>
      <c r="DZ190" s="96">
        <f t="shared" si="1962"/>
        <v>1.5866341056644231</v>
      </c>
      <c r="EA190" s="96">
        <f t="shared" si="1962"/>
        <v>0.12299720054797803</v>
      </c>
      <c r="EB190" s="96">
        <f t="shared" si="1962"/>
        <v>6.1970277487518857</v>
      </c>
      <c r="EC190" s="96">
        <f t="shared" si="1962"/>
        <v>-4.3678160919540261</v>
      </c>
      <c r="ED190" s="96">
        <f t="shared" si="1962"/>
        <v>5.9435736677115969</v>
      </c>
      <c r="EE190" s="96">
        <f t="shared" si="1962"/>
        <v>-3.834900731452457</v>
      </c>
      <c r="EF190" s="96">
        <f t="shared" si="1962"/>
        <v>4.0178799489144339</v>
      </c>
      <c r="EG190" s="96">
        <f t="shared" ref="EG190:GR190" si="1963">EG176-EG56</f>
        <v>-5.4277255311738131</v>
      </c>
      <c r="EH190" s="96">
        <f t="shared" si="1963"/>
        <v>-2.5280390107976345</v>
      </c>
      <c r="EI190" s="96">
        <f t="shared" si="1963"/>
        <v>6.0634400776322153</v>
      </c>
      <c r="EJ190" s="96">
        <f t="shared" si="1963"/>
        <v>-4.9365599223677847</v>
      </c>
      <c r="EK190" s="96">
        <f t="shared" si="1963"/>
        <v>11.394590004852013</v>
      </c>
      <c r="EL190" s="96">
        <f t="shared" si="1963"/>
        <v>-12.015769044153316</v>
      </c>
      <c r="EM190" s="96">
        <f t="shared" si="1963"/>
        <v>4.1567200388161041</v>
      </c>
      <c r="EN190" s="96">
        <f t="shared" si="1963"/>
        <v>2.9600921882581304</v>
      </c>
      <c r="EO190" s="96">
        <f t="shared" si="1963"/>
        <v>-7.6225133430373617</v>
      </c>
      <c r="EP190" s="96">
        <f t="shared" si="1963"/>
        <v>-1.2844425604069443</v>
      </c>
      <c r="EQ190" s="96">
        <f t="shared" si="1963"/>
        <v>-3.9927329982438096</v>
      </c>
      <c r="ER190" s="96">
        <f t="shared" si="1963"/>
        <v>7.678435172288502</v>
      </c>
      <c r="ES190" s="96">
        <f t="shared" si="1963"/>
        <v>-9.3852116514261539</v>
      </c>
      <c r="ET190" s="96">
        <f t="shared" si="1963"/>
        <v>-1.7265790589232708</v>
      </c>
      <c r="EU190" s="96">
        <f t="shared" si="1963"/>
        <v>11.235087506812818</v>
      </c>
      <c r="EV190" s="96">
        <f t="shared" si="1963"/>
        <v>-2.524556410101134</v>
      </c>
      <c r="EW190" s="96">
        <f t="shared" si="1963"/>
        <v>-1.7560889723575315</v>
      </c>
      <c r="EX190" s="96">
        <f t="shared" si="1963"/>
        <v>-0.36081929690709558</v>
      </c>
      <c r="EY190" s="96">
        <f t="shared" si="1963"/>
        <v>5.0326897118375484</v>
      </c>
      <c r="EZ190" s="96">
        <f t="shared" si="1963"/>
        <v>-6.0760021128000474</v>
      </c>
      <c r="FA190" s="96">
        <f t="shared" si="1963"/>
        <v>-8.4695111215446985</v>
      </c>
      <c r="FB190" s="96">
        <f t="shared" si="1963"/>
        <v>3.6321380362697298</v>
      </c>
      <c r="FC190" s="96">
        <f t="shared" si="1963"/>
        <v>7.9975937555020877</v>
      </c>
      <c r="FD190" s="96">
        <f t="shared" si="1963"/>
        <v>12.40062223285868</v>
      </c>
      <c r="FE190" s="96">
        <f t="shared" si="1963"/>
        <v>1.4396912767739565</v>
      </c>
      <c r="FF190" s="96">
        <f t="shared" si="1963"/>
        <v>-12.651669259303574</v>
      </c>
      <c r="FG190" s="96">
        <f t="shared" si="1963"/>
        <v>3.2240636592078502</v>
      </c>
      <c r="FH190" s="96">
        <f t="shared" si="1963"/>
        <v>1.1324039727174835</v>
      </c>
      <c r="FI190" s="96">
        <f t="shared" si="1963"/>
        <v>-4.3855450520524641E-2</v>
      </c>
      <c r="FJ190" s="96">
        <f t="shared" si="1963"/>
        <v>-5.5012564317338715</v>
      </c>
      <c r="FK190" s="96">
        <f t="shared" si="1963"/>
        <v>-6.9398023360287553</v>
      </c>
      <c r="FL190" s="96">
        <f t="shared" si="1963"/>
        <v>3.3993068925683545</v>
      </c>
      <c r="FM190" s="96">
        <f t="shared" si="1963"/>
        <v>-1.1039661147477844</v>
      </c>
      <c r="FN190" s="96">
        <f t="shared" si="1963"/>
        <v>-2.0422282120395323</v>
      </c>
      <c r="FO190" s="96">
        <f t="shared" si="1963"/>
        <v>-10.504813246053139</v>
      </c>
      <c r="FP190" s="96">
        <f t="shared" si="1963"/>
        <v>-0.66384289564882693</v>
      </c>
      <c r="FQ190" s="96">
        <f t="shared" si="1963"/>
        <v>17.855345911949684</v>
      </c>
      <c r="FR190" s="96">
        <f t="shared" si="1963"/>
        <v>9.3077699930568727</v>
      </c>
      <c r="FS190" s="96">
        <f t="shared" si="1963"/>
        <v>-1.3207094615918678</v>
      </c>
      <c r="FT190" s="96">
        <f t="shared" si="1963"/>
        <v>-7.7278293252540564</v>
      </c>
      <c r="FU190" s="96">
        <f t="shared" si="1963"/>
        <v>8.5894085716089137</v>
      </c>
      <c r="FV190" s="96">
        <f t="shared" si="1963"/>
        <v>5.5333585810768113</v>
      </c>
      <c r="FW190" s="96">
        <f t="shared" si="1963"/>
        <v>-6.485324749100549</v>
      </c>
      <c r="FX190" s="96">
        <f t="shared" si="1963"/>
        <v>-7.8966736097961316</v>
      </c>
      <c r="FY190" s="96">
        <f t="shared" si="1963"/>
        <v>10.516929205142134</v>
      </c>
      <c r="FZ190" s="96">
        <f t="shared" si="1963"/>
        <v>-3.4321322952501703</v>
      </c>
      <c r="GA190" s="96">
        <f t="shared" si="1963"/>
        <v>-1.4057577403584958</v>
      </c>
      <c r="GB190" s="96">
        <f t="shared" si="1963"/>
        <v>-1.638059025891728</v>
      </c>
      <c r="GC190" s="96">
        <f t="shared" si="1963"/>
        <v>-7.6127708371054368</v>
      </c>
      <c r="GD190" s="96">
        <f t="shared" si="1963"/>
        <v>0.4649043394290544</v>
      </c>
      <c r="GE190" s="96">
        <f t="shared" si="1963"/>
        <v>3.1068863540346427</v>
      </c>
      <c r="GF190" s="96">
        <f t="shared" si="1963"/>
        <v>-3.5171459511490824</v>
      </c>
      <c r="GG190" s="96">
        <f t="shared" si="1963"/>
        <v>0.30225003008061435</v>
      </c>
      <c r="GH190" s="96">
        <f t="shared" si="1963"/>
        <v>4.6509445313440025</v>
      </c>
      <c r="GI190" s="96">
        <f t="shared" si="1963"/>
        <v>-3.1348814823727622</v>
      </c>
      <c r="GJ190" s="96">
        <f t="shared" si="1963"/>
        <v>0.52641078089279603</v>
      </c>
      <c r="GK190" s="96">
        <f t="shared" si="1963"/>
        <v>-0.26434845385632855</v>
      </c>
      <c r="GL190" s="96">
        <f t="shared" si="1963"/>
        <v>1.4367705450607602</v>
      </c>
      <c r="GM190" s="96">
        <f t="shared" si="1963"/>
        <v>-4.7469197261978806</v>
      </c>
      <c r="GN190" s="96">
        <f t="shared" si="1963"/>
        <v>8.7784069695084028</v>
      </c>
      <c r="GO190" s="96">
        <f t="shared" si="1963"/>
        <v>-6.1014312383322959</v>
      </c>
      <c r="GP190" s="96">
        <f t="shared" si="1963"/>
        <v>2.704915992532662</v>
      </c>
      <c r="GQ190" s="96">
        <f t="shared" si="1963"/>
        <v>3.1359054138145552</v>
      </c>
      <c r="GR190" s="96">
        <f t="shared" si="1963"/>
        <v>-3.2424393279402608</v>
      </c>
      <c r="GS190" s="96">
        <f t="shared" ref="GS190:JD190" si="1964">GS176-GS56</f>
        <v>-0.52843808338518983</v>
      </c>
      <c r="GT190" s="96">
        <f t="shared" si="1964"/>
        <v>23.59777272182972</v>
      </c>
      <c r="GU190" s="96">
        <f t="shared" si="1964"/>
        <v>6.7784097712848776</v>
      </c>
      <c r="GV190" s="96">
        <f t="shared" si="1964"/>
        <v>-5.9675487965513128</v>
      </c>
      <c r="GW190" s="96">
        <f t="shared" si="1964"/>
        <v>4.1729134235420844</v>
      </c>
      <c r="GX190" s="96">
        <f t="shared" si="1964"/>
        <v>-14.425637648185848</v>
      </c>
      <c r="GY190" s="96">
        <f t="shared" si="1964"/>
        <v>-14.06119027661358</v>
      </c>
      <c r="GZ190" s="96">
        <f t="shared" si="1964"/>
        <v>-9.4719195305948745E-2</v>
      </c>
      <c r="HA190" s="96">
        <f t="shared" si="1964"/>
        <v>10.572519083969468</v>
      </c>
      <c r="HB190" s="96">
        <f t="shared" si="1964"/>
        <v>11.213740458015273</v>
      </c>
      <c r="HC190" s="96">
        <f t="shared" si="1964"/>
        <v>5.7988004362050134</v>
      </c>
      <c r="HD190" s="96">
        <f t="shared" si="1964"/>
        <v>-20.694656488549619</v>
      </c>
      <c r="HE190" s="96">
        <f t="shared" si="1964"/>
        <v>-6.5866957470010874</v>
      </c>
      <c r="HF190" s="96">
        <f t="shared" si="1964"/>
        <v>1.3582333696837452</v>
      </c>
      <c r="HG190" s="96">
        <f t="shared" si="1964"/>
        <v>-1.6619411123228005</v>
      </c>
      <c r="HH190" s="96">
        <f t="shared" si="1964"/>
        <v>5.7112561975357181</v>
      </c>
      <c r="HI190" s="96">
        <f t="shared" si="1964"/>
        <v>-1.9901821216435138</v>
      </c>
      <c r="HJ190" s="96">
        <f t="shared" si="1964"/>
        <v>9.1608659368710477</v>
      </c>
      <c r="HK190" s="96">
        <f t="shared" si="1964"/>
        <v>-1.7551912031809991</v>
      </c>
      <c r="HL190" s="96">
        <f t="shared" si="1964"/>
        <v>-11.986647685435187</v>
      </c>
      <c r="HM190" s="96">
        <f t="shared" si="1964"/>
        <v>-6.8950959697609306</v>
      </c>
      <c r="HN190" s="96">
        <f t="shared" si="1964"/>
        <v>7.7549948456138651</v>
      </c>
      <c r="HO190" s="96">
        <f t="shared" si="1964"/>
        <v>-0.956705271133238</v>
      </c>
      <c r="HP190" s="96">
        <f t="shared" si="1964"/>
        <v>-11.686979110293322</v>
      </c>
      <c r="HQ190" s="96">
        <f t="shared" si="1964"/>
        <v>0.2605260309557309</v>
      </c>
      <c r="HR190" s="96">
        <f t="shared" si="1964"/>
        <v>-4.1165710574737489</v>
      </c>
      <c r="HS190" s="96">
        <f t="shared" si="1964"/>
        <v>5.2103582638813677</v>
      </c>
      <c r="HT190" s="96">
        <f t="shared" si="1964"/>
        <v>1.6065050330122332</v>
      </c>
      <c r="HU190" s="96">
        <f t="shared" si="1964"/>
        <v>9.6828661110509771</v>
      </c>
      <c r="HV190" s="96">
        <f t="shared" si="1964"/>
        <v>3.415630550621664</v>
      </c>
      <c r="HW190" s="96">
        <f t="shared" si="1964"/>
        <v>-12.97335701598579</v>
      </c>
      <c r="HX190" s="96">
        <f t="shared" si="1964"/>
        <v>1.6323268206039074</v>
      </c>
      <c r="HY190" s="96">
        <f t="shared" si="1964"/>
        <v>-8.5008880994671401</v>
      </c>
      <c r="HZ190" s="96">
        <f t="shared" si="1964"/>
        <v>11.49911190053286</v>
      </c>
      <c r="IA190" s="96">
        <f t="shared" si="1964"/>
        <v>0.9911190053285921</v>
      </c>
      <c r="IB190" s="96">
        <f t="shared" si="1964"/>
        <v>3.9360568383658929</v>
      </c>
      <c r="IC190" s="96">
        <f t="shared" si="1964"/>
        <v>6.8496267758247029</v>
      </c>
      <c r="ID190" s="96">
        <f t="shared" si="1964"/>
        <v>-9.7072598121839704</v>
      </c>
      <c r="IE190" s="96">
        <f t="shared" si="1964"/>
        <v>-4.3869491933542051</v>
      </c>
      <c r="IF190" s="96">
        <f t="shared" si="1964"/>
        <v>-2.9183120635685071</v>
      </c>
      <c r="IG190" s="96">
        <f t="shared" si="1964"/>
        <v>-1.4808572116542962E-2</v>
      </c>
      <c r="IH190" s="96">
        <f t="shared" si="1964"/>
        <v>5.6693956176258169</v>
      </c>
      <c r="II190" s="96">
        <f t="shared" si="1964"/>
        <v>4.5083072477726915</v>
      </c>
      <c r="IJ190" s="96">
        <f t="shared" si="1964"/>
        <v>2.7716874999999987</v>
      </c>
      <c r="IK190" s="96">
        <f t="shared" si="1964"/>
        <v>-6.2252499999999955</v>
      </c>
      <c r="IL190" s="96">
        <f t="shared" si="1964"/>
        <v>-15.074937499999997</v>
      </c>
      <c r="IM190" s="96">
        <f t="shared" si="1964"/>
        <v>11.161250000000003</v>
      </c>
      <c r="IN190" s="96">
        <f t="shared" si="1964"/>
        <v>15.995625000000004</v>
      </c>
      <c r="IO190" s="96">
        <f t="shared" si="1964"/>
        <v>-3.1608124999999987</v>
      </c>
      <c r="IP190" s="96">
        <f t="shared" si="1964"/>
        <v>-5.4675624999999997</v>
      </c>
      <c r="IQ190" s="96">
        <f t="shared" si="1964"/>
        <v>-1.0187919463087312</v>
      </c>
      <c r="IR190" s="96">
        <f t="shared" si="1964"/>
        <v>13.103355704697989</v>
      </c>
      <c r="IS190" s="96">
        <f t="shared" si="1964"/>
        <v>4.14899328859061</v>
      </c>
      <c r="IT190" s="96">
        <f t="shared" si="1964"/>
        <v>-0.67248322147651152</v>
      </c>
      <c r="IU190" s="96">
        <f t="shared" si="1964"/>
        <v>-17.922147651006711</v>
      </c>
      <c r="IV190" s="96">
        <f t="shared" si="1964"/>
        <v>2.0912751677852341</v>
      </c>
      <c r="IW190" s="96">
        <f t="shared" si="1964"/>
        <v>0.26979865771811973</v>
      </c>
      <c r="IX190" s="96">
        <f t="shared" si="1964"/>
        <v>6.837097962190029</v>
      </c>
      <c r="IY190" s="96">
        <f t="shared" si="1964"/>
        <v>2.8540387920451735</v>
      </c>
      <c r="IZ190" s="96">
        <f t="shared" si="1964"/>
        <v>-6.2257549717652836</v>
      </c>
      <c r="JA190" s="96">
        <f t="shared" si="1964"/>
        <v>-0.55708323103363</v>
      </c>
      <c r="JB190" s="96">
        <f t="shared" si="1964"/>
        <v>-0.52442916768966086</v>
      </c>
      <c r="JC190" s="96">
        <f t="shared" si="1964"/>
        <v>-10.8654554382519</v>
      </c>
      <c r="JD190" s="96">
        <f t="shared" si="1964"/>
        <v>8.4815860545052715</v>
      </c>
      <c r="JE190" s="96">
        <f t="shared" ref="JE190:LP190" si="1965">JE176-JE56</f>
        <v>7.7340099693712077</v>
      </c>
      <c r="JF190" s="96">
        <f t="shared" si="1965"/>
        <v>-0.57660200588553323</v>
      </c>
      <c r="JG190" s="96">
        <f t="shared" si="1965"/>
        <v>-0.59666086120952855</v>
      </c>
      <c r="JH190" s="96">
        <f t="shared" si="1965"/>
        <v>-3.6159389826436836</v>
      </c>
      <c r="JI190" s="96">
        <f t="shared" si="1965"/>
        <v>0.70109903309110422</v>
      </c>
      <c r="JJ190" s="96">
        <f t="shared" si="1965"/>
        <v>-1.0219806618221128</v>
      </c>
      <c r="JK190" s="96">
        <f t="shared" si="1965"/>
        <v>-2.6239264909014466</v>
      </c>
      <c r="JL190" s="96">
        <f t="shared" si="1965"/>
        <v>4.8989291752770967</v>
      </c>
      <c r="JM190" s="96">
        <f t="shared" si="1965"/>
        <v>0.67499530340033687</v>
      </c>
      <c r="JN190" s="96">
        <f t="shared" si="1965"/>
        <v>2.722712755964686</v>
      </c>
      <c r="JO190" s="96">
        <f t="shared" si="1965"/>
        <v>1.1437159496524458</v>
      </c>
      <c r="JP190" s="96">
        <f t="shared" si="1965"/>
        <v>-10.636671050159691</v>
      </c>
      <c r="JQ190" s="96">
        <f t="shared" si="1965"/>
        <v>1.5603982716513229</v>
      </c>
      <c r="JR190" s="96">
        <f t="shared" si="1965"/>
        <v>-0.36408040578621126</v>
      </c>
      <c r="JS190" s="96">
        <f t="shared" si="1965"/>
        <v>3.0060161232102089</v>
      </c>
      <c r="JT190" s="96">
        <f t="shared" si="1965"/>
        <v>2.6531103356996795</v>
      </c>
      <c r="JU190" s="96">
        <f t="shared" si="1965"/>
        <v>-9.321982914210075</v>
      </c>
      <c r="JV190" s="96">
        <f t="shared" si="1965"/>
        <v>0.75394056070268078</v>
      </c>
      <c r="JW190" s="96">
        <f t="shared" si="1965"/>
        <v>2.6196005294188467</v>
      </c>
      <c r="JX190" s="96">
        <f t="shared" si="1965"/>
        <v>0.83816628564553497</v>
      </c>
      <c r="JY190" s="96">
        <f t="shared" si="1965"/>
        <v>-0.54885092046685457</v>
      </c>
      <c r="JZ190" s="96">
        <f t="shared" si="1965"/>
        <v>-4.0613193667980951</v>
      </c>
      <c r="KA190" s="96">
        <f t="shared" si="1965"/>
        <v>3.5479903489672182</v>
      </c>
      <c r="KB190" s="96">
        <f t="shared" si="1965"/>
        <v>4.5364561878420488</v>
      </c>
      <c r="KC190" s="96">
        <f t="shared" si="1965"/>
        <v>16.294768434061083</v>
      </c>
      <c r="KD190" s="96">
        <f t="shared" si="1965"/>
        <v>-6.9668687106455565</v>
      </c>
      <c r="KE190" s="96">
        <f t="shared" si="1965"/>
        <v>-5.4205260989819308</v>
      </c>
      <c r="KF190" s="96">
        <f t="shared" si="1965"/>
        <v>-7.9305007944447681</v>
      </c>
      <c r="KG190" s="96">
        <f t="shared" si="1965"/>
        <v>7.1663847269212226</v>
      </c>
      <c r="KH190" s="96">
        <f t="shared" si="1965"/>
        <v>4.7155026582890329</v>
      </c>
      <c r="KI190" s="96">
        <f t="shared" si="1965"/>
        <v>6.9286491058482298</v>
      </c>
      <c r="KJ190" s="96">
        <f t="shared" si="1965"/>
        <v>9.920372160463991</v>
      </c>
      <c r="KK190" s="96">
        <f t="shared" si="1965"/>
        <v>-8.5960004833252839</v>
      </c>
      <c r="KL190" s="96">
        <f t="shared" si="1965"/>
        <v>-19.423997100048339</v>
      </c>
      <c r="KM190" s="96">
        <f t="shared" si="1965"/>
        <v>-0.71091106814886018</v>
      </c>
      <c r="KN190" s="96">
        <f t="shared" si="1965"/>
        <v>2.745664739884397</v>
      </c>
      <c r="KO190" s="96">
        <f t="shared" si="1965"/>
        <v>-3.9465317919075176</v>
      </c>
      <c r="KP190" s="96">
        <f t="shared" si="1965"/>
        <v>9.927023121387279</v>
      </c>
      <c r="KQ190" s="96">
        <f t="shared" si="1965"/>
        <v>1.3822254335260169</v>
      </c>
      <c r="KR190" s="96">
        <f t="shared" si="1965"/>
        <v>-0.74205202312138852</v>
      </c>
      <c r="KS190" s="96">
        <f t="shared" si="1965"/>
        <v>-2.091040462427749</v>
      </c>
      <c r="KT190" s="96">
        <f t="shared" si="1965"/>
        <v>-7.2752890173410378</v>
      </c>
      <c r="KU190" s="96">
        <f t="shared" si="1965"/>
        <v>4.2426161586268165</v>
      </c>
      <c r="KV190" s="96">
        <f t="shared" si="1965"/>
        <v>4.8004143237644286</v>
      </c>
      <c r="KW190" s="96">
        <f t="shared" si="1965"/>
        <v>3.9867416395383302</v>
      </c>
      <c r="KX190" s="96">
        <f t="shared" si="1965"/>
        <v>5.2193548387096769</v>
      </c>
      <c r="KY190" s="96">
        <f t="shared" si="1965"/>
        <v>-6.0367564368156224</v>
      </c>
      <c r="KZ190" s="96">
        <f t="shared" si="1965"/>
        <v>-11.52500739863865</v>
      </c>
      <c r="LA190" s="96">
        <f t="shared" si="1965"/>
        <v>-0.687363125184973</v>
      </c>
      <c r="LB190" s="96">
        <f t="shared" si="1965"/>
        <v>-0.29175187457396135</v>
      </c>
      <c r="LC190" s="96">
        <f t="shared" si="1965"/>
        <v>10.304703476482615</v>
      </c>
      <c r="LD190" s="96">
        <f t="shared" si="1965"/>
        <v>-5.6673483299250123</v>
      </c>
      <c r="LE190" s="96">
        <f t="shared" si="1965"/>
        <v>2.1356509884117258</v>
      </c>
      <c r="LF190" s="96">
        <f t="shared" si="1965"/>
        <v>9.5910020449897786</v>
      </c>
      <c r="LG190" s="96">
        <f t="shared" si="1965"/>
        <v>-5.8084526244035359</v>
      </c>
      <c r="LH190" s="96">
        <f t="shared" si="1965"/>
        <v>-10.263803680981589</v>
      </c>
      <c r="LI190" s="96">
        <f t="shared" si="1965"/>
        <v>5.5423940149625963</v>
      </c>
      <c r="LJ190" s="96">
        <f t="shared" si="1965"/>
        <v>-8.8941930887067997</v>
      </c>
      <c r="LK190" s="96">
        <f t="shared" si="1965"/>
        <v>15.978090488065554</v>
      </c>
      <c r="LL190" s="96">
        <f t="shared" si="1965"/>
        <v>-0.11382258639116571</v>
      </c>
      <c r="LM190" s="96">
        <f t="shared" si="1965"/>
        <v>-10.146954043462777</v>
      </c>
      <c r="LN190" s="96">
        <f t="shared" si="1965"/>
        <v>-2.654257214107588</v>
      </c>
      <c r="LO190" s="96">
        <f t="shared" si="1965"/>
        <v>0.28874242964018038</v>
      </c>
      <c r="LP190" s="96">
        <f t="shared" si="1965"/>
        <v>4.7739105988192279</v>
      </c>
      <c r="LQ190" s="96">
        <f t="shared" ref="LQ190:NF190" si="1966">LQ176-LQ56</f>
        <v>8.1633398931683985</v>
      </c>
      <c r="LR190" s="96">
        <f t="shared" si="1966"/>
        <v>-0.86055664886140448</v>
      </c>
      <c r="LS190" s="96">
        <f t="shared" si="1966"/>
        <v>-1.1554118639302686</v>
      </c>
      <c r="LT190" s="96">
        <f t="shared" si="1966"/>
        <v>0.23654765251615828</v>
      </c>
      <c r="LU190" s="96">
        <f t="shared" si="1966"/>
        <v>-4.6653359572673594</v>
      </c>
      <c r="LV190" s="96">
        <f t="shared" si="1966"/>
        <v>-6.4924936744447592</v>
      </c>
      <c r="LW190" s="96">
        <f t="shared" si="1966"/>
        <v>-2.1909236637001825</v>
      </c>
      <c r="LX190" s="96">
        <f t="shared" si="1966"/>
        <v>10.226300370349897</v>
      </c>
      <c r="LY190" s="96">
        <f t="shared" si="1966"/>
        <v>12.201757780111656</v>
      </c>
      <c r="LZ190" s="96">
        <f t="shared" si="1966"/>
        <v>-10.019567740865625</v>
      </c>
      <c r="MA190" s="96">
        <f t="shared" si="1966"/>
        <v>-3.816980819191869</v>
      </c>
      <c r="MB190" s="96">
        <f t="shared" si="1966"/>
        <v>-5.3935105853739458</v>
      </c>
      <c r="MC190" s="96">
        <f t="shared" si="1966"/>
        <v>-1.0070753413299514</v>
      </c>
      <c r="MD190" s="96">
        <f t="shared" si="1966"/>
        <v>12.244357212953879</v>
      </c>
      <c r="ME190" s="96">
        <f t="shared" si="1966"/>
        <v>6.016137825755095</v>
      </c>
      <c r="MF190" s="96">
        <f t="shared" si="1966"/>
        <v>9.8208483262457733</v>
      </c>
      <c r="MG190" s="96">
        <f t="shared" si="1966"/>
        <v>-14.229745938283713</v>
      </c>
      <c r="MH190" s="96">
        <f t="shared" si="1966"/>
        <v>-3.7168247737433191</v>
      </c>
      <c r="MI190" s="96">
        <f t="shared" si="1966"/>
        <v>-8.128557409224733</v>
      </c>
      <c r="MJ190" s="96">
        <f t="shared" si="1966"/>
        <v>-2.0062152437029752</v>
      </c>
      <c r="MK190" s="96">
        <f t="shared" si="1966"/>
        <v>12.464192164075122</v>
      </c>
      <c r="ML190" s="96">
        <f t="shared" si="1966"/>
        <v>5.3017889984952333</v>
      </c>
      <c r="MM190" s="96">
        <f t="shared" si="1966"/>
        <v>-7.4603466532909763</v>
      </c>
      <c r="MN190" s="96">
        <f t="shared" si="1966"/>
        <v>-4.9413698935518013</v>
      </c>
      <c r="MO190" s="96">
        <f t="shared" si="1966"/>
        <v>-7.2008582734213888</v>
      </c>
      <c r="MP190" s="96">
        <f t="shared" si="1966"/>
        <v>-1.2330713927436889</v>
      </c>
      <c r="MQ190" s="96">
        <f t="shared" si="1966"/>
        <v>3.0696650504375</v>
      </c>
      <c r="MR190" s="96">
        <f t="shared" si="1966"/>
        <v>0.75808320168509624</v>
      </c>
      <c r="MS190" s="96">
        <f t="shared" si="1966"/>
        <v>2.2369668246445471</v>
      </c>
      <c r="MT190" s="96">
        <f t="shared" si="1966"/>
        <v>-1.6773038441284811</v>
      </c>
      <c r="MU190" s="96">
        <f t="shared" si="1966"/>
        <v>14.60500263296472</v>
      </c>
      <c r="MV190" s="96">
        <f t="shared" si="1966"/>
        <v>-0.67814639283832889</v>
      </c>
      <c r="MW190" s="96">
        <f t="shared" si="1966"/>
        <v>-10.699473407056345</v>
      </c>
      <c r="MX190" s="96">
        <f t="shared" si="1966"/>
        <v>-4.5451290152711934</v>
      </c>
      <c r="MY190" s="96">
        <f t="shared" si="1966"/>
        <v>0.51643087891277872</v>
      </c>
      <c r="MZ190" s="96">
        <f t="shared" si="1966"/>
        <v>-6.4482566558984047</v>
      </c>
      <c r="NA190" s="96">
        <f t="shared" si="1966"/>
        <v>5.4994987189484235</v>
      </c>
      <c r="NB190" s="96">
        <f t="shared" si="1966"/>
        <v>5.6778433775203254</v>
      </c>
      <c r="NC190" s="96">
        <f t="shared" si="1966"/>
        <v>2.6486576807396673</v>
      </c>
      <c r="ND190" s="96">
        <f t="shared" si="1966"/>
        <v>-10.330622702461845</v>
      </c>
      <c r="NE190" s="96">
        <f t="shared" si="1966"/>
        <v>2.436448702239062</v>
      </c>
      <c r="NF190" s="96">
        <f t="shared" si="1966"/>
        <v>-0.10799529059188018</v>
      </c>
      <c r="NJ190" s="96">
        <f t="shared" si="1952"/>
        <v>-0.10799529059199386</v>
      </c>
    </row>
    <row r="191" spans="1:374">
      <c r="A191" s="83" t="s">
        <v>418</v>
      </c>
      <c r="E191" s="96">
        <f t="shared" ref="E191:H199" si="1967">E177-E57</f>
        <v>-6.3060696928962869</v>
      </c>
      <c r="F191" s="96">
        <f t="shared" si="1967"/>
        <v>-0.88170819977251824</v>
      </c>
      <c r="G191" s="96">
        <f t="shared" si="1967"/>
        <v>-7.021921207734465</v>
      </c>
      <c r="H191" s="96">
        <f t="shared" si="1967"/>
        <v>1.1662702926274306</v>
      </c>
      <c r="I191" s="96">
        <f t="shared" ref="I191:BT191" si="1968">I177-I57</f>
        <v>-7.2101127080963607</v>
      </c>
      <c r="J191" s="96">
        <f t="shared" si="1968"/>
        <v>14.005376900010333</v>
      </c>
      <c r="K191" s="96">
        <f t="shared" si="1968"/>
        <v>6.2481646158618531</v>
      </c>
      <c r="L191" s="96">
        <f t="shared" si="1968"/>
        <v>12.011561001598295</v>
      </c>
      <c r="M191" s="96">
        <f t="shared" si="1968"/>
        <v>0.72280234416622591</v>
      </c>
      <c r="N191" s="96">
        <f t="shared" si="1968"/>
        <v>10.356686201385187</v>
      </c>
      <c r="O191" s="96">
        <f t="shared" si="1968"/>
        <v>3.229888119339364</v>
      </c>
      <c r="P191" s="96">
        <f t="shared" si="1968"/>
        <v>-13.777144379328718</v>
      </c>
      <c r="Q191" s="96">
        <f t="shared" si="1968"/>
        <v>-10.76307938199254</v>
      </c>
      <c r="R191" s="96">
        <f t="shared" si="1968"/>
        <v>-1.7807139051678149</v>
      </c>
      <c r="S191" s="96">
        <f t="shared" si="1968"/>
        <v>-2.1872100901652232</v>
      </c>
      <c r="T191" s="96">
        <f t="shared" si="1968"/>
        <v>-1.6431959139000298</v>
      </c>
      <c r="U191" s="96">
        <f t="shared" si="1968"/>
        <v>-2.3504977328399406</v>
      </c>
      <c r="V191" s="96">
        <f t="shared" si="1968"/>
        <v>9.0116224527023547</v>
      </c>
      <c r="W191" s="96">
        <f t="shared" si="1968"/>
        <v>7.0302288007505069</v>
      </c>
      <c r="X191" s="96">
        <f t="shared" si="1968"/>
        <v>-10.221921092406305</v>
      </c>
      <c r="Y191" s="96">
        <f t="shared" si="1968"/>
        <v>0.36097357585865097</v>
      </c>
      <c r="Z191" s="96">
        <f t="shared" si="1968"/>
        <v>-2.9044911585206847</v>
      </c>
      <c r="AA191" s="96">
        <f t="shared" si="1968"/>
        <v>13.169996348651608</v>
      </c>
      <c r="AB191" s="96">
        <f t="shared" si="1968"/>
        <v>-8.8784100985864143</v>
      </c>
      <c r="AC191" s="96">
        <f t="shared" si="1968"/>
        <v>4.8664649731365017</v>
      </c>
      <c r="AD191" s="96">
        <f t="shared" si="1968"/>
        <v>-1.4314850555526561</v>
      </c>
      <c r="AE191" s="96">
        <f t="shared" si="1968"/>
        <v>0.67649053257524372</v>
      </c>
      <c r="AF191" s="96">
        <f t="shared" si="1968"/>
        <v>-5.4985655417036128</v>
      </c>
      <c r="AG191" s="96">
        <f t="shared" si="1968"/>
        <v>4.3517230800695472</v>
      </c>
      <c r="AH191" s="96">
        <f t="shared" si="1968"/>
        <v>9.8065241844769275</v>
      </c>
      <c r="AI191" s="96">
        <f t="shared" si="1968"/>
        <v>-1.9225892218018288</v>
      </c>
      <c r="AJ191" s="96">
        <f t="shared" si="1968"/>
        <v>-0.9364965742918514</v>
      </c>
      <c r="AK191" s="96">
        <f t="shared" si="1968"/>
        <v>0.63641476633603133</v>
      </c>
      <c r="AL191" s="96">
        <f t="shared" si="1968"/>
        <v>2.4315369669700431</v>
      </c>
      <c r="AM191" s="96">
        <f t="shared" si="1968"/>
        <v>-14.367113201758869</v>
      </c>
      <c r="AN191" s="96">
        <f t="shared" si="1968"/>
        <v>5.6712635666633417</v>
      </c>
      <c r="AO191" s="96">
        <f t="shared" si="1968"/>
        <v>-2.487902021308372</v>
      </c>
      <c r="AP191" s="96">
        <f t="shared" si="1968"/>
        <v>4.3292342925420684</v>
      </c>
      <c r="AQ191" s="96">
        <f t="shared" si="1968"/>
        <v>5.7943343622423527</v>
      </c>
      <c r="AR191" s="96">
        <f t="shared" si="1968"/>
        <v>-4.6281489594742595</v>
      </c>
      <c r="AS191" s="96">
        <f t="shared" si="1968"/>
        <v>6.3357562481330376</v>
      </c>
      <c r="AT191" s="96">
        <f t="shared" si="1968"/>
        <v>-15.014537488798169</v>
      </c>
      <c r="AU191" s="96">
        <f t="shared" si="1968"/>
        <v>3.6901289169097709</v>
      </c>
      <c r="AV191" s="96">
        <f t="shared" si="1968"/>
        <v>7.695445563188116</v>
      </c>
      <c r="AW191" s="96">
        <f t="shared" si="1968"/>
        <v>-0.69779806154136281</v>
      </c>
      <c r="AX191" s="96">
        <f t="shared" si="1968"/>
        <v>-9.9615601769078808</v>
      </c>
      <c r="AY191" s="96">
        <f t="shared" si="1968"/>
        <v>-6.499717700197607</v>
      </c>
      <c r="AZ191" s="96">
        <f t="shared" si="1968"/>
        <v>0.10172202879456904</v>
      </c>
      <c r="BA191" s="96">
        <f t="shared" si="1968"/>
        <v>5.6717794297543946</v>
      </c>
      <c r="BB191" s="96">
        <f t="shared" si="1968"/>
        <v>3.3399598042642396</v>
      </c>
      <c r="BC191" s="96">
        <f t="shared" si="1968"/>
        <v>2.0391908423628138</v>
      </c>
      <c r="BD191" s="96">
        <f t="shared" si="1968"/>
        <v>0.34096469765815129</v>
      </c>
      <c r="BE191" s="96">
        <f t="shared" si="1968"/>
        <v>-10.911962600489332</v>
      </c>
      <c r="BF191" s="96">
        <f t="shared" si="1968"/>
        <v>1.944512408248869</v>
      </c>
      <c r="BG191" s="96">
        <f t="shared" si="1968"/>
        <v>12.882951765117085</v>
      </c>
      <c r="BH191" s="96">
        <f t="shared" si="1968"/>
        <v>-9.6356169171618404</v>
      </c>
      <c r="BI191" s="96">
        <f t="shared" si="1968"/>
        <v>4.2784413550029399</v>
      </c>
      <c r="BJ191" s="96">
        <f t="shared" si="1968"/>
        <v>0.88368905423928368</v>
      </c>
      <c r="BK191" s="96">
        <f t="shared" si="1968"/>
        <v>-7.0967299784609423</v>
      </c>
      <c r="BL191" s="96">
        <f t="shared" si="1968"/>
        <v>0</v>
      </c>
      <c r="BM191" s="96">
        <f t="shared" si="1968"/>
        <v>-6.1429410612884396</v>
      </c>
      <c r="BN191" s="96">
        <f t="shared" si="1968"/>
        <v>3.1860191893479595</v>
      </c>
      <c r="BO191" s="96">
        <f t="shared" si="1968"/>
        <v>9.9226551791658437</v>
      </c>
      <c r="BP191" s="96">
        <f t="shared" si="1968"/>
        <v>-5.031133738006659</v>
      </c>
      <c r="BQ191" s="96">
        <f t="shared" si="1968"/>
        <v>13.778653321880711</v>
      </c>
      <c r="BR191" s="96">
        <f t="shared" si="1968"/>
        <v>6.4547186017851175</v>
      </c>
      <c r="BS191" s="96">
        <f t="shared" si="1968"/>
        <v>8.4547186017851175</v>
      </c>
      <c r="BT191" s="96">
        <f t="shared" si="1968"/>
        <v>0.68009859207528223</v>
      </c>
      <c r="BU191" s="96">
        <f t="shared" ref="BU191:EF191" si="1969">BU177-BU57</f>
        <v>-15.380961272734055</v>
      </c>
      <c r="BV191" s="96">
        <f t="shared" si="1969"/>
        <v>-2.2072300855211466</v>
      </c>
      <c r="BW191" s="96">
        <f t="shared" si="1969"/>
        <v>-11.779997759271012</v>
      </c>
      <c r="BX191" s="96">
        <f t="shared" si="1969"/>
        <v>14.995694074225952</v>
      </c>
      <c r="BY191" s="96">
        <f t="shared" si="1969"/>
        <v>-9.3746155423415871</v>
      </c>
      <c r="BZ191" s="96">
        <f t="shared" si="1969"/>
        <v>-0.10108673364773324</v>
      </c>
      <c r="CA191" s="96">
        <f t="shared" si="1969"/>
        <v>4.909370514660651</v>
      </c>
      <c r="CB191" s="96">
        <f t="shared" si="1969"/>
        <v>-12.173262251384045</v>
      </c>
      <c r="CC191" s="96">
        <f t="shared" si="1969"/>
        <v>26.090834529423816</v>
      </c>
      <c r="CD191" s="96">
        <f t="shared" si="1969"/>
        <v>-24.346934590937067</v>
      </c>
      <c r="CE191" s="96">
        <f t="shared" si="1969"/>
        <v>-14.305703121570005</v>
      </c>
      <c r="CF191" s="96">
        <f t="shared" si="1969"/>
        <v>12.547482109145193</v>
      </c>
      <c r="CG191" s="96">
        <f t="shared" si="1969"/>
        <v>8.1437414936119836</v>
      </c>
      <c r="CH191" s="96">
        <f t="shared" si="1969"/>
        <v>-22.984370198006772</v>
      </c>
      <c r="CI191" s="96">
        <f t="shared" si="1969"/>
        <v>1.6478904157702914</v>
      </c>
      <c r="CJ191" s="96">
        <f t="shared" si="1969"/>
        <v>8.7497036484172668</v>
      </c>
      <c r="CK191" s="96">
        <f t="shared" si="1969"/>
        <v>6.2012556526320424</v>
      </c>
      <c r="CL191" s="96">
        <f t="shared" si="1969"/>
        <v>7.4710609394432197</v>
      </c>
      <c r="CM191" s="96">
        <f t="shared" si="1969"/>
        <v>-1.5706495742849</v>
      </c>
      <c r="CN191" s="96">
        <f t="shared" si="1969"/>
        <v>-10.291112599253808</v>
      </c>
      <c r="CO191" s="96">
        <f t="shared" si="1969"/>
        <v>4.8783124461877065</v>
      </c>
      <c r="CP191" s="96">
        <f t="shared" si="1969"/>
        <v>1.0016263273701327</v>
      </c>
      <c r="CQ191" s="96">
        <f t="shared" si="1969"/>
        <v>10.469243279441315</v>
      </c>
      <c r="CR191" s="96">
        <f t="shared" si="1969"/>
        <v>-11.958480818903666</v>
      </c>
      <c r="CS191" s="96">
        <f t="shared" si="1969"/>
        <v>-1.4331270585886813</v>
      </c>
      <c r="CT191" s="96">
        <f t="shared" si="1969"/>
        <v>8.1927338057690378</v>
      </c>
      <c r="CU191" s="96">
        <f t="shared" si="1969"/>
        <v>-3.614382672921451</v>
      </c>
      <c r="CV191" s="96">
        <f t="shared" si="1969"/>
        <v>-18.219632697874047</v>
      </c>
      <c r="CW191" s="96">
        <f t="shared" si="1969"/>
        <v>1.6024553348637482</v>
      </c>
      <c r="CX191" s="96">
        <f t="shared" si="1969"/>
        <v>3.4867252220780358</v>
      </c>
      <c r="CY191" s="96">
        <f t="shared" si="1969"/>
        <v>9.9852280666733151</v>
      </c>
      <c r="CZ191" s="96">
        <f t="shared" si="1969"/>
        <v>-7.9546047482389781</v>
      </c>
      <c r="DA191" s="96">
        <f t="shared" si="1969"/>
        <v>-1.9500130446125752</v>
      </c>
      <c r="DB191" s="96">
        <f t="shared" si="1969"/>
        <v>4.1552308896425814</v>
      </c>
      <c r="DC191" s="96">
        <f t="shared" si="1969"/>
        <v>0.45233498565092134</v>
      </c>
      <c r="DD191" s="96">
        <f t="shared" si="1969"/>
        <v>12.782989825202193</v>
      </c>
      <c r="DE191" s="96">
        <f t="shared" si="1969"/>
        <v>-14.371875815288277</v>
      </c>
      <c r="DF191" s="96">
        <f t="shared" si="1969"/>
        <v>6.8859379076441485</v>
      </c>
      <c r="DG191" s="96">
        <f t="shared" si="1969"/>
        <v>7.4971098265895932</v>
      </c>
      <c r="DH191" s="96">
        <f t="shared" si="1969"/>
        <v>-7.4859937750111101</v>
      </c>
      <c r="DI191" s="96">
        <f t="shared" si="1969"/>
        <v>10.872943530457974</v>
      </c>
      <c r="DJ191" s="96">
        <f t="shared" si="1969"/>
        <v>5.668130280124501</v>
      </c>
      <c r="DK191" s="96">
        <f t="shared" si="1969"/>
        <v>-6.4353045798132484</v>
      </c>
      <c r="DL191" s="96">
        <f t="shared" si="1969"/>
        <v>-0.54640951534014448</v>
      </c>
      <c r="DM191" s="96">
        <f t="shared" si="1969"/>
        <v>-9.5704757670075509</v>
      </c>
      <c r="DN191" s="96">
        <f t="shared" si="1969"/>
        <v>8.8014976891125087</v>
      </c>
      <c r="DO191" s="96">
        <f t="shared" si="1969"/>
        <v>-4.1195226115953858</v>
      </c>
      <c r="DP191" s="96">
        <f t="shared" si="1969"/>
        <v>2.9594570876967197</v>
      </c>
      <c r="DQ191" s="96">
        <f t="shared" si="1969"/>
        <v>-9.5514538115017729</v>
      </c>
      <c r="DR191" s="96">
        <f t="shared" si="1969"/>
        <v>-3.9858421576083742</v>
      </c>
      <c r="DS191" s="96">
        <f t="shared" si="1969"/>
        <v>15.828233779909908</v>
      </c>
      <c r="DT191" s="96">
        <f t="shared" si="1969"/>
        <v>-9.9323699760135753</v>
      </c>
      <c r="DU191" s="96">
        <f t="shared" si="1969"/>
        <v>11.552861992971586</v>
      </c>
      <c r="DV191" s="96">
        <f t="shared" si="1969"/>
        <v>-5.1567693132408152</v>
      </c>
      <c r="DW191" s="96">
        <f t="shared" si="1969"/>
        <v>-10.737328012389071</v>
      </c>
      <c r="DX191" s="96">
        <f t="shared" si="1969"/>
        <v>16.544940139376976</v>
      </c>
      <c r="DY191" s="96">
        <f t="shared" si="1969"/>
        <v>-7.6566799690273371</v>
      </c>
      <c r="DZ191" s="96">
        <f t="shared" si="1969"/>
        <v>-3.955149204836502</v>
      </c>
      <c r="EA191" s="96">
        <f t="shared" si="1969"/>
        <v>-0.59187563285485112</v>
      </c>
      <c r="EB191" s="96">
        <f t="shared" si="1969"/>
        <v>39.234645303610819</v>
      </c>
      <c r="EC191" s="96">
        <f t="shared" si="1969"/>
        <v>-14.71264367816093</v>
      </c>
      <c r="ED191" s="96">
        <f t="shared" si="1969"/>
        <v>-7.5297805642633193</v>
      </c>
      <c r="EE191" s="96">
        <f t="shared" si="1969"/>
        <v>-7.4869383490073176</v>
      </c>
      <c r="EF191" s="96">
        <f t="shared" si="1969"/>
        <v>-4.3959131545338437</v>
      </c>
      <c r="EG191" s="96">
        <f t="shared" ref="EG191:GR191" si="1970">EG177-EG57</f>
        <v>-7.1393242772553123</v>
      </c>
      <c r="EH191" s="96">
        <f t="shared" si="1970"/>
        <v>2.0299547196098899</v>
      </c>
      <c r="EI191" s="96">
        <f t="shared" si="1970"/>
        <v>9.2100921882581162</v>
      </c>
      <c r="EJ191" s="96">
        <f t="shared" si="1970"/>
        <v>3.2100921882581162</v>
      </c>
      <c r="EK191" s="96">
        <f t="shared" si="1970"/>
        <v>-5.2993692382338651</v>
      </c>
      <c r="EL191" s="96">
        <f t="shared" si="1970"/>
        <v>19.024260067928196</v>
      </c>
      <c r="EM191" s="96">
        <f t="shared" si="1970"/>
        <v>-16.394953905870935</v>
      </c>
      <c r="EN191" s="96">
        <f t="shared" si="1970"/>
        <v>-7.0155264434740445</v>
      </c>
      <c r="EO191" s="96">
        <f t="shared" si="1970"/>
        <v>-2.7345948568655984</v>
      </c>
      <c r="EP191" s="96">
        <f t="shared" si="1970"/>
        <v>-4.539635438745222</v>
      </c>
      <c r="EQ191" s="96">
        <f t="shared" si="1970"/>
        <v>9.8347362683945931</v>
      </c>
      <c r="ER191" s="96">
        <f t="shared" si="1970"/>
        <v>-17.937079876460956</v>
      </c>
      <c r="ES191" s="96">
        <f t="shared" si="1970"/>
        <v>4.8186883061830059</v>
      </c>
      <c r="ET191" s="96">
        <f t="shared" si="1970"/>
        <v>1.406952098346764</v>
      </c>
      <c r="EU191" s="96">
        <f t="shared" si="1970"/>
        <v>3.2037182825652621</v>
      </c>
      <c r="EV191" s="96">
        <f t="shared" si="1970"/>
        <v>3.2126203597165812</v>
      </c>
      <c r="EW191" s="96">
        <f t="shared" si="1970"/>
        <v>-6.5754445683432152</v>
      </c>
      <c r="EX191" s="96">
        <f t="shared" si="1970"/>
        <v>4.5269088561535398</v>
      </c>
      <c r="EY191" s="96">
        <f t="shared" si="1970"/>
        <v>3.5953987910088614</v>
      </c>
      <c r="EZ191" s="96">
        <f t="shared" si="1970"/>
        <v>-2.6284406361875625</v>
      </c>
      <c r="FA191" s="96">
        <f t="shared" si="1970"/>
        <v>7.3030694289571016</v>
      </c>
      <c r="FB191" s="96">
        <f t="shared" si="1970"/>
        <v>-1.6085451024121227</v>
      </c>
      <c r="FC191" s="96">
        <f t="shared" si="1970"/>
        <v>-4.6129467691765882</v>
      </c>
      <c r="FD191" s="96">
        <f t="shared" si="1970"/>
        <v>9.208687327988514</v>
      </c>
      <c r="FE191" s="96">
        <f t="shared" si="1970"/>
        <v>-11.649694866578926</v>
      </c>
      <c r="FF191" s="96">
        <f t="shared" si="1970"/>
        <v>3.1324638028000606</v>
      </c>
      <c r="FG191" s="96">
        <f t="shared" si="1970"/>
        <v>-2.5063419887519416</v>
      </c>
      <c r="FH191" s="96">
        <f t="shared" si="1970"/>
        <v>-11.555282996290529</v>
      </c>
      <c r="FI191" s="96">
        <f t="shared" si="1970"/>
        <v>17.560787363886561</v>
      </c>
      <c r="FJ191" s="96">
        <f t="shared" si="1970"/>
        <v>-4.1906186430537247</v>
      </c>
      <c r="FK191" s="96">
        <f t="shared" si="1970"/>
        <v>-3.166217430368377</v>
      </c>
      <c r="FL191" s="96">
        <f t="shared" si="1970"/>
        <v>6.8036195610319652</v>
      </c>
      <c r="FM191" s="96">
        <f t="shared" si="1970"/>
        <v>-4.457065845206003</v>
      </c>
      <c r="FN191" s="96">
        <f t="shared" si="1970"/>
        <v>4.1464510332434799</v>
      </c>
      <c r="FO191" s="96">
        <f t="shared" si="1970"/>
        <v>13.969580284944158</v>
      </c>
      <c r="FP191" s="96">
        <f t="shared" si="1970"/>
        <v>-5.7554871005005737</v>
      </c>
      <c r="FQ191" s="96">
        <f t="shared" si="1970"/>
        <v>-11.540880503144649</v>
      </c>
      <c r="FR191" s="96">
        <f t="shared" si="1970"/>
        <v>12.61370952471124</v>
      </c>
      <c r="FS191" s="96">
        <f t="shared" si="1970"/>
        <v>-0.77220223442529345</v>
      </c>
      <c r="FT191" s="96">
        <f t="shared" si="1970"/>
        <v>-6.3686801742094303</v>
      </c>
      <c r="FU191" s="96">
        <f t="shared" si="1970"/>
        <v>9.1658776746828181</v>
      </c>
      <c r="FV191" s="96">
        <f t="shared" si="1970"/>
        <v>-2.1255444044688545</v>
      </c>
      <c r="FW191" s="96">
        <f t="shared" si="1970"/>
        <v>-2.2226850975194026</v>
      </c>
      <c r="FX191" s="96">
        <f t="shared" si="1970"/>
        <v>-10.290475288771077</v>
      </c>
      <c r="FY191" s="96">
        <f t="shared" si="1970"/>
        <v>15.92648922686945</v>
      </c>
      <c r="FZ191" s="96">
        <f t="shared" si="1970"/>
        <v>-15.558512885509089</v>
      </c>
      <c r="GA191" s="96">
        <f t="shared" si="1970"/>
        <v>-9.3878326996197643</v>
      </c>
      <c r="GB191" s="96">
        <f t="shared" si="1970"/>
        <v>2.9898605830164797</v>
      </c>
      <c r="GC191" s="96">
        <f t="shared" si="1970"/>
        <v>-0.53527672158851658</v>
      </c>
      <c r="GD191" s="96">
        <f t="shared" si="1970"/>
        <v>3.7156738487536956</v>
      </c>
      <c r="GE191" s="96">
        <f t="shared" si="1970"/>
        <v>2.8495986480777447</v>
      </c>
      <c r="GF191" s="96">
        <f t="shared" si="1970"/>
        <v>21.617013596438454</v>
      </c>
      <c r="GG191" s="96">
        <f t="shared" si="1970"/>
        <v>1.1828901455901786</v>
      </c>
      <c r="GH191" s="96">
        <f t="shared" si="1970"/>
        <v>2.7505715317049635</v>
      </c>
      <c r="GI191" s="96">
        <f t="shared" si="1970"/>
        <v>-5.4128263746841583</v>
      </c>
      <c r="GJ191" s="96">
        <f t="shared" si="1970"/>
        <v>4.5478281795211188</v>
      </c>
      <c r="GK191" s="96">
        <f t="shared" si="1970"/>
        <v>-11.599446516664656</v>
      </c>
      <c r="GL191" s="96">
        <f t="shared" si="1970"/>
        <v>-13.086030561905915</v>
      </c>
      <c r="GM191" s="96">
        <f t="shared" si="1970"/>
        <v>-0.89943995021779699</v>
      </c>
      <c r="GN191" s="96">
        <f t="shared" si="1970"/>
        <v>-1.2948350964530135</v>
      </c>
      <c r="GO191" s="96">
        <f t="shared" si="1970"/>
        <v>-0.38207840696949802</v>
      </c>
      <c r="GP191" s="96">
        <f t="shared" si="1970"/>
        <v>-1.8354698195395258</v>
      </c>
      <c r="GQ191" s="96">
        <f t="shared" si="1970"/>
        <v>2.315619166148096</v>
      </c>
      <c r="GR191" s="96">
        <f t="shared" si="1970"/>
        <v>-0.20771624144367706</v>
      </c>
      <c r="GS191" s="96">
        <f t="shared" ref="GS191:JD191" si="1971">GS177-GS57</f>
        <v>2.3039203484754154</v>
      </c>
      <c r="GT191" s="96">
        <f t="shared" si="1971"/>
        <v>7.8679200095796915</v>
      </c>
      <c r="GU191" s="96">
        <f t="shared" si="1971"/>
        <v>12.509998802538618</v>
      </c>
      <c r="GV191" s="96">
        <f t="shared" si="1971"/>
        <v>-14.097114118069697</v>
      </c>
      <c r="GW191" s="96">
        <f t="shared" si="1971"/>
        <v>-8.8643276254340861</v>
      </c>
      <c r="GX191" s="96">
        <f t="shared" si="1971"/>
        <v>-3.1708777391929175</v>
      </c>
      <c r="GY191" s="96">
        <f t="shared" si="1971"/>
        <v>6.7476948868398949</v>
      </c>
      <c r="GZ191" s="96">
        <f t="shared" si="1971"/>
        <v>-0.9932942162615177</v>
      </c>
      <c r="HA191" s="96">
        <f t="shared" si="1971"/>
        <v>31.825954198473283</v>
      </c>
      <c r="HB191" s="96">
        <f t="shared" si="1971"/>
        <v>-8.6129770992366304</v>
      </c>
      <c r="HC191" s="96">
        <f t="shared" si="1971"/>
        <v>-12.381406761177757</v>
      </c>
      <c r="HD191" s="96">
        <f t="shared" si="1971"/>
        <v>6.1671755725190849</v>
      </c>
      <c r="HE191" s="96">
        <f t="shared" si="1971"/>
        <v>-4.9062159214830956</v>
      </c>
      <c r="HF191" s="96">
        <f t="shared" si="1971"/>
        <v>-14.55261723009815</v>
      </c>
      <c r="HG191" s="96">
        <f t="shared" si="1971"/>
        <v>2.460087241003265</v>
      </c>
      <c r="HH191" s="96">
        <f t="shared" si="1971"/>
        <v>9.0395169603848728</v>
      </c>
      <c r="HI191" s="96">
        <f t="shared" si="1971"/>
        <v>-5.2206568160620463</v>
      </c>
      <c r="HJ191" s="96">
        <f t="shared" si="1971"/>
        <v>12.709538068823335</v>
      </c>
      <c r="HK191" s="96">
        <f t="shared" si="1971"/>
        <v>-13.427077708507198</v>
      </c>
      <c r="HL191" s="96">
        <f t="shared" si="1971"/>
        <v>10.899906730155607</v>
      </c>
      <c r="HM191" s="96">
        <f t="shared" si="1971"/>
        <v>-16.532718079622981</v>
      </c>
      <c r="HN191" s="96">
        <f t="shared" si="1971"/>
        <v>2.5314908448284399</v>
      </c>
      <c r="HO191" s="96">
        <f t="shared" si="1971"/>
        <v>-9.3770970884294798</v>
      </c>
      <c r="HP191" s="96">
        <f t="shared" si="1971"/>
        <v>-11.846411949345168</v>
      </c>
      <c r="HQ191" s="96">
        <f t="shared" si="1971"/>
        <v>9.960818270375583</v>
      </c>
      <c r="HR191" s="96">
        <f t="shared" si="1971"/>
        <v>-15.514666089403605</v>
      </c>
      <c r="HS191" s="96">
        <f t="shared" si="1971"/>
        <v>13.882779521593235</v>
      </c>
      <c r="HT191" s="96">
        <f t="shared" si="1971"/>
        <v>7.8323411624634645</v>
      </c>
      <c r="HU191" s="96">
        <f t="shared" si="1971"/>
        <v>5.062236172745969</v>
      </c>
      <c r="HV191" s="96">
        <f t="shared" si="1971"/>
        <v>12.926228537596202</v>
      </c>
      <c r="HW191" s="96">
        <f t="shared" si="1971"/>
        <v>-1.1696862048549406</v>
      </c>
      <c r="HX191" s="96">
        <f t="shared" si="1971"/>
        <v>-2.7783303730017792</v>
      </c>
      <c r="HY191" s="96">
        <f t="shared" si="1971"/>
        <v>7.5367673179396206</v>
      </c>
      <c r="HZ191" s="96">
        <f t="shared" si="1971"/>
        <v>-3.4632326820603794</v>
      </c>
      <c r="IA191" s="96">
        <f t="shared" si="1971"/>
        <v>-15.232326820603916</v>
      </c>
      <c r="IB191" s="96">
        <f t="shared" si="1971"/>
        <v>2.1805802249851922</v>
      </c>
      <c r="IC191" s="96">
        <f t="shared" si="1971"/>
        <v>-15.580664579821814</v>
      </c>
      <c r="ID191" s="96">
        <f t="shared" si="1971"/>
        <v>12.890621237659516</v>
      </c>
      <c r="IE191" s="96">
        <f t="shared" si="1971"/>
        <v>2.0142065976402534</v>
      </c>
      <c r="IF191" s="96">
        <f t="shared" si="1971"/>
        <v>8.6793281964844624</v>
      </c>
      <c r="IG191" s="96">
        <f t="shared" si="1971"/>
        <v>1.3639537683602185</v>
      </c>
      <c r="IH191" s="96">
        <f t="shared" si="1971"/>
        <v>-4.614495545388877</v>
      </c>
      <c r="II191" s="96">
        <f t="shared" si="1971"/>
        <v>-4.7529496749337881</v>
      </c>
      <c r="IJ191" s="96">
        <f t="shared" si="1971"/>
        <v>3.0374999999992269E-2</v>
      </c>
      <c r="IK191" s="96">
        <f t="shared" si="1971"/>
        <v>6.4655000000000058</v>
      </c>
      <c r="IL191" s="96">
        <f t="shared" si="1971"/>
        <v>3.2711249999999978</v>
      </c>
      <c r="IM191" s="96">
        <f t="shared" si="1971"/>
        <v>14.502499999999998</v>
      </c>
      <c r="IN191" s="96">
        <f t="shared" si="1971"/>
        <v>-0.47875000000000512</v>
      </c>
      <c r="IO191" s="96">
        <f t="shared" si="1971"/>
        <v>-3.1546249999999958</v>
      </c>
      <c r="IP191" s="96">
        <f t="shared" si="1971"/>
        <v>-20.636125000000007</v>
      </c>
      <c r="IQ191" s="96">
        <f t="shared" si="1971"/>
        <v>1.4012202562538079</v>
      </c>
      <c r="IR191" s="96">
        <f t="shared" si="1971"/>
        <v>1.1569249542403952</v>
      </c>
      <c r="IS191" s="96">
        <f t="shared" si="1971"/>
        <v>-4.2070774862721123</v>
      </c>
      <c r="IT191" s="96">
        <f t="shared" si="1971"/>
        <v>4.0722391702257426</v>
      </c>
      <c r="IU191" s="96">
        <f t="shared" si="1971"/>
        <v>6.1170225747407017</v>
      </c>
      <c r="IV191" s="96">
        <f t="shared" si="1971"/>
        <v>2.0901769371568122</v>
      </c>
      <c r="IW191" s="96">
        <f t="shared" si="1971"/>
        <v>-10.630506406345333</v>
      </c>
      <c r="IX191" s="96">
        <f t="shared" si="1971"/>
        <v>6.375337589000722</v>
      </c>
      <c r="IY191" s="96">
        <f t="shared" si="1971"/>
        <v>4.1893567395040492</v>
      </c>
      <c r="IZ191" s="96">
        <f t="shared" si="1971"/>
        <v>2.8479621900319216</v>
      </c>
      <c r="JA191" s="96">
        <f t="shared" si="1971"/>
        <v>-4.4711514853916015</v>
      </c>
      <c r="JB191" s="96">
        <f t="shared" si="1971"/>
        <v>-3.0252884851460777</v>
      </c>
      <c r="JC191" s="96">
        <f t="shared" si="1971"/>
        <v>3.0664129634176334</v>
      </c>
      <c r="JD191" s="96">
        <f t="shared" si="1971"/>
        <v>-8.9826295114166612</v>
      </c>
      <c r="JE191" s="96">
        <f t="shared" ref="JE191:LP191" si="1972">JE177-JE57</f>
        <v>27.636658458951416</v>
      </c>
      <c r="JF191" s="96">
        <f t="shared" si="1972"/>
        <v>-9.1678577863191322</v>
      </c>
      <c r="JG191" s="96">
        <f t="shared" si="1972"/>
        <v>5.2542790222809543</v>
      </c>
      <c r="JH191" s="96">
        <f t="shared" si="1972"/>
        <v>-16.127439793405799</v>
      </c>
      <c r="JI191" s="96">
        <f t="shared" si="1972"/>
        <v>2.1376493904270006</v>
      </c>
      <c r="JJ191" s="96">
        <f t="shared" si="1972"/>
        <v>-4.752987808540027</v>
      </c>
      <c r="JK191" s="96">
        <f t="shared" si="1972"/>
        <v>-4.9803014833943848</v>
      </c>
      <c r="JL191" s="96">
        <f t="shared" si="1972"/>
        <v>-5.6788778257874668</v>
      </c>
      <c r="JM191" s="96">
        <f t="shared" si="1972"/>
        <v>11.539420126495074</v>
      </c>
      <c r="JN191" s="96">
        <f t="shared" si="1972"/>
        <v>-0.96906506356064881</v>
      </c>
      <c r="JO191" s="96">
        <f t="shared" si="1972"/>
        <v>9.0774625837560166</v>
      </c>
      <c r="JP191" s="96">
        <f t="shared" si="1972"/>
        <v>-3.2076523263823731</v>
      </c>
      <c r="JQ191" s="96">
        <f t="shared" si="1972"/>
        <v>-2.9428267267831387</v>
      </c>
      <c r="JR191" s="96">
        <f t="shared" si="1972"/>
        <v>-7.8184607677374913</v>
      </c>
      <c r="JS191" s="96">
        <f t="shared" si="1972"/>
        <v>11.066899290097467</v>
      </c>
      <c r="JT191" s="96">
        <f t="shared" si="1972"/>
        <v>-5.4974130670196075</v>
      </c>
      <c r="JU191" s="96">
        <f t="shared" si="1972"/>
        <v>4.33954999398388</v>
      </c>
      <c r="JV191" s="96">
        <f t="shared" si="1972"/>
        <v>12.66381903501383</v>
      </c>
      <c r="JW191" s="96">
        <f t="shared" si="1972"/>
        <v>-13.150042112862465</v>
      </c>
      <c r="JX191" s="96">
        <f t="shared" si="1972"/>
        <v>-5.3995909036217</v>
      </c>
      <c r="JY191" s="96">
        <f t="shared" si="1972"/>
        <v>-4.0232222355913905</v>
      </c>
      <c r="JZ191" s="96">
        <f t="shared" si="1972"/>
        <v>3.7435414582475204</v>
      </c>
      <c r="KA191" s="96">
        <f t="shared" si="1972"/>
        <v>-5.418289884069921</v>
      </c>
      <c r="KB191" s="96">
        <f t="shared" si="1972"/>
        <v>9.4547754957923758</v>
      </c>
      <c r="KC191" s="96">
        <f t="shared" si="1972"/>
        <v>1.5245689401518234</v>
      </c>
      <c r="KD191" s="96">
        <f t="shared" si="1972"/>
        <v>-15.773141881951389</v>
      </c>
      <c r="KE191" s="96">
        <f t="shared" si="1972"/>
        <v>7.6149002530456755E-2</v>
      </c>
      <c r="KF191" s="96">
        <f t="shared" si="1972"/>
        <v>6.3923968692991195</v>
      </c>
      <c r="KG191" s="96">
        <f t="shared" si="1972"/>
        <v>-6.8342194296761676</v>
      </c>
      <c r="KH191" s="96">
        <f t="shared" si="1972"/>
        <v>10.784436926051242</v>
      </c>
      <c r="KI191" s="96">
        <f t="shared" si="1972"/>
        <v>1.4543257612372997</v>
      </c>
      <c r="KJ191" s="96">
        <f t="shared" si="1972"/>
        <v>3.8211696471725389</v>
      </c>
      <c r="KK191" s="96">
        <f t="shared" si="1972"/>
        <v>-9.0517158047365882</v>
      </c>
      <c r="KL191" s="96">
        <f t="shared" si="1972"/>
        <v>13.310294828419515</v>
      </c>
      <c r="KM191" s="96">
        <f t="shared" si="1972"/>
        <v>-13.484291928467854</v>
      </c>
      <c r="KN191" s="96">
        <f t="shared" si="1972"/>
        <v>-4.653660886319841</v>
      </c>
      <c r="KO191" s="96">
        <f t="shared" si="1972"/>
        <v>7.6937620423892099</v>
      </c>
      <c r="KP191" s="96">
        <f t="shared" si="1972"/>
        <v>-0.49981936416185135</v>
      </c>
      <c r="KQ191" s="96">
        <f t="shared" si="1972"/>
        <v>-9.8029263005780223</v>
      </c>
      <c r="KR191" s="96">
        <f t="shared" si="1972"/>
        <v>2.9449060693641513</v>
      </c>
      <c r="KS191" s="96">
        <f t="shared" si="1972"/>
        <v>-10.872711946050103</v>
      </c>
      <c r="KT191" s="96">
        <f t="shared" si="1972"/>
        <v>15.190450385356456</v>
      </c>
      <c r="KU191" s="96">
        <f t="shared" si="1972"/>
        <v>-3.8809115122817417</v>
      </c>
      <c r="KV191" s="96">
        <f t="shared" si="1972"/>
        <v>11.535602249186155</v>
      </c>
      <c r="KW191" s="96">
        <f t="shared" si="1972"/>
        <v>-10.339271973956784</v>
      </c>
      <c r="KX191" s="96">
        <f t="shared" si="1972"/>
        <v>5.0774193548387103</v>
      </c>
      <c r="KY191" s="96">
        <f t="shared" si="1972"/>
        <v>11.827286179343005</v>
      </c>
      <c r="KZ191" s="96">
        <f t="shared" si="1972"/>
        <v>-3.2559928973068963</v>
      </c>
      <c r="LA191" s="96">
        <f t="shared" si="1972"/>
        <v>-10.964131399822435</v>
      </c>
      <c r="LB191" s="96">
        <f t="shared" si="1972"/>
        <v>-3.0500454442172327</v>
      </c>
      <c r="LC191" s="96">
        <f t="shared" si="1972"/>
        <v>-8.0374914792092795</v>
      </c>
      <c r="LD191" s="96">
        <f t="shared" si="1972"/>
        <v>4.4051920018177668</v>
      </c>
      <c r="LE191" s="96">
        <f t="shared" si="1972"/>
        <v>-3.0220972506248529</v>
      </c>
      <c r="LF191" s="96">
        <f t="shared" si="1972"/>
        <v>-0.55146557600544099</v>
      </c>
      <c r="LG191" s="96">
        <f t="shared" si="1972"/>
        <v>8.8632697114292256</v>
      </c>
      <c r="LH191" s="96">
        <f t="shared" si="1972"/>
        <v>1.3926380368098279</v>
      </c>
      <c r="LI191" s="96">
        <f t="shared" si="1972"/>
        <v>2.7980049875311721</v>
      </c>
      <c r="LJ191" s="96">
        <f t="shared" si="1972"/>
        <v>3.0308751929699582</v>
      </c>
      <c r="LK191" s="96">
        <f t="shared" si="1972"/>
        <v>-0.92221826386413852</v>
      </c>
      <c r="LL191" s="96">
        <f t="shared" si="1972"/>
        <v>12.91628072675455</v>
      </c>
      <c r="LM191" s="96">
        <f t="shared" si="1972"/>
        <v>-20.413252582828648</v>
      </c>
      <c r="LN191" s="96">
        <f t="shared" si="1972"/>
        <v>0.72378577366109198</v>
      </c>
      <c r="LO191" s="96">
        <f t="shared" si="1972"/>
        <v>1.8665241657760276</v>
      </c>
      <c r="LP191" s="96">
        <f t="shared" si="1972"/>
        <v>7.3144222659544482</v>
      </c>
      <c r="LQ191" s="96">
        <f t="shared" ref="LQ191:NF191" si="1973">LQ177-LQ57</f>
        <v>-7.1236997469777918</v>
      </c>
      <c r="LR191" s="96">
        <f t="shared" si="1973"/>
        <v>-8.6460500421703728</v>
      </c>
      <c r="LS191" s="96">
        <f t="shared" si="1973"/>
        <v>4.8522912566769776</v>
      </c>
      <c r="LT191" s="96">
        <f t="shared" si="1973"/>
        <v>-8.0128760191172432</v>
      </c>
      <c r="LU191" s="96">
        <f t="shared" si="1973"/>
        <v>-0.3505201012088861</v>
      </c>
      <c r="LV191" s="96">
        <f t="shared" si="1973"/>
        <v>11.96643238684284</v>
      </c>
      <c r="LW191" s="96">
        <f t="shared" si="1973"/>
        <v>14.671107180365937</v>
      </c>
      <c r="LX191" s="96">
        <f t="shared" si="1973"/>
        <v>-7.6692277928251684</v>
      </c>
      <c r="LY191" s="96">
        <f t="shared" si="1973"/>
        <v>13.291968382068418</v>
      </c>
      <c r="LZ191" s="96">
        <f t="shared" si="1973"/>
        <v>-19.382289536233486</v>
      </c>
      <c r="MA191" s="96">
        <f t="shared" si="1973"/>
        <v>5.5190978939804296</v>
      </c>
      <c r="MB191" s="96">
        <f t="shared" si="1973"/>
        <v>0.76971975015200655</v>
      </c>
      <c r="MC191" s="96">
        <f t="shared" si="1973"/>
        <v>-7.200375877508165</v>
      </c>
      <c r="MD191" s="96">
        <f t="shared" si="1973"/>
        <v>15.3091265947007</v>
      </c>
      <c r="ME191" s="96">
        <f t="shared" si="1973"/>
        <v>6.8115799803729118</v>
      </c>
      <c r="MF191" s="96">
        <f t="shared" si="1973"/>
        <v>-9.8812561334641913</v>
      </c>
      <c r="MG191" s="96">
        <f t="shared" si="1973"/>
        <v>3.4121687929342528</v>
      </c>
      <c r="MH191" s="96">
        <f t="shared" si="1973"/>
        <v>2.7477919528949997</v>
      </c>
      <c r="MI191" s="96">
        <f t="shared" si="1973"/>
        <v>-13.174681059862607</v>
      </c>
      <c r="MJ191" s="96">
        <f t="shared" si="1973"/>
        <v>-5.224730127576052</v>
      </c>
      <c r="MK191" s="96">
        <f t="shared" si="1973"/>
        <v>9.7351056122164579</v>
      </c>
      <c r="ML191" s="96">
        <f t="shared" si="1973"/>
        <v>-11.121551580003356</v>
      </c>
      <c r="MM191" s="96">
        <f t="shared" si="1973"/>
        <v>-2.6973192888591626</v>
      </c>
      <c r="MN191" s="96">
        <f t="shared" si="1973"/>
        <v>9.2282784372735875</v>
      </c>
      <c r="MO191" s="96">
        <f t="shared" si="1973"/>
        <v>1.7654795742072196</v>
      </c>
      <c r="MP191" s="96">
        <f t="shared" si="1973"/>
        <v>-0.72496238087276765</v>
      </c>
      <c r="MQ191" s="96">
        <f t="shared" si="1973"/>
        <v>-6.185030373961979</v>
      </c>
      <c r="MR191" s="96">
        <f t="shared" si="1973"/>
        <v>-9.9843075302790965</v>
      </c>
      <c r="MS191" s="96">
        <f t="shared" si="1973"/>
        <v>-2.4454976303317579</v>
      </c>
      <c r="MT191" s="96">
        <f t="shared" si="1973"/>
        <v>15.551553449183785</v>
      </c>
      <c r="MU191" s="96">
        <f t="shared" si="1973"/>
        <v>3.3194839389152264</v>
      </c>
      <c r="MV191" s="96">
        <f t="shared" si="1973"/>
        <v>-2.8833070036861415</v>
      </c>
      <c r="MW191" s="96">
        <f t="shared" si="1973"/>
        <v>-1.2032122169562882</v>
      </c>
      <c r="MX191" s="96">
        <f t="shared" si="1973"/>
        <v>-2.3547130068456994</v>
      </c>
      <c r="MY191" s="96">
        <f t="shared" si="1973"/>
        <v>2.0378745683413086</v>
      </c>
      <c r="MZ191" s="96">
        <f t="shared" si="1973"/>
        <v>-3.6264899186810737</v>
      </c>
      <c r="NA191" s="96">
        <f t="shared" si="1973"/>
        <v>-2.8486131224239699</v>
      </c>
      <c r="NB191" s="96">
        <f t="shared" si="1973"/>
        <v>1.2912999888604162</v>
      </c>
      <c r="NC191" s="96">
        <f t="shared" si="1973"/>
        <v>-27.89461958337975</v>
      </c>
      <c r="ND191" s="96">
        <f t="shared" si="1973"/>
        <v>5.8480561434777769</v>
      </c>
      <c r="NE191" s="96">
        <f t="shared" si="1973"/>
        <v>25.192491923805292</v>
      </c>
      <c r="NF191" s="96">
        <f t="shared" si="1973"/>
        <v>9.0801669699240222</v>
      </c>
      <c r="NJ191" s="96">
        <f t="shared" si="1952"/>
        <v>9.0801669699239795</v>
      </c>
    </row>
    <row r="192" spans="1:374">
      <c r="A192" s="83" t="s">
        <v>419</v>
      </c>
      <c r="E192" s="96">
        <f t="shared" si="1967"/>
        <v>-5.5473063798986857</v>
      </c>
      <c r="F192" s="96">
        <f t="shared" si="1967"/>
        <v>-8.2722572639851251</v>
      </c>
      <c r="G192" s="96">
        <f t="shared" si="1967"/>
        <v>-3.7432530245062594</v>
      </c>
      <c r="H192" s="96">
        <f t="shared" si="1967"/>
        <v>11.505428600971982</v>
      </c>
      <c r="I192" s="96">
        <f t="shared" ref="I192:BT192" si="1974">I178-I58</f>
        <v>6.0080653500155279</v>
      </c>
      <c r="J192" s="96">
        <f t="shared" si="1974"/>
        <v>5.5785337607279359</v>
      </c>
      <c r="K192" s="96">
        <f t="shared" si="1974"/>
        <v>-5.529211043325418</v>
      </c>
      <c r="L192" s="96">
        <f t="shared" si="1974"/>
        <v>-2.5372935535428951</v>
      </c>
      <c r="M192" s="96">
        <f t="shared" si="1974"/>
        <v>-15.863878529568467</v>
      </c>
      <c r="N192" s="96">
        <f t="shared" si="1974"/>
        <v>-2.1989877464038443</v>
      </c>
      <c r="O192" s="96">
        <f t="shared" si="1974"/>
        <v>7.0487480021310489</v>
      </c>
      <c r="P192" s="96">
        <f t="shared" si="1974"/>
        <v>14.684336707511989</v>
      </c>
      <c r="Q192" s="96">
        <f t="shared" si="1974"/>
        <v>4.4131592967501376</v>
      </c>
      <c r="R192" s="96">
        <f t="shared" si="1974"/>
        <v>-5.5460841768779972</v>
      </c>
      <c r="S192" s="96">
        <f t="shared" si="1974"/>
        <v>-17.821754312815983</v>
      </c>
      <c r="T192" s="96">
        <f t="shared" si="1974"/>
        <v>13.217074060561856</v>
      </c>
      <c r="U192" s="96">
        <f t="shared" si="1974"/>
        <v>1.3793714494188976</v>
      </c>
      <c r="V192" s="96">
        <f t="shared" si="1974"/>
        <v>-2.8429144733413239</v>
      </c>
      <c r="W192" s="96">
        <f t="shared" si="1974"/>
        <v>14.619325585031532</v>
      </c>
      <c r="X192" s="96">
        <f t="shared" si="1974"/>
        <v>9.8705373429926624</v>
      </c>
      <c r="Y192" s="96">
        <f t="shared" si="1974"/>
        <v>-18.421639651847613</v>
      </c>
      <c r="Z192" s="96">
        <f t="shared" si="1974"/>
        <v>9.1554431172082786</v>
      </c>
      <c r="AA192" s="96">
        <f t="shared" si="1974"/>
        <v>10.260288978144075</v>
      </c>
      <c r="AB192" s="96">
        <f t="shared" si="1974"/>
        <v>-5.6229721975901157</v>
      </c>
      <c r="AC192" s="96">
        <f t="shared" si="1974"/>
        <v>-12.574513588232236</v>
      </c>
      <c r="AD192" s="96">
        <f t="shared" si="1974"/>
        <v>16.006102968024607</v>
      </c>
      <c r="AE192" s="96">
        <f t="shared" si="1974"/>
        <v>2.6034635647592665</v>
      </c>
      <c r="AF192" s="96">
        <f t="shared" si="1974"/>
        <v>-19.827812842313904</v>
      </c>
      <c r="AG192" s="96">
        <f t="shared" si="1974"/>
        <v>6.3201758871050231</v>
      </c>
      <c r="AH192" s="96">
        <f t="shared" si="1974"/>
        <v>13.701912260967362</v>
      </c>
      <c r="AI192" s="96">
        <f t="shared" si="1974"/>
        <v>-3.7374987217507112</v>
      </c>
      <c r="AJ192" s="96">
        <f t="shared" si="1974"/>
        <v>-6.158502914408416</v>
      </c>
      <c r="AK192" s="96">
        <f t="shared" si="1974"/>
        <v>16.585438183863374</v>
      </c>
      <c r="AL192" s="96">
        <f t="shared" si="1974"/>
        <v>-13.083546374884946</v>
      </c>
      <c r="AM192" s="96">
        <f t="shared" si="1974"/>
        <v>-13.627978320891714</v>
      </c>
      <c r="AN192" s="96">
        <f t="shared" si="1974"/>
        <v>7.4906402469381419</v>
      </c>
      <c r="AO192" s="96">
        <f t="shared" si="1974"/>
        <v>-3.0896146569750158</v>
      </c>
      <c r="AP192" s="96">
        <f t="shared" si="1974"/>
        <v>14.468634870058764</v>
      </c>
      <c r="AQ192" s="96">
        <f t="shared" si="1974"/>
        <v>4.0234491685751266</v>
      </c>
      <c r="AR192" s="96">
        <f t="shared" si="1974"/>
        <v>-24.21741511500548</v>
      </c>
      <c r="AS192" s="96">
        <f t="shared" si="1974"/>
        <v>-3.2648610972816812</v>
      </c>
      <c r="AT192" s="96">
        <f t="shared" si="1974"/>
        <v>4.5891665836901439</v>
      </c>
      <c r="AU192" s="96">
        <f t="shared" si="1974"/>
        <v>7.3414886609579355</v>
      </c>
      <c r="AV192" s="96">
        <f t="shared" si="1974"/>
        <v>-2.0898183871271101</v>
      </c>
      <c r="AW192" s="96">
        <f t="shared" si="1974"/>
        <v>25.66119318716477</v>
      </c>
      <c r="AX192" s="96">
        <f t="shared" si="1974"/>
        <v>-0.59626423261505579</v>
      </c>
      <c r="AY192" s="96">
        <f t="shared" si="1974"/>
        <v>-5.2485649760045021</v>
      </c>
      <c r="AZ192" s="96">
        <f t="shared" si="1974"/>
        <v>-13.066246353627577</v>
      </c>
      <c r="BA192" s="96">
        <f t="shared" si="1974"/>
        <v>-12.001787898748461</v>
      </c>
      <c r="BB192" s="96">
        <f t="shared" si="1974"/>
        <v>13.86608703250613</v>
      </c>
      <c r="BC192" s="96">
        <f t="shared" si="1974"/>
        <v>-8.9348566934638143</v>
      </c>
      <c r="BD192" s="96">
        <f t="shared" si="1974"/>
        <v>-9.2860887801468266</v>
      </c>
      <c r="BE192" s="96">
        <f t="shared" si="1974"/>
        <v>25.36372771758127</v>
      </c>
      <c r="BF192" s="96">
        <f t="shared" si="1974"/>
        <v>-26.988552953512738</v>
      </c>
      <c r="BG192" s="96">
        <f t="shared" si="1974"/>
        <v>3.4643044390073214</v>
      </c>
      <c r="BH192" s="96">
        <f t="shared" si="1974"/>
        <v>2.5153792380286575</v>
      </c>
      <c r="BI192" s="96">
        <f t="shared" si="1974"/>
        <v>10.885294693557881</v>
      </c>
      <c r="BJ192" s="96">
        <f t="shared" si="1974"/>
        <v>0.30867436851380603</v>
      </c>
      <c r="BK192" s="96">
        <f t="shared" si="1974"/>
        <v>-5.5055805756804546</v>
      </c>
      <c r="BL192" s="96">
        <f t="shared" si="1974"/>
        <v>0</v>
      </c>
      <c r="BM192" s="96">
        <f t="shared" si="1974"/>
        <v>0.58406109261795791</v>
      </c>
      <c r="BN192" s="96">
        <f t="shared" si="1974"/>
        <v>3.0645780301547063</v>
      </c>
      <c r="BO192" s="96">
        <f t="shared" si="1974"/>
        <v>-1.6236929704327565</v>
      </c>
      <c r="BP192" s="96">
        <f t="shared" si="1974"/>
        <v>-7.713334638731169</v>
      </c>
      <c r="BQ192" s="96">
        <f t="shared" si="1974"/>
        <v>0.92273219554093089</v>
      </c>
      <c r="BR192" s="96">
        <f t="shared" si="1974"/>
        <v>-3.6507823878701799</v>
      </c>
      <c r="BS192" s="96">
        <f t="shared" si="1974"/>
        <v>-3.6507823878701799</v>
      </c>
      <c r="BT192" s="96">
        <f t="shared" si="1974"/>
        <v>3.9141427344362683</v>
      </c>
      <c r="BU192" s="96">
        <f t="shared" ref="BU192:EF192" si="1975">BU178-BU58</f>
        <v>7.5871083392463845</v>
      </c>
      <c r="BV192" s="96">
        <f t="shared" si="1975"/>
        <v>1.6295328080068998</v>
      </c>
      <c r="BW192" s="96">
        <f t="shared" si="1975"/>
        <v>-6.7519513014900951</v>
      </c>
      <c r="BX192" s="96">
        <f t="shared" si="1975"/>
        <v>-24.971457863440662</v>
      </c>
      <c r="BY192" s="96">
        <f t="shared" si="1975"/>
        <v>-1.7168341193356582</v>
      </c>
      <c r="BZ192" s="96">
        <f t="shared" si="1975"/>
        <v>6.2129177773221329</v>
      </c>
      <c r="CA192" s="96">
        <f t="shared" si="1975"/>
        <v>14.515029731392247</v>
      </c>
      <c r="CB192" s="96">
        <f t="shared" si="1975"/>
        <v>-7.8800902193971751</v>
      </c>
      <c r="CC192" s="96">
        <f t="shared" si="1975"/>
        <v>-0.23067459503795362</v>
      </c>
      <c r="CD192" s="96">
        <f t="shared" si="1975"/>
        <v>14.071109288497013</v>
      </c>
      <c r="CE192" s="96">
        <f t="shared" si="1975"/>
        <v>-3.4362295297888181</v>
      </c>
      <c r="CF192" s="96">
        <f t="shared" si="1975"/>
        <v>-17.626772621504131</v>
      </c>
      <c r="CG192" s="96">
        <f t="shared" si="1975"/>
        <v>13.849233876278703</v>
      </c>
      <c r="CH192" s="96">
        <f t="shared" si="1975"/>
        <v>12.278658295649109</v>
      </c>
      <c r="CI192" s="96">
        <f t="shared" si="1975"/>
        <v>-8.3899986828818669</v>
      </c>
      <c r="CJ192" s="96">
        <f t="shared" si="1975"/>
        <v>11.231373754225757</v>
      </c>
      <c r="CK192" s="96">
        <f t="shared" si="1975"/>
        <v>-7.9062650919787529</v>
      </c>
      <c r="CL192" s="96">
        <f t="shared" si="1975"/>
        <v>-35.284607289773277</v>
      </c>
      <c r="CM192" s="96">
        <f t="shared" si="1975"/>
        <v>8.995264517363438</v>
      </c>
      <c r="CN192" s="96">
        <f t="shared" si="1975"/>
        <v>25.690710800727061</v>
      </c>
      <c r="CO192" s="96">
        <f t="shared" si="1975"/>
        <v>-5.7339519755094273</v>
      </c>
      <c r="CP192" s="96">
        <f t="shared" si="1975"/>
        <v>-4.5625179374342224</v>
      </c>
      <c r="CQ192" s="96">
        <f t="shared" si="1975"/>
        <v>3.726442169712044</v>
      </c>
      <c r="CR192" s="96">
        <f t="shared" si="1975"/>
        <v>7.1686597149143552</v>
      </c>
      <c r="CS192" s="96">
        <f t="shared" si="1975"/>
        <v>7.463369597764256</v>
      </c>
      <c r="CT192" s="96">
        <f t="shared" si="1975"/>
        <v>-15.354825830921271</v>
      </c>
      <c r="CU192" s="96">
        <f t="shared" si="1975"/>
        <v>-12.09107695378782</v>
      </c>
      <c r="CV192" s="96">
        <f t="shared" si="1975"/>
        <v>21.550903283760846</v>
      </c>
      <c r="CW192" s="96">
        <f t="shared" si="1975"/>
        <v>3.1446252120969973</v>
      </c>
      <c r="CX192" s="96">
        <f t="shared" si="1975"/>
        <v>10.986375885816926</v>
      </c>
      <c r="CY192" s="96">
        <f t="shared" si="1975"/>
        <v>-15.69937119473002</v>
      </c>
      <c r="CZ192" s="96">
        <f t="shared" si="1975"/>
        <v>3.096791025306544</v>
      </c>
      <c r="DA192" s="96">
        <f t="shared" si="1975"/>
        <v>-2.3187059744325609</v>
      </c>
      <c r="DB192" s="96">
        <f t="shared" si="1975"/>
        <v>17.601095747456299</v>
      </c>
      <c r="DC192" s="96">
        <f t="shared" si="1975"/>
        <v>11.648369423428136</v>
      </c>
      <c r="DD192" s="96">
        <f t="shared" si="1975"/>
        <v>-8.192590660057391</v>
      </c>
      <c r="DE192" s="96">
        <f t="shared" si="1975"/>
        <v>-14.269919123402019</v>
      </c>
      <c r="DF192" s="96">
        <f t="shared" si="1975"/>
        <v>-7.5650404382989791</v>
      </c>
      <c r="DG192" s="96">
        <f t="shared" si="1975"/>
        <v>-19.260115606936438</v>
      </c>
      <c r="DH192" s="96">
        <f t="shared" si="1975"/>
        <v>2.4913294797688081</v>
      </c>
      <c r="DI192" s="96">
        <f t="shared" si="1975"/>
        <v>3.7572254335260027</v>
      </c>
      <c r="DJ192" s="96">
        <f t="shared" si="1975"/>
        <v>2.4971098265895932</v>
      </c>
      <c r="DK192" s="96">
        <f t="shared" si="1975"/>
        <v>3.7456647398844041</v>
      </c>
      <c r="DL192" s="96">
        <f t="shared" si="1975"/>
        <v>13.034682080924853</v>
      </c>
      <c r="DM192" s="96">
        <f t="shared" si="1975"/>
        <v>-6.265895953757223</v>
      </c>
      <c r="DN192" s="96">
        <f t="shared" si="1975"/>
        <v>-4.3795705844497661</v>
      </c>
      <c r="DO192" s="96">
        <f t="shared" si="1975"/>
        <v>-15.270988123793359</v>
      </c>
      <c r="DP192" s="96">
        <f t="shared" si="1975"/>
        <v>10.837594336863049</v>
      </c>
      <c r="DQ192" s="96">
        <f t="shared" si="1975"/>
        <v>14.384075352483478</v>
      </c>
      <c r="DR192" s="96">
        <f t="shared" si="1975"/>
        <v>17.786871818873237</v>
      </c>
      <c r="DS192" s="96">
        <f t="shared" si="1975"/>
        <v>-11.96799859591647</v>
      </c>
      <c r="DT192" s="96">
        <f t="shared" si="1975"/>
        <v>-11.389984204060141</v>
      </c>
      <c r="DU192" s="96">
        <f t="shared" si="1975"/>
        <v>-13.385490499731958</v>
      </c>
      <c r="DV192" s="96">
        <f t="shared" si="1975"/>
        <v>-0.67198761093573012</v>
      </c>
      <c r="DW192" s="96">
        <f t="shared" si="1975"/>
        <v>2.5408303055571935</v>
      </c>
      <c r="DX192" s="96">
        <f t="shared" si="1975"/>
        <v>1.9156590624813816</v>
      </c>
      <c r="DY192" s="96">
        <f t="shared" si="1975"/>
        <v>5.6479242361069737</v>
      </c>
      <c r="DZ192" s="96">
        <f t="shared" si="1975"/>
        <v>16.595747215438678</v>
      </c>
      <c r="EA192" s="96">
        <f t="shared" si="1975"/>
        <v>-12.642682708916553</v>
      </c>
      <c r="EB192" s="96">
        <f t="shared" si="1975"/>
        <v>-14.244281899454307</v>
      </c>
      <c r="EC192" s="96">
        <f t="shared" si="1975"/>
        <v>1.7701149425287213</v>
      </c>
      <c r="ED192" s="96">
        <f t="shared" si="1975"/>
        <v>-6.0125391849529706</v>
      </c>
      <c r="EE192" s="96">
        <f t="shared" si="1975"/>
        <v>-3.5559038662487126</v>
      </c>
      <c r="EF192" s="96">
        <f t="shared" si="1975"/>
        <v>18.594508301404858</v>
      </c>
      <c r="EG192" s="96">
        <f t="shared" ref="EG192:GR192" si="1976">EG178-EG58</f>
        <v>4.5963079066527257</v>
      </c>
      <c r="EH192" s="96">
        <f t="shared" si="1976"/>
        <v>-1.1482061999303568</v>
      </c>
      <c r="EI192" s="96">
        <f t="shared" si="1976"/>
        <v>-7.2337457544881261</v>
      </c>
      <c r="EJ192" s="96">
        <f t="shared" si="1976"/>
        <v>2.7662542455118739</v>
      </c>
      <c r="EK192" s="96">
        <f t="shared" si="1976"/>
        <v>14.28226589034449</v>
      </c>
      <c r="EL192" s="96">
        <f t="shared" si="1976"/>
        <v>7.3563803978651379</v>
      </c>
      <c r="EM192" s="96">
        <f t="shared" si="1976"/>
        <v>-24.741872877244063</v>
      </c>
      <c r="EN192" s="96">
        <f t="shared" si="1976"/>
        <v>2.3019165453663391</v>
      </c>
      <c r="EO192" s="96">
        <f t="shared" si="1976"/>
        <v>5.2688015526443479</v>
      </c>
      <c r="EP192" s="96">
        <f t="shared" si="1976"/>
        <v>-9.5044510385756524</v>
      </c>
      <c r="EQ192" s="96">
        <f t="shared" si="1976"/>
        <v>-3.5968630775752501</v>
      </c>
      <c r="ER192" s="96">
        <f t="shared" si="1976"/>
        <v>6.411191182704556</v>
      </c>
      <c r="ES192" s="96">
        <f t="shared" si="1976"/>
        <v>9.7053836371343749</v>
      </c>
      <c r="ET192" s="96">
        <f t="shared" si="1976"/>
        <v>-1.4569732937685274</v>
      </c>
      <c r="EU192" s="96">
        <f t="shared" si="1976"/>
        <v>-6.108520559559139</v>
      </c>
      <c r="EV192" s="96">
        <f t="shared" si="1976"/>
        <v>4.5502331496396806</v>
      </c>
      <c r="EW192" s="96">
        <f t="shared" si="1976"/>
        <v>-6.5460414343564821</v>
      </c>
      <c r="EX192" s="96">
        <f t="shared" si="1976"/>
        <v>-7.7379541052878551</v>
      </c>
      <c r="EY192" s="96">
        <f t="shared" si="1976"/>
        <v>10.008627266858383</v>
      </c>
      <c r="EZ192" s="96">
        <f t="shared" si="1976"/>
        <v>7.6783261928516993</v>
      </c>
      <c r="FA192" s="96">
        <f t="shared" si="1976"/>
        <v>-14.068255179294567</v>
      </c>
      <c r="FB192" s="96">
        <f t="shared" si="1976"/>
        <v>8.0160220670227034</v>
      </c>
      <c r="FC192" s="96">
        <f t="shared" si="1976"/>
        <v>2.6492751922061331</v>
      </c>
      <c r="FD192" s="96">
        <f t="shared" si="1976"/>
        <v>0.17613976307288226</v>
      </c>
      <c r="FE192" s="96">
        <f t="shared" si="1976"/>
        <v>-1.9566231901400215</v>
      </c>
      <c r="FF192" s="96">
        <f t="shared" si="1976"/>
        <v>19.065932750987201</v>
      </c>
      <c r="FG192" s="96">
        <f t="shared" si="1976"/>
        <v>-2.3035180088548657</v>
      </c>
      <c r="FH192" s="96">
        <f t="shared" si="1976"/>
        <v>-0.71179849228190051</v>
      </c>
      <c r="FI192" s="96">
        <f t="shared" si="1976"/>
        <v>-17.760619839655391</v>
      </c>
      <c r="FJ192" s="96">
        <f t="shared" si="1976"/>
        <v>3.4904870168720805</v>
      </c>
      <c r="FK192" s="96">
        <f t="shared" si="1976"/>
        <v>-4.0431266846361211</v>
      </c>
      <c r="FL192" s="96">
        <f t="shared" si="1976"/>
        <v>-1.1474778590681467</v>
      </c>
      <c r="FM192" s="96">
        <f t="shared" si="1976"/>
        <v>-4.1216788602233265</v>
      </c>
      <c r="FN192" s="96">
        <f t="shared" si="1976"/>
        <v>-1.059299191374663</v>
      </c>
      <c r="FO192" s="96">
        <f t="shared" si="1976"/>
        <v>11.920292645360036</v>
      </c>
      <c r="FP192" s="96">
        <f t="shared" si="1976"/>
        <v>-6.4732383519445591</v>
      </c>
      <c r="FQ192" s="96">
        <f t="shared" si="1976"/>
        <v>4.9245283018867951</v>
      </c>
      <c r="FR192" s="96">
        <f t="shared" si="1976"/>
        <v>-16.405920595846737</v>
      </c>
      <c r="FS192" s="96">
        <f t="shared" si="1976"/>
        <v>2.204569841570418</v>
      </c>
      <c r="FT192" s="96">
        <f t="shared" si="1976"/>
        <v>23.357192450924686</v>
      </c>
      <c r="FU192" s="96">
        <f t="shared" si="1976"/>
        <v>16.854699236255755</v>
      </c>
      <c r="FV192" s="96">
        <f t="shared" si="1976"/>
        <v>-2.7735908603168724</v>
      </c>
      <c r="FW192" s="96">
        <f t="shared" si="1976"/>
        <v>-10.649687559174396</v>
      </c>
      <c r="FX192" s="96">
        <f t="shared" si="1976"/>
        <v>-12.587262513412867</v>
      </c>
      <c r="FY192" s="96">
        <f t="shared" si="1976"/>
        <v>19.577403585008142</v>
      </c>
      <c r="FZ192" s="96">
        <f t="shared" si="1976"/>
        <v>4.4805359406119862</v>
      </c>
      <c r="GA192" s="96">
        <f t="shared" si="1976"/>
        <v>-4.0423682781097057</v>
      </c>
      <c r="GB192" s="96">
        <f t="shared" si="1976"/>
        <v>-0.3932645301466664</v>
      </c>
      <c r="GC192" s="96">
        <f t="shared" si="1976"/>
        <v>-3.54680427304001</v>
      </c>
      <c r="GD192" s="96">
        <f t="shared" si="1976"/>
        <v>-20.956364294767326</v>
      </c>
      <c r="GE192" s="96">
        <f t="shared" si="1976"/>
        <v>4.8808618504436083</v>
      </c>
      <c r="GF192" s="96">
        <f t="shared" si="1976"/>
        <v>0.9810492118878642</v>
      </c>
      <c r="GG192" s="96">
        <f t="shared" si="1976"/>
        <v>7.7814342437733046</v>
      </c>
      <c r="GH192" s="96">
        <f t="shared" si="1976"/>
        <v>-1.4647455179882058</v>
      </c>
      <c r="GI192" s="96">
        <f t="shared" si="1976"/>
        <v>-3.6490795331488357</v>
      </c>
      <c r="GJ192" s="96">
        <f t="shared" si="1976"/>
        <v>-17.733967031644795</v>
      </c>
      <c r="GK192" s="96">
        <f t="shared" si="1976"/>
        <v>11.365720129948272</v>
      </c>
      <c r="GL192" s="96">
        <f t="shared" si="1976"/>
        <v>2.7195884971724098</v>
      </c>
      <c r="GM192" s="96">
        <f t="shared" si="1976"/>
        <v>6.5044181705040387</v>
      </c>
      <c r="GN192" s="96">
        <f t="shared" si="1976"/>
        <v>11.98518979464842</v>
      </c>
      <c r="GO192" s="96">
        <f t="shared" si="1976"/>
        <v>3.541381456129443</v>
      </c>
      <c r="GP192" s="96">
        <f t="shared" si="1976"/>
        <v>17.253515868077159</v>
      </c>
      <c r="GQ192" s="96">
        <f t="shared" si="1976"/>
        <v>-23.199004355942762</v>
      </c>
      <c r="GR192" s="96">
        <f t="shared" si="1976"/>
        <v>-2.2164281269446207</v>
      </c>
      <c r="GS192" s="96">
        <f t="shared" ref="GS192:JD192" si="1977">GS178-GS58</f>
        <v>-13.869072806471692</v>
      </c>
      <c r="GT192" s="96">
        <f t="shared" si="1977"/>
        <v>-14.834271344749141</v>
      </c>
      <c r="GU192" s="96">
        <f t="shared" si="1977"/>
        <v>0.28391809364148912</v>
      </c>
      <c r="GV192" s="96">
        <f t="shared" si="1977"/>
        <v>-4.2426056759669422</v>
      </c>
      <c r="GW192" s="96">
        <f t="shared" si="1977"/>
        <v>7.999042030893122E-2</v>
      </c>
      <c r="GX192" s="96">
        <f t="shared" si="1977"/>
        <v>17.111962639204876</v>
      </c>
      <c r="GY192" s="96">
        <f t="shared" si="1977"/>
        <v>-15.457669740150891</v>
      </c>
      <c r="GZ192" s="96">
        <f t="shared" si="1977"/>
        <v>17.058675607711649</v>
      </c>
      <c r="HA192" s="96">
        <f t="shared" si="1977"/>
        <v>19.236641221374043</v>
      </c>
      <c r="HB192" s="96">
        <f t="shared" si="1977"/>
        <v>-1.1183206106870074</v>
      </c>
      <c r="HC192" s="96">
        <f t="shared" si="1977"/>
        <v>-8.4817339149400368</v>
      </c>
      <c r="HD192" s="96">
        <f t="shared" si="1977"/>
        <v>-7.2404580152671656</v>
      </c>
      <c r="HE192" s="96">
        <f t="shared" si="1977"/>
        <v>10.115594329334783</v>
      </c>
      <c r="HF192" s="96">
        <f t="shared" si="1977"/>
        <v>-4.2276444929116792</v>
      </c>
      <c r="HG192" s="96">
        <f t="shared" si="1977"/>
        <v>-8.2840785169029516</v>
      </c>
      <c r="HH192" s="96">
        <f t="shared" si="1977"/>
        <v>9.1324922684208047</v>
      </c>
      <c r="HI192" s="96">
        <f t="shared" si="1977"/>
        <v>11.552108389377054</v>
      </c>
      <c r="HJ192" s="96">
        <f t="shared" si="1977"/>
        <v>4.6012959599430587</v>
      </c>
      <c r="HK192" s="96">
        <f t="shared" si="1977"/>
        <v>-2.817731088310893E-2</v>
      </c>
      <c r="HL192" s="96">
        <f t="shared" si="1977"/>
        <v>-4.7691325904472137</v>
      </c>
      <c r="HM192" s="96">
        <f t="shared" si="1977"/>
        <v>-18.645721859506153</v>
      </c>
      <c r="HN192" s="96">
        <f t="shared" si="1977"/>
        <v>-1.8428648569044128</v>
      </c>
      <c r="HO192" s="96">
        <f t="shared" si="1977"/>
        <v>21.904968070137471</v>
      </c>
      <c r="HP192" s="96">
        <f t="shared" si="1977"/>
        <v>-8.2270808529061696</v>
      </c>
      <c r="HQ192" s="96">
        <f t="shared" si="1977"/>
        <v>-2.5368546379478403</v>
      </c>
      <c r="HR192" s="96">
        <f t="shared" si="1977"/>
        <v>13.870873471154908</v>
      </c>
      <c r="HS192" s="96">
        <f t="shared" si="1977"/>
        <v>-6.7442363892196227</v>
      </c>
      <c r="HT192" s="96">
        <f t="shared" si="1977"/>
        <v>-19.313778547461851</v>
      </c>
      <c r="HU192" s="96">
        <f t="shared" si="1977"/>
        <v>1.0461088862430898</v>
      </c>
      <c r="HV192" s="96">
        <f t="shared" si="1977"/>
        <v>-9.1770278271212646E-3</v>
      </c>
      <c r="HW192" s="96">
        <f t="shared" si="1977"/>
        <v>5.6169330965068127</v>
      </c>
      <c r="HX192" s="96">
        <f t="shared" si="1977"/>
        <v>2.3863232682060271</v>
      </c>
      <c r="HY192" s="96">
        <f t="shared" si="1977"/>
        <v>-22.365008880994651</v>
      </c>
      <c r="HZ192" s="96">
        <f t="shared" si="1977"/>
        <v>8.634991119005349</v>
      </c>
      <c r="IA192" s="96">
        <f t="shared" si="1977"/>
        <v>13.849911190053277</v>
      </c>
      <c r="IB192" s="96">
        <f t="shared" si="1977"/>
        <v>-8.1139727649496791</v>
      </c>
      <c r="IC192" s="96">
        <f t="shared" si="1977"/>
        <v>5.014928967011798</v>
      </c>
      <c r="ID192" s="96">
        <f t="shared" si="1977"/>
        <v>-1.7096075126414689</v>
      </c>
      <c r="IE192" s="96">
        <f t="shared" si="1977"/>
        <v>-17.522032265831939</v>
      </c>
      <c r="IF192" s="96">
        <f t="shared" si="1977"/>
        <v>17.7324825427402</v>
      </c>
      <c r="IG192" s="96">
        <f t="shared" si="1977"/>
        <v>5.5923428846616901</v>
      </c>
      <c r="IH192" s="96">
        <f t="shared" si="1977"/>
        <v>-3.7758247050325053</v>
      </c>
      <c r="II192" s="96">
        <f t="shared" si="1977"/>
        <v>-5.3322899109077895</v>
      </c>
      <c r="IJ192" s="96">
        <f t="shared" si="1977"/>
        <v>-15.40762500000001</v>
      </c>
      <c r="IK192" s="96">
        <f t="shared" si="1977"/>
        <v>19.481500000000011</v>
      </c>
      <c r="IL192" s="96">
        <f t="shared" si="1977"/>
        <v>1.9171249999999986</v>
      </c>
      <c r="IM192" s="96">
        <f t="shared" si="1977"/>
        <v>-17.817499999999995</v>
      </c>
      <c r="IN192" s="96">
        <f t="shared" si="1977"/>
        <v>3.301249999999996</v>
      </c>
      <c r="IO192" s="96">
        <f t="shared" si="1977"/>
        <v>2.0873749999999944</v>
      </c>
      <c r="IP192" s="96">
        <f t="shared" si="1977"/>
        <v>6.4378749999999911</v>
      </c>
      <c r="IQ192" s="96">
        <f t="shared" si="1977"/>
        <v>-24.65588773642466</v>
      </c>
      <c r="IR192" s="96">
        <f t="shared" si="1977"/>
        <v>7.6528370957901188</v>
      </c>
      <c r="IS192" s="96">
        <f t="shared" si="1977"/>
        <v>-3.1958511287370328</v>
      </c>
      <c r="IT192" s="96">
        <f t="shared" si="1977"/>
        <v>18.171446003660776</v>
      </c>
      <c r="IU192" s="96">
        <f t="shared" si="1977"/>
        <v>7.6003660768761421</v>
      </c>
      <c r="IV192" s="96">
        <f t="shared" si="1977"/>
        <v>1.0298962782184304</v>
      </c>
      <c r="IW192" s="96">
        <f t="shared" si="1977"/>
        <v>-6.6028065893837748</v>
      </c>
      <c r="IX192" s="96">
        <f t="shared" si="1977"/>
        <v>-5.3863859562975733</v>
      </c>
      <c r="IY192" s="96">
        <f t="shared" si="1977"/>
        <v>-1.7501227596366249</v>
      </c>
      <c r="IZ192" s="96">
        <f t="shared" si="1977"/>
        <v>-0.32672477289466428</v>
      </c>
      <c r="JA192" s="96">
        <f t="shared" si="1977"/>
        <v>12.345200098207712</v>
      </c>
      <c r="JB192" s="96">
        <f t="shared" si="1977"/>
        <v>-5.7834520009820665</v>
      </c>
      <c r="JC192" s="96">
        <f t="shared" si="1977"/>
        <v>-1.3308372207218184</v>
      </c>
      <c r="JD192" s="96">
        <f t="shared" si="1977"/>
        <v>2.2323226123250492</v>
      </c>
      <c r="JE192" s="96">
        <f t="shared" ref="JE192:LP192" si="1978">JE178-JE58</f>
        <v>-9.15638700378355</v>
      </c>
      <c r="JF192" s="96">
        <f t="shared" si="1978"/>
        <v>1.8170079875082763</v>
      </c>
      <c r="JG192" s="96">
        <f t="shared" si="1978"/>
        <v>-4.1031169299141084</v>
      </c>
      <c r="JH192" s="96">
        <f t="shared" si="1978"/>
        <v>-0.5113806978559694</v>
      </c>
      <c r="JI192" s="96">
        <f t="shared" si="1978"/>
        <v>-1.3486877665005181</v>
      </c>
      <c r="JJ192" s="96">
        <f t="shared" si="1978"/>
        <v>1.9737553300102064</v>
      </c>
      <c r="JK192" s="96">
        <f t="shared" si="1978"/>
        <v>11.328809080535706</v>
      </c>
      <c r="JL192" s="96">
        <f t="shared" si="1978"/>
        <v>-4.2724027803870115</v>
      </c>
      <c r="JM192" s="96">
        <f t="shared" si="1978"/>
        <v>3.6742438474544343</v>
      </c>
      <c r="JN192" s="96">
        <f t="shared" si="1978"/>
        <v>12.35675371031374</v>
      </c>
      <c r="JO192" s="96">
        <f t="shared" si="1978"/>
        <v>-0.86173210595529781</v>
      </c>
      <c r="JP192" s="96">
        <f t="shared" si="1978"/>
        <v>-6.5040390757092013</v>
      </c>
      <c r="JQ192" s="96">
        <f t="shared" si="1978"/>
        <v>6.2241217358632355</v>
      </c>
      <c r="JR192" s="96">
        <f t="shared" si="1978"/>
        <v>-10.616945331579927</v>
      </c>
      <c r="JS192" s="96">
        <f t="shared" si="1978"/>
        <v>11.268680062567682</v>
      </c>
      <c r="JT192" s="96">
        <f t="shared" si="1978"/>
        <v>-20.512092407652489</v>
      </c>
      <c r="JU192" s="96">
        <f t="shared" si="1978"/>
        <v>1.1802430513777011</v>
      </c>
      <c r="JV192" s="96">
        <f t="shared" si="1978"/>
        <v>-7.2890145590181703</v>
      </c>
      <c r="JW192" s="96">
        <f t="shared" si="1978"/>
        <v>13.201359643845507</v>
      </c>
      <c r="JX192" s="96">
        <f t="shared" si="1978"/>
        <v>-3.5274936830706167</v>
      </c>
      <c r="JY192" s="96">
        <f t="shared" si="1978"/>
        <v>5.678317891950428</v>
      </c>
      <c r="JZ192" s="96">
        <f t="shared" si="1978"/>
        <v>5.0618489966456792</v>
      </c>
      <c r="KA192" s="96">
        <f t="shared" si="1978"/>
        <v>-6.8348731830753877</v>
      </c>
      <c r="KB192" s="96">
        <f t="shared" si="1978"/>
        <v>6.9752250926852071</v>
      </c>
      <c r="KC192" s="96">
        <f t="shared" si="1978"/>
        <v>5.3888660036485589</v>
      </c>
      <c r="KD192" s="96">
        <f t="shared" si="1978"/>
        <v>6.0097687282998891</v>
      </c>
      <c r="KE192" s="96">
        <f t="shared" si="1978"/>
        <v>-13.852233272523975</v>
      </c>
      <c r="KF192" s="96">
        <f t="shared" si="1978"/>
        <v>-2.7486023656799858</v>
      </c>
      <c r="KG192" s="96">
        <f t="shared" si="1978"/>
        <v>25.272112131464496</v>
      </c>
      <c r="KH192" s="96">
        <f t="shared" si="1978"/>
        <v>4.6520057999033497</v>
      </c>
      <c r="KI192" s="96">
        <f t="shared" si="1978"/>
        <v>9.9352344127597689</v>
      </c>
      <c r="KJ192" s="96">
        <f t="shared" si="1978"/>
        <v>-6.7191880135331132</v>
      </c>
      <c r="KK192" s="96">
        <f t="shared" si="1978"/>
        <v>-14.845819236346074</v>
      </c>
      <c r="KL192" s="96">
        <f t="shared" si="1978"/>
        <v>-6.9250845819236417</v>
      </c>
      <c r="KM192" s="96">
        <f t="shared" si="1978"/>
        <v>-11.369260512324786</v>
      </c>
      <c r="KN192" s="96">
        <f t="shared" si="1978"/>
        <v>3.0385356454720664</v>
      </c>
      <c r="KO192" s="96">
        <f t="shared" si="1978"/>
        <v>0.30250481695567544</v>
      </c>
      <c r="KP192" s="96">
        <f t="shared" si="1978"/>
        <v>9.0375722543352452</v>
      </c>
      <c r="KQ192" s="96">
        <f t="shared" si="1978"/>
        <v>-2.0086705202312061</v>
      </c>
      <c r="KR192" s="96">
        <f t="shared" si="1978"/>
        <v>5.5404624277456662</v>
      </c>
      <c r="KS192" s="96">
        <f t="shared" si="1978"/>
        <v>-8.5240847784200469</v>
      </c>
      <c r="KT192" s="96">
        <f t="shared" si="1978"/>
        <v>-7.3863198458574004</v>
      </c>
      <c r="KU192" s="96">
        <f t="shared" si="1978"/>
        <v>16.858242083456645</v>
      </c>
      <c r="KV192" s="96">
        <f t="shared" si="1978"/>
        <v>-5.3527670908552807</v>
      </c>
      <c r="KW192" s="96">
        <f t="shared" si="1978"/>
        <v>10.288546907369053</v>
      </c>
      <c r="KX192" s="96">
        <f t="shared" si="1978"/>
        <v>-20.193548387096769</v>
      </c>
      <c r="KY192" s="96">
        <f t="shared" si="1978"/>
        <v>-10.990233796981343</v>
      </c>
      <c r="KZ192" s="96">
        <f t="shared" si="1978"/>
        <v>21.149156555193841</v>
      </c>
      <c r="LA192" s="96">
        <f t="shared" si="1978"/>
        <v>-11.759396271086132</v>
      </c>
      <c r="LB192" s="96">
        <f t="shared" si="1978"/>
        <v>6.012213133378765</v>
      </c>
      <c r="LC192" s="96">
        <f t="shared" si="1978"/>
        <v>-5.6741649625085415</v>
      </c>
      <c r="LD192" s="96">
        <f t="shared" si="1978"/>
        <v>15.792149511474662</v>
      </c>
      <c r="LE192" s="96">
        <f t="shared" si="1978"/>
        <v>2.7511361054305894</v>
      </c>
      <c r="LF192" s="96">
        <f t="shared" si="1978"/>
        <v>-8.0436264485344111</v>
      </c>
      <c r="LG192" s="96">
        <f t="shared" si="1978"/>
        <v>-8.3162349466030321</v>
      </c>
      <c r="LH192" s="96">
        <f t="shared" si="1978"/>
        <v>-2.5214723926380316</v>
      </c>
      <c r="LI192" s="96">
        <f t="shared" si="1978"/>
        <v>10.849127182044896</v>
      </c>
      <c r="LJ192" s="96">
        <f t="shared" si="1978"/>
        <v>-1.1650635316470641</v>
      </c>
      <c r="LK192" s="96">
        <f t="shared" si="1978"/>
        <v>-4.4927562047262626</v>
      </c>
      <c r="LL192" s="96">
        <f t="shared" si="1978"/>
        <v>1.2937299608122572</v>
      </c>
      <c r="LM192" s="96">
        <f t="shared" si="1978"/>
        <v>-4.7522265764161205</v>
      </c>
      <c r="LN192" s="96">
        <f t="shared" si="1978"/>
        <v>2.3612991331195872</v>
      </c>
      <c r="LO192" s="96">
        <f t="shared" si="1978"/>
        <v>-4.0941099631872788</v>
      </c>
      <c r="LP192" s="96">
        <f t="shared" si="1978"/>
        <v>8.0833848748945627</v>
      </c>
      <c r="LQ192" s="96">
        <f t="shared" ref="LQ192:NF192" si="1979">LQ178-LQ58</f>
        <v>-7.3604160809670987</v>
      </c>
      <c r="LR192" s="96">
        <f t="shared" si="1979"/>
        <v>-5.2732639865054978</v>
      </c>
      <c r="LS192" s="96">
        <f t="shared" si="1979"/>
        <v>-5.4567332021366326</v>
      </c>
      <c r="LT192" s="96">
        <f t="shared" si="1979"/>
        <v>-0.20387967388248285</v>
      </c>
      <c r="LU192" s="96">
        <f t="shared" si="1979"/>
        <v>-2.8558335676131605</v>
      </c>
      <c r="LV192" s="96">
        <f t="shared" si="1979"/>
        <v>13.066741636210281</v>
      </c>
      <c r="LW192" s="96">
        <f t="shared" si="1979"/>
        <v>-14.786026200873351</v>
      </c>
      <c r="LX192" s="96">
        <f t="shared" si="1979"/>
        <v>-18.895196506550207</v>
      </c>
      <c r="LY192" s="96">
        <f t="shared" si="1979"/>
        <v>14.052401746724883</v>
      </c>
      <c r="LZ192" s="96">
        <f t="shared" si="1979"/>
        <v>2.039301310043669</v>
      </c>
      <c r="MA192" s="96">
        <f t="shared" si="1979"/>
        <v>24.60698689956331</v>
      </c>
      <c r="MB192" s="96">
        <f t="shared" si="1979"/>
        <v>12.646288209606979</v>
      </c>
      <c r="MC192" s="96">
        <f t="shared" si="1979"/>
        <v>-19.663755458515283</v>
      </c>
      <c r="MD192" s="96">
        <f t="shared" si="1979"/>
        <v>-9.441609421000976</v>
      </c>
      <c r="ME192" s="96">
        <f t="shared" si="1979"/>
        <v>12.919965107403783</v>
      </c>
      <c r="MF192" s="96">
        <f t="shared" si="1979"/>
        <v>-8.2331261585432287</v>
      </c>
      <c r="MG192" s="96">
        <f t="shared" si="1979"/>
        <v>-7.6443681168901776</v>
      </c>
      <c r="MH192" s="96">
        <f t="shared" si="1979"/>
        <v>17.352360702213502</v>
      </c>
      <c r="MI192" s="96">
        <f t="shared" si="1979"/>
        <v>16.17811579980372</v>
      </c>
      <c r="MJ192" s="96">
        <f t="shared" si="1979"/>
        <v>-21.131337912986595</v>
      </c>
      <c r="MK192" s="96">
        <f t="shared" si="1979"/>
        <v>3.391071727135909</v>
      </c>
      <c r="ML192" s="96">
        <f t="shared" si="1979"/>
        <v>-9.7084099648888298</v>
      </c>
      <c r="MM192" s="96">
        <f t="shared" si="1979"/>
        <v>-1.1474669787660901</v>
      </c>
      <c r="MN192" s="96">
        <f t="shared" si="1979"/>
        <v>1.0764086273198359</v>
      </c>
      <c r="MO192" s="96">
        <f t="shared" si="1979"/>
        <v>-7.5355291757231271</v>
      </c>
      <c r="MP192" s="96">
        <f t="shared" si="1979"/>
        <v>2.1049991640193895</v>
      </c>
      <c r="MQ192" s="96">
        <f t="shared" si="1979"/>
        <v>11.81892660090287</v>
      </c>
      <c r="MR192" s="96">
        <f t="shared" si="1979"/>
        <v>-3.3421800947867268</v>
      </c>
      <c r="MS192" s="96">
        <f t="shared" si="1979"/>
        <v>-8.8293838862559255</v>
      </c>
      <c r="MT192" s="96">
        <f t="shared" si="1979"/>
        <v>10.248341232227489</v>
      </c>
      <c r="MU192" s="96">
        <f t="shared" si="1979"/>
        <v>-3.4563981042653893</v>
      </c>
      <c r="MV192" s="96">
        <f t="shared" si="1979"/>
        <v>8.4957345971563996</v>
      </c>
      <c r="MW192" s="96">
        <f t="shared" si="1979"/>
        <v>-6.1796208530805643</v>
      </c>
      <c r="MX192" s="96">
        <f t="shared" si="1979"/>
        <v>3.0635071090047461</v>
      </c>
      <c r="MY192" s="96">
        <f t="shared" si="1979"/>
        <v>1.4006349559986688</v>
      </c>
      <c r="MZ192" s="96">
        <f t="shared" si="1979"/>
        <v>-10.485797036872</v>
      </c>
      <c r="NA192" s="96">
        <f t="shared" si="1979"/>
        <v>6.8793026623593505</v>
      </c>
      <c r="NB192" s="96">
        <f t="shared" si="1979"/>
        <v>-4.2348223237161733</v>
      </c>
      <c r="NC192" s="96">
        <f t="shared" si="1979"/>
        <v>7.1823549069845001</v>
      </c>
      <c r="ND192" s="96">
        <f t="shared" si="1979"/>
        <v>4.5115294641959736E-3</v>
      </c>
      <c r="NE192" s="96">
        <f t="shared" si="1979"/>
        <v>-0.74618469421855593</v>
      </c>
      <c r="NF192" s="96">
        <f t="shared" si="1979"/>
        <v>12.224392593385431</v>
      </c>
      <c r="NJ192" s="96">
        <f t="shared" si="1952"/>
        <v>12.224392593385247</v>
      </c>
    </row>
    <row r="193" spans="1:374">
      <c r="A193" s="83" t="s">
        <v>420</v>
      </c>
      <c r="E193" s="96">
        <f t="shared" si="1967"/>
        <v>14.259849033192012</v>
      </c>
      <c r="F193" s="96">
        <f t="shared" si="1967"/>
        <v>4.9238961844690152</v>
      </c>
      <c r="G193" s="96">
        <f t="shared" si="1967"/>
        <v>-4.4124702719470577</v>
      </c>
      <c r="H193" s="96">
        <f t="shared" si="1967"/>
        <v>-1.0789990693826894</v>
      </c>
      <c r="I193" s="96">
        <f t="shared" ref="I193:BT193" si="1980">I179-I59</f>
        <v>0.25405852548857411</v>
      </c>
      <c r="J193" s="96">
        <f t="shared" si="1980"/>
        <v>-2.2761865370696057</v>
      </c>
      <c r="K193" s="96">
        <f t="shared" si="1980"/>
        <v>-11.670147864750305</v>
      </c>
      <c r="L193" s="96">
        <f t="shared" si="1980"/>
        <v>-6.9277570591369226</v>
      </c>
      <c r="M193" s="96">
        <f t="shared" si="1980"/>
        <v>-13.243686734150231</v>
      </c>
      <c r="N193" s="96">
        <f t="shared" si="1980"/>
        <v>-9.6973894512520076</v>
      </c>
      <c r="O193" s="96">
        <f t="shared" si="1980"/>
        <v>19.994139584443246</v>
      </c>
      <c r="P193" s="96">
        <f t="shared" si="1980"/>
        <v>4.2543420351624945</v>
      </c>
      <c r="Q193" s="96">
        <f t="shared" si="1980"/>
        <v>-6.2660628662759734</v>
      </c>
      <c r="R193" s="96">
        <f t="shared" si="1980"/>
        <v>11.886414491209365</v>
      </c>
      <c r="S193" s="96">
        <f t="shared" si="1980"/>
        <v>1.5389586699327538</v>
      </c>
      <c r="T193" s="96">
        <f t="shared" si="1980"/>
        <v>46.037942356804081</v>
      </c>
      <c r="U193" s="96">
        <f t="shared" si="1980"/>
        <v>-13.887111064783426</v>
      </c>
      <c r="V193" s="96">
        <f t="shared" si="1980"/>
        <v>-0.73028613123466357</v>
      </c>
      <c r="W193" s="96">
        <f t="shared" si="1980"/>
        <v>-9.8141971126283636</v>
      </c>
      <c r="X193" s="96">
        <f t="shared" si="1980"/>
        <v>-4.0019805076353805</v>
      </c>
      <c r="Y193" s="96">
        <f t="shared" si="1980"/>
        <v>-19.143326210455001</v>
      </c>
      <c r="Z193" s="96">
        <f t="shared" si="1980"/>
        <v>-4.1726566167649253</v>
      </c>
      <c r="AA193" s="96">
        <f t="shared" si="1980"/>
        <v>-12.040790777737215</v>
      </c>
      <c r="AB193" s="96">
        <f t="shared" si="1980"/>
        <v>15.332898649001095</v>
      </c>
      <c r="AC193" s="96">
        <f t="shared" si="1980"/>
        <v>9.6515570392780603</v>
      </c>
      <c r="AD193" s="96">
        <f t="shared" si="1980"/>
        <v>7.1240936831672741</v>
      </c>
      <c r="AE193" s="96">
        <f t="shared" si="1980"/>
        <v>-14.062907516561467</v>
      </c>
      <c r="AF193" s="96">
        <f t="shared" si="1980"/>
        <v>-1.8321944603828513</v>
      </c>
      <c r="AG193" s="96">
        <f t="shared" si="1980"/>
        <v>18.92064628285101</v>
      </c>
      <c r="AH193" s="96">
        <f t="shared" si="1980"/>
        <v>-10.93250843644546</v>
      </c>
      <c r="AI193" s="96">
        <f t="shared" si="1980"/>
        <v>-6.8261580938746533</v>
      </c>
      <c r="AJ193" s="96">
        <f t="shared" si="1980"/>
        <v>-18.396359545965851</v>
      </c>
      <c r="AK193" s="96">
        <f t="shared" si="1980"/>
        <v>18.593005419777086</v>
      </c>
      <c r="AL193" s="96">
        <f t="shared" si="1980"/>
        <v>-15.306984354228433</v>
      </c>
      <c r="AM193" s="96">
        <f t="shared" si="1980"/>
        <v>13.948358727886301</v>
      </c>
      <c r="AN193" s="96">
        <f t="shared" si="1980"/>
        <v>-7.4980085631783595</v>
      </c>
      <c r="AO193" s="96">
        <f t="shared" si="1980"/>
        <v>2.7850243951010611</v>
      </c>
      <c r="AP193" s="96">
        <f t="shared" si="1980"/>
        <v>-10.025241461714614</v>
      </c>
      <c r="AQ193" s="96">
        <f t="shared" si="1980"/>
        <v>4.1545852832819037</v>
      </c>
      <c r="AR193" s="96">
        <f t="shared" si="1980"/>
        <v>8.1845564074479853</v>
      </c>
      <c r="AS193" s="96">
        <f t="shared" si="1980"/>
        <v>-15.879816787812388</v>
      </c>
      <c r="AT193" s="96">
        <f t="shared" si="1980"/>
        <v>18.27890072687444</v>
      </c>
      <c r="AU193" s="96">
        <f t="shared" si="1980"/>
        <v>4.915121859414711</v>
      </c>
      <c r="AV193" s="96">
        <f t="shared" si="1980"/>
        <v>-7.0305824785922368</v>
      </c>
      <c r="AW193" s="96">
        <f t="shared" si="1980"/>
        <v>-2.931495247953336</v>
      </c>
      <c r="AX193" s="96">
        <f t="shared" si="1980"/>
        <v>15.64035005175495</v>
      </c>
      <c r="AY193" s="96">
        <f t="shared" si="1980"/>
        <v>14.675449327185476</v>
      </c>
      <c r="AZ193" s="96">
        <f t="shared" si="1980"/>
        <v>-6.2797591041686474</v>
      </c>
      <c r="BA193" s="96">
        <f t="shared" si="1980"/>
        <v>-18.989084407640917</v>
      </c>
      <c r="BB193" s="96">
        <f t="shared" si="1980"/>
        <v>7.3574362111149867</v>
      </c>
      <c r="BC193" s="96">
        <f t="shared" si="1980"/>
        <v>-7.0003058371198676</v>
      </c>
      <c r="BD193" s="96">
        <f t="shared" si="1980"/>
        <v>-2.0784690667598795</v>
      </c>
      <c r="BE193" s="96">
        <f t="shared" si="1980"/>
        <v>2.463081090527794</v>
      </c>
      <c r="BF193" s="96">
        <f t="shared" si="1980"/>
        <v>5.765204473960182</v>
      </c>
      <c r="BG193" s="96">
        <f t="shared" si="1980"/>
        <v>-13.096076546662005</v>
      </c>
      <c r="BH193" s="96">
        <f t="shared" si="1980"/>
        <v>6.5891296749388175</v>
      </c>
      <c r="BI193" s="96">
        <f t="shared" si="1980"/>
        <v>-0.3201488153514731</v>
      </c>
      <c r="BJ193" s="96">
        <f t="shared" si="1980"/>
        <v>7.9185431760328981</v>
      </c>
      <c r="BK193" s="96">
        <f t="shared" si="1980"/>
        <v>-12.757979244174692</v>
      </c>
      <c r="BL193" s="96">
        <f t="shared" si="1980"/>
        <v>0</v>
      </c>
      <c r="BM193" s="96">
        <f t="shared" si="1980"/>
        <v>-2.5613863324848296</v>
      </c>
      <c r="BN193" s="96">
        <f t="shared" si="1980"/>
        <v>17.073037008028223</v>
      </c>
      <c r="BO193" s="96">
        <f t="shared" si="1980"/>
        <v>-5.0777364401801606</v>
      </c>
      <c r="BP193" s="96">
        <f t="shared" si="1980"/>
        <v>-4.2743293518699943</v>
      </c>
      <c r="BQ193" s="96">
        <f t="shared" si="1980"/>
        <v>-9.8905777346230082</v>
      </c>
      <c r="BR193" s="96">
        <f t="shared" si="1980"/>
        <v>21.402509616461913</v>
      </c>
      <c r="BS193" s="96">
        <f t="shared" si="1980"/>
        <v>5.4025096164619129</v>
      </c>
      <c r="BT193" s="96">
        <f t="shared" si="1980"/>
        <v>0.66919371102065384</v>
      </c>
      <c r="BU193" s="96">
        <f t="shared" ref="BU193:EF193" si="1981">BU179-BU59</f>
        <v>-7.2746386824513536</v>
      </c>
      <c r="BV193" s="96">
        <f t="shared" si="1981"/>
        <v>-6.0742054748477869</v>
      </c>
      <c r="BW193" s="96">
        <f t="shared" si="1981"/>
        <v>-4.2347910520222456</v>
      </c>
      <c r="BX193" s="96">
        <f t="shared" si="1981"/>
        <v>-0.86557309821614581</v>
      </c>
      <c r="BY193" s="96">
        <f t="shared" si="1981"/>
        <v>9.5140455197878282E-2</v>
      </c>
      <c r="BZ193" s="96">
        <f t="shared" si="1981"/>
        <v>-0.88226368669265298</v>
      </c>
      <c r="CA193" s="96">
        <f t="shared" si="1981"/>
        <v>-2.0944433053106479</v>
      </c>
      <c r="CB193" s="96">
        <f t="shared" si="1981"/>
        <v>10.990034857494379</v>
      </c>
      <c r="CC193" s="96">
        <f t="shared" si="1981"/>
        <v>-4.388148451917175</v>
      </c>
      <c r="CD193" s="96">
        <f t="shared" si="1981"/>
        <v>-2.8547467705556926</v>
      </c>
      <c r="CE193" s="96">
        <f t="shared" si="1981"/>
        <v>2.4913289722088052</v>
      </c>
      <c r="CF193" s="96">
        <f t="shared" si="1981"/>
        <v>8.228080958862023</v>
      </c>
      <c r="CG193" s="96">
        <f t="shared" si="1981"/>
        <v>-9.495851077841678</v>
      </c>
      <c r="CH193" s="96">
        <f t="shared" si="1981"/>
        <v>24.860561092329959</v>
      </c>
      <c r="CI193" s="96">
        <f t="shared" si="1981"/>
        <v>-5.9710673047372609</v>
      </c>
      <c r="CJ193" s="96">
        <f t="shared" si="1981"/>
        <v>4.176801159063956</v>
      </c>
      <c r="CK193" s="96">
        <f t="shared" si="1981"/>
        <v>-24.289853799885833</v>
      </c>
      <c r="CL193" s="96">
        <f t="shared" si="1981"/>
        <v>7.9842150578781172</v>
      </c>
      <c r="CM193" s="96">
        <f t="shared" si="1981"/>
        <v>27.734191141299135</v>
      </c>
      <c r="CN193" s="96">
        <f t="shared" si="1981"/>
        <v>-28.886061417774812</v>
      </c>
      <c r="CO193" s="96">
        <f t="shared" si="1981"/>
        <v>11.206352243375107</v>
      </c>
      <c r="CP193" s="96">
        <f t="shared" si="1981"/>
        <v>-11.090022003252642</v>
      </c>
      <c r="CQ193" s="96">
        <f t="shared" si="1981"/>
        <v>0.93776906151344974</v>
      </c>
      <c r="CR193" s="96">
        <f t="shared" si="1981"/>
        <v>-7.8864440830383842</v>
      </c>
      <c r="CS193" s="96">
        <f t="shared" si="1981"/>
        <v>-7.5024453538277101</v>
      </c>
      <c r="CT193" s="96">
        <f t="shared" si="1981"/>
        <v>-23.752570116778145</v>
      </c>
      <c r="CU193" s="96">
        <f t="shared" si="1981"/>
        <v>5.5817945902784629</v>
      </c>
      <c r="CV193" s="96">
        <f t="shared" si="1981"/>
        <v>0.46661343447448189</v>
      </c>
      <c r="CW193" s="96">
        <f t="shared" si="1981"/>
        <v>9.8257311108893077</v>
      </c>
      <c r="CX193" s="96">
        <f t="shared" si="1981"/>
        <v>-1.3748877133446626</v>
      </c>
      <c r="CY193" s="96">
        <f t="shared" si="1981"/>
        <v>16.755764048308208</v>
      </c>
      <c r="CZ193" s="96">
        <f t="shared" si="1981"/>
        <v>20.365770936603184</v>
      </c>
      <c r="DA193" s="96">
        <f t="shared" si="1981"/>
        <v>16.00046960605269</v>
      </c>
      <c r="DB193" s="96">
        <f t="shared" si="1981"/>
        <v>-16.588312027132787</v>
      </c>
      <c r="DC193" s="96">
        <f t="shared" si="1981"/>
        <v>3.1159405165666669</v>
      </c>
      <c r="DD193" s="96">
        <f t="shared" si="1981"/>
        <v>-23.587633707278883</v>
      </c>
      <c r="DE193" s="96">
        <f t="shared" si="1981"/>
        <v>18.187529350378298</v>
      </c>
      <c r="DF193" s="96">
        <f t="shared" si="1981"/>
        <v>-17.493764675189141</v>
      </c>
      <c r="DG193" s="96">
        <f t="shared" si="1981"/>
        <v>12.052023121387265</v>
      </c>
      <c r="DH193" s="96">
        <f t="shared" si="1981"/>
        <v>3.3632725655847082</v>
      </c>
      <c r="DI193" s="96">
        <f t="shared" si="1981"/>
        <v>3.1331702979101692</v>
      </c>
      <c r="DJ193" s="96">
        <f t="shared" si="1981"/>
        <v>0.78134726545130206</v>
      </c>
      <c r="DK193" s="96">
        <f t="shared" si="1981"/>
        <v>0.29702089817698152</v>
      </c>
      <c r="DL193" s="96">
        <f t="shared" si="1981"/>
        <v>-13.433859493108031</v>
      </c>
      <c r="DM193" s="96">
        <f t="shared" si="1981"/>
        <v>-6.192974655402395</v>
      </c>
      <c r="DN193" s="96">
        <f t="shared" si="1981"/>
        <v>-14.410343415433204</v>
      </c>
      <c r="DO193" s="96">
        <f t="shared" si="1981"/>
        <v>7.7317030363306571</v>
      </c>
      <c r="DP193" s="96">
        <f t="shared" si="1981"/>
        <v>14.873749488094546</v>
      </c>
      <c r="DQ193" s="96">
        <f t="shared" si="1981"/>
        <v>0.74597788568422629</v>
      </c>
      <c r="DR193" s="96">
        <f t="shared" si="1981"/>
        <v>-2.0352775990171494</v>
      </c>
      <c r="DS193" s="96">
        <f t="shared" si="1981"/>
        <v>4.4362604574972124</v>
      </c>
      <c r="DT193" s="96">
        <f t="shared" si="1981"/>
        <v>-11.342069853156261</v>
      </c>
      <c r="DU193" s="96">
        <f t="shared" si="1981"/>
        <v>-1.2972779796295129</v>
      </c>
      <c r="DV193" s="96">
        <f t="shared" si="1981"/>
        <v>-5.071058431115631</v>
      </c>
      <c r="DW193" s="96">
        <f t="shared" si="1981"/>
        <v>14.103103222347954</v>
      </c>
      <c r="DX193" s="96">
        <f t="shared" si="1981"/>
        <v>6.5900887485854014</v>
      </c>
      <c r="DY193" s="96">
        <f t="shared" si="1981"/>
        <v>-4.757758055869914</v>
      </c>
      <c r="DZ193" s="96">
        <f t="shared" si="1981"/>
        <v>-7.7232116266603157</v>
      </c>
      <c r="EA193" s="96">
        <f t="shared" si="1981"/>
        <v>-1.8438858776580105</v>
      </c>
      <c r="EB193" s="96">
        <f t="shared" si="1981"/>
        <v>-2.2683153372808533</v>
      </c>
      <c r="EC193" s="96">
        <f t="shared" si="1981"/>
        <v>6.0459770114942444</v>
      </c>
      <c r="ED193" s="96">
        <f t="shared" si="1981"/>
        <v>4.9843260188087868</v>
      </c>
      <c r="EE193" s="96">
        <f t="shared" si="1981"/>
        <v>-2.361546499477555</v>
      </c>
      <c r="EF193" s="96">
        <f t="shared" si="1981"/>
        <v>7.1922094508301484</v>
      </c>
      <c r="EG193" s="96">
        <f t="shared" ref="EG193:GR193" si="1982">EG179-EG59</f>
        <v>1.8564959944270072</v>
      </c>
      <c r="EH193" s="96">
        <f t="shared" si="1982"/>
        <v>-15.449146638801835</v>
      </c>
      <c r="EI193" s="96">
        <f t="shared" si="1982"/>
        <v>2.6843765162542468</v>
      </c>
      <c r="EJ193" s="96">
        <f t="shared" si="1982"/>
        <v>-1.3156234837457532</v>
      </c>
      <c r="EK193" s="96">
        <f t="shared" si="1982"/>
        <v>-16.238476467734102</v>
      </c>
      <c r="EL193" s="96">
        <f t="shared" si="1982"/>
        <v>0.52013585638042059</v>
      </c>
      <c r="EM193" s="96">
        <f t="shared" si="1982"/>
        <v>15.092188258127123</v>
      </c>
      <c r="EN193" s="96">
        <f t="shared" si="1982"/>
        <v>3.4471130519165456</v>
      </c>
      <c r="EO193" s="96">
        <f t="shared" si="1982"/>
        <v>-4.1897137311984523</v>
      </c>
      <c r="EP193" s="96">
        <f t="shared" si="1982"/>
        <v>10.28868164476475</v>
      </c>
      <c r="EQ193" s="96">
        <f t="shared" si="1982"/>
        <v>-13.227941621752564</v>
      </c>
      <c r="ER193" s="96">
        <f t="shared" si="1982"/>
        <v>-4.9135832374492736</v>
      </c>
      <c r="ES193" s="96">
        <f t="shared" si="1982"/>
        <v>1.5161387997335396</v>
      </c>
      <c r="ET193" s="96">
        <f t="shared" si="1982"/>
        <v>1.9236964815600004</v>
      </c>
      <c r="EU193" s="96">
        <f t="shared" si="1982"/>
        <v>6.4260885363047464</v>
      </c>
      <c r="EV193" s="96">
        <f t="shared" si="1982"/>
        <v>-2.0130806031611428</v>
      </c>
      <c r="EW193" s="96">
        <f t="shared" si="1982"/>
        <v>5.8039204178649015</v>
      </c>
      <c r="EX193" s="96">
        <f t="shared" si="1982"/>
        <v>18.231351605141157</v>
      </c>
      <c r="EY193" s="96">
        <f t="shared" si="1982"/>
        <v>-14.144902869886749</v>
      </c>
      <c r="EZ193" s="96">
        <f t="shared" si="1982"/>
        <v>-10.025764422794765</v>
      </c>
      <c r="FA193" s="96">
        <f t="shared" si="1982"/>
        <v>10.350490052233113</v>
      </c>
      <c r="FB193" s="96">
        <f t="shared" si="1982"/>
        <v>14.016608955924625</v>
      </c>
      <c r="FC193" s="96">
        <f t="shared" si="1982"/>
        <v>-24.231703738482281</v>
      </c>
      <c r="FD193" s="96">
        <f t="shared" si="1982"/>
        <v>13.526624386741645</v>
      </c>
      <c r="FE193" s="96">
        <f t="shared" si="1982"/>
        <v>-15.77282517649877</v>
      </c>
      <c r="FF193" s="96">
        <f t="shared" si="1982"/>
        <v>-18.614694268278072</v>
      </c>
      <c r="FG193" s="96">
        <f t="shared" si="1982"/>
        <v>31.346954648797407</v>
      </c>
      <c r="FH193" s="96">
        <f t="shared" si="1982"/>
        <v>-4.3057915519923142</v>
      </c>
      <c r="FI193" s="96">
        <f t="shared" si="1982"/>
        <v>-4.674584180926189</v>
      </c>
      <c r="FJ193" s="96">
        <f t="shared" si="1982"/>
        <v>-1.505683857843735</v>
      </c>
      <c r="FK193" s="96">
        <f t="shared" si="1982"/>
        <v>-6.4182389937107018</v>
      </c>
      <c r="FL193" s="96">
        <f t="shared" si="1982"/>
        <v>13.115902964959588</v>
      </c>
      <c r="FM193" s="96">
        <f t="shared" si="1982"/>
        <v>3.3854447439353237</v>
      </c>
      <c r="FN193" s="96">
        <f t="shared" si="1982"/>
        <v>-11.012578616352215</v>
      </c>
      <c r="FO193" s="96">
        <f t="shared" si="1982"/>
        <v>-10.750673854447456</v>
      </c>
      <c r="FP193" s="96">
        <f t="shared" si="1982"/>
        <v>20.287061994609161</v>
      </c>
      <c r="FQ193" s="96">
        <f t="shared" si="1982"/>
        <v>-8.6069182389936998</v>
      </c>
      <c r="FR193" s="96">
        <f t="shared" si="1982"/>
        <v>3.6130783311241714</v>
      </c>
      <c r="FS193" s="96">
        <f t="shared" si="1982"/>
        <v>16.458562141008656</v>
      </c>
      <c r="FT193" s="96">
        <f t="shared" si="1982"/>
        <v>4.4199330934797842</v>
      </c>
      <c r="FU193" s="96">
        <f t="shared" si="1982"/>
        <v>-0.87306696963958075</v>
      </c>
      <c r="FV193" s="96">
        <f t="shared" si="1982"/>
        <v>-18.709082875717996</v>
      </c>
      <c r="FW193" s="96">
        <f t="shared" si="1982"/>
        <v>4.3455784889225697</v>
      </c>
      <c r="FX193" s="96">
        <f t="shared" si="1982"/>
        <v>-9.2550022091775759</v>
      </c>
      <c r="FY193" s="96">
        <f t="shared" si="1982"/>
        <v>-10.653992395437257</v>
      </c>
      <c r="FZ193" s="96">
        <f t="shared" si="1982"/>
        <v>4.7667934093789484</v>
      </c>
      <c r="GA193" s="96">
        <f t="shared" si="1982"/>
        <v>6.2737642585551328</v>
      </c>
      <c r="GB193" s="96">
        <f t="shared" si="1982"/>
        <v>3.7718631178707085</v>
      </c>
      <c r="GC193" s="96">
        <f t="shared" si="1982"/>
        <v>5.1229404309252118</v>
      </c>
      <c r="GD193" s="96">
        <f t="shared" si="1982"/>
        <v>-12.230671736375143</v>
      </c>
      <c r="GE193" s="96">
        <f t="shared" si="1982"/>
        <v>2.9493029150823986</v>
      </c>
      <c r="GF193" s="96">
        <f t="shared" si="1982"/>
        <v>-17.068704127060528</v>
      </c>
      <c r="GG193" s="96">
        <f t="shared" si="1982"/>
        <v>10.740945734568641</v>
      </c>
      <c r="GH193" s="96">
        <f t="shared" si="1982"/>
        <v>-3.3039345445794766</v>
      </c>
      <c r="GI193" s="96">
        <f t="shared" si="1982"/>
        <v>-15.673805799542777</v>
      </c>
      <c r="GJ193" s="96">
        <f t="shared" si="1982"/>
        <v>-9.6450487305979777</v>
      </c>
      <c r="GK193" s="96">
        <f t="shared" si="1982"/>
        <v>6.8846107568282946</v>
      </c>
      <c r="GL193" s="96">
        <f t="shared" si="1982"/>
        <v>28.065936710383824</v>
      </c>
      <c r="GM193" s="96">
        <f t="shared" si="1982"/>
        <v>5.4987554449284346</v>
      </c>
      <c r="GN193" s="96">
        <f t="shared" si="1982"/>
        <v>0.37741132545116329</v>
      </c>
      <c r="GO193" s="96">
        <f t="shared" si="1982"/>
        <v>-12.039825762289979</v>
      </c>
      <c r="GP193" s="96">
        <f t="shared" si="1982"/>
        <v>-2.2545115121344281</v>
      </c>
      <c r="GQ193" s="96">
        <f t="shared" si="1982"/>
        <v>9.5208462974486565</v>
      </c>
      <c r="GR193" s="96">
        <f t="shared" si="1982"/>
        <v>-1.0939639079029178</v>
      </c>
      <c r="GS193" s="96">
        <f t="shared" ref="GS193:JD193" si="1983">GS179-GS59</f>
        <v>-8.7118855009293839E-3</v>
      </c>
      <c r="GT193" s="96">
        <f t="shared" si="1983"/>
        <v>0.22308705544244845</v>
      </c>
      <c r="GU193" s="96">
        <f t="shared" si="1983"/>
        <v>4.6141180696922675</v>
      </c>
      <c r="GV193" s="96">
        <f t="shared" si="1983"/>
        <v>5.975452041671673</v>
      </c>
      <c r="GW193" s="96">
        <f t="shared" si="1983"/>
        <v>-6.5772961321997343</v>
      </c>
      <c r="GX193" s="96">
        <f t="shared" si="1983"/>
        <v>21.148545084421016</v>
      </c>
      <c r="GY193" s="96">
        <f t="shared" si="1983"/>
        <v>-12.322715842414084</v>
      </c>
      <c r="GZ193" s="96">
        <f t="shared" si="1983"/>
        <v>-13.061190276613587</v>
      </c>
      <c r="HA193" s="96">
        <f t="shared" si="1983"/>
        <v>6.3541984732824517</v>
      </c>
      <c r="HB193" s="96">
        <f t="shared" si="1983"/>
        <v>0.92290076335879689</v>
      </c>
      <c r="HC193" s="96">
        <f t="shared" si="1983"/>
        <v>9.2003816793892952</v>
      </c>
      <c r="HD193" s="96">
        <f t="shared" si="1983"/>
        <v>-12.524427480916017</v>
      </c>
      <c r="HE193" s="96">
        <f t="shared" si="1983"/>
        <v>9.6412213740457844</v>
      </c>
      <c r="HF193" s="96">
        <f t="shared" si="1983"/>
        <v>-2.295801526717554</v>
      </c>
      <c r="HG193" s="96">
        <f t="shared" si="1983"/>
        <v>-11.298473282442757</v>
      </c>
      <c r="HH193" s="96">
        <f t="shared" si="1983"/>
        <v>-3.5543174120072649</v>
      </c>
      <c r="HI193" s="96">
        <f t="shared" si="1983"/>
        <v>0.68528790928280614</v>
      </c>
      <c r="HJ193" s="96">
        <f t="shared" si="1983"/>
        <v>9.6284423935987604</v>
      </c>
      <c r="HK193" s="96">
        <f t="shared" si="1983"/>
        <v>-8.5123459820332812</v>
      </c>
      <c r="HL193" s="96">
        <f t="shared" si="1983"/>
        <v>18.331991556624615</v>
      </c>
      <c r="HM193" s="96">
        <f t="shared" si="1983"/>
        <v>-11.27769868931324</v>
      </c>
      <c r="HN193" s="96">
        <f t="shared" si="1983"/>
        <v>-5.301359776152367</v>
      </c>
      <c r="HO193" s="96">
        <f t="shared" si="1983"/>
        <v>22.204134646606775</v>
      </c>
      <c r="HP193" s="96">
        <f t="shared" si="1983"/>
        <v>11.455893494966972</v>
      </c>
      <c r="HQ193" s="96">
        <f t="shared" si="1983"/>
        <v>-15.566619764043736</v>
      </c>
      <c r="HR193" s="96">
        <f t="shared" si="1983"/>
        <v>-17.804632535988731</v>
      </c>
      <c r="HS193" s="96">
        <f t="shared" si="1983"/>
        <v>-4.305660785799347</v>
      </c>
      <c r="HT193" s="96">
        <f t="shared" si="1983"/>
        <v>14.462171230652672</v>
      </c>
      <c r="HU193" s="96">
        <f t="shared" si="1983"/>
        <v>-10.445286286394634</v>
      </c>
      <c r="HV193" s="96">
        <f t="shared" si="1983"/>
        <v>-7.5501480165778787</v>
      </c>
      <c r="HW193" s="96">
        <f t="shared" si="1983"/>
        <v>-1.177146240378903</v>
      </c>
      <c r="HX193" s="96">
        <f t="shared" si="1983"/>
        <v>17.004618117229114</v>
      </c>
      <c r="HY193" s="96">
        <f t="shared" si="1983"/>
        <v>-6.842984014209577</v>
      </c>
      <c r="HZ193" s="96">
        <f t="shared" si="1983"/>
        <v>10.157015985790423</v>
      </c>
      <c r="IA193" s="96">
        <f t="shared" si="1983"/>
        <v>-16.629840142095929</v>
      </c>
      <c r="IB193" s="96">
        <f t="shared" si="1983"/>
        <v>5.038484310242751</v>
      </c>
      <c r="IC193" s="96">
        <f t="shared" si="1983"/>
        <v>-5.4104261979292119</v>
      </c>
      <c r="ID193" s="96">
        <f t="shared" si="1983"/>
        <v>-3.0076450758487852</v>
      </c>
      <c r="IE193" s="96">
        <f t="shared" si="1983"/>
        <v>5.8678064050084231</v>
      </c>
      <c r="IF193" s="96">
        <f t="shared" si="1983"/>
        <v>-2.8551047435588828</v>
      </c>
      <c r="IG193" s="96">
        <f t="shared" si="1983"/>
        <v>2.0540573079701403</v>
      </c>
      <c r="IH193" s="96">
        <f t="shared" si="1983"/>
        <v>-4.654948230195032</v>
      </c>
      <c r="II193" s="96">
        <f t="shared" si="1983"/>
        <v>8.00626053455332</v>
      </c>
      <c r="IJ193" s="96">
        <f t="shared" si="1983"/>
        <v>5.7278749999999832</v>
      </c>
      <c r="IK193" s="96">
        <f t="shared" si="1983"/>
        <v>5.8954999999999984</v>
      </c>
      <c r="IL193" s="96">
        <f t="shared" si="1983"/>
        <v>0.16362499999999613</v>
      </c>
      <c r="IM193" s="96">
        <f t="shared" si="1983"/>
        <v>3.1525000000000034</v>
      </c>
      <c r="IN193" s="96">
        <f t="shared" si="1983"/>
        <v>-8.9537499999999852</v>
      </c>
      <c r="IO193" s="96">
        <f t="shared" si="1983"/>
        <v>-4.5571250000000134</v>
      </c>
      <c r="IP193" s="96">
        <f t="shared" si="1983"/>
        <v>-1.4286250000000109</v>
      </c>
      <c r="IQ193" s="96">
        <f t="shared" si="1983"/>
        <v>15.084807809640012</v>
      </c>
      <c r="IR193" s="96">
        <f t="shared" si="1983"/>
        <v>5.3062843197071459</v>
      </c>
      <c r="IS193" s="96">
        <f t="shared" si="1983"/>
        <v>-9.6918852959121295</v>
      </c>
      <c r="IT193" s="96">
        <f t="shared" si="1983"/>
        <v>-16.179377669310554</v>
      </c>
      <c r="IU193" s="96">
        <f t="shared" si="1983"/>
        <v>-0.76693105552166685</v>
      </c>
      <c r="IV193" s="96">
        <f t="shared" si="1983"/>
        <v>17.367297132397795</v>
      </c>
      <c r="IW193" s="96">
        <f t="shared" si="1983"/>
        <v>-11.120195241000602</v>
      </c>
      <c r="IX193" s="96">
        <f t="shared" si="1983"/>
        <v>-22.848514608396783</v>
      </c>
      <c r="IY193" s="96">
        <f t="shared" si="1983"/>
        <v>-0.66683034618216652</v>
      </c>
      <c r="IZ193" s="96">
        <f t="shared" si="1983"/>
        <v>9.2310336361404381</v>
      </c>
      <c r="JA193" s="96">
        <f t="shared" si="1983"/>
        <v>-6.8730665357230407</v>
      </c>
      <c r="JB193" s="96">
        <f t="shared" si="1983"/>
        <v>11.288730665357235</v>
      </c>
      <c r="JC193" s="96">
        <f t="shared" si="1983"/>
        <v>8.8922170390375754</v>
      </c>
      <c r="JD193" s="96">
        <f t="shared" si="1983"/>
        <v>0.97643014976674181</v>
      </c>
      <c r="JE193" s="96">
        <f t="shared" ref="JE193:LP193" si="1984">JE179-JE59</f>
        <v>-2.1605308990451135</v>
      </c>
      <c r="JF193" s="96">
        <f t="shared" si="1984"/>
        <v>16.898564650771732</v>
      </c>
      <c r="JG193" s="96">
        <f t="shared" si="1984"/>
        <v>9.5450723680259557</v>
      </c>
      <c r="JH193" s="96">
        <f t="shared" si="1984"/>
        <v>-4.6090324905410966</v>
      </c>
      <c r="JI193" s="96">
        <f t="shared" si="1984"/>
        <v>-8.9500930875022391</v>
      </c>
      <c r="JJ193" s="96">
        <f t="shared" si="1984"/>
        <v>-1.9981382499549625</v>
      </c>
      <c r="JK193" s="96">
        <f t="shared" si="1984"/>
        <v>-8.7258422917542475</v>
      </c>
      <c r="JL193" s="96">
        <f t="shared" si="1984"/>
        <v>1.5014089798985424</v>
      </c>
      <c r="JM193" s="96">
        <f t="shared" si="1984"/>
        <v>6.3223746007890327</v>
      </c>
      <c r="JN193" s="96">
        <f t="shared" si="1984"/>
        <v>13.996430584257013</v>
      </c>
      <c r="JO193" s="96">
        <f t="shared" si="1984"/>
        <v>-18.662784144279556</v>
      </c>
      <c r="JP193" s="96">
        <f t="shared" si="1984"/>
        <v>-7.8991170392635865</v>
      </c>
      <c r="JQ193" s="96">
        <f t="shared" si="1984"/>
        <v>-3.7373661469096362</v>
      </c>
      <c r="JR193" s="96">
        <f t="shared" si="1984"/>
        <v>8.4790531655081622</v>
      </c>
      <c r="JS193" s="96">
        <f t="shared" si="1984"/>
        <v>5.6022139333413747</v>
      </c>
      <c r="JT193" s="96">
        <f t="shared" si="1984"/>
        <v>-3.4236553964624932</v>
      </c>
      <c r="JU193" s="96">
        <f t="shared" si="1984"/>
        <v>-11.630489712429295</v>
      </c>
      <c r="JV193" s="96">
        <f t="shared" si="1984"/>
        <v>2.8694501263385632</v>
      </c>
      <c r="JW193" s="96">
        <f t="shared" si="1984"/>
        <v>-14.427987005173861</v>
      </c>
      <c r="JX193" s="96">
        <f t="shared" si="1984"/>
        <v>23.300445193117554</v>
      </c>
      <c r="JY193" s="96">
        <f t="shared" si="1984"/>
        <v>-2.289977138731814</v>
      </c>
      <c r="JZ193" s="96">
        <f t="shared" si="1984"/>
        <v>2.6484434767257028</v>
      </c>
      <c r="KA193" s="96">
        <f t="shared" si="1984"/>
        <v>7.7597834402400849</v>
      </c>
      <c r="KB193" s="96">
        <f t="shared" si="1984"/>
        <v>5.135114458894833</v>
      </c>
      <c r="KC193" s="96">
        <f t="shared" si="1984"/>
        <v>7.6630965691755364</v>
      </c>
      <c r="KD193" s="96">
        <f t="shared" si="1984"/>
        <v>-1.4760783852174484</v>
      </c>
      <c r="KE193" s="96">
        <f t="shared" si="1984"/>
        <v>-8.9483905137409465</v>
      </c>
      <c r="KF193" s="96">
        <f t="shared" si="1984"/>
        <v>-12.781969046077791</v>
      </c>
      <c r="KG193" s="96">
        <f t="shared" si="1984"/>
        <v>-6.2338086031899422</v>
      </c>
      <c r="KH193" s="96">
        <f t="shared" si="1984"/>
        <v>-16.822438376027065</v>
      </c>
      <c r="KI193" s="96">
        <f t="shared" si="1984"/>
        <v>4.9368656355727296</v>
      </c>
      <c r="KJ193" s="96">
        <f t="shared" si="1984"/>
        <v>-14.391372643789282</v>
      </c>
      <c r="KK193" s="96">
        <f t="shared" si="1984"/>
        <v>-9.8618293861769075</v>
      </c>
      <c r="KL193" s="96">
        <f t="shared" si="1984"/>
        <v>20.17097631706136</v>
      </c>
      <c r="KM193" s="96">
        <f t="shared" si="1984"/>
        <v>22.201607056549079</v>
      </c>
      <c r="KN193" s="96">
        <f t="shared" si="1984"/>
        <v>3.2779383429672464</v>
      </c>
      <c r="KO193" s="96">
        <f t="shared" si="1984"/>
        <v>29.106815992292866</v>
      </c>
      <c r="KP193" s="96">
        <f t="shared" si="1984"/>
        <v>-16.241510115606957</v>
      </c>
      <c r="KQ193" s="96">
        <f t="shared" si="1984"/>
        <v>10.01246387283237</v>
      </c>
      <c r="KR193" s="96">
        <f t="shared" si="1984"/>
        <v>-17.839414739884404</v>
      </c>
      <c r="KS193" s="96">
        <f t="shared" si="1984"/>
        <v>-1.5174614643545397</v>
      </c>
      <c r="KT193" s="96">
        <f t="shared" si="1984"/>
        <v>-6.7988318882466103</v>
      </c>
      <c r="KU193" s="96">
        <f t="shared" si="1984"/>
        <v>-10.130275229357807</v>
      </c>
      <c r="KV193" s="96">
        <f t="shared" si="1984"/>
        <v>-6.4532110091743107</v>
      </c>
      <c r="KW193" s="96">
        <f t="shared" si="1984"/>
        <v>-2.8972477064220072</v>
      </c>
      <c r="KX193" s="96">
        <f t="shared" si="1984"/>
        <v>-0.19999999999998863</v>
      </c>
      <c r="KY193" s="96">
        <f t="shared" si="1984"/>
        <v>15.034862385321105</v>
      </c>
      <c r="KZ193" s="96">
        <f t="shared" si="1984"/>
        <v>18.568807339449535</v>
      </c>
      <c r="LA193" s="96">
        <f t="shared" si="1984"/>
        <v>-13.922935779816527</v>
      </c>
      <c r="LB193" s="96">
        <f t="shared" si="1984"/>
        <v>19.124744376278102</v>
      </c>
      <c r="LC193" s="96">
        <f t="shared" si="1984"/>
        <v>16.914110429447845</v>
      </c>
      <c r="LD193" s="96">
        <f t="shared" si="1984"/>
        <v>-6.0020449897750439</v>
      </c>
      <c r="LE193" s="96">
        <f t="shared" si="1984"/>
        <v>-0.59304703476482246</v>
      </c>
      <c r="LF193" s="96">
        <f t="shared" si="1984"/>
        <v>-2.2269938650306642</v>
      </c>
      <c r="LG193" s="96">
        <f t="shared" si="1984"/>
        <v>-9.4253578732106291</v>
      </c>
      <c r="LH193" s="96">
        <f t="shared" si="1984"/>
        <v>-17.791411042944759</v>
      </c>
      <c r="LI193" s="96">
        <f t="shared" si="1984"/>
        <v>5.7069825436409189</v>
      </c>
      <c r="LJ193" s="96">
        <f t="shared" si="1984"/>
        <v>-8.6794917468234019</v>
      </c>
      <c r="LK193" s="96">
        <f t="shared" si="1984"/>
        <v>-10.557950362189757</v>
      </c>
      <c r="LL193" s="96">
        <f t="shared" si="1984"/>
        <v>13.150160313501971</v>
      </c>
      <c r="LM193" s="96">
        <f t="shared" si="1984"/>
        <v>15.517812611328822</v>
      </c>
      <c r="LN193" s="96">
        <f t="shared" si="1984"/>
        <v>-21.390393064956641</v>
      </c>
      <c r="LO193" s="96">
        <f t="shared" si="1984"/>
        <v>6.2528797054981453</v>
      </c>
      <c r="LP193" s="96">
        <f t="shared" si="1984"/>
        <v>19.263086870958659</v>
      </c>
      <c r="LQ193" s="96">
        <f t="shared" ref="LQ193:NF193" si="1985">LQ179-LQ59</f>
        <v>19.850716896260906</v>
      </c>
      <c r="LR193" s="96">
        <f t="shared" si="1985"/>
        <v>8.5248805172898301</v>
      </c>
      <c r="LS193" s="96">
        <f t="shared" si="1985"/>
        <v>-12.241439415237551</v>
      </c>
      <c r="LT193" s="96">
        <f t="shared" si="1985"/>
        <v>10.051279167838061</v>
      </c>
      <c r="LU193" s="96">
        <f t="shared" si="1985"/>
        <v>-25.940286758504357</v>
      </c>
      <c r="LV193" s="96">
        <f t="shared" si="1985"/>
        <v>-19.508237278605577</v>
      </c>
      <c r="LW193" s="96">
        <f t="shared" si="1985"/>
        <v>5.4767011221049131</v>
      </c>
      <c r="LX193" s="96">
        <f t="shared" si="1985"/>
        <v>-6.3994251285169526</v>
      </c>
      <c r="LY193" s="96">
        <f t="shared" si="1985"/>
        <v>10.534464650931398</v>
      </c>
      <c r="LZ193" s="96">
        <f t="shared" si="1985"/>
        <v>12.163506716046669</v>
      </c>
      <c r="MA193" s="96">
        <f t="shared" si="1985"/>
        <v>-2.5970924769222279</v>
      </c>
      <c r="MB193" s="96">
        <f t="shared" si="1985"/>
        <v>4.2373003150737816</v>
      </c>
      <c r="MC193" s="96">
        <f t="shared" si="1985"/>
        <v>-23.415455198717609</v>
      </c>
      <c r="MD193" s="96">
        <f t="shared" si="1985"/>
        <v>2.6584887144259142</v>
      </c>
      <c r="ME193" s="96">
        <f t="shared" si="1985"/>
        <v>6.0684767200959584</v>
      </c>
      <c r="MF193" s="96">
        <f t="shared" si="1985"/>
        <v>-9.4899138589030656</v>
      </c>
      <c r="MG193" s="96">
        <f t="shared" si="1985"/>
        <v>3.3224293970123426</v>
      </c>
      <c r="MH193" s="96">
        <f t="shared" si="1985"/>
        <v>-4.2578780939919056</v>
      </c>
      <c r="MI193" s="96">
        <f t="shared" si="1985"/>
        <v>-0.30225711481844542</v>
      </c>
      <c r="MJ193" s="96">
        <f t="shared" si="1985"/>
        <v>2.0006542361792583</v>
      </c>
      <c r="MK193" s="96">
        <f t="shared" si="1985"/>
        <v>-15.365825112857408</v>
      </c>
      <c r="ML193" s="96">
        <f t="shared" si="1985"/>
        <v>-7.4382210332720433</v>
      </c>
      <c r="MM193" s="96">
        <f t="shared" si="1985"/>
        <v>23.339742517973605</v>
      </c>
      <c r="MN193" s="96">
        <f t="shared" si="1985"/>
        <v>-14.962882461126895</v>
      </c>
      <c r="MO193" s="96">
        <f t="shared" si="1985"/>
        <v>15.18843002842334</v>
      </c>
      <c r="MP193" s="96">
        <f t="shared" si="1985"/>
        <v>3.624310316000674</v>
      </c>
      <c r="MQ193" s="96">
        <f t="shared" si="1985"/>
        <v>-4.3855542551412725</v>
      </c>
      <c r="MR193" s="96">
        <f t="shared" si="1985"/>
        <v>18.505213270142178</v>
      </c>
      <c r="MS193" s="96">
        <f t="shared" si="1985"/>
        <v>-10.886255924170626</v>
      </c>
      <c r="MT193" s="96">
        <f t="shared" si="1985"/>
        <v>5.0322274881516762</v>
      </c>
      <c r="MU193" s="96">
        <f t="shared" si="1985"/>
        <v>0.79573459715641093</v>
      </c>
      <c r="MV193" s="96">
        <f t="shared" si="1985"/>
        <v>3.7971563981042777</v>
      </c>
      <c r="MW193" s="96">
        <f t="shared" si="1985"/>
        <v>-7.1530805687203838</v>
      </c>
      <c r="MX193" s="96">
        <f t="shared" si="1985"/>
        <v>-10.090995260663504</v>
      </c>
      <c r="MY193" s="96">
        <f t="shared" si="1985"/>
        <v>-9.8310682856188123</v>
      </c>
      <c r="MZ193" s="96">
        <f t="shared" si="1985"/>
        <v>-3.3002116519995468</v>
      </c>
      <c r="NA193" s="96">
        <f t="shared" si="1985"/>
        <v>-17.164475882811615</v>
      </c>
      <c r="NB193" s="96">
        <f t="shared" si="1985"/>
        <v>11.630165979725945</v>
      </c>
      <c r="NC193" s="96">
        <f t="shared" si="1985"/>
        <v>3.8317923582488618</v>
      </c>
      <c r="ND193" s="96">
        <f t="shared" si="1985"/>
        <v>18.463462181129557</v>
      </c>
      <c r="NE193" s="96">
        <f t="shared" si="1985"/>
        <v>-3.6296646986743895</v>
      </c>
      <c r="NF193" s="96">
        <f t="shared" si="1985"/>
        <v>-5.4569731349673418</v>
      </c>
      <c r="NJ193" s="96">
        <f t="shared" si="1952"/>
        <v>-5.4569731349674555</v>
      </c>
    </row>
    <row r="194" spans="1:374">
      <c r="A194" s="83" t="s">
        <v>421</v>
      </c>
      <c r="E194" s="96">
        <f t="shared" si="1967"/>
        <v>14.463188915313822</v>
      </c>
      <c r="F194" s="96">
        <f t="shared" si="1967"/>
        <v>15.100713473270588</v>
      </c>
      <c r="G194" s="96">
        <f t="shared" si="1967"/>
        <v>-13.4242580912005</v>
      </c>
      <c r="H194" s="96">
        <f t="shared" si="1967"/>
        <v>-20.036759383724558</v>
      </c>
      <c r="I194" s="96">
        <f t="shared" ref="I194:BT194" si="1986">I180-I60</f>
        <v>18.188243201323559</v>
      </c>
      <c r="J194" s="96">
        <f t="shared" si="1986"/>
        <v>-3.1317857512149772</v>
      </c>
      <c r="K194" s="96">
        <f t="shared" si="1986"/>
        <v>-11.15934236376799</v>
      </c>
      <c r="L194" s="96">
        <f t="shared" si="1986"/>
        <v>-1.0599893446989768</v>
      </c>
      <c r="M194" s="96">
        <f t="shared" si="1986"/>
        <v>14.548961108151303</v>
      </c>
      <c r="N194" s="96">
        <f t="shared" si="1986"/>
        <v>0.24134256792754627</v>
      </c>
      <c r="O194" s="96">
        <f t="shared" si="1986"/>
        <v>-12.74587107085776</v>
      </c>
      <c r="P194" s="96">
        <f t="shared" si="1986"/>
        <v>-3.8291955247735814</v>
      </c>
      <c r="Q194" s="96">
        <f t="shared" si="1986"/>
        <v>18.337453383058062</v>
      </c>
      <c r="R194" s="96">
        <f t="shared" si="1986"/>
        <v>-15.492701118806622</v>
      </c>
      <c r="S194" s="96">
        <f t="shared" si="1986"/>
        <v>8.2768541199770596</v>
      </c>
      <c r="T194" s="96">
        <f t="shared" si="1986"/>
        <v>-35.095585552717978</v>
      </c>
      <c r="U194" s="96">
        <f t="shared" si="1986"/>
        <v>22.061760567050612</v>
      </c>
      <c r="V194" s="96">
        <f t="shared" si="1986"/>
        <v>3.3012977536874075</v>
      </c>
      <c r="W194" s="96">
        <f t="shared" si="1986"/>
        <v>5.4742273414290707</v>
      </c>
      <c r="X194" s="96">
        <f t="shared" si="1986"/>
        <v>-5.2642414134570288</v>
      </c>
      <c r="Y194" s="96">
        <f t="shared" si="1986"/>
        <v>1.2456871840308281</v>
      </c>
      <c r="Z194" s="96">
        <f t="shared" si="1986"/>
        <v>-0.72693130248813986</v>
      </c>
      <c r="AA194" s="96">
        <f t="shared" si="1986"/>
        <v>18.427051275363823</v>
      </c>
      <c r="AB194" s="96">
        <f t="shared" si="1986"/>
        <v>-17.807469615565196</v>
      </c>
      <c r="AC194" s="96">
        <f t="shared" si="1986"/>
        <v>-20.267643837045568</v>
      </c>
      <c r="AD194" s="96">
        <f t="shared" si="1986"/>
        <v>10.116425851546609</v>
      </c>
      <c r="AE194" s="96">
        <f t="shared" si="1986"/>
        <v>3.7429972354076426</v>
      </c>
      <c r="AF194" s="96">
        <f t="shared" si="1986"/>
        <v>6.5155703927807735</v>
      </c>
      <c r="AG194" s="96">
        <f t="shared" si="1986"/>
        <v>2.6679108293281502</v>
      </c>
      <c r="AH194" s="96">
        <f t="shared" si="1986"/>
        <v>1.1046119235095375</v>
      </c>
      <c r="AI194" s="96">
        <f t="shared" si="1986"/>
        <v>23.178545863585214</v>
      </c>
      <c r="AJ194" s="96">
        <f t="shared" si="1986"/>
        <v>-2.6870845689743135</v>
      </c>
      <c r="AK194" s="96">
        <f t="shared" si="1986"/>
        <v>5.5055220370180962</v>
      </c>
      <c r="AL194" s="96">
        <f t="shared" si="1986"/>
        <v>-33.757643930872263</v>
      </c>
      <c r="AM194" s="96">
        <f t="shared" si="1986"/>
        <v>3.9881378464055501</v>
      </c>
      <c r="AN194" s="96">
        <f t="shared" si="1986"/>
        <v>22.137906999900395</v>
      </c>
      <c r="AO194" s="96">
        <f t="shared" si="1986"/>
        <v>8.3629393607487827</v>
      </c>
      <c r="AP194" s="96">
        <f t="shared" si="1986"/>
        <v>19.87702877626208</v>
      </c>
      <c r="AQ194" s="96">
        <f t="shared" si="1986"/>
        <v>-28.16996913272925</v>
      </c>
      <c r="AR194" s="96">
        <f t="shared" si="1986"/>
        <v>1.1555312157721858</v>
      </c>
      <c r="AS194" s="96">
        <f t="shared" si="1986"/>
        <v>-18.927312556009156</v>
      </c>
      <c r="AT194" s="96">
        <f t="shared" si="1986"/>
        <v>-4.4361246639450371</v>
      </c>
      <c r="AU194" s="96">
        <f t="shared" si="1986"/>
        <v>-12.537498823750809</v>
      </c>
      <c r="AV194" s="96">
        <f t="shared" si="1986"/>
        <v>-6.7956619930365889</v>
      </c>
      <c r="AW194" s="96">
        <f t="shared" si="1986"/>
        <v>8.1222828644019671</v>
      </c>
      <c r="AX194" s="96">
        <f t="shared" si="1986"/>
        <v>-6.0169850381104766</v>
      </c>
      <c r="AY194" s="96">
        <f t="shared" si="1986"/>
        <v>-2.7791945045638329</v>
      </c>
      <c r="AZ194" s="96">
        <f t="shared" si="1986"/>
        <v>22.396913522160503</v>
      </c>
      <c r="BA194" s="96">
        <f t="shared" si="1986"/>
        <v>-2.3898560271007909</v>
      </c>
      <c r="BB194" s="96">
        <f t="shared" si="1986"/>
        <v>-0.94831352673890024</v>
      </c>
      <c r="BC194" s="96">
        <f t="shared" si="1986"/>
        <v>-5.8943114295700525</v>
      </c>
      <c r="BD194" s="96">
        <f t="shared" si="1986"/>
        <v>10.259524641733663</v>
      </c>
      <c r="BE194" s="96">
        <f t="shared" si="1986"/>
        <v>-11.313308283816809</v>
      </c>
      <c r="BF194" s="96">
        <f t="shared" si="1986"/>
        <v>-11.432803215658851</v>
      </c>
      <c r="BG194" s="96">
        <f t="shared" si="1986"/>
        <v>18.487023767913286</v>
      </c>
      <c r="BH194" s="96">
        <f t="shared" si="1986"/>
        <v>0.84218804613772136</v>
      </c>
      <c r="BI194" s="96">
        <f t="shared" si="1986"/>
        <v>6.8259252007067062E-2</v>
      </c>
      <c r="BJ194" s="96">
        <f t="shared" si="1986"/>
        <v>12.120853730174304</v>
      </c>
      <c r="BK194" s="96">
        <f t="shared" si="1986"/>
        <v>-8.4321519483062843</v>
      </c>
      <c r="BL194" s="96">
        <f t="shared" si="1986"/>
        <v>0</v>
      </c>
      <c r="BM194" s="96">
        <f t="shared" si="1986"/>
        <v>10.856941452907733</v>
      </c>
      <c r="BN194" s="96">
        <f t="shared" si="1986"/>
        <v>-5.3535539455648973</v>
      </c>
      <c r="BO194" s="96">
        <f t="shared" si="1986"/>
        <v>-24.985627570001952</v>
      </c>
      <c r="BP194" s="96">
        <f t="shared" si="1986"/>
        <v>15.72527902878403</v>
      </c>
      <c r="BQ194" s="96">
        <f t="shared" si="1986"/>
        <v>17.160921686521988</v>
      </c>
      <c r="BR194" s="96">
        <f t="shared" si="1986"/>
        <v>-6.0926914889643626</v>
      </c>
      <c r="BS194" s="96">
        <f t="shared" si="1986"/>
        <v>16.907308511035637</v>
      </c>
      <c r="BT194" s="96">
        <f t="shared" si="1986"/>
        <v>-1.4127796243044486</v>
      </c>
      <c r="BU194" s="96">
        <f t="shared" ref="BU194:EF194" si="1987">BU180-BU60</f>
        <v>4.2746013369683169</v>
      </c>
      <c r="BV194" s="96">
        <f t="shared" si="1987"/>
        <v>-10.396160884340986</v>
      </c>
      <c r="BW194" s="96">
        <f t="shared" si="1987"/>
        <v>-20.441199536916031</v>
      </c>
      <c r="BX194" s="96">
        <f t="shared" si="1987"/>
        <v>-17.105843756407637</v>
      </c>
      <c r="BY194" s="96">
        <f t="shared" si="1987"/>
        <v>25.991593192536413</v>
      </c>
      <c r="BZ194" s="96">
        <f t="shared" si="1987"/>
        <v>2.877096575763801</v>
      </c>
      <c r="CA194" s="96">
        <f t="shared" si="1987"/>
        <v>-12.951568587246243</v>
      </c>
      <c r="CB194" s="96">
        <f t="shared" si="1987"/>
        <v>-22.277998769735461</v>
      </c>
      <c r="CC194" s="96">
        <f t="shared" si="1987"/>
        <v>17.480418289932317</v>
      </c>
      <c r="CD194" s="96">
        <f t="shared" si="1987"/>
        <v>5.9863030551568386</v>
      </c>
      <c r="CE194" s="96">
        <f t="shared" si="1987"/>
        <v>-8.3961452342275038</v>
      </c>
      <c r="CF194" s="96">
        <f t="shared" si="1987"/>
        <v>-2.7064582693067223</v>
      </c>
      <c r="CG194" s="96">
        <f t="shared" si="1987"/>
        <v>-27.559819115774644</v>
      </c>
      <c r="CH194" s="96">
        <f t="shared" si="1987"/>
        <v>17.39667208148569</v>
      </c>
      <c r="CI194" s="96">
        <f t="shared" si="1987"/>
        <v>23.16485928787813</v>
      </c>
      <c r="CJ194" s="96">
        <f t="shared" si="1987"/>
        <v>-1.0517627431180472</v>
      </c>
      <c r="CK194" s="96">
        <f t="shared" si="1987"/>
        <v>-0.84734600693681728</v>
      </c>
      <c r="CL194" s="96">
        <f t="shared" si="1987"/>
        <v>7.8855830861953393</v>
      </c>
      <c r="CM194" s="96">
        <f t="shared" si="1987"/>
        <v>-11.066105424280124</v>
      </c>
      <c r="CN194" s="96">
        <f t="shared" si="1987"/>
        <v>8.8440639050990058</v>
      </c>
      <c r="CO194" s="96">
        <f t="shared" si="1987"/>
        <v>7.1684683822826116</v>
      </c>
      <c r="CP194" s="96">
        <f t="shared" si="1987"/>
        <v>-2.1555534296374219</v>
      </c>
      <c r="CQ194" s="96">
        <f t="shared" si="1987"/>
        <v>-2.2935042571510564</v>
      </c>
      <c r="CR194" s="96">
        <f t="shared" si="1987"/>
        <v>-8.3829522625083825</v>
      </c>
      <c r="CS194" s="96">
        <f t="shared" si="1987"/>
        <v>-17.06926839005888</v>
      </c>
      <c r="CT194" s="96">
        <f t="shared" si="1987"/>
        <v>5.9884219982033926</v>
      </c>
      <c r="CU194" s="96">
        <f t="shared" si="1987"/>
        <v>0.37818145523505109</v>
      </c>
      <c r="CV194" s="96">
        <f t="shared" si="1987"/>
        <v>30.237947898991905</v>
      </c>
      <c r="CW194" s="96">
        <f t="shared" si="1987"/>
        <v>-5.0180656752170876</v>
      </c>
      <c r="CX194" s="96">
        <f t="shared" si="1987"/>
        <v>-25.251921349436088</v>
      </c>
      <c r="CY194" s="96">
        <f t="shared" si="1987"/>
        <v>10.734704062281651</v>
      </c>
      <c r="CZ194" s="96">
        <f t="shared" si="1987"/>
        <v>-0.35716149230367478</v>
      </c>
      <c r="DA194" s="96">
        <f t="shared" si="1987"/>
        <v>-9.0185755283068261</v>
      </c>
      <c r="DB194" s="96">
        <f t="shared" si="1987"/>
        <v>-0.95121314896948661</v>
      </c>
      <c r="DC194" s="96">
        <f t="shared" si="1987"/>
        <v>-5.4749804330811287</v>
      </c>
      <c r="DD194" s="96">
        <f t="shared" si="1987"/>
        <v>9.5775110879206977</v>
      </c>
      <c r="DE194" s="96">
        <f t="shared" si="1987"/>
        <v>-0.75116097051915176</v>
      </c>
      <c r="DF194" s="96">
        <f t="shared" si="1987"/>
        <v>6.9755804852595986</v>
      </c>
      <c r="DG194" s="96">
        <f t="shared" si="1987"/>
        <v>-9.7572254335260311</v>
      </c>
      <c r="DH194" s="96">
        <f t="shared" si="1987"/>
        <v>11.361938639395305</v>
      </c>
      <c r="DI194" s="96">
        <f t="shared" si="1987"/>
        <v>14.788128056914161</v>
      </c>
      <c r="DJ194" s="96">
        <f t="shared" si="1987"/>
        <v>15.396287238772771</v>
      </c>
      <c r="DK194" s="96">
        <f t="shared" si="1987"/>
        <v>-0.28056914184082871</v>
      </c>
      <c r="DL194" s="96">
        <f t="shared" si="1987"/>
        <v>-17.274677634504201</v>
      </c>
      <c r="DM194" s="96">
        <f t="shared" si="1987"/>
        <v>-14.233881725211205</v>
      </c>
      <c r="DN194" s="96">
        <f t="shared" si="1987"/>
        <v>-15.80582694670332</v>
      </c>
      <c r="DO194" s="96">
        <f t="shared" si="1987"/>
        <v>-9.6443573392616884</v>
      </c>
      <c r="DP194" s="96">
        <f t="shared" si="1987"/>
        <v>-18.482887731820028</v>
      </c>
      <c r="DQ194" s="96">
        <f t="shared" si="1987"/>
        <v>15.739249985374158</v>
      </c>
      <c r="DR194" s="96">
        <f t="shared" si="1987"/>
        <v>1.8511671444450997</v>
      </c>
      <c r="DS194" s="96">
        <f t="shared" si="1987"/>
        <v>15.293277950038032</v>
      </c>
      <c r="DT194" s="96">
        <f t="shared" si="1987"/>
        <v>11.049376937927804</v>
      </c>
      <c r="DU194" s="96">
        <f t="shared" si="1987"/>
        <v>3.7764012150813073</v>
      </c>
      <c r="DV194" s="96">
        <f t="shared" si="1987"/>
        <v>-12.67716957531718</v>
      </c>
      <c r="DW194" s="96">
        <f t="shared" si="1987"/>
        <v>-0.90261480731430765</v>
      </c>
      <c r="DX194" s="96">
        <f t="shared" si="1987"/>
        <v>3.654416582286018</v>
      </c>
      <c r="DY194" s="96">
        <f t="shared" si="1987"/>
        <v>25.256537018285769</v>
      </c>
      <c r="DZ194" s="96">
        <f t="shared" si="1987"/>
        <v>-8.279290011316931</v>
      </c>
      <c r="EA194" s="96">
        <f t="shared" si="1987"/>
        <v>-10.828280421704704</v>
      </c>
      <c r="EB194" s="96">
        <f t="shared" si="1987"/>
        <v>-5.3111575525368551</v>
      </c>
      <c r="EC194" s="96">
        <f t="shared" si="1987"/>
        <v>16.494252873563198</v>
      </c>
      <c r="ED194" s="96">
        <f t="shared" si="1987"/>
        <v>19.717868338557992</v>
      </c>
      <c r="EE194" s="96">
        <f t="shared" si="1987"/>
        <v>-0.84117032392896363</v>
      </c>
      <c r="EF194" s="96">
        <f t="shared" si="1987"/>
        <v>-11.503192848020433</v>
      </c>
      <c r="EG194" s="96">
        <f t="shared" ref="EG194:GR194" si="1988">EG180-EG60</f>
        <v>-3.0275165447579298</v>
      </c>
      <c r="EH194" s="96">
        <f t="shared" si="1988"/>
        <v>-15.529083942877065</v>
      </c>
      <c r="EI194" s="96">
        <f t="shared" si="1988"/>
        <v>-16.386948083454655</v>
      </c>
      <c r="EJ194" s="96">
        <f t="shared" si="1988"/>
        <v>16.613051916545345</v>
      </c>
      <c r="EK194" s="96">
        <f t="shared" si="1988"/>
        <v>-10.305434255215914</v>
      </c>
      <c r="EL194" s="96">
        <f t="shared" si="1988"/>
        <v>9.3294517224648246</v>
      </c>
      <c r="EM194" s="96">
        <f t="shared" si="1988"/>
        <v>4.5565259582726867</v>
      </c>
      <c r="EN194" s="96">
        <f t="shared" si="1988"/>
        <v>7.2491508976225134</v>
      </c>
      <c r="EO194" s="96">
        <f t="shared" si="1988"/>
        <v>-11.055798156234829</v>
      </c>
      <c r="EP194" s="96">
        <f t="shared" si="1988"/>
        <v>9.4853751589656667</v>
      </c>
      <c r="EQ194" s="96">
        <f t="shared" si="1988"/>
        <v>12.304184581844595</v>
      </c>
      <c r="ER194" s="96">
        <f t="shared" si="1988"/>
        <v>-11.710167746623853</v>
      </c>
      <c r="ES194" s="96">
        <f t="shared" si="1988"/>
        <v>-19.865984375946226</v>
      </c>
      <c r="ET194" s="96">
        <f t="shared" si="1988"/>
        <v>13.069944891903361</v>
      </c>
      <c r="EU194" s="96">
        <f t="shared" si="1988"/>
        <v>-7.0096287773269523</v>
      </c>
      <c r="EV194" s="96">
        <f t="shared" si="1988"/>
        <v>3.7262762671834366</v>
      </c>
      <c r="EW194" s="96">
        <f t="shared" si="1988"/>
        <v>24.413463231410304</v>
      </c>
      <c r="EX194" s="96">
        <f t="shared" si="1988"/>
        <v>4.5250308116673637</v>
      </c>
      <c r="EY194" s="96">
        <f t="shared" si="1988"/>
        <v>-1.1233640471858735</v>
      </c>
      <c r="EZ194" s="96">
        <f t="shared" si="1988"/>
        <v>-33.971711954926917</v>
      </c>
      <c r="FA194" s="96">
        <f t="shared" si="1988"/>
        <v>-3.3233170960737084</v>
      </c>
      <c r="FB194" s="96">
        <f t="shared" si="1988"/>
        <v>0.485181055226235</v>
      </c>
      <c r="FC194" s="96">
        <f t="shared" si="1988"/>
        <v>8.9947179998826527</v>
      </c>
      <c r="FD194" s="96">
        <f t="shared" si="1988"/>
        <v>0.44393921263610991</v>
      </c>
      <c r="FE194" s="96">
        <f t="shared" si="1988"/>
        <v>13.664353236807443</v>
      </c>
      <c r="FF194" s="96">
        <f t="shared" si="1988"/>
        <v>-17.710183080052644</v>
      </c>
      <c r="FG194" s="96">
        <f t="shared" si="1988"/>
        <v>0.97618762713892693</v>
      </c>
      <c r="FH194" s="96">
        <f t="shared" si="1988"/>
        <v>-8.1887040804116111</v>
      </c>
      <c r="FI194" s="96">
        <f t="shared" si="1988"/>
        <v>6.1338997247815996</v>
      </c>
      <c r="FJ194" s="96">
        <f t="shared" si="1988"/>
        <v>4.6805073591001474</v>
      </c>
      <c r="FK194" s="96">
        <f t="shared" si="1988"/>
        <v>-10.696765498652297</v>
      </c>
      <c r="FL194" s="96">
        <f t="shared" si="1988"/>
        <v>-2.8425105891413125</v>
      </c>
      <c r="FM194" s="96">
        <f t="shared" si="1988"/>
        <v>13.623411628802472</v>
      </c>
      <c r="FN194" s="96">
        <f t="shared" si="1988"/>
        <v>31.854447439353095</v>
      </c>
      <c r="FO194" s="96">
        <f t="shared" si="1988"/>
        <v>1.5381209087408365</v>
      </c>
      <c r="FP194" s="96">
        <f t="shared" si="1988"/>
        <v>-27.882364266461309</v>
      </c>
      <c r="FQ194" s="96">
        <f t="shared" si="1988"/>
        <v>-5.5943396226415132</v>
      </c>
      <c r="FR194" s="96">
        <f t="shared" si="1988"/>
        <v>8.223126933030386</v>
      </c>
      <c r="FS194" s="96">
        <f t="shared" si="1988"/>
        <v>5.4247932841002466</v>
      </c>
      <c r="FT194" s="96">
        <f t="shared" si="1988"/>
        <v>8.2252098718676905</v>
      </c>
      <c r="FU194" s="96">
        <f t="shared" si="1988"/>
        <v>0.26693176797323304</v>
      </c>
      <c r="FV194" s="96">
        <f t="shared" si="1988"/>
        <v>-14.219150413431805</v>
      </c>
      <c r="FW194" s="96">
        <f t="shared" si="1988"/>
        <v>6.6188221927665154</v>
      </c>
      <c r="FX194" s="96">
        <f t="shared" si="1988"/>
        <v>-14.539733636306266</v>
      </c>
      <c r="FY194" s="96">
        <f t="shared" si="1988"/>
        <v>21.313416621401416</v>
      </c>
      <c r="FZ194" s="96">
        <f t="shared" si="1988"/>
        <v>-8.6811515480717105</v>
      </c>
      <c r="GA194" s="96">
        <f t="shared" si="1988"/>
        <v>-10.287343834872331</v>
      </c>
      <c r="GB194" s="96">
        <f t="shared" si="1988"/>
        <v>13.358500814774573</v>
      </c>
      <c r="GC194" s="96">
        <f t="shared" si="1988"/>
        <v>-23.717001629549173</v>
      </c>
      <c r="GD194" s="96">
        <f t="shared" si="1988"/>
        <v>9.8386746333514452</v>
      </c>
      <c r="GE194" s="96">
        <f t="shared" si="1988"/>
        <v>-1.8250950570342184</v>
      </c>
      <c r="GF194" s="96">
        <f t="shared" si="1988"/>
        <v>1.6248345566117166</v>
      </c>
      <c r="GG194" s="96">
        <f t="shared" si="1988"/>
        <v>-4.3935747804115124</v>
      </c>
      <c r="GH194" s="96">
        <f t="shared" si="1988"/>
        <v>-6.2481049211887978</v>
      </c>
      <c r="GI194" s="96">
        <f t="shared" si="1988"/>
        <v>-2.68463482132114</v>
      </c>
      <c r="GJ194" s="96">
        <f t="shared" si="1988"/>
        <v>6.3427987005173918</v>
      </c>
      <c r="GK194" s="96">
        <f t="shared" si="1988"/>
        <v>14.170256286848769</v>
      </c>
      <c r="GL194" s="96">
        <f t="shared" si="1988"/>
        <v>-8.8115750210564556</v>
      </c>
      <c r="GM194" s="96">
        <f t="shared" si="1988"/>
        <v>2.9052271313005633</v>
      </c>
      <c r="GN194" s="96">
        <f t="shared" si="1988"/>
        <v>-22.985127566894818</v>
      </c>
      <c r="GO194" s="96">
        <f t="shared" si="1988"/>
        <v>11.767268201617924</v>
      </c>
      <c r="GP194" s="96">
        <f t="shared" si="1988"/>
        <v>2.0689483509645186</v>
      </c>
      <c r="GQ194" s="96">
        <f t="shared" si="1988"/>
        <v>-2.7875544492843858</v>
      </c>
      <c r="GR194" s="96">
        <f t="shared" si="1988"/>
        <v>-3.0053515868077056</v>
      </c>
      <c r="GS194" s="96">
        <f t="shared" ref="GS194:JD194" si="1989">GS180-GS60</f>
        <v>12.036589919103903</v>
      </c>
      <c r="GT194" s="96">
        <f t="shared" si="1989"/>
        <v>8.3677403903724041</v>
      </c>
      <c r="GU194" s="96">
        <f t="shared" si="1989"/>
        <v>1.5324512034486872</v>
      </c>
      <c r="GV194" s="96">
        <f t="shared" si="1989"/>
        <v>12.792599688660033</v>
      </c>
      <c r="GW194" s="96">
        <f t="shared" si="1989"/>
        <v>-11.721350736438751</v>
      </c>
      <c r="GX194" s="96">
        <f t="shared" si="1989"/>
        <v>-9.7132678721111461</v>
      </c>
      <c r="GY194" s="96">
        <f t="shared" si="1989"/>
        <v>0.46856663872588911</v>
      </c>
      <c r="GZ194" s="96">
        <f t="shared" si="1989"/>
        <v>-1.7267393126571733</v>
      </c>
      <c r="HA194" s="96">
        <f t="shared" si="1989"/>
        <v>9.2488549618320803</v>
      </c>
      <c r="HB194" s="96">
        <f t="shared" si="1989"/>
        <v>-9.2244274809160061</v>
      </c>
      <c r="HC194" s="96">
        <f t="shared" si="1989"/>
        <v>-13.356597600872419</v>
      </c>
      <c r="HD194" s="96">
        <f t="shared" si="1989"/>
        <v>13.879389312977111</v>
      </c>
      <c r="HE194" s="96">
        <f t="shared" si="1989"/>
        <v>18.773173391493998</v>
      </c>
      <c r="HF194" s="96">
        <f t="shared" si="1989"/>
        <v>-6.7797164667393588</v>
      </c>
      <c r="HG194" s="96">
        <f t="shared" si="1989"/>
        <v>-12.540676117775376</v>
      </c>
      <c r="HH194" s="96">
        <f t="shared" si="1989"/>
        <v>3.7274556968239381</v>
      </c>
      <c r="HI194" s="96">
        <f t="shared" si="1989"/>
        <v>16.068430612144709</v>
      </c>
      <c r="HJ194" s="96">
        <f t="shared" si="1989"/>
        <v>-19.268764420008807</v>
      </c>
      <c r="HK194" s="96">
        <f t="shared" si="1989"/>
        <v>-4.383682686171511</v>
      </c>
      <c r="HL194" s="96">
        <f t="shared" si="1989"/>
        <v>-0.94693436748320892</v>
      </c>
      <c r="HM194" s="96">
        <f t="shared" si="1989"/>
        <v>11.14118109076631</v>
      </c>
      <c r="HN194" s="96">
        <f t="shared" si="1989"/>
        <v>-6.3376859260713729</v>
      </c>
      <c r="HO194" s="96">
        <f t="shared" si="1989"/>
        <v>1.4114081610563858</v>
      </c>
      <c r="HP194" s="96">
        <f t="shared" si="1989"/>
        <v>-5.5955189955623155</v>
      </c>
      <c r="HQ194" s="96">
        <f t="shared" si="1989"/>
        <v>-26.306851390843178</v>
      </c>
      <c r="HR194" s="96">
        <f t="shared" si="1989"/>
        <v>-4.0002164736443149</v>
      </c>
      <c r="HS194" s="96">
        <f t="shared" si="1989"/>
        <v>5.9576794025327331</v>
      </c>
      <c r="HT194" s="96">
        <f t="shared" si="1989"/>
        <v>13.872064076198711</v>
      </c>
      <c r="HU194" s="96">
        <f t="shared" si="1989"/>
        <v>14.661435220261922</v>
      </c>
      <c r="HV194" s="96">
        <f t="shared" si="1989"/>
        <v>0.71332149200708272</v>
      </c>
      <c r="HW194" s="96">
        <f t="shared" si="1989"/>
        <v>1.1431616341030235</v>
      </c>
      <c r="HX194" s="96">
        <f t="shared" si="1989"/>
        <v>-23.215630550621682</v>
      </c>
      <c r="HY194" s="96">
        <f t="shared" si="1989"/>
        <v>16.668561278863251</v>
      </c>
      <c r="HZ194" s="96">
        <f t="shared" si="1989"/>
        <v>4.6685612788632511</v>
      </c>
      <c r="IA194" s="96">
        <f t="shared" si="1989"/>
        <v>3.4856127886323236</v>
      </c>
      <c r="IB194" s="96">
        <f t="shared" si="1989"/>
        <v>-3.4635879218472496</v>
      </c>
      <c r="IC194" s="96">
        <f t="shared" si="1989"/>
        <v>18.308451721647003</v>
      </c>
      <c r="ID194" s="96">
        <f t="shared" si="1989"/>
        <v>-21.983987478930914</v>
      </c>
      <c r="IE194" s="96">
        <f t="shared" si="1989"/>
        <v>6.5367204430532126</v>
      </c>
      <c r="IF194" s="96">
        <f t="shared" si="1989"/>
        <v>-3.7208042379003246</v>
      </c>
      <c r="IG194" s="96">
        <f t="shared" si="1989"/>
        <v>3.0127618588971927</v>
      </c>
      <c r="IH194" s="96">
        <f t="shared" si="1989"/>
        <v>-3.706958824945815</v>
      </c>
      <c r="II194" s="96">
        <f t="shared" si="1989"/>
        <v>1.553816518179616</v>
      </c>
      <c r="IJ194" s="96">
        <f t="shared" si="1989"/>
        <v>-8.6222500000000082</v>
      </c>
      <c r="IK194" s="96">
        <f t="shared" si="1989"/>
        <v>2.2870000000000061</v>
      </c>
      <c r="IL194" s="96">
        <f t="shared" si="1989"/>
        <v>11.853250000000003</v>
      </c>
      <c r="IM194" s="96">
        <f t="shared" si="1989"/>
        <v>-11.614999999999981</v>
      </c>
      <c r="IN194" s="96">
        <f t="shared" si="1989"/>
        <v>-7.727499999999992</v>
      </c>
      <c r="IO194" s="96">
        <f t="shared" si="1989"/>
        <v>10.887749999999983</v>
      </c>
      <c r="IP194" s="96">
        <f t="shared" si="1989"/>
        <v>2.9367499999999893</v>
      </c>
      <c r="IQ194" s="96">
        <f t="shared" si="1989"/>
        <v>-8.4093349603416812</v>
      </c>
      <c r="IR194" s="96">
        <f t="shared" si="1989"/>
        <v>-7.6804758999389833</v>
      </c>
      <c r="IS194" s="96">
        <f t="shared" si="1989"/>
        <v>-4.2058572300182959</v>
      </c>
      <c r="IT194" s="96">
        <f t="shared" si="1989"/>
        <v>29.387370347773043</v>
      </c>
      <c r="IU194" s="96">
        <f t="shared" si="1989"/>
        <v>-5.7652226967663296</v>
      </c>
      <c r="IV194" s="96">
        <f t="shared" si="1989"/>
        <v>-9.4598535692495318</v>
      </c>
      <c r="IW194" s="96">
        <f t="shared" si="1989"/>
        <v>6.1333740085417787</v>
      </c>
      <c r="IX194" s="96">
        <f t="shared" si="1989"/>
        <v>29.110483672968314</v>
      </c>
      <c r="IY194" s="96">
        <f t="shared" si="1989"/>
        <v>-19.392339798674186</v>
      </c>
      <c r="IZ194" s="96">
        <f t="shared" si="1989"/>
        <v>-4.2123741713724598</v>
      </c>
      <c r="JA194" s="96">
        <f t="shared" si="1989"/>
        <v>-4.7404861281610522</v>
      </c>
      <c r="JB194" s="96">
        <f t="shared" si="1989"/>
        <v>9.0874048612816125</v>
      </c>
      <c r="JC194" s="96">
        <f t="shared" si="1989"/>
        <v>9.6442425730419927</v>
      </c>
      <c r="JD194" s="96">
        <f t="shared" si="1989"/>
        <v>-19.496931009084221</v>
      </c>
      <c r="JE194" s="96">
        <f t="shared" ref="JE194:LP194" si="1990">JE180-JE60</f>
        <v>-20.527235601465378</v>
      </c>
      <c r="JF194" s="96">
        <f t="shared" si="1990"/>
        <v>-8.3915080175364665</v>
      </c>
      <c r="JG194" s="96">
        <f t="shared" si="1990"/>
        <v>32.52831661762059</v>
      </c>
      <c r="JH194" s="96">
        <f t="shared" si="1990"/>
        <v>-5.4678998258362697</v>
      </c>
      <c r="JI194" s="96">
        <f t="shared" si="1990"/>
        <v>-11.604888595279562</v>
      </c>
      <c r="JJ194" s="96">
        <f t="shared" si="1990"/>
        <v>9.0977719055912587</v>
      </c>
      <c r="JK194" s="96">
        <f t="shared" si="1990"/>
        <v>4.3654435169058843</v>
      </c>
      <c r="JL194" s="96">
        <f t="shared" si="1990"/>
        <v>1.0952470411422155</v>
      </c>
      <c r="JM194" s="96">
        <f t="shared" si="1990"/>
        <v>-2.4074769866616634</v>
      </c>
      <c r="JN194" s="96">
        <f t="shared" si="1990"/>
        <v>0.55870749577306356</v>
      </c>
      <c r="JO194" s="96">
        <f t="shared" si="1990"/>
        <v>7.7957918467029685</v>
      </c>
      <c r="JP194" s="96">
        <f t="shared" si="1990"/>
        <v>9.4196881457824304</v>
      </c>
      <c r="JQ194" s="96">
        <f t="shared" si="1990"/>
        <v>-6.8459515310914867</v>
      </c>
      <c r="JR194" s="96">
        <f t="shared" si="1990"/>
        <v>-9.6160060116475563</v>
      </c>
      <c r="JS194" s="96">
        <f t="shared" si="1990"/>
        <v>26.120081819275669</v>
      </c>
      <c r="JT194" s="96">
        <f t="shared" si="1990"/>
        <v>-12.043917699434473</v>
      </c>
      <c r="JU194" s="96">
        <f t="shared" si="1990"/>
        <v>-5.0667789676332404</v>
      </c>
      <c r="JV194" s="96">
        <f t="shared" si="1990"/>
        <v>0.28865359162554682</v>
      </c>
      <c r="JW194" s="96">
        <f t="shared" si="1990"/>
        <v>14.547226567200113</v>
      </c>
      <c r="JX194" s="96">
        <f t="shared" si="1990"/>
        <v>-3.0302009385152076</v>
      </c>
      <c r="JY194" s="96">
        <f t="shared" si="1990"/>
        <v>-20.81506437251835</v>
      </c>
      <c r="JZ194" s="96">
        <f t="shared" si="1990"/>
        <v>-17.254634261166359</v>
      </c>
      <c r="KA194" s="96">
        <f t="shared" si="1990"/>
        <v>5.2602247984464157</v>
      </c>
      <c r="KB194" s="96">
        <f t="shared" si="1990"/>
        <v>-3.227211204613667</v>
      </c>
      <c r="KC194" s="96">
        <f t="shared" si="1990"/>
        <v>-8.2318013299593815</v>
      </c>
      <c r="KD194" s="96">
        <f t="shared" si="1990"/>
        <v>28.374624845524636</v>
      </c>
      <c r="KE194" s="96">
        <f t="shared" si="1990"/>
        <v>-9.8633554993232337</v>
      </c>
      <c r="KF194" s="96">
        <f t="shared" si="1990"/>
        <v>4.9421526510916181</v>
      </c>
      <c r="KG194" s="96">
        <f t="shared" si="1990"/>
        <v>9.7230546157564106</v>
      </c>
      <c r="KH194" s="96">
        <f t="shared" si="1990"/>
        <v>3.899468342194325</v>
      </c>
      <c r="KI194" s="96">
        <f t="shared" si="1990"/>
        <v>8.270178830352819</v>
      </c>
      <c r="KJ194" s="96">
        <f t="shared" si="1990"/>
        <v>-28.074432092798475</v>
      </c>
      <c r="KK194" s="96">
        <f t="shared" si="1990"/>
        <v>9.2000966650555824</v>
      </c>
      <c r="KL194" s="96">
        <f t="shared" si="1990"/>
        <v>-9.200579990333523</v>
      </c>
      <c r="KM194" s="96">
        <f t="shared" si="1990"/>
        <v>6.1822136297728605</v>
      </c>
      <c r="KN194" s="96">
        <f t="shared" si="1990"/>
        <v>-6.8058766859344928</v>
      </c>
      <c r="KO194" s="96">
        <f t="shared" si="1990"/>
        <v>-8.4011319845857315</v>
      </c>
      <c r="KP194" s="96">
        <f t="shared" si="1990"/>
        <v>10.201770231213857</v>
      </c>
      <c r="KQ194" s="96">
        <f t="shared" si="1990"/>
        <v>4.6313222543352879</v>
      </c>
      <c r="KR194" s="96">
        <f t="shared" si="1990"/>
        <v>10.96007947976878</v>
      </c>
      <c r="KS194" s="96">
        <f t="shared" si="1990"/>
        <v>-18.152577071290949</v>
      </c>
      <c r="KT194" s="96">
        <f t="shared" si="1990"/>
        <v>7.5664137764932775</v>
      </c>
      <c r="KU194" s="96">
        <f t="shared" si="1990"/>
        <v>9.8514353358982021</v>
      </c>
      <c r="KV194" s="96">
        <f t="shared" si="1990"/>
        <v>6.0624445102101276</v>
      </c>
      <c r="KW194" s="96">
        <f t="shared" si="1990"/>
        <v>-11.998224326723857</v>
      </c>
      <c r="KX194" s="96">
        <f t="shared" si="1990"/>
        <v>-8.2258064516128968</v>
      </c>
      <c r="KY194" s="96">
        <f t="shared" si="1990"/>
        <v>-0.39686297721218011</v>
      </c>
      <c r="KZ194" s="96">
        <f t="shared" si="1990"/>
        <v>0.30245634803196708</v>
      </c>
      <c r="LA194" s="96">
        <f t="shared" si="1990"/>
        <v>4.4045575614086943</v>
      </c>
      <c r="LB194" s="96">
        <f t="shared" si="1990"/>
        <v>-12.138377641445146</v>
      </c>
      <c r="LC194" s="96">
        <f t="shared" si="1990"/>
        <v>4.8384458077709382</v>
      </c>
      <c r="LD194" s="96">
        <f t="shared" si="1990"/>
        <v>4.5596455351056591</v>
      </c>
      <c r="LE194" s="96">
        <f t="shared" si="1990"/>
        <v>10.963871847307445</v>
      </c>
      <c r="LF194" s="96">
        <f t="shared" si="1990"/>
        <v>-28.2126789366053</v>
      </c>
      <c r="LG194" s="96">
        <f t="shared" si="1990"/>
        <v>0.40627130197682959</v>
      </c>
      <c r="LH194" s="96">
        <f t="shared" si="1990"/>
        <v>19.582822085889575</v>
      </c>
      <c r="LI194" s="96">
        <f t="shared" si="1990"/>
        <v>3.3665835411483158E-2</v>
      </c>
      <c r="LJ194" s="96">
        <f t="shared" si="1990"/>
        <v>13.502790642441539</v>
      </c>
      <c r="LK194" s="96">
        <f t="shared" si="1990"/>
        <v>-2.4256620353877167</v>
      </c>
      <c r="LL194" s="96">
        <f t="shared" si="1990"/>
        <v>5.2520484503028229</v>
      </c>
      <c r="LM194" s="96">
        <f t="shared" si="1990"/>
        <v>4.6164944780904875</v>
      </c>
      <c r="LN194" s="96">
        <f t="shared" si="1990"/>
        <v>-2.1365039781498467</v>
      </c>
      <c r="LO194" s="96">
        <f t="shared" si="1990"/>
        <v>-18.842833392708712</v>
      </c>
      <c r="LP194" s="96">
        <f t="shared" si="1990"/>
        <v>-4.8855215068878408</v>
      </c>
      <c r="LQ194" s="96">
        <f t="shared" ref="LQ194:NF194" si="1991">LQ180-LQ60</f>
        <v>-2.8805172898509852</v>
      </c>
      <c r="LR194" s="96">
        <f t="shared" si="1991"/>
        <v>12.146752881641817</v>
      </c>
      <c r="LS194" s="96">
        <f t="shared" si="1991"/>
        <v>2.8267641270733748</v>
      </c>
      <c r="LT194" s="96">
        <f t="shared" si="1991"/>
        <v>-21.65347202698905</v>
      </c>
      <c r="LU194" s="96">
        <f t="shared" si="1991"/>
        <v>0.75220691594040545</v>
      </c>
      <c r="LV194" s="96">
        <f t="shared" si="1991"/>
        <v>13.693786899072251</v>
      </c>
      <c r="LW194" s="96">
        <f t="shared" si="1991"/>
        <v>-11.875905146205298</v>
      </c>
      <c r="LX194" s="96">
        <f t="shared" si="1991"/>
        <v>10.418053175612187</v>
      </c>
      <c r="LY194" s="96">
        <f t="shared" si="1991"/>
        <v>-22.658062019788872</v>
      </c>
      <c r="LZ194" s="96">
        <f t="shared" si="1991"/>
        <v>31.250124371234335</v>
      </c>
      <c r="MA194" s="96">
        <f t="shared" si="1991"/>
        <v>-13.020231054115328</v>
      </c>
      <c r="MB194" s="96">
        <f t="shared" si="1991"/>
        <v>-3.6055497208556915</v>
      </c>
      <c r="MC194" s="96">
        <f t="shared" si="1991"/>
        <v>9.4915703941186109</v>
      </c>
      <c r="MD194" s="96">
        <f t="shared" si="1991"/>
        <v>-10.645731108930306</v>
      </c>
      <c r="ME194" s="96">
        <f t="shared" si="1991"/>
        <v>0.23803292988768021</v>
      </c>
      <c r="MF194" s="96">
        <f t="shared" si="1991"/>
        <v>16.107512812125151</v>
      </c>
      <c r="MG194" s="96">
        <f t="shared" si="1991"/>
        <v>0.36124741031514418</v>
      </c>
      <c r="MH194" s="96">
        <f t="shared" si="1991"/>
        <v>2.9268345872860095</v>
      </c>
      <c r="MI194" s="96">
        <f t="shared" si="1991"/>
        <v>-1.1462217860647854</v>
      </c>
      <c r="MJ194" s="96">
        <f t="shared" si="1991"/>
        <v>-7.8416748446188933</v>
      </c>
      <c r="MK194" s="96">
        <f t="shared" si="1991"/>
        <v>-33.790391796243682</v>
      </c>
      <c r="ML194" s="96">
        <f t="shared" si="1991"/>
        <v>21.089449924761738</v>
      </c>
      <c r="MM194" s="96">
        <f t="shared" si="1991"/>
        <v>-23.017332664548832</v>
      </c>
      <c r="MN194" s="96">
        <f t="shared" si="1991"/>
        <v>7.9315053224098619</v>
      </c>
      <c r="MO194" s="96">
        <f t="shared" si="1991"/>
        <v>3.9570863289305009</v>
      </c>
      <c r="MP194" s="96">
        <f t="shared" si="1991"/>
        <v>-6.653569637184404</v>
      </c>
      <c r="MQ194" s="96">
        <f t="shared" si="1991"/>
        <v>30.483252521874846</v>
      </c>
      <c r="MR194" s="96">
        <f t="shared" si="1991"/>
        <v>20.33944181147973</v>
      </c>
      <c r="MS194" s="96">
        <f t="shared" si="1991"/>
        <v>0.7393364928909989</v>
      </c>
      <c r="MT194" s="96">
        <f t="shared" si="1991"/>
        <v>-7.9016324381253185</v>
      </c>
      <c r="MU194" s="96">
        <f t="shared" si="1991"/>
        <v>-1.5221695629278429</v>
      </c>
      <c r="MV194" s="96">
        <f t="shared" si="1991"/>
        <v>-12.207372301211137</v>
      </c>
      <c r="MW194" s="96">
        <f t="shared" si="1991"/>
        <v>-3.6339125855713519</v>
      </c>
      <c r="MX194" s="96">
        <f t="shared" si="1991"/>
        <v>4.186308583464978</v>
      </c>
      <c r="MY194" s="96">
        <f t="shared" si="1991"/>
        <v>4.3780216107831222</v>
      </c>
      <c r="MZ194" s="96">
        <f t="shared" si="1991"/>
        <v>-1.5705692324829954</v>
      </c>
      <c r="NA194" s="96">
        <f t="shared" si="1991"/>
        <v>7.7918569678066092</v>
      </c>
      <c r="NB194" s="96">
        <f t="shared" si="1991"/>
        <v>-16.099922022947538</v>
      </c>
      <c r="NC194" s="96">
        <f t="shared" si="1991"/>
        <v>8.3370836582377024</v>
      </c>
      <c r="ND194" s="96">
        <f t="shared" si="1991"/>
        <v>-1.8930043444357807</v>
      </c>
      <c r="NE194" s="96">
        <f t="shared" si="1991"/>
        <v>-0.94346663696111932</v>
      </c>
      <c r="NF194" s="96">
        <f t="shared" si="1991"/>
        <v>4.9783795354811389</v>
      </c>
      <c r="NJ194" s="96">
        <f t="shared" si="1952"/>
        <v>4.9783795354812526</v>
      </c>
    </row>
    <row r="195" spans="1:374">
      <c r="A195" s="83" t="s">
        <v>422</v>
      </c>
      <c r="E195" s="96">
        <f t="shared" si="1967"/>
        <v>-13.045496846241349</v>
      </c>
      <c r="F195" s="96">
        <f t="shared" si="1967"/>
        <v>-2.4148485161824169</v>
      </c>
      <c r="G195" s="96">
        <f t="shared" si="1967"/>
        <v>16.104849550201607</v>
      </c>
      <c r="H195" s="96">
        <f t="shared" si="1967"/>
        <v>0.80849963809322389</v>
      </c>
      <c r="I195" s="96">
        <f t="shared" ref="I195:BT195" si="1992">I181-I61</f>
        <v>-7.5988005376900105</v>
      </c>
      <c r="J195" s="96">
        <f t="shared" si="1992"/>
        <v>-3.8370385689173645</v>
      </c>
      <c r="K195" s="96">
        <f t="shared" si="1992"/>
        <v>9.9828352807361966</v>
      </c>
      <c r="L195" s="96">
        <f t="shared" si="1992"/>
        <v>-21.879541822056467</v>
      </c>
      <c r="M195" s="96">
        <f t="shared" si="1992"/>
        <v>7.3053276505061149</v>
      </c>
      <c r="N195" s="96">
        <f t="shared" si="1992"/>
        <v>13.877730420884347</v>
      </c>
      <c r="O195" s="96">
        <f t="shared" si="1992"/>
        <v>-17.57245604688336</v>
      </c>
      <c r="P195" s="96">
        <f t="shared" si="1992"/>
        <v>24.644592434736239</v>
      </c>
      <c r="Q195" s="96">
        <f t="shared" si="1992"/>
        <v>8.2104954714970404</v>
      </c>
      <c r="R195" s="96">
        <f t="shared" si="1992"/>
        <v>-14.586148108684085</v>
      </c>
      <c r="S195" s="96">
        <f t="shared" si="1992"/>
        <v>1.6153645697607431</v>
      </c>
      <c r="T195" s="96">
        <f t="shared" si="1992"/>
        <v>-12.678949288580782</v>
      </c>
      <c r="U195" s="96">
        <f t="shared" si="1992"/>
        <v>-5.923906811903862</v>
      </c>
      <c r="V195" s="96">
        <f t="shared" si="1992"/>
        <v>-20.970552978579235</v>
      </c>
      <c r="W195" s="96">
        <f t="shared" si="1992"/>
        <v>18.242507948089838</v>
      </c>
      <c r="X195" s="96">
        <f t="shared" si="1992"/>
        <v>21.016208891436918</v>
      </c>
      <c r="Y195" s="96">
        <f t="shared" si="1992"/>
        <v>-1.3006723302236196</v>
      </c>
      <c r="Z195" s="96">
        <f t="shared" si="1992"/>
        <v>-13.853007146210473</v>
      </c>
      <c r="AA195" s="96">
        <f t="shared" si="1992"/>
        <v>-4.5592300871107341</v>
      </c>
      <c r="AB195" s="96">
        <f t="shared" si="1992"/>
        <v>6.3619007876479827</v>
      </c>
      <c r="AC195" s="96">
        <f t="shared" si="1992"/>
        <v>-9.7003286213551974</v>
      </c>
      <c r="AD195" s="96">
        <f t="shared" si="1992"/>
        <v>16.124563142246075</v>
      </c>
      <c r="AE195" s="96">
        <f t="shared" si="1992"/>
        <v>-23.785718011580002</v>
      </c>
      <c r="AF195" s="96">
        <f t="shared" si="1992"/>
        <v>29.411819936362235</v>
      </c>
      <c r="AG195" s="96">
        <f t="shared" si="1992"/>
        <v>-0.55757234891092367</v>
      </c>
      <c r="AH195" s="96">
        <f t="shared" si="1992"/>
        <v>1.7345331833520277</v>
      </c>
      <c r="AI195" s="96">
        <f t="shared" si="1992"/>
        <v>12.285918805603842</v>
      </c>
      <c r="AJ195" s="96">
        <f t="shared" si="1992"/>
        <v>3.0681051232232335</v>
      </c>
      <c r="AK195" s="96">
        <f t="shared" si="1992"/>
        <v>0.31296656099806341</v>
      </c>
      <c r="AL195" s="96">
        <f t="shared" si="1992"/>
        <v>4.3468657326924927</v>
      </c>
      <c r="AM195" s="96">
        <f t="shared" si="1992"/>
        <v>-21.190817056958792</v>
      </c>
      <c r="AN195" s="96">
        <f t="shared" si="1992"/>
        <v>18.843871353181271</v>
      </c>
      <c r="AO195" s="96">
        <f t="shared" si="1992"/>
        <v>3.6540874240764651</v>
      </c>
      <c r="AP195" s="96">
        <f t="shared" si="1992"/>
        <v>-25.821069401573197</v>
      </c>
      <c r="AQ195" s="96">
        <f t="shared" si="1992"/>
        <v>-21.119486209300021</v>
      </c>
      <c r="AR195" s="96">
        <f t="shared" si="1992"/>
        <v>11.330777656078851</v>
      </c>
      <c r="AS195" s="96">
        <f t="shared" si="1992"/>
        <v>10.177636164492696</v>
      </c>
      <c r="AT195" s="96">
        <f t="shared" si="1992"/>
        <v>2.934183013043878</v>
      </c>
      <c r="AU195" s="96">
        <f t="shared" si="1992"/>
        <v>19.786769549261351</v>
      </c>
      <c r="AV195" s="96">
        <f t="shared" si="1992"/>
        <v>-21.393902324268367</v>
      </c>
      <c r="AW195" s="96">
        <f t="shared" si="1992"/>
        <v>5.5623412063611113</v>
      </c>
      <c r="AX195" s="96">
        <f t="shared" si="1992"/>
        <v>29.04770866660391</v>
      </c>
      <c r="AY195" s="96">
        <f t="shared" si="1992"/>
        <v>-15.620212665851113</v>
      </c>
      <c r="AZ195" s="96">
        <f t="shared" si="1992"/>
        <v>-24.483297261691973</v>
      </c>
      <c r="BA195" s="96">
        <f t="shared" si="1992"/>
        <v>7.1005928295850254</v>
      </c>
      <c r="BB195" s="96">
        <f t="shared" si="1992"/>
        <v>-17.899598042642424</v>
      </c>
      <c r="BC195" s="96">
        <f t="shared" si="1992"/>
        <v>-29.891908423628081</v>
      </c>
      <c r="BD195" s="96">
        <f t="shared" si="1992"/>
        <v>39.590353023418345</v>
      </c>
      <c r="BE195" s="96">
        <f t="shared" si="1992"/>
        <v>-5.380373995106595</v>
      </c>
      <c r="BF195" s="96">
        <f t="shared" si="1992"/>
        <v>-3.4451240824886327</v>
      </c>
      <c r="BG195" s="96">
        <f t="shared" si="1992"/>
        <v>14.670482348829069</v>
      </c>
      <c r="BH195" s="96">
        <f t="shared" si="1992"/>
        <v>2.3561691716182622</v>
      </c>
      <c r="BI195" s="96">
        <f t="shared" si="1992"/>
        <v>-7.3748580379870532</v>
      </c>
      <c r="BJ195" s="96">
        <f t="shared" si="1992"/>
        <v>6.8882318386528709</v>
      </c>
      <c r="BK195" s="96">
        <f t="shared" si="1992"/>
        <v>3.3743880947718026</v>
      </c>
      <c r="BL195" s="96">
        <f t="shared" si="1992"/>
        <v>0</v>
      </c>
      <c r="BM195" s="96">
        <f t="shared" si="1992"/>
        <v>-14.428940669669146</v>
      </c>
      <c r="BN195" s="96">
        <f t="shared" si="1992"/>
        <v>13.018484433130993</v>
      </c>
      <c r="BO195" s="96">
        <f t="shared" si="1992"/>
        <v>4.8596827883296783</v>
      </c>
      <c r="BP195" s="96">
        <f t="shared" si="1992"/>
        <v>-6.3369884472292597</v>
      </c>
      <c r="BQ195" s="96">
        <f t="shared" si="1992"/>
        <v>-4.5049482765059565</v>
      </c>
      <c r="BR195" s="96">
        <f t="shared" si="1992"/>
        <v>-13.299772192553291</v>
      </c>
      <c r="BS195" s="96">
        <f t="shared" si="1992"/>
        <v>-10.299772192553291</v>
      </c>
      <c r="BT195" s="96">
        <f t="shared" si="1992"/>
        <v>-5.8365761661127635</v>
      </c>
      <c r="BU195" s="96">
        <f t="shared" ref="BU195:EF195" si="1993">BU181-BU61</f>
        <v>24.406617619598933</v>
      </c>
      <c r="BV195" s="96">
        <f t="shared" si="1993"/>
        <v>7.3489188482653844</v>
      </c>
      <c r="BW195" s="96">
        <f t="shared" si="1993"/>
        <v>2.1855323598610994</v>
      </c>
      <c r="BX195" s="96">
        <f t="shared" si="1993"/>
        <v>-3.8180028706171925</v>
      </c>
      <c r="BY195" s="96">
        <f t="shared" si="1993"/>
        <v>-6.766249743694857</v>
      </c>
      <c r="BZ195" s="96">
        <f t="shared" si="1993"/>
        <v>9.1392659421775875</v>
      </c>
      <c r="CA195" s="96">
        <f t="shared" si="1993"/>
        <v>-29.90272708632358</v>
      </c>
      <c r="CB195" s="96">
        <f t="shared" si="1993"/>
        <v>18.856551158499087</v>
      </c>
      <c r="CC195" s="96">
        <f t="shared" si="1993"/>
        <v>12.227393889686255</v>
      </c>
      <c r="CD195" s="96">
        <f t="shared" si="1993"/>
        <v>0.26376871027264315</v>
      </c>
      <c r="CE195" s="96">
        <f t="shared" si="1993"/>
        <v>15.997234051894452</v>
      </c>
      <c r="CF195" s="96">
        <f t="shared" si="1993"/>
        <v>-26.572814681476927</v>
      </c>
      <c r="CG195" s="96">
        <f t="shared" si="1993"/>
        <v>4.8595513017518215</v>
      </c>
      <c r="CH195" s="96">
        <f t="shared" si="1993"/>
        <v>4.1276726522368676</v>
      </c>
      <c r="CI195" s="96">
        <f t="shared" si="1993"/>
        <v>-10.831277165561801</v>
      </c>
      <c r="CJ195" s="96">
        <f t="shared" si="1993"/>
        <v>7.977916319093822</v>
      </c>
      <c r="CK195" s="96">
        <f t="shared" si="1993"/>
        <v>4.4417175220617651</v>
      </c>
      <c r="CL195" s="96">
        <f t="shared" si="1993"/>
        <v>12.942026212570568</v>
      </c>
      <c r="CM195" s="96">
        <f t="shared" si="1993"/>
        <v>-24.085334353774044</v>
      </c>
      <c r="CN195" s="96">
        <f t="shared" si="1993"/>
        <v>-15.654261934372926</v>
      </c>
      <c r="CO195" s="96">
        <f t="shared" si="1993"/>
        <v>22.066966421123141</v>
      </c>
      <c r="CP195" s="96">
        <f t="shared" si="1993"/>
        <v>-0.98517172103703388</v>
      </c>
      <c r="CQ195" s="96">
        <f t="shared" si="1993"/>
        <v>-13.192193628623329</v>
      </c>
      <c r="CR195" s="96">
        <f t="shared" si="1993"/>
        <v>18.907969004113625</v>
      </c>
      <c r="CS195" s="96">
        <f t="shared" si="1993"/>
        <v>-16.549605749076704</v>
      </c>
      <c r="CT195" s="96">
        <f t="shared" si="1993"/>
        <v>-5.1235652260704683</v>
      </c>
      <c r="CU195" s="96">
        <f t="shared" si="1993"/>
        <v>21.587833117077537</v>
      </c>
      <c r="CV195" s="96">
        <f t="shared" si="1993"/>
        <v>0.10844395648263117</v>
      </c>
      <c r="CW195" s="96">
        <f t="shared" si="1993"/>
        <v>12.8934025351831</v>
      </c>
      <c r="CX195" s="96">
        <f t="shared" si="1993"/>
        <v>7.4665635292943193</v>
      </c>
      <c r="CY195" s="96">
        <f t="shared" si="1993"/>
        <v>-20.383072162890528</v>
      </c>
      <c r="CZ195" s="96">
        <f t="shared" si="1993"/>
        <v>-3.5400469606052525</v>
      </c>
      <c r="DA195" s="96">
        <f t="shared" si="1993"/>
        <v>-12.318810331333168</v>
      </c>
      <c r="DB195" s="96">
        <f t="shared" si="1993"/>
        <v>-15.157057135403079</v>
      </c>
      <c r="DC195" s="96">
        <f t="shared" si="1993"/>
        <v>-11.932950691364454</v>
      </c>
      <c r="DD195" s="96">
        <f t="shared" si="1993"/>
        <v>-14.728672058439827</v>
      </c>
      <c r="DE195" s="96">
        <f t="shared" si="1993"/>
        <v>47.35507435429173</v>
      </c>
      <c r="DF195" s="96">
        <f t="shared" si="1993"/>
        <v>10.322462822854163</v>
      </c>
      <c r="DG195" s="96">
        <f t="shared" si="1993"/>
        <v>-8.1907514450867325</v>
      </c>
      <c r="DH195" s="96">
        <f t="shared" si="1993"/>
        <v>28.309026233881752</v>
      </c>
      <c r="DI195" s="96">
        <f t="shared" si="1993"/>
        <v>-26.731880835927086</v>
      </c>
      <c r="DJ195" s="96">
        <f t="shared" si="1993"/>
        <v>-1.4610938194753658</v>
      </c>
      <c r="DK195" s="96">
        <f t="shared" si="1993"/>
        <v>24.808359270787037</v>
      </c>
      <c r="DL195" s="96">
        <f t="shared" si="1993"/>
        <v>-22.54379724321916</v>
      </c>
      <c r="DM195" s="96">
        <f t="shared" si="1993"/>
        <v>5.8101378390395553</v>
      </c>
      <c r="DN195" s="96">
        <f t="shared" si="1993"/>
        <v>-29.07587901480133</v>
      </c>
      <c r="DO195" s="96">
        <f t="shared" si="1993"/>
        <v>1.2195635640320575</v>
      </c>
      <c r="DP195" s="96">
        <f t="shared" si="1993"/>
        <v>-19.484993857134498</v>
      </c>
      <c r="DQ195" s="96">
        <f t="shared" si="1993"/>
        <v>-3.9517346282103745</v>
      </c>
      <c r="DR195" s="96">
        <f t="shared" si="1993"/>
        <v>27.42333118820568</v>
      </c>
      <c r="DS195" s="96">
        <f t="shared" si="1993"/>
        <v>12.764874510033337</v>
      </c>
      <c r="DT195" s="96">
        <f t="shared" si="1993"/>
        <v>11.104838237875128</v>
      </c>
      <c r="DU195" s="96">
        <f t="shared" si="1993"/>
        <v>-8.7790219786764965</v>
      </c>
      <c r="DV195" s="96">
        <f t="shared" si="1993"/>
        <v>3.9840967300017383</v>
      </c>
      <c r="DW195" s="96">
        <f t="shared" si="1993"/>
        <v>5.9149443087736131</v>
      </c>
      <c r="DX195" s="96">
        <f t="shared" si="1993"/>
        <v>9.9568765262969805</v>
      </c>
      <c r="DY195" s="96">
        <f t="shared" si="1993"/>
        <v>6.2126392280659957</v>
      </c>
      <c r="DZ195" s="96">
        <f t="shared" si="1993"/>
        <v>-12.27166597176722</v>
      </c>
      <c r="EA195" s="96">
        <f t="shared" si="1993"/>
        <v>-5.017868842694611</v>
      </c>
      <c r="EB195" s="96">
        <f t="shared" si="1993"/>
        <v>1.3874375943341875</v>
      </c>
      <c r="EC195" s="96">
        <f t="shared" si="1993"/>
        <v>-3.8045977011494756</v>
      </c>
      <c r="ED195" s="96">
        <f t="shared" si="1993"/>
        <v>16.683385579937294</v>
      </c>
      <c r="EE195" s="96">
        <f t="shared" si="1993"/>
        <v>-2.0365726227795449</v>
      </c>
      <c r="EF195" s="96">
        <f t="shared" si="1993"/>
        <v>5.4974457215836878</v>
      </c>
      <c r="EG195" s="96">
        <f t="shared" ref="EG195:GR195" si="1994">EG181-EG61</f>
        <v>-13.276558690351806</v>
      </c>
      <c r="EH195" s="96">
        <f t="shared" si="1994"/>
        <v>-4.4505398815744002</v>
      </c>
      <c r="EI195" s="96">
        <f t="shared" si="1994"/>
        <v>2.5668971373119689</v>
      </c>
      <c r="EJ195" s="96">
        <f t="shared" si="1994"/>
        <v>8.5668971373119689</v>
      </c>
      <c r="EK195" s="96">
        <f t="shared" si="1994"/>
        <v>4.324357108203003E-2</v>
      </c>
      <c r="EL195" s="96">
        <f t="shared" si="1994"/>
        <v>-7.3560164968461663</v>
      </c>
      <c r="EM195" s="96">
        <f t="shared" si="1994"/>
        <v>39.345948568655956</v>
      </c>
      <c r="EN195" s="96">
        <f t="shared" si="1994"/>
        <v>-35.49714944201844</v>
      </c>
      <c r="EO195" s="96">
        <f t="shared" si="1994"/>
        <v>-7.6698204754973176</v>
      </c>
      <c r="EP195" s="96">
        <f t="shared" si="1994"/>
        <v>-16.735481136074554</v>
      </c>
      <c r="EQ195" s="96">
        <f t="shared" si="1994"/>
        <v>12.715617997941024</v>
      </c>
      <c r="ER195" s="96">
        <f t="shared" si="1994"/>
        <v>14.583903591110072</v>
      </c>
      <c r="ES195" s="96">
        <f t="shared" si="1994"/>
        <v>-4.8587173741900642</v>
      </c>
      <c r="ET195" s="96">
        <f t="shared" si="1994"/>
        <v>4.3001271725307788</v>
      </c>
      <c r="EU195" s="96">
        <f t="shared" si="1994"/>
        <v>-1.999757766608127</v>
      </c>
      <c r="EV195" s="96">
        <f t="shared" si="1994"/>
        <v>-8.0056924847090158</v>
      </c>
      <c r="EW195" s="96">
        <f t="shared" si="1994"/>
        <v>-7.8864956863665725</v>
      </c>
      <c r="EX195" s="96">
        <f t="shared" si="1994"/>
        <v>-16.134221491871585</v>
      </c>
      <c r="EY195" s="96">
        <f t="shared" si="1994"/>
        <v>7.3496684077703662</v>
      </c>
      <c r="EZ195" s="96">
        <f t="shared" si="1994"/>
        <v>9.2480779388461656</v>
      </c>
      <c r="FA195" s="96">
        <f t="shared" si="1994"/>
        <v>-2.2358119607958429</v>
      </c>
      <c r="FB195" s="96">
        <f t="shared" si="1994"/>
        <v>-5.2077586712835569</v>
      </c>
      <c r="FC195" s="96">
        <f t="shared" si="1994"/>
        <v>14.866541463700969</v>
      </c>
      <c r="FD195" s="96">
        <f t="shared" si="1994"/>
        <v>-5.606557377049171</v>
      </c>
      <c r="FE195" s="96">
        <f t="shared" si="1994"/>
        <v>31.327868852459005</v>
      </c>
      <c r="FF195" s="96">
        <f t="shared" si="1994"/>
        <v>-20.901639344262264</v>
      </c>
      <c r="FG195" s="96">
        <f t="shared" si="1994"/>
        <v>-5.2459016393442539</v>
      </c>
      <c r="FH195" s="96">
        <f t="shared" si="1994"/>
        <v>1.9508196721311606</v>
      </c>
      <c r="FI195" s="96">
        <f t="shared" si="1994"/>
        <v>-15.114754098360663</v>
      </c>
      <c r="FJ195" s="96">
        <f t="shared" si="1994"/>
        <v>13.590163934426243</v>
      </c>
      <c r="FK195" s="96">
        <f t="shared" si="1994"/>
        <v>3.252920035938871</v>
      </c>
      <c r="FL195" s="96">
        <f t="shared" si="1994"/>
        <v>15.152098575279183</v>
      </c>
      <c r="FM195" s="96">
        <f t="shared" si="1994"/>
        <v>20.814786291875237</v>
      </c>
      <c r="FN195" s="96">
        <f t="shared" si="1994"/>
        <v>14.785265049416012</v>
      </c>
      <c r="FO195" s="96">
        <f t="shared" si="1994"/>
        <v>-5.0548710050057934</v>
      </c>
      <c r="FP195" s="96">
        <f t="shared" si="1994"/>
        <v>-11.267809010396604</v>
      </c>
      <c r="FQ195" s="96">
        <f t="shared" si="1994"/>
        <v>-37.682389937106905</v>
      </c>
      <c r="FR195" s="96">
        <f t="shared" si="1994"/>
        <v>9.4401312882661159</v>
      </c>
      <c r="FS195" s="96">
        <f t="shared" si="1994"/>
        <v>-5.3119989900902169</v>
      </c>
      <c r="FT195" s="96">
        <f t="shared" si="1994"/>
        <v>-0.50003155967937118</v>
      </c>
      <c r="FU195" s="96">
        <f t="shared" si="1994"/>
        <v>-7.5438995139809322</v>
      </c>
      <c r="FV195" s="96">
        <f t="shared" si="1994"/>
        <v>1.4013760020197878</v>
      </c>
      <c r="FW195" s="96">
        <f t="shared" si="1994"/>
        <v>-11.950198825979896</v>
      </c>
      <c r="FX195" s="96">
        <f t="shared" si="1994"/>
        <v>14.464621599444513</v>
      </c>
      <c r="FY195" s="96">
        <f t="shared" si="1994"/>
        <v>-17.624479449574494</v>
      </c>
      <c r="FZ195" s="96">
        <f t="shared" si="1994"/>
        <v>10.02058060232963</v>
      </c>
      <c r="GA195" s="96">
        <f t="shared" si="1994"/>
        <v>8.4541010320477881</v>
      </c>
      <c r="GB195" s="96">
        <f t="shared" si="1994"/>
        <v>-24.426036574325565</v>
      </c>
      <c r="GC195" s="96">
        <f t="shared" si="1994"/>
        <v>-10.925704629126699</v>
      </c>
      <c r="GD195" s="96">
        <f t="shared" si="1994"/>
        <v>27.79727201400209</v>
      </c>
      <c r="GE195" s="96">
        <f t="shared" si="1994"/>
        <v>6.7042670046472495</v>
      </c>
      <c r="GF195" s="96">
        <f t="shared" si="1994"/>
        <v>20.441162315004192</v>
      </c>
      <c r="GG195" s="96">
        <f t="shared" si="1994"/>
        <v>-0.37859463361809276</v>
      </c>
      <c r="GH195" s="96">
        <f t="shared" si="1994"/>
        <v>-6.3714956082300773</v>
      </c>
      <c r="GI195" s="96">
        <f t="shared" si="1994"/>
        <v>-10.162856455300187</v>
      </c>
      <c r="GJ195" s="96">
        <f t="shared" si="1994"/>
        <v>-11.08831668872574</v>
      </c>
      <c r="GK195" s="96">
        <f t="shared" si="1994"/>
        <v>5.1402358320298731</v>
      </c>
      <c r="GL195" s="96">
        <f t="shared" si="1994"/>
        <v>2.4198652388400888</v>
      </c>
      <c r="GM195" s="96">
        <f t="shared" si="1994"/>
        <v>19.92626011200997</v>
      </c>
      <c r="GN195" s="96">
        <f t="shared" si="1994"/>
        <v>10.986621032980736</v>
      </c>
      <c r="GO195" s="96">
        <f t="shared" si="1994"/>
        <v>22.640323584318594</v>
      </c>
      <c r="GP195" s="96">
        <f t="shared" si="1994"/>
        <v>8.6701929060360499</v>
      </c>
      <c r="GQ195" s="96">
        <f t="shared" si="1994"/>
        <v>-6.8898568761667889</v>
      </c>
      <c r="GR195" s="96">
        <f t="shared" si="1994"/>
        <v>-24.317361543248296</v>
      </c>
      <c r="GS195" s="96">
        <f t="shared" ref="GS195:JD195" si="1995">GS181-GS61</f>
        <v>-31.016179215930322</v>
      </c>
      <c r="GT195" s="96">
        <f t="shared" si="1995"/>
        <v>-4.6708178661238549</v>
      </c>
      <c r="GU195" s="96">
        <f t="shared" si="1995"/>
        <v>25.352233265477196</v>
      </c>
      <c r="GV195" s="96">
        <f t="shared" si="1995"/>
        <v>-24.882169800023917</v>
      </c>
      <c r="GW195" s="96">
        <f t="shared" si="1995"/>
        <v>-11.028978565441264</v>
      </c>
      <c r="GX195" s="96">
        <f t="shared" si="1995"/>
        <v>10.186983594779065</v>
      </c>
      <c r="GY195" s="96">
        <f t="shared" si="1995"/>
        <v>-4.4509639564124086</v>
      </c>
      <c r="GZ195" s="96">
        <f t="shared" si="1995"/>
        <v>9.4937133277451835</v>
      </c>
      <c r="HA195" s="96">
        <f t="shared" si="1995"/>
        <v>-6.5923664122137211</v>
      </c>
      <c r="HB195" s="96">
        <f t="shared" si="1995"/>
        <v>25.396183206106912</v>
      </c>
      <c r="HC195" s="96">
        <f t="shared" si="1995"/>
        <v>16.698745910577941</v>
      </c>
      <c r="HD195" s="96">
        <f t="shared" si="1995"/>
        <v>-23.562595419847298</v>
      </c>
      <c r="HE195" s="96">
        <f t="shared" si="1995"/>
        <v>-7.2497273718647648</v>
      </c>
      <c r="HF195" s="96">
        <f t="shared" si="1995"/>
        <v>8.3290621592148568</v>
      </c>
      <c r="HG195" s="96">
        <f t="shared" si="1995"/>
        <v>-13.019302071973868</v>
      </c>
      <c r="HH195" s="96">
        <f t="shared" si="1995"/>
        <v>2.5069461489372316</v>
      </c>
      <c r="HI195" s="96">
        <f t="shared" si="1995"/>
        <v>-8.4021402974817079</v>
      </c>
      <c r="HJ195" s="96">
        <f t="shared" si="1995"/>
        <v>0.93093122576215137</v>
      </c>
      <c r="HK195" s="96">
        <f t="shared" si="1995"/>
        <v>21.092631682293472</v>
      </c>
      <c r="HL195" s="96">
        <f t="shared" si="1995"/>
        <v>-10.826910804575164</v>
      </c>
      <c r="HM195" s="96">
        <f t="shared" si="1995"/>
        <v>5.8231309214078806</v>
      </c>
      <c r="HN195" s="96">
        <f t="shared" si="1995"/>
        <v>-11.124588876343807</v>
      </c>
      <c r="HO195" s="96">
        <f t="shared" si="1995"/>
        <v>13.326009308366736</v>
      </c>
      <c r="HP195" s="96">
        <f t="shared" si="1995"/>
        <v>8.5170472994912529</v>
      </c>
      <c r="HQ195" s="96">
        <f t="shared" si="1995"/>
        <v>6.0717610130966477</v>
      </c>
      <c r="HR195" s="96">
        <f t="shared" si="1995"/>
        <v>15.912219937222687</v>
      </c>
      <c r="HS195" s="96">
        <f t="shared" si="1995"/>
        <v>-15.661002272973292</v>
      </c>
      <c r="HT195" s="96">
        <f t="shared" si="1995"/>
        <v>11.121982898582075</v>
      </c>
      <c r="HU195" s="96">
        <f t="shared" si="1995"/>
        <v>-39.288018183786164</v>
      </c>
      <c r="HV195" s="96">
        <f t="shared" si="1995"/>
        <v>-2.7492599171107486</v>
      </c>
      <c r="HW195" s="96">
        <f t="shared" si="1995"/>
        <v>32.885731201894657</v>
      </c>
      <c r="HX195" s="96">
        <f t="shared" si="1995"/>
        <v>-16.523090586145656</v>
      </c>
      <c r="HY195" s="96">
        <f t="shared" si="1995"/>
        <v>-10.28507992895203</v>
      </c>
      <c r="HZ195" s="96">
        <f t="shared" si="1995"/>
        <v>4.7149200710479704</v>
      </c>
      <c r="IA195" s="96">
        <f t="shared" si="1995"/>
        <v>1.6492007104795334</v>
      </c>
      <c r="IB195" s="96">
        <f t="shared" si="1995"/>
        <v>-9.6924215512137266</v>
      </c>
      <c r="IC195" s="96">
        <f t="shared" si="1995"/>
        <v>3.4960269684565333</v>
      </c>
      <c r="ID195" s="96">
        <f t="shared" si="1995"/>
        <v>10.971105225138444</v>
      </c>
      <c r="IE195" s="96">
        <f t="shared" si="1995"/>
        <v>-12.893330122802809</v>
      </c>
      <c r="IF195" s="96">
        <f t="shared" si="1995"/>
        <v>18.240549000722353</v>
      </c>
      <c r="IG195" s="96">
        <f t="shared" si="1995"/>
        <v>-5.8350589934986488</v>
      </c>
      <c r="IH195" s="96">
        <f t="shared" si="1995"/>
        <v>-12.325788586563931</v>
      </c>
      <c r="II195" s="96">
        <f t="shared" si="1995"/>
        <v>-1.6535034914519997</v>
      </c>
      <c r="IJ195" s="96">
        <f t="shared" si="1995"/>
        <v>35.434124999999995</v>
      </c>
      <c r="IK195" s="96">
        <f t="shared" si="1995"/>
        <v>-7.0794999999999959</v>
      </c>
      <c r="IL195" s="96">
        <f t="shared" si="1995"/>
        <v>-19.717624999999998</v>
      </c>
      <c r="IM195" s="96">
        <f t="shared" si="1995"/>
        <v>12.527500000000032</v>
      </c>
      <c r="IN195" s="96">
        <f t="shared" si="1995"/>
        <v>-9.2662500000000136</v>
      </c>
      <c r="IO195" s="96">
        <f t="shared" si="1995"/>
        <v>-23.60087500000003</v>
      </c>
      <c r="IP195" s="96">
        <f t="shared" si="1995"/>
        <v>11.702625000000012</v>
      </c>
      <c r="IQ195" s="96">
        <f t="shared" si="1995"/>
        <v>-0.15106772422211634</v>
      </c>
      <c r="IR195" s="96">
        <f t="shared" si="1995"/>
        <v>-33.987309334960344</v>
      </c>
      <c r="IS195" s="96">
        <f t="shared" si="1995"/>
        <v>49.756192800488122</v>
      </c>
      <c r="IT195" s="96">
        <f t="shared" si="1995"/>
        <v>-25.263209273947552</v>
      </c>
      <c r="IU195" s="96">
        <f t="shared" si="1995"/>
        <v>6.8726052471018875</v>
      </c>
      <c r="IV195" s="96">
        <f t="shared" si="1995"/>
        <v>-19.60390482001219</v>
      </c>
      <c r="IW195" s="96">
        <f t="shared" si="1995"/>
        <v>22.376693105552135</v>
      </c>
      <c r="IX195" s="96">
        <f t="shared" si="1995"/>
        <v>-4.837036582371752</v>
      </c>
      <c r="IY195" s="96">
        <f t="shared" si="1995"/>
        <v>-13.478701203044409</v>
      </c>
      <c r="IZ195" s="96">
        <f t="shared" si="1995"/>
        <v>11.311748097225632</v>
      </c>
      <c r="JA195" s="96">
        <f t="shared" si="1995"/>
        <v>5.1077829609624814</v>
      </c>
      <c r="JB195" s="96">
        <f t="shared" si="1995"/>
        <v>24.428922170390422</v>
      </c>
      <c r="JC195" s="96">
        <f t="shared" si="1995"/>
        <v>-17.349742204763061</v>
      </c>
      <c r="JD195" s="96">
        <f t="shared" si="1995"/>
        <v>-5.1829732383992564</v>
      </c>
      <c r="JE195" s="96">
        <f t="shared" ref="JE195:LP195" si="1996">JE181-JE61</f>
        <v>38.055912557804334</v>
      </c>
      <c r="JF195" s="96">
        <f t="shared" si="1996"/>
        <v>-2.593177586931688</v>
      </c>
      <c r="JG195" s="96">
        <f t="shared" si="1996"/>
        <v>-14.369046904089828</v>
      </c>
      <c r="JH195" s="96">
        <f t="shared" si="1996"/>
        <v>1.5349828839109136</v>
      </c>
      <c r="JI195" s="96">
        <f t="shared" si="1996"/>
        <v>-18.450603567353312</v>
      </c>
      <c r="JJ195" s="96">
        <f t="shared" si="1996"/>
        <v>9.0120713470662395</v>
      </c>
      <c r="JK195" s="96">
        <f t="shared" si="1996"/>
        <v>-13.190138730406602</v>
      </c>
      <c r="JL195" s="96">
        <f t="shared" si="1996"/>
        <v>7.2801678251612429</v>
      </c>
      <c r="JM195" s="96">
        <f t="shared" si="1996"/>
        <v>-6.030934936439337</v>
      </c>
      <c r="JN195" s="96">
        <f t="shared" si="1996"/>
        <v>0.26801928736932723</v>
      </c>
      <c r="JO195" s="96">
        <f t="shared" si="1996"/>
        <v>-3.0576116225186638</v>
      </c>
      <c r="JP195" s="96">
        <f t="shared" si="1996"/>
        <v>-18.53998371845455</v>
      </c>
      <c r="JQ195" s="96">
        <f t="shared" si="1996"/>
        <v>30.823282610056992</v>
      </c>
      <c r="JR195" s="96">
        <f t="shared" si="1996"/>
        <v>-10.742939445175011</v>
      </c>
      <c r="JS195" s="96">
        <f t="shared" si="1996"/>
        <v>1.1115389243171876</v>
      </c>
      <c r="JT195" s="96">
        <f t="shared" si="1996"/>
        <v>-19.811334376128002</v>
      </c>
      <c r="JU195" s="96">
        <f t="shared" si="1996"/>
        <v>16.670436770545109</v>
      </c>
      <c r="JV195" s="96">
        <f t="shared" si="1996"/>
        <v>-21.26194200457229</v>
      </c>
      <c r="JW195" s="96">
        <f t="shared" si="1996"/>
        <v>2.557393815425371</v>
      </c>
      <c r="JX195" s="96">
        <f t="shared" si="1996"/>
        <v>18.299602935868165</v>
      </c>
      <c r="JY195" s="96">
        <f t="shared" si="1996"/>
        <v>2.4343039345445732</v>
      </c>
      <c r="JZ195" s="96">
        <f t="shared" si="1996"/>
        <v>11.326899311481213</v>
      </c>
      <c r="KA195" s="96">
        <f t="shared" si="1996"/>
        <v>19.262872947684343</v>
      </c>
      <c r="KB195" s="96">
        <f t="shared" si="1996"/>
        <v>-15.401165185664695</v>
      </c>
      <c r="KC195" s="96">
        <f t="shared" si="1996"/>
        <v>-4.6011887247690311</v>
      </c>
      <c r="KD195" s="96">
        <f t="shared" si="1996"/>
        <v>12.478844229977085</v>
      </c>
      <c r="KE195" s="96">
        <f t="shared" si="1996"/>
        <v>-17.353145412817014</v>
      </c>
      <c r="KF195" s="96">
        <f t="shared" si="1996"/>
        <v>-5.7131171658918447</v>
      </c>
      <c r="KG195" s="96">
        <f t="shared" si="1996"/>
        <v>26.240333494441813</v>
      </c>
      <c r="KH195" s="96">
        <f t="shared" si="1996"/>
        <v>2.4779482841952927</v>
      </c>
      <c r="KI195" s="96">
        <f t="shared" si="1996"/>
        <v>2.7858264862251758</v>
      </c>
      <c r="KJ195" s="96">
        <f t="shared" si="1996"/>
        <v>-10.337240212663119</v>
      </c>
      <c r="KK195" s="96">
        <f t="shared" si="1996"/>
        <v>6.583554857419017</v>
      </c>
      <c r="KL195" s="96">
        <f t="shared" si="1996"/>
        <v>-6.5013291445142727</v>
      </c>
      <c r="KM195" s="96">
        <f t="shared" si="1996"/>
        <v>-21.249093765103908</v>
      </c>
      <c r="KN195" s="96">
        <f t="shared" si="1996"/>
        <v>8.6493256262042451</v>
      </c>
      <c r="KO195" s="96">
        <f t="shared" si="1996"/>
        <v>15.797206165703244</v>
      </c>
      <c r="KP195" s="96">
        <f t="shared" si="1996"/>
        <v>17.083092485549116</v>
      </c>
      <c r="KQ195" s="96">
        <f t="shared" si="1996"/>
        <v>14.653901734104068</v>
      </c>
      <c r="KR195" s="96">
        <f t="shared" si="1996"/>
        <v>-6.3432080924855541</v>
      </c>
      <c r="KS195" s="96">
        <f t="shared" si="1996"/>
        <v>-23.780828516377653</v>
      </c>
      <c r="KT195" s="96">
        <f t="shared" si="1996"/>
        <v>-26.059489402697466</v>
      </c>
      <c r="KU195" s="96">
        <f t="shared" si="1996"/>
        <v>5.4099437703462741</v>
      </c>
      <c r="KV195" s="96">
        <f t="shared" si="1996"/>
        <v>14.393430008878397</v>
      </c>
      <c r="KW195" s="96">
        <f t="shared" si="1996"/>
        <v>-21.189760284107706</v>
      </c>
      <c r="KX195" s="96">
        <f t="shared" si="1996"/>
        <v>20.264516129032245</v>
      </c>
      <c r="KY195" s="96">
        <f t="shared" si="1996"/>
        <v>-5.588576501923626</v>
      </c>
      <c r="KZ195" s="96">
        <f t="shared" si="1996"/>
        <v>4.6108316069842772</v>
      </c>
      <c r="LA195" s="96">
        <f t="shared" si="1996"/>
        <v>-17.900384729209861</v>
      </c>
      <c r="LB195" s="96">
        <f t="shared" si="1996"/>
        <v>4.816462167689167</v>
      </c>
      <c r="LC195" s="96">
        <f t="shared" si="1996"/>
        <v>-22.668711656441758</v>
      </c>
      <c r="LD195" s="96">
        <f t="shared" si="1996"/>
        <v>0.28169734151333614</v>
      </c>
      <c r="LE195" s="96">
        <f t="shared" si="1996"/>
        <v>10.442229038854805</v>
      </c>
      <c r="LF195" s="96">
        <f t="shared" si="1996"/>
        <v>-1.98159509202452</v>
      </c>
      <c r="LG195" s="96">
        <f t="shared" si="1996"/>
        <v>6.3430470347648793</v>
      </c>
      <c r="LH195" s="96">
        <f t="shared" si="1996"/>
        <v>2.7668711656442042</v>
      </c>
      <c r="LI195" s="96">
        <f t="shared" si="1996"/>
        <v>-12.021197007481248</v>
      </c>
      <c r="LJ195" s="96">
        <f t="shared" si="1996"/>
        <v>29.256620353877224</v>
      </c>
      <c r="LK195" s="96">
        <f t="shared" si="1996"/>
        <v>17.165716660729174</v>
      </c>
      <c r="LL195" s="96">
        <f t="shared" si="1996"/>
        <v>-1.4073744210901395</v>
      </c>
      <c r="LM195" s="96">
        <f t="shared" si="1996"/>
        <v>-4.3193801211257892</v>
      </c>
      <c r="LN195" s="96">
        <f t="shared" si="1996"/>
        <v>-10.541919011993798</v>
      </c>
      <c r="LO195" s="96">
        <f t="shared" si="1996"/>
        <v>-18.132466452915367</v>
      </c>
      <c r="LP195" s="96">
        <f t="shared" si="1996"/>
        <v>-5.9707618779870586</v>
      </c>
      <c r="LQ195" s="96">
        <f t="shared" ref="LQ195:NF195" si="1997">LQ181-LQ61</f>
        <v>-0.54512229406805091</v>
      </c>
      <c r="LR195" s="96">
        <f t="shared" si="1997"/>
        <v>10.257520382344637</v>
      </c>
      <c r="LS195" s="96">
        <f t="shared" si="1997"/>
        <v>-8.2741073938712475</v>
      </c>
      <c r="LT195" s="96">
        <f t="shared" si="1997"/>
        <v>30.890075906662901</v>
      </c>
      <c r="LU195" s="96">
        <f t="shared" si="1997"/>
        <v>11.418048917627232</v>
      </c>
      <c r="LV195" s="96">
        <f t="shared" si="1997"/>
        <v>-37.77565364070847</v>
      </c>
      <c r="LW195" s="96">
        <f t="shared" si="1997"/>
        <v>-1.3016417002929188</v>
      </c>
      <c r="LX195" s="96">
        <f t="shared" si="1997"/>
        <v>8.149079652866078</v>
      </c>
      <c r="LY195" s="96">
        <f t="shared" si="1997"/>
        <v>-22.995080426731533</v>
      </c>
      <c r="LZ195" s="96">
        <f t="shared" si="1997"/>
        <v>-9.7906141175170092</v>
      </c>
      <c r="MA195" s="96">
        <f t="shared" si="1997"/>
        <v>7.2732297827648722</v>
      </c>
      <c r="MB195" s="96">
        <f t="shared" si="1997"/>
        <v>-5.365485600574857</v>
      </c>
      <c r="MC195" s="96">
        <f t="shared" si="1997"/>
        <v>24.030512409485368</v>
      </c>
      <c r="MD195" s="96">
        <f t="shared" si="1997"/>
        <v>-10.946025515210977</v>
      </c>
      <c r="ME195" s="96">
        <f t="shared" si="1997"/>
        <v>-11.429724130411103</v>
      </c>
      <c r="MF195" s="96">
        <f t="shared" si="1997"/>
        <v>3.6556536909824331</v>
      </c>
      <c r="MG195" s="96">
        <f t="shared" si="1997"/>
        <v>11.016410424163155</v>
      </c>
      <c r="MH195" s="96">
        <f t="shared" si="1997"/>
        <v>-15.020226801875481</v>
      </c>
      <c r="MI195" s="96">
        <f t="shared" si="1997"/>
        <v>6.2948969578017682</v>
      </c>
      <c r="MJ195" s="96">
        <f t="shared" si="1997"/>
        <v>16.429015374550204</v>
      </c>
      <c r="MK195" s="96">
        <f t="shared" si="1997"/>
        <v>-11.08889260435825</v>
      </c>
      <c r="ML195" s="96">
        <f t="shared" si="1997"/>
        <v>7.5935462297274512</v>
      </c>
      <c r="MM195" s="96">
        <f t="shared" si="1997"/>
        <v>18.168477957978041</v>
      </c>
      <c r="MN195" s="96">
        <f t="shared" si="1997"/>
        <v>0.60469263779748417</v>
      </c>
      <c r="MO195" s="96">
        <f t="shared" si="1997"/>
        <v>6.8865852978877911</v>
      </c>
      <c r="MP195" s="96">
        <f t="shared" si="1997"/>
        <v>-2.0844340411302369</v>
      </c>
      <c r="MQ195" s="96">
        <f t="shared" si="1997"/>
        <v>-20.079975477902224</v>
      </c>
      <c r="MR195" s="96">
        <f t="shared" si="1997"/>
        <v>39.549131121642972</v>
      </c>
      <c r="MS195" s="96">
        <f t="shared" si="1997"/>
        <v>-21.018957345971558</v>
      </c>
      <c r="MT195" s="96">
        <f t="shared" si="1997"/>
        <v>-5.6053712480252784</v>
      </c>
      <c r="MU195" s="96">
        <f t="shared" si="1997"/>
        <v>-5.1826224328593753</v>
      </c>
      <c r="MV195" s="96">
        <f t="shared" si="1997"/>
        <v>13.633807266982672</v>
      </c>
      <c r="MW195" s="96">
        <f t="shared" si="1997"/>
        <v>-1.1244865718799133</v>
      </c>
      <c r="MX195" s="96">
        <f t="shared" si="1997"/>
        <v>-20.251500789889405</v>
      </c>
      <c r="MY195" s="96">
        <f t="shared" si="1997"/>
        <v>17.254762169989988</v>
      </c>
      <c r="MZ195" s="96">
        <f t="shared" si="1997"/>
        <v>19.85652222345999</v>
      </c>
      <c r="NA195" s="96">
        <f t="shared" si="1997"/>
        <v>21.344769967695242</v>
      </c>
      <c r="NB195" s="96">
        <f t="shared" si="1997"/>
        <v>0.23883257212872877</v>
      </c>
      <c r="NC195" s="96">
        <f t="shared" si="1997"/>
        <v>-6.13233819761615</v>
      </c>
      <c r="ND195" s="96">
        <f t="shared" si="1997"/>
        <v>-38.716163529018615</v>
      </c>
      <c r="NE195" s="96">
        <f t="shared" si="1997"/>
        <v>-13.846385206639184</v>
      </c>
      <c r="NF195" s="96">
        <f t="shared" si="1997"/>
        <v>-6.8072888793748803</v>
      </c>
      <c r="NJ195" s="96">
        <f t="shared" si="1952"/>
        <v>-6.8072888793749939</v>
      </c>
    </row>
    <row r="196" spans="1:374">
      <c r="A196" s="83" t="s">
        <v>423</v>
      </c>
      <c r="E196" s="96">
        <f t="shared" si="1967"/>
        <v>-23.760624547616601</v>
      </c>
      <c r="F196" s="96">
        <f t="shared" si="1967"/>
        <v>-19.862785647813041</v>
      </c>
      <c r="G196" s="96">
        <f t="shared" si="1967"/>
        <v>38.334712025643626</v>
      </c>
      <c r="H196" s="96">
        <f t="shared" si="1967"/>
        <v>21.234825767759276</v>
      </c>
      <c r="I196" s="96">
        <f t="shared" ref="I196:BT196" si="1998">I182-I62</f>
        <v>-10.565401716471911</v>
      </c>
      <c r="J196" s="96">
        <f t="shared" si="1998"/>
        <v>5.5971461069175916</v>
      </c>
      <c r="K196" s="96">
        <f t="shared" si="1998"/>
        <v>-10.977871988418997</v>
      </c>
      <c r="L196" s="96">
        <f t="shared" si="1998"/>
        <v>-2.6933937133724157</v>
      </c>
      <c r="M196" s="96">
        <f t="shared" si="1998"/>
        <v>-23.144112946190717</v>
      </c>
      <c r="N196" s="96">
        <f t="shared" si="1998"/>
        <v>2.1323921150772094</v>
      </c>
      <c r="O196" s="96">
        <f t="shared" si="1998"/>
        <v>15.059936068193906</v>
      </c>
      <c r="P196" s="96">
        <f t="shared" si="1998"/>
        <v>-9.6012253596164214</v>
      </c>
      <c r="Q196" s="96">
        <f t="shared" si="1998"/>
        <v>0.72109749600423356</v>
      </c>
      <c r="R196" s="96">
        <f t="shared" si="1998"/>
        <v>17.525306339904091</v>
      </c>
      <c r="S196" s="96">
        <f t="shared" si="1998"/>
        <v>-22.481732422994753</v>
      </c>
      <c r="T196" s="96">
        <f t="shared" si="1998"/>
        <v>0.42648668369213283</v>
      </c>
      <c r="U196" s="96">
        <f t="shared" si="1998"/>
        <v>21.656277688017951</v>
      </c>
      <c r="V196" s="96">
        <f t="shared" si="1998"/>
        <v>23.664929379267221</v>
      </c>
      <c r="W196" s="96">
        <f t="shared" si="1998"/>
        <v>-8.297493094282629</v>
      </c>
      <c r="X196" s="96">
        <f t="shared" si="1998"/>
        <v>-9.8711627664564503</v>
      </c>
      <c r="Y196" s="96">
        <f t="shared" si="1998"/>
        <v>-5.0973054672434728</v>
      </c>
      <c r="Z196" s="96">
        <f t="shared" si="1998"/>
        <v>9.2779719367794655</v>
      </c>
      <c r="AA196" s="96">
        <f t="shared" si="1998"/>
        <v>-14.356684575661177</v>
      </c>
      <c r="AB196" s="96">
        <f t="shared" si="1998"/>
        <v>18.596369516457116</v>
      </c>
      <c r="AC196" s="96">
        <f t="shared" si="1998"/>
        <v>1.2498043920504642</v>
      </c>
      <c r="AD196" s="96">
        <f t="shared" si="1998"/>
        <v>-24.211569558186852</v>
      </c>
      <c r="AE196" s="96">
        <f t="shared" si="1998"/>
        <v>37.746596421678589</v>
      </c>
      <c r="AF196" s="96">
        <f t="shared" si="1998"/>
        <v>-28.302488133117663</v>
      </c>
      <c r="AG196" s="96">
        <f t="shared" si="1998"/>
        <v>-7.1716433173126006</v>
      </c>
      <c r="AH196" s="96">
        <f t="shared" si="1998"/>
        <v>0.58155230596173624</v>
      </c>
      <c r="AI196" s="96">
        <f t="shared" si="1998"/>
        <v>4.2858165456590314</v>
      </c>
      <c r="AJ196" s="96">
        <f t="shared" si="1998"/>
        <v>-10.251661724102632</v>
      </c>
      <c r="AK196" s="96">
        <f t="shared" si="1998"/>
        <v>1.4779118519276153</v>
      </c>
      <c r="AL196" s="96">
        <f t="shared" si="1998"/>
        <v>7.0305757234891075</v>
      </c>
      <c r="AM196" s="96">
        <f t="shared" si="1998"/>
        <v>4.0474486143777426</v>
      </c>
      <c r="AN196" s="96">
        <f t="shared" si="1998"/>
        <v>-10.205416708154985</v>
      </c>
      <c r="AO196" s="96">
        <f t="shared" si="1998"/>
        <v>-1.7752663546748408</v>
      </c>
      <c r="AP196" s="96">
        <f t="shared" si="1998"/>
        <v>24.428656775863828</v>
      </c>
      <c r="AQ196" s="96">
        <f t="shared" si="1998"/>
        <v>9.1795280294733175</v>
      </c>
      <c r="AR196" s="96">
        <f t="shared" si="1998"/>
        <v>-10.861993428258529</v>
      </c>
      <c r="AS196" s="96">
        <f t="shared" si="1998"/>
        <v>0.95310166284980369</v>
      </c>
      <c r="AT196" s="96">
        <f t="shared" si="1998"/>
        <v>-11.718609977098481</v>
      </c>
      <c r="AU196" s="96">
        <f t="shared" si="1998"/>
        <v>-19.884257081019996</v>
      </c>
      <c r="AV196" s="96">
        <f t="shared" si="1998"/>
        <v>1.8598851980804056</v>
      </c>
      <c r="AW196" s="96">
        <f t="shared" si="1998"/>
        <v>-16.366142843700004</v>
      </c>
      <c r="AX196" s="96">
        <f t="shared" si="1998"/>
        <v>18.672249929424993</v>
      </c>
      <c r="AY196" s="96">
        <f t="shared" si="1998"/>
        <v>21.260750917474411</v>
      </c>
      <c r="AZ196" s="96">
        <f t="shared" si="1998"/>
        <v>-11.709419403406514</v>
      </c>
      <c r="BA196" s="96">
        <f t="shared" si="1998"/>
        <v>6.1669332831467045</v>
      </c>
      <c r="BB196" s="96">
        <f t="shared" si="1998"/>
        <v>-2.2233921705696957</v>
      </c>
      <c r="BC196" s="96">
        <f t="shared" si="1998"/>
        <v>12.307366305487562</v>
      </c>
      <c r="BD196" s="96">
        <f t="shared" si="1998"/>
        <v>20.861412093673493</v>
      </c>
      <c r="BE196" s="96">
        <f t="shared" si="1998"/>
        <v>-0.3964959804263799</v>
      </c>
      <c r="BF196" s="96">
        <f t="shared" si="1998"/>
        <v>39.969503670045469</v>
      </c>
      <c r="BG196" s="96">
        <f t="shared" si="1998"/>
        <v>-31.443070604683726</v>
      </c>
      <c r="BH196" s="96">
        <f t="shared" si="1998"/>
        <v>-39.075323313526724</v>
      </c>
      <c r="BI196" s="96">
        <f t="shared" si="1998"/>
        <v>2.5006853338555857</v>
      </c>
      <c r="BJ196" s="96">
        <f t="shared" si="1998"/>
        <v>1.3224985314275273</v>
      </c>
      <c r="BK196" s="96">
        <f t="shared" si="1998"/>
        <v>-21.640885059721995</v>
      </c>
      <c r="BL196" s="96">
        <f t="shared" si="1998"/>
        <v>0</v>
      </c>
      <c r="BM196" s="96">
        <f t="shared" si="1998"/>
        <v>35.032700215390605</v>
      </c>
      <c r="BN196" s="96">
        <f t="shared" si="1998"/>
        <v>-35.152144115919327</v>
      </c>
      <c r="BO196" s="96">
        <f t="shared" si="1998"/>
        <v>1.8053651850401593</v>
      </c>
      <c r="BP196" s="96">
        <f t="shared" si="1998"/>
        <v>16.131779909927559</v>
      </c>
      <c r="BQ196" s="96">
        <f t="shared" si="1998"/>
        <v>-19.765843821189833</v>
      </c>
      <c r="BR196" s="96">
        <f t="shared" si="1998"/>
        <v>-9.4560630391753193</v>
      </c>
      <c r="BS196" s="96">
        <f t="shared" si="1998"/>
        <v>1.5439369608246807</v>
      </c>
      <c r="BT196" s="96">
        <f t="shared" si="1998"/>
        <v>-8.4314523658363214</v>
      </c>
      <c r="BU196" s="96">
        <f t="shared" ref="BU196:EF196" si="1999">BU182-BU62</f>
        <v>11.456660566904475</v>
      </c>
      <c r="BV196" s="96">
        <f t="shared" si="1999"/>
        <v>41.639840161332586</v>
      </c>
      <c r="BW196" s="96">
        <f t="shared" si="1999"/>
        <v>-16.987078462859927</v>
      </c>
      <c r="BX196" s="96">
        <f t="shared" si="1999"/>
        <v>4.5229854418699915</v>
      </c>
      <c r="BY196" s="96">
        <f t="shared" si="1999"/>
        <v>-7.1002665573098511</v>
      </c>
      <c r="BZ196" s="96">
        <f t="shared" si="1999"/>
        <v>28.763420135329056</v>
      </c>
      <c r="CA196" s="96">
        <f t="shared" si="1999"/>
        <v>10.036169776501993</v>
      </c>
      <c r="CB196" s="96">
        <f t="shared" si="1999"/>
        <v>35.38679516095965</v>
      </c>
      <c r="CC196" s="96">
        <f t="shared" si="1999"/>
        <v>-33.489645273733913</v>
      </c>
      <c r="CD196" s="96">
        <f t="shared" si="1999"/>
        <v>-38.11945868361704</v>
      </c>
      <c r="CE196" s="96">
        <f t="shared" si="1999"/>
        <v>1.4484787285418861</v>
      </c>
      <c r="CF196" s="96">
        <f t="shared" si="1999"/>
        <v>23.734951925187715</v>
      </c>
      <c r="CG196" s="96">
        <f t="shared" si="1999"/>
        <v>-6.227246784036538</v>
      </c>
      <c r="CH196" s="96">
        <f t="shared" si="1999"/>
        <v>-10.129780041269669</v>
      </c>
      <c r="CI196" s="96">
        <f t="shared" si="1999"/>
        <v>-10.35720244105903</v>
      </c>
      <c r="CJ196" s="96">
        <f t="shared" si="1999"/>
        <v>-2.5621460244983609</v>
      </c>
      <c r="CK196" s="96">
        <f t="shared" si="1999"/>
        <v>4.0929446371339964</v>
      </c>
      <c r="CL196" s="96">
        <f t="shared" si="1999"/>
        <v>-9.6246053764469934</v>
      </c>
      <c r="CM196" s="96">
        <f t="shared" si="1999"/>
        <v>-27.605854778532489</v>
      </c>
      <c r="CN196" s="96">
        <f t="shared" si="1999"/>
        <v>47.672151535444414</v>
      </c>
      <c r="CO196" s="96">
        <f t="shared" si="1999"/>
        <v>-10.780158806084387</v>
      </c>
      <c r="CP196" s="96">
        <f t="shared" si="1999"/>
        <v>-7.4227494499186832</v>
      </c>
      <c r="CQ196" s="96">
        <f t="shared" si="1999"/>
        <v>5.7890557734622234</v>
      </c>
      <c r="CR196" s="96">
        <f t="shared" si="1999"/>
        <v>1.9721611020759156</v>
      </c>
      <c r="CS196" s="96">
        <f t="shared" si="1999"/>
        <v>24.263499351232667</v>
      </c>
      <c r="CT196" s="96">
        <f t="shared" si="1999"/>
        <v>8.0728615630301874</v>
      </c>
      <c r="CU196" s="96">
        <f t="shared" si="1999"/>
        <v>-13.017866054496494</v>
      </c>
      <c r="CV196" s="96">
        <f t="shared" si="1999"/>
        <v>-25.014672122966431</v>
      </c>
      <c r="CW196" s="96">
        <f t="shared" si="1999"/>
        <v>-16.282862561133868</v>
      </c>
      <c r="CX196" s="96">
        <f t="shared" si="1999"/>
        <v>33.171574009382141</v>
      </c>
      <c r="CY196" s="96">
        <f t="shared" si="1999"/>
        <v>-11.19253418504843</v>
      </c>
      <c r="CZ196" s="96">
        <f t="shared" si="1999"/>
        <v>-3.9345160448734759</v>
      </c>
      <c r="DA196" s="96">
        <f t="shared" si="1999"/>
        <v>28.274406470127815</v>
      </c>
      <c r="DB196" s="96">
        <f t="shared" si="1999"/>
        <v>-4.4369945212627044</v>
      </c>
      <c r="DC196" s="96">
        <f t="shared" si="1999"/>
        <v>-41.918758152882901</v>
      </c>
      <c r="DD196" s="96">
        <f t="shared" si="1999"/>
        <v>45.626037046699764</v>
      </c>
      <c r="DE196" s="96">
        <f t="shared" si="1999"/>
        <v>-4.4203495956169832</v>
      </c>
      <c r="DF196" s="96">
        <f t="shared" si="1999"/>
        <v>-19.189825202191457</v>
      </c>
      <c r="DG196" s="96">
        <f t="shared" si="1999"/>
        <v>-2.0231213872832541</v>
      </c>
      <c r="DH196" s="96">
        <f t="shared" si="1999"/>
        <v>6.5735882614495722</v>
      </c>
      <c r="DI196" s="96">
        <f t="shared" si="1999"/>
        <v>11.618163628279206</v>
      </c>
      <c r="DJ196" s="96">
        <f t="shared" si="1999"/>
        <v>-28.299188528234822</v>
      </c>
      <c r="DK196" s="96">
        <f t="shared" si="1999"/>
        <v>-8.6362827923521763</v>
      </c>
      <c r="DL196" s="96">
        <f t="shared" si="1999"/>
        <v>20.17680080035575</v>
      </c>
      <c r="DM196" s="96">
        <f t="shared" si="1999"/>
        <v>0.59004001778566817</v>
      </c>
      <c r="DN196" s="96">
        <f t="shared" si="1999"/>
        <v>-1.7286023518399247</v>
      </c>
      <c r="DO196" s="96">
        <f t="shared" si="1999"/>
        <v>38.630258000351034</v>
      </c>
      <c r="DP196" s="96">
        <f t="shared" si="1999"/>
        <v>-5.0108816474580067</v>
      </c>
      <c r="DQ196" s="96">
        <f t="shared" si="1999"/>
        <v>-11.070087170186582</v>
      </c>
      <c r="DR196" s="96">
        <f t="shared" si="1999"/>
        <v>-14.043819107236857</v>
      </c>
      <c r="DS196" s="96">
        <f t="shared" si="1999"/>
        <v>-18.063417773357514</v>
      </c>
      <c r="DT196" s="96">
        <f t="shared" si="1999"/>
        <v>11.286550049727964</v>
      </c>
      <c r="DU196" s="96">
        <f t="shared" si="1999"/>
        <v>6.0946453034724755</v>
      </c>
      <c r="DV196" s="96">
        <f t="shared" si="1999"/>
        <v>3.9384716183215005</v>
      </c>
      <c r="DW196" s="96">
        <f t="shared" si="1999"/>
        <v>13.895645958663408</v>
      </c>
      <c r="DX196" s="96">
        <f t="shared" si="1999"/>
        <v>-4.8260170349633427</v>
      </c>
      <c r="DY196" s="96">
        <f t="shared" si="1999"/>
        <v>-8.7391148966585206</v>
      </c>
      <c r="DZ196" s="96">
        <f t="shared" si="1999"/>
        <v>-23.148430519983322</v>
      </c>
      <c r="EA196" s="96">
        <f t="shared" si="1999"/>
        <v>12.784799571147744</v>
      </c>
      <c r="EB196" s="96">
        <f t="shared" si="1999"/>
        <v>2.8401253918495399</v>
      </c>
      <c r="EC196" s="96">
        <f t="shared" si="1999"/>
        <v>23.965517241379246</v>
      </c>
      <c r="ED196" s="96">
        <f t="shared" si="1999"/>
        <v>-3.2382445141065546</v>
      </c>
      <c r="EE196" s="96">
        <f t="shared" si="1999"/>
        <v>-16.228840125391855</v>
      </c>
      <c r="EF196" s="96">
        <f t="shared" si="1999"/>
        <v>3.2586206896551744</v>
      </c>
      <c r="EG196" s="96">
        <f t="shared" ref="EG196:GR196" si="2000">EG182-EG62</f>
        <v>-16.225705329153641</v>
      </c>
      <c r="EH196" s="96">
        <f t="shared" si="2000"/>
        <v>5.6285266457679768</v>
      </c>
      <c r="EI196" s="96">
        <f t="shared" si="2000"/>
        <v>-31.143740902474576</v>
      </c>
      <c r="EJ196" s="96">
        <f t="shared" si="2000"/>
        <v>19.856259097525424</v>
      </c>
      <c r="EK196" s="96">
        <f t="shared" si="2000"/>
        <v>-12.180858806404672</v>
      </c>
      <c r="EL196" s="96">
        <f t="shared" si="2000"/>
        <v>13.62081513828241</v>
      </c>
      <c r="EM196" s="96">
        <f t="shared" si="2000"/>
        <v>-0.44687045123725966</v>
      </c>
      <c r="EN196" s="96">
        <f t="shared" si="2000"/>
        <v>29.432678311499274</v>
      </c>
      <c r="EO196" s="96">
        <f t="shared" si="2000"/>
        <v>-19.138282387190657</v>
      </c>
      <c r="EP196" s="96">
        <f t="shared" si="2000"/>
        <v>-21.004239084357721</v>
      </c>
      <c r="EQ196" s="96">
        <f t="shared" si="2000"/>
        <v>-13.922182522860794</v>
      </c>
      <c r="ER196" s="96">
        <f t="shared" si="2000"/>
        <v>9.8065766365893978</v>
      </c>
      <c r="ES196" s="96">
        <f t="shared" si="2000"/>
        <v>4.5833585659783012</v>
      </c>
      <c r="ET196" s="96">
        <f t="shared" si="2000"/>
        <v>11.802882577363334</v>
      </c>
      <c r="EU196" s="96">
        <f t="shared" si="2000"/>
        <v>18.767395385453881</v>
      </c>
      <c r="EV196" s="96">
        <f t="shared" si="2000"/>
        <v>-10.033791558166286</v>
      </c>
      <c r="EW196" s="96">
        <f t="shared" si="2000"/>
        <v>-60.931451376254472</v>
      </c>
      <c r="EX196" s="96">
        <f t="shared" si="2000"/>
        <v>24.847584952168575</v>
      </c>
      <c r="EY196" s="96">
        <f t="shared" si="2000"/>
        <v>-10.42584658724104</v>
      </c>
      <c r="EZ196" s="96">
        <f t="shared" si="2000"/>
        <v>41.735137038558605</v>
      </c>
      <c r="FA196" s="96">
        <f t="shared" si="2000"/>
        <v>14.008568577968163</v>
      </c>
      <c r="FB196" s="96">
        <f t="shared" si="2000"/>
        <v>-7.3622865191619553</v>
      </c>
      <c r="FC196" s="96">
        <f t="shared" si="2000"/>
        <v>-1.8717060860378751</v>
      </c>
      <c r="FD196" s="96">
        <f t="shared" si="2000"/>
        <v>0.89733157831756216</v>
      </c>
      <c r="FE196" s="96">
        <f t="shared" si="2000"/>
        <v>-47.04906066770377</v>
      </c>
      <c r="FF196" s="96">
        <f t="shared" si="2000"/>
        <v>-0.4745722149096423</v>
      </c>
      <c r="FG196" s="96">
        <f t="shared" si="2000"/>
        <v>-18.470503769295192</v>
      </c>
      <c r="FH196" s="96">
        <f t="shared" si="2000"/>
        <v>6.653344501615436</v>
      </c>
      <c r="FI196" s="96">
        <f t="shared" si="2000"/>
        <v>37.736149335886068</v>
      </c>
      <c r="FJ196" s="96">
        <f t="shared" si="2000"/>
        <v>20.707311236089538</v>
      </c>
      <c r="FK196" s="96">
        <f t="shared" si="2000"/>
        <v>7.7556154537286375</v>
      </c>
      <c r="FL196" s="96">
        <f t="shared" si="2000"/>
        <v>-28.454755487100442</v>
      </c>
      <c r="FM196" s="96">
        <f t="shared" si="2000"/>
        <v>-30.213323065075087</v>
      </c>
      <c r="FN196" s="96">
        <f t="shared" si="2000"/>
        <v>16.663971248876919</v>
      </c>
      <c r="FO196" s="96">
        <f t="shared" si="2000"/>
        <v>-8.8802464381979576</v>
      </c>
      <c r="FP196" s="96">
        <f t="shared" si="2000"/>
        <v>18.556411243742787</v>
      </c>
      <c r="FQ196" s="96">
        <f t="shared" si="2000"/>
        <v>24.572327044025144</v>
      </c>
      <c r="FR196" s="96">
        <f t="shared" si="2000"/>
        <v>-6.5157482799974105</v>
      </c>
      <c r="FS196" s="96">
        <f t="shared" si="2000"/>
        <v>-16.642428832923031</v>
      </c>
      <c r="FT196" s="96">
        <f t="shared" si="2000"/>
        <v>-3.4240989711544785</v>
      </c>
      <c r="FU196" s="96">
        <f t="shared" si="2000"/>
        <v>-24.921668875844205</v>
      </c>
      <c r="FV196" s="96">
        <f t="shared" si="2000"/>
        <v>31.690715142334113</v>
      </c>
      <c r="FW196" s="96">
        <f t="shared" si="2000"/>
        <v>25.228176481726962</v>
      </c>
      <c r="FX196" s="96">
        <f t="shared" si="2000"/>
        <v>-5.4149466641419508</v>
      </c>
      <c r="FY196" s="96">
        <f t="shared" si="2000"/>
        <v>-22.957631721890266</v>
      </c>
      <c r="FZ196" s="96">
        <f t="shared" si="2000"/>
        <v>-23.817671555314178</v>
      </c>
      <c r="GA196" s="96">
        <f t="shared" si="2000"/>
        <v>37.829440521455751</v>
      </c>
      <c r="GB196" s="96">
        <f t="shared" si="2000"/>
        <v>3.2373709940250137</v>
      </c>
      <c r="GC196" s="96">
        <f t="shared" si="2000"/>
        <v>12.191924678616715</v>
      </c>
      <c r="GD196" s="96">
        <f t="shared" si="2000"/>
        <v>5.2098497193554749</v>
      </c>
      <c r="GE196" s="96">
        <f t="shared" si="2000"/>
        <v>-11.693282636248398</v>
      </c>
      <c r="GF196" s="96">
        <f t="shared" si="2000"/>
        <v>-28.796233906870441</v>
      </c>
      <c r="GG196" s="96">
        <f t="shared" si="2000"/>
        <v>-3.8498977259054072</v>
      </c>
      <c r="GH196" s="96">
        <f t="shared" si="2000"/>
        <v>14.711406569606538</v>
      </c>
      <c r="GI196" s="96">
        <f t="shared" si="2000"/>
        <v>13.90295993261941</v>
      </c>
      <c r="GJ196" s="96">
        <f t="shared" si="2000"/>
        <v>7.7966550354951778</v>
      </c>
      <c r="GK196" s="96">
        <f t="shared" si="2000"/>
        <v>-27.284743111538887</v>
      </c>
      <c r="GL196" s="96">
        <f t="shared" si="2000"/>
        <v>23.519853206593609</v>
      </c>
      <c r="GM196" s="96">
        <f t="shared" si="2000"/>
        <v>-20.528251400124418</v>
      </c>
      <c r="GN196" s="96">
        <f t="shared" si="2000"/>
        <v>-0.98276291225880641</v>
      </c>
      <c r="GO196" s="96">
        <f t="shared" si="2000"/>
        <v>12.495955196017462</v>
      </c>
      <c r="GP196" s="96">
        <f t="shared" si="2000"/>
        <v>16.322588674548797</v>
      </c>
      <c r="GQ196" s="96">
        <f t="shared" si="2000"/>
        <v>-13.276789047915429</v>
      </c>
      <c r="GR196" s="96">
        <f t="shared" si="2000"/>
        <v>14.567019290603639</v>
      </c>
      <c r="GS196" s="96">
        <f t="shared" ref="GS196:JD196" si="2001">GS182-GS62</f>
        <v>-8.597759800871188</v>
      </c>
      <c r="GT196" s="96">
        <f t="shared" si="2001"/>
        <v>5.5375404143215974</v>
      </c>
      <c r="GU196" s="96">
        <f t="shared" si="2001"/>
        <v>-23.692551790204732</v>
      </c>
      <c r="GV196" s="96">
        <f t="shared" si="2001"/>
        <v>3.0498143934858035</v>
      </c>
      <c r="GW196" s="96">
        <f t="shared" si="2001"/>
        <v>-2.8821698000239735</v>
      </c>
      <c r="GX196" s="96">
        <f t="shared" si="2001"/>
        <v>-8.6404622200934114</v>
      </c>
      <c r="GY196" s="96">
        <f t="shared" si="2001"/>
        <v>10.337803855825598</v>
      </c>
      <c r="GZ196" s="96">
        <f t="shared" si="2001"/>
        <v>16.290025146689004</v>
      </c>
      <c r="HA196" s="96">
        <f t="shared" si="2001"/>
        <v>-46.088549618320599</v>
      </c>
      <c r="HB196" s="96">
        <f t="shared" si="2001"/>
        <v>-40.855725190839621</v>
      </c>
      <c r="HC196" s="96">
        <f t="shared" si="2001"/>
        <v>-5.326881134133032</v>
      </c>
      <c r="HD196" s="96">
        <f t="shared" si="2001"/>
        <v>12.506106870229019</v>
      </c>
      <c r="HE196" s="96">
        <f t="shared" si="2001"/>
        <v>6.1254089422028528</v>
      </c>
      <c r="HF196" s="96">
        <f t="shared" si="2001"/>
        <v>24.6185932388222</v>
      </c>
      <c r="HG196" s="96">
        <f t="shared" si="2001"/>
        <v>49.021046892039237</v>
      </c>
      <c r="HH196" s="96">
        <f t="shared" si="2001"/>
        <v>-13.870796720828594</v>
      </c>
      <c r="HI196" s="96">
        <f t="shared" si="2001"/>
        <v>-59.677973589907197</v>
      </c>
      <c r="HJ196" s="96">
        <f t="shared" si="2001"/>
        <v>26.676402729370238</v>
      </c>
      <c r="HK196" s="96">
        <f t="shared" si="2001"/>
        <v>-18.570271464336543</v>
      </c>
      <c r="HL196" s="96">
        <f t="shared" si="2001"/>
        <v>14.837955917726163</v>
      </c>
      <c r="HM196" s="96">
        <f t="shared" si="2001"/>
        <v>24.84085219184135</v>
      </c>
      <c r="HN196" s="96">
        <f t="shared" si="2001"/>
        <v>25.763830936134752</v>
      </c>
      <c r="HO196" s="96">
        <f t="shared" si="2001"/>
        <v>-9.4805714904210276</v>
      </c>
      <c r="HP196" s="96">
        <f t="shared" si="2001"/>
        <v>38.325468124255849</v>
      </c>
      <c r="HQ196" s="96">
        <f t="shared" si="2001"/>
        <v>-15.59183894360865</v>
      </c>
      <c r="HR196" s="96">
        <f t="shared" si="2001"/>
        <v>-25.006061262041271</v>
      </c>
      <c r="HS196" s="96">
        <f t="shared" si="2001"/>
        <v>-1.184976729083246</v>
      </c>
      <c r="HT196" s="96">
        <f t="shared" si="2001"/>
        <v>7.4177941335642572</v>
      </c>
      <c r="HU196" s="96">
        <f t="shared" si="2001"/>
        <v>5.5201861673340886</v>
      </c>
      <c r="HV196" s="96">
        <f t="shared" si="2001"/>
        <v>-4.4965068087626037</v>
      </c>
      <c r="HW196" s="96">
        <f t="shared" si="2001"/>
        <v>3.7006512729425936</v>
      </c>
      <c r="HX196" s="96">
        <f t="shared" si="2001"/>
        <v>16.211012433392511</v>
      </c>
      <c r="HY196" s="96">
        <f t="shared" si="2001"/>
        <v>6.1744227353464112</v>
      </c>
      <c r="HZ196" s="96">
        <f t="shared" si="2001"/>
        <v>-48.825577264653589</v>
      </c>
      <c r="IA196" s="96">
        <f t="shared" si="2001"/>
        <v>6.1442273534635774</v>
      </c>
      <c r="IB196" s="96">
        <f t="shared" si="2001"/>
        <v>21.091770278271156</v>
      </c>
      <c r="IC196" s="96">
        <f t="shared" si="2001"/>
        <v>-2.4730315434625822</v>
      </c>
      <c r="ID196" s="96">
        <f t="shared" si="2001"/>
        <v>-22.144774861545898</v>
      </c>
      <c r="IE196" s="96">
        <f t="shared" si="2001"/>
        <v>5.6698771972068016</v>
      </c>
      <c r="IF196" s="96">
        <f t="shared" si="2001"/>
        <v>-10.200999277630615</v>
      </c>
      <c r="IG196" s="96">
        <f t="shared" si="2001"/>
        <v>14.441006501324352</v>
      </c>
      <c r="IH196" s="96">
        <f t="shared" si="2001"/>
        <v>41.211413436070359</v>
      </c>
      <c r="II196" s="96">
        <f t="shared" si="2001"/>
        <v>-26.503491451962475</v>
      </c>
      <c r="IJ196" s="96">
        <f t="shared" si="2001"/>
        <v>-5.300625000000025</v>
      </c>
      <c r="IK196" s="96">
        <f t="shared" si="2001"/>
        <v>-5.4424999999999955</v>
      </c>
      <c r="IL196" s="96">
        <f t="shared" si="2001"/>
        <v>-7.2018749999999727</v>
      </c>
      <c r="IM196" s="96">
        <f t="shared" si="2001"/>
        <v>7.1625000000000227</v>
      </c>
      <c r="IN196" s="96">
        <f t="shared" si="2001"/>
        <v>-3.3687499999999773</v>
      </c>
      <c r="IO196" s="96">
        <f t="shared" si="2001"/>
        <v>8.6743749999999977</v>
      </c>
      <c r="IP196" s="96">
        <f t="shared" si="2001"/>
        <v>5.4768750000000068</v>
      </c>
      <c r="IQ196" s="96">
        <f t="shared" si="2001"/>
        <v>11.143380109823056</v>
      </c>
      <c r="IR196" s="96">
        <f t="shared" si="2001"/>
        <v>12.438682123245883</v>
      </c>
      <c r="IS196" s="96">
        <f t="shared" si="2001"/>
        <v>-3.8316046369737364</v>
      </c>
      <c r="IT196" s="96">
        <f t="shared" si="2001"/>
        <v>-16.511897498474696</v>
      </c>
      <c r="IU196" s="96">
        <f t="shared" si="2001"/>
        <v>-23.749847467968266</v>
      </c>
      <c r="IV196" s="96">
        <f t="shared" si="2001"/>
        <v>32.095790115924331</v>
      </c>
      <c r="IW196" s="96">
        <f t="shared" si="2001"/>
        <v>-11.584502745576572</v>
      </c>
      <c r="IX196" s="96">
        <f t="shared" si="2001"/>
        <v>-7.8226123250675528</v>
      </c>
      <c r="IY196" s="96">
        <f t="shared" si="2001"/>
        <v>6.7256322121286303</v>
      </c>
      <c r="IZ196" s="96">
        <f t="shared" si="2001"/>
        <v>-22.479867419592438</v>
      </c>
      <c r="JA196" s="96">
        <f t="shared" si="2001"/>
        <v>17.522219494230342</v>
      </c>
      <c r="JB196" s="96">
        <f t="shared" si="2001"/>
        <v>-18.015222194942282</v>
      </c>
      <c r="JC196" s="96">
        <f t="shared" si="2001"/>
        <v>25.078811686717415</v>
      </c>
      <c r="JD196" s="96">
        <f t="shared" si="2001"/>
        <v>-1.0089614534741145</v>
      </c>
      <c r="JE196" s="96">
        <f t="shared" ref="JE196:LP196" si="2002">JE182-JE62</f>
        <v>-11.579544772085796</v>
      </c>
      <c r="JF196" s="96">
        <f t="shared" si="2002"/>
        <v>4.2611855143835555</v>
      </c>
      <c r="JG196" s="96">
        <f t="shared" si="2002"/>
        <v>-15.883670650411375</v>
      </c>
      <c r="JH196" s="96">
        <f t="shared" si="2002"/>
        <v>30.99507537084861</v>
      </c>
      <c r="JI196" s="96">
        <f t="shared" si="2002"/>
        <v>-3.8052369227073086</v>
      </c>
      <c r="JJ196" s="96">
        <f t="shared" si="2002"/>
        <v>-3.8952615458530886</v>
      </c>
      <c r="JK196" s="96">
        <f t="shared" si="2002"/>
        <v>-9.2546994174540487E-2</v>
      </c>
      <c r="JL196" s="96">
        <f t="shared" si="2002"/>
        <v>23.409919218485811</v>
      </c>
      <c r="JM196" s="96">
        <f t="shared" si="2002"/>
        <v>-31.410482810445274</v>
      </c>
      <c r="JN196" s="96">
        <f t="shared" si="2002"/>
        <v>7.0948713131692784</v>
      </c>
      <c r="JO196" s="96">
        <f t="shared" si="2002"/>
        <v>-9.226000375728006</v>
      </c>
      <c r="JP196" s="96">
        <f t="shared" si="2002"/>
        <v>20.950216043584419</v>
      </c>
      <c r="JQ196" s="96">
        <f t="shared" si="2002"/>
        <v>-6.1910576742438366</v>
      </c>
      <c r="JR196" s="96">
        <f t="shared" si="2002"/>
        <v>-4.6274657148224492</v>
      </c>
      <c r="JS196" s="96">
        <f t="shared" si="2002"/>
        <v>-41.005895800745975</v>
      </c>
      <c r="JT196" s="96">
        <f t="shared" si="2002"/>
        <v>10.399951871014366</v>
      </c>
      <c r="JU196" s="96">
        <f t="shared" si="2002"/>
        <v>-36.364456744074062</v>
      </c>
      <c r="JV196" s="96">
        <f t="shared" si="2002"/>
        <v>1.1411382505113465</v>
      </c>
      <c r="JW196" s="96">
        <f t="shared" si="2002"/>
        <v>18.80279148116955</v>
      </c>
      <c r="JX196" s="96">
        <f t="shared" si="2002"/>
        <v>16.058597040067411</v>
      </c>
      <c r="JY196" s="96">
        <f t="shared" si="2002"/>
        <v>30.967873902057477</v>
      </c>
      <c r="JZ196" s="96">
        <f t="shared" si="2002"/>
        <v>0.85217442476312044</v>
      </c>
      <c r="KA196" s="96">
        <f t="shared" si="2002"/>
        <v>-14.594480080033009</v>
      </c>
      <c r="KB196" s="96">
        <f t="shared" si="2002"/>
        <v>-13.704819631613077</v>
      </c>
      <c r="KC196" s="96">
        <f t="shared" si="2002"/>
        <v>-24.032189725180956</v>
      </c>
      <c r="KD196" s="96">
        <f t="shared" si="2002"/>
        <v>-12.973871594185823</v>
      </c>
      <c r="KE196" s="96">
        <f t="shared" si="2002"/>
        <v>64.130171246984105</v>
      </c>
      <c r="KF196" s="96">
        <f t="shared" si="2002"/>
        <v>0.32301535926558245</v>
      </c>
      <c r="KG196" s="96">
        <f t="shared" si="2002"/>
        <v>-10.40502658289023</v>
      </c>
      <c r="KH196" s="96">
        <f t="shared" si="2002"/>
        <v>10.013533107781598</v>
      </c>
      <c r="KI196" s="96">
        <f t="shared" si="2002"/>
        <v>-16.786370227162934</v>
      </c>
      <c r="KJ196" s="96">
        <f t="shared" si="2002"/>
        <v>4.8946350894151465</v>
      </c>
      <c r="KK196" s="96">
        <f t="shared" si="2002"/>
        <v>20.088448525857871</v>
      </c>
      <c r="KL196" s="96">
        <f t="shared" si="2002"/>
        <v>-10.530691155147451</v>
      </c>
      <c r="KM196" s="96">
        <f t="shared" si="2002"/>
        <v>2.7254712421459999</v>
      </c>
      <c r="KN196" s="96">
        <f t="shared" si="2002"/>
        <v>-1.9079961464354369</v>
      </c>
      <c r="KO196" s="96">
        <f t="shared" si="2002"/>
        <v>3.4972302504816639</v>
      </c>
      <c r="KP196" s="96">
        <f t="shared" si="2002"/>
        <v>-9.4477962427745865</v>
      </c>
      <c r="KQ196" s="96">
        <f t="shared" si="2002"/>
        <v>-10.045700867052005</v>
      </c>
      <c r="KR196" s="96">
        <f t="shared" si="2002"/>
        <v>1.0778540462427486</v>
      </c>
      <c r="KS196" s="96">
        <f t="shared" si="2002"/>
        <v>-1.2137524084778875</v>
      </c>
      <c r="KT196" s="96">
        <f t="shared" si="2002"/>
        <v>18.040161368015447</v>
      </c>
      <c r="KU196" s="96">
        <f t="shared" si="2002"/>
        <v>6.7738976028410889</v>
      </c>
      <c r="KV196" s="96">
        <f t="shared" si="2002"/>
        <v>-8.2077537733056829</v>
      </c>
      <c r="KW196" s="96">
        <f t="shared" si="2002"/>
        <v>12.648120745782819</v>
      </c>
      <c r="KX196" s="96">
        <f t="shared" si="2002"/>
        <v>-26.419354838709694</v>
      </c>
      <c r="KY196" s="96">
        <f t="shared" si="2002"/>
        <v>4.1450133175495694</v>
      </c>
      <c r="KZ196" s="96">
        <f t="shared" si="2002"/>
        <v>-1.6034329683338342</v>
      </c>
      <c r="LA196" s="96">
        <f t="shared" si="2002"/>
        <v>12.663509914175734</v>
      </c>
      <c r="LB196" s="96">
        <f t="shared" si="2002"/>
        <v>-10.680924789820494</v>
      </c>
      <c r="LC196" s="96">
        <f t="shared" si="2002"/>
        <v>5.9870483980913036</v>
      </c>
      <c r="LD196" s="96">
        <f t="shared" si="2002"/>
        <v>-9.1418427630084125</v>
      </c>
      <c r="LE196" s="96">
        <f t="shared" si="2002"/>
        <v>-6.1621790502158547</v>
      </c>
      <c r="LF196" s="96">
        <f t="shared" si="2002"/>
        <v>-2.772324471710931</v>
      </c>
      <c r="LG196" s="96">
        <f t="shared" si="2002"/>
        <v>19.580038627584656</v>
      </c>
      <c r="LH196" s="96">
        <f t="shared" si="2002"/>
        <v>3.1901840490797895</v>
      </c>
      <c r="LI196" s="96">
        <f t="shared" si="2002"/>
        <v>29.336658354114718</v>
      </c>
      <c r="LJ196" s="96">
        <f t="shared" si="2002"/>
        <v>-24.210188813680077</v>
      </c>
      <c r="LK196" s="96">
        <f t="shared" si="2002"/>
        <v>14.124332027075184</v>
      </c>
      <c r="LL196" s="96">
        <f t="shared" si="2002"/>
        <v>-25.622372639828995</v>
      </c>
      <c r="LM196" s="96">
        <f t="shared" si="2002"/>
        <v>5.7363733523334304</v>
      </c>
      <c r="LN196" s="96">
        <f t="shared" si="2002"/>
        <v>3.1111506946919008</v>
      </c>
      <c r="LO196" s="96">
        <f t="shared" si="2002"/>
        <v>-2.4759529747061038</v>
      </c>
      <c r="LP196" s="96">
        <f t="shared" si="2002"/>
        <v>-3.8211976384594095</v>
      </c>
      <c r="LQ196" s="96">
        <f t="shared" ref="LQ196:NF196" si="2003">LQ182-LQ62</f>
        <v>6.3202136631992971</v>
      </c>
      <c r="LR196" s="96">
        <f t="shared" si="2003"/>
        <v>-5.8867022771999018</v>
      </c>
      <c r="LS196" s="96">
        <f t="shared" si="2003"/>
        <v>-29.176272139443313</v>
      </c>
      <c r="LT196" s="96">
        <f t="shared" si="2003"/>
        <v>-9.5305032330657014E-2</v>
      </c>
      <c r="LU196" s="96">
        <f t="shared" si="2003"/>
        <v>-9.3280854652797416</v>
      </c>
      <c r="LV196" s="96">
        <f t="shared" si="2003"/>
        <v>41.987348889513612</v>
      </c>
      <c r="LW196" s="96">
        <f t="shared" si="2003"/>
        <v>29.912332098833701</v>
      </c>
      <c r="LX196" s="96">
        <f t="shared" si="2003"/>
        <v>-8.7461168536841569</v>
      </c>
      <c r="LY196" s="96">
        <f t="shared" si="2003"/>
        <v>10.057321319993321</v>
      </c>
      <c r="LZ196" s="96">
        <f t="shared" si="2003"/>
        <v>-25.751312807473255</v>
      </c>
      <c r="MA196" s="96">
        <f t="shared" si="2003"/>
        <v>3.8802166823281823</v>
      </c>
      <c r="MB196" s="96">
        <f t="shared" si="2003"/>
        <v>5.2808026090320936</v>
      </c>
      <c r="MC196" s="96">
        <f t="shared" si="2003"/>
        <v>-14.633243049029943</v>
      </c>
      <c r="MD196" s="96">
        <f t="shared" si="2003"/>
        <v>23.538763493621218</v>
      </c>
      <c r="ME196" s="96">
        <f t="shared" si="2003"/>
        <v>-11.671246319921522</v>
      </c>
      <c r="MF196" s="96">
        <f t="shared" si="2003"/>
        <v>-7.7644749754661575</v>
      </c>
      <c r="MG196" s="96">
        <f t="shared" si="2003"/>
        <v>7.2183513248282907</v>
      </c>
      <c r="MH196" s="96">
        <f t="shared" si="2003"/>
        <v>-16.710991167811585</v>
      </c>
      <c r="MI196" s="96">
        <f t="shared" si="2003"/>
        <v>3.2526987242394512</v>
      </c>
      <c r="MJ196" s="96">
        <f t="shared" si="2003"/>
        <v>2.1368989205103048</v>
      </c>
      <c r="MK196" s="96">
        <f t="shared" si="2003"/>
        <v>6.2055397648107373</v>
      </c>
      <c r="ML196" s="96">
        <f t="shared" si="2003"/>
        <v>-2.9774285236583182</v>
      </c>
      <c r="MM196" s="96">
        <f t="shared" si="2003"/>
        <v>2.1326979880733461</v>
      </c>
      <c r="MN196" s="96">
        <f t="shared" si="2003"/>
        <v>1.7366103773059081</v>
      </c>
      <c r="MO196" s="96">
        <f t="shared" si="2003"/>
        <v>-15.565345817310345</v>
      </c>
      <c r="MP196" s="96">
        <f t="shared" si="2003"/>
        <v>7.8911553251964506</v>
      </c>
      <c r="MQ196" s="96">
        <f t="shared" si="2003"/>
        <v>0.57677088558216383</v>
      </c>
      <c r="MR196" s="96">
        <f t="shared" si="2003"/>
        <v>-18.959452343338626</v>
      </c>
      <c r="MS196" s="96">
        <f t="shared" si="2003"/>
        <v>12.218009478672968</v>
      </c>
      <c r="MT196" s="96">
        <f t="shared" si="2003"/>
        <v>-17.749341758820378</v>
      </c>
      <c r="MU196" s="96">
        <f t="shared" si="2003"/>
        <v>18.855713533438689</v>
      </c>
      <c r="MV196" s="96">
        <f t="shared" si="2003"/>
        <v>7.4223275408110112</v>
      </c>
      <c r="MW196" s="96">
        <f t="shared" si="2003"/>
        <v>10.142706687730424</v>
      </c>
      <c r="MX196" s="96">
        <f t="shared" si="2003"/>
        <v>-11.929963138493918</v>
      </c>
      <c r="MY196" s="96">
        <f t="shared" si="2003"/>
        <v>49.67806616909877</v>
      </c>
      <c r="MZ196" s="96">
        <f t="shared" si="2003"/>
        <v>12.325164308789169</v>
      </c>
      <c r="NA196" s="96">
        <f t="shared" si="2003"/>
        <v>-20.786788459396234</v>
      </c>
      <c r="NB196" s="96">
        <f t="shared" si="2003"/>
        <v>-0.97604990531363001</v>
      </c>
      <c r="NC196" s="96">
        <f t="shared" si="2003"/>
        <v>-29.895733541272193</v>
      </c>
      <c r="ND196" s="96">
        <f t="shared" si="2003"/>
        <v>5.2915227804389247</v>
      </c>
      <c r="NE196" s="96">
        <f t="shared" si="2003"/>
        <v>-15.636181352344863</v>
      </c>
      <c r="NF196" s="96">
        <f t="shared" si="2003"/>
        <v>-1.6506475436154915</v>
      </c>
      <c r="NJ196" s="96">
        <f t="shared" si="1952"/>
        <v>-1.6506475436151504</v>
      </c>
    </row>
    <row r="197" spans="1:374">
      <c r="A197" s="83" t="s">
        <v>424</v>
      </c>
      <c r="E197" s="96">
        <f t="shared" si="1967"/>
        <v>19.375969393030687</v>
      </c>
      <c r="F197" s="96">
        <f t="shared" si="1967"/>
        <v>-15.826388170819996</v>
      </c>
      <c r="G197" s="96">
        <f t="shared" si="1967"/>
        <v>-11.902802192120816</v>
      </c>
      <c r="H197" s="96">
        <f t="shared" si="1967"/>
        <v>-5.9447833729707327</v>
      </c>
      <c r="I197" s="96">
        <f t="shared" ref="I197:BT197" si="2004">I183-I63</f>
        <v>26.139178988729213</v>
      </c>
      <c r="J197" s="96">
        <f t="shared" si="2004"/>
        <v>-14.401199462310046</v>
      </c>
      <c r="K197" s="96">
        <f t="shared" si="2004"/>
        <v>2.5600248164615209</v>
      </c>
      <c r="L197" s="96">
        <f t="shared" si="2004"/>
        <v>-6.7597762386787394</v>
      </c>
      <c r="M197" s="96">
        <f t="shared" si="2004"/>
        <v>19.028183271177397</v>
      </c>
      <c r="N197" s="96">
        <f t="shared" si="2004"/>
        <v>-2.4318060735215568</v>
      </c>
      <c r="O197" s="96">
        <f t="shared" si="2004"/>
        <v>2.8367075119871856</v>
      </c>
      <c r="P197" s="96">
        <f t="shared" si="2004"/>
        <v>6.0868939797549046</v>
      </c>
      <c r="Q197" s="96">
        <f t="shared" si="2004"/>
        <v>-28.413478955780533</v>
      </c>
      <c r="R197" s="96">
        <f t="shared" si="2004"/>
        <v>9.6532765050612852</v>
      </c>
      <c r="S197" s="96">
        <f t="shared" si="2004"/>
        <v>32.456611247198566</v>
      </c>
      <c r="T197" s="96">
        <f t="shared" si="2004"/>
        <v>11.914264866836902</v>
      </c>
      <c r="U197" s="96">
        <f t="shared" si="2004"/>
        <v>-16.296294365976905</v>
      </c>
      <c r="V197" s="96">
        <f t="shared" si="2004"/>
        <v>5.2380778652212712</v>
      </c>
      <c r="W197" s="96">
        <f t="shared" si="2004"/>
        <v>-33.591546359514268</v>
      </c>
      <c r="X197" s="96">
        <f t="shared" si="2004"/>
        <v>-9.4158544848073689</v>
      </c>
      <c r="Y197" s="96">
        <f t="shared" si="2004"/>
        <v>9.6947412310418031</v>
      </c>
      <c r="Z197" s="96">
        <f t="shared" si="2004"/>
        <v>-26.631109488289667</v>
      </c>
      <c r="AA197" s="96">
        <f t="shared" si="2004"/>
        <v>-30.261488706901048</v>
      </c>
      <c r="AB197" s="96">
        <f t="shared" si="2004"/>
        <v>-31.426060195086393</v>
      </c>
      <c r="AC197" s="96">
        <f t="shared" si="2004"/>
        <v>66.270147618799228</v>
      </c>
      <c r="AD197" s="96">
        <f t="shared" si="2004"/>
        <v>0.79166449324497989</v>
      </c>
      <c r="AE197" s="96">
        <f t="shared" si="2004"/>
        <v>3.1005685671065635</v>
      </c>
      <c r="AF197" s="96">
        <f t="shared" si="2004"/>
        <v>18.156277711126222</v>
      </c>
      <c r="AG197" s="96">
        <f t="shared" si="2004"/>
        <v>0.20032723182328027</v>
      </c>
      <c r="AH197" s="96">
        <f t="shared" si="2004"/>
        <v>0.51518560179971473</v>
      </c>
      <c r="AI197" s="96">
        <f t="shared" si="2004"/>
        <v>-36.279067389303691</v>
      </c>
      <c r="AJ197" s="96">
        <f t="shared" si="2004"/>
        <v>28.356273647612284</v>
      </c>
      <c r="AK197" s="96">
        <f t="shared" si="2004"/>
        <v>-18.864301053277472</v>
      </c>
      <c r="AL197" s="96">
        <f t="shared" si="2004"/>
        <v>4.844564883934936</v>
      </c>
      <c r="AM197" s="96">
        <f t="shared" si="2004"/>
        <v>21.227017077410778</v>
      </c>
      <c r="AN197" s="96">
        <f t="shared" si="2004"/>
        <v>-37.502539081947702</v>
      </c>
      <c r="AO197" s="96">
        <f t="shared" si="2004"/>
        <v>-15.300906103753846</v>
      </c>
      <c r="AP197" s="96">
        <f t="shared" si="2004"/>
        <v>0.79468286368614827</v>
      </c>
      <c r="AQ197" s="96">
        <f t="shared" si="2004"/>
        <v>3.1154037638156069</v>
      </c>
      <c r="AR197" s="96">
        <f t="shared" si="2004"/>
        <v>21.002190580503793</v>
      </c>
      <c r="AS197" s="96">
        <f t="shared" si="2004"/>
        <v>12.821766404460845</v>
      </c>
      <c r="AT197" s="96">
        <f t="shared" si="2004"/>
        <v>15.069401573235041</v>
      </c>
      <c r="AU197" s="96">
        <f t="shared" si="2004"/>
        <v>-5.8819986826008517</v>
      </c>
      <c r="AV197" s="96">
        <f t="shared" si="2004"/>
        <v>29.688858567799002</v>
      </c>
      <c r="AW197" s="96">
        <f t="shared" si="2004"/>
        <v>-21.08304319186982</v>
      </c>
      <c r="AX197" s="96">
        <f t="shared" si="2004"/>
        <v>-36.439023242683788</v>
      </c>
      <c r="AY197" s="96">
        <f t="shared" si="2004"/>
        <v>9.7073021548885663</v>
      </c>
      <c r="AZ197" s="96">
        <f t="shared" si="2004"/>
        <v>50.364543144819777</v>
      </c>
      <c r="BA197" s="96">
        <f t="shared" si="2004"/>
        <v>-26.356638750352886</v>
      </c>
      <c r="BB197" s="96">
        <f t="shared" si="2004"/>
        <v>-8.0407637189794059</v>
      </c>
      <c r="BC197" s="96">
        <f t="shared" si="2004"/>
        <v>-0.75537399510653813</v>
      </c>
      <c r="BD197" s="96">
        <f t="shared" si="2004"/>
        <v>-34.521670744494941</v>
      </c>
      <c r="BE197" s="96">
        <f t="shared" si="2004"/>
        <v>27.172710590702536</v>
      </c>
      <c r="BF197" s="96">
        <f t="shared" si="2004"/>
        <v>-3.0542642432715184</v>
      </c>
      <c r="BG197" s="96">
        <f t="shared" si="2004"/>
        <v>-15.723916462775264</v>
      </c>
      <c r="BH197" s="96">
        <f t="shared" si="2004"/>
        <v>34.923278573925131</v>
      </c>
      <c r="BI197" s="96">
        <f t="shared" si="2004"/>
        <v>13.734795378891818</v>
      </c>
      <c r="BJ197" s="96">
        <f t="shared" si="2004"/>
        <v>-4.5120031329547601</v>
      </c>
      <c r="BK197" s="96">
        <f t="shared" si="2004"/>
        <v>8.8327785392598344</v>
      </c>
      <c r="BL197" s="96">
        <f t="shared" si="2004"/>
        <v>0</v>
      </c>
      <c r="BM197" s="96">
        <f t="shared" si="2004"/>
        <v>-13.196906207166649</v>
      </c>
      <c r="BN197" s="96">
        <f t="shared" si="2004"/>
        <v>-4.3245741139611482</v>
      </c>
      <c r="BO197" s="96">
        <f t="shared" si="2004"/>
        <v>28.718112394752325</v>
      </c>
      <c r="BP197" s="96">
        <f t="shared" si="2004"/>
        <v>-29.252202858821192</v>
      </c>
      <c r="BQ197" s="96">
        <f t="shared" si="2004"/>
        <v>-22.383874220413077</v>
      </c>
      <c r="BR197" s="96">
        <f t="shared" si="2004"/>
        <v>3.6991821339209991</v>
      </c>
      <c r="BS197" s="96">
        <f t="shared" si="2004"/>
        <v>-24.300817866079001</v>
      </c>
      <c r="BT197" s="96">
        <f t="shared" si="2004"/>
        <v>4.1345931209619948</v>
      </c>
      <c r="BU197" s="96">
        <f t="shared" ref="BU197:EF197" si="2005">BU183-BU63</f>
        <v>22.687717070620351</v>
      </c>
      <c r="BV197" s="96">
        <f t="shared" si="2005"/>
        <v>-31.203495537214735</v>
      </c>
      <c r="BW197" s="96">
        <f t="shared" si="2005"/>
        <v>47.366695298203695</v>
      </c>
      <c r="BX197" s="96">
        <f t="shared" si="2005"/>
        <v>10.153496001640292</v>
      </c>
      <c r="BY197" s="96">
        <f t="shared" si="2005"/>
        <v>12.754152142710723</v>
      </c>
      <c r="BZ197" s="96">
        <f t="shared" si="2005"/>
        <v>-18.291736723395502</v>
      </c>
      <c r="CA197" s="96">
        <f t="shared" si="2005"/>
        <v>7.0212015583350649</v>
      </c>
      <c r="CB197" s="96">
        <f t="shared" si="2005"/>
        <v>-12.671232314947702</v>
      </c>
      <c r="CC197" s="96">
        <f t="shared" si="2005"/>
        <v>-15.218987082222725</v>
      </c>
      <c r="CD197" s="96">
        <f t="shared" si="2005"/>
        <v>16.253106417879735</v>
      </c>
      <c r="CE197" s="96">
        <f t="shared" si="2005"/>
        <v>19.243008297844312</v>
      </c>
      <c r="CF197" s="96">
        <f t="shared" si="2005"/>
        <v>-14.531281555955502</v>
      </c>
      <c r="CG197" s="96">
        <f t="shared" si="2005"/>
        <v>-3.6605786539051905</v>
      </c>
      <c r="CH197" s="96">
        <f t="shared" si="2005"/>
        <v>10.211616982043211</v>
      </c>
      <c r="CI197" s="96">
        <f t="shared" si="2005"/>
        <v>11.1764938314966</v>
      </c>
      <c r="CJ197" s="96">
        <f t="shared" si="2005"/>
        <v>-40.916933748957263</v>
      </c>
      <c r="CK197" s="96">
        <f t="shared" si="2005"/>
        <v>18.477674847433832</v>
      </c>
      <c r="CL197" s="96">
        <f t="shared" si="2005"/>
        <v>20.404285850951851</v>
      </c>
      <c r="CM197" s="96">
        <f t="shared" si="2005"/>
        <v>14.492777193150232</v>
      </c>
      <c r="CN197" s="96">
        <f t="shared" si="2005"/>
        <v>-19.572754233234491</v>
      </c>
      <c r="CO197" s="96">
        <f t="shared" si="2005"/>
        <v>3.4966995121018272</v>
      </c>
      <c r="CP197" s="96">
        <f t="shared" si="2005"/>
        <v>-15.918587965177494</v>
      </c>
      <c r="CQ197" s="96">
        <f t="shared" si="2005"/>
        <v>5.2544724002679004</v>
      </c>
      <c r="CR197" s="96">
        <f t="shared" si="2005"/>
        <v>-8.1568927580599393</v>
      </c>
      <c r="CS197" s="96">
        <f t="shared" si="2005"/>
        <v>-33.997804172073018</v>
      </c>
      <c r="CT197" s="96">
        <f t="shared" si="2005"/>
        <v>5.0839405130252544</v>
      </c>
      <c r="CU197" s="96">
        <f t="shared" si="2005"/>
        <v>-12.991815550454135</v>
      </c>
      <c r="CV197" s="96">
        <f t="shared" si="2005"/>
        <v>-2.725122267691404</v>
      </c>
      <c r="CW197" s="96">
        <f t="shared" si="2005"/>
        <v>0.3809761453238707</v>
      </c>
      <c r="CX197" s="96">
        <f t="shared" si="2005"/>
        <v>7.8264297834115268</v>
      </c>
      <c r="CY197" s="96">
        <f t="shared" si="2005"/>
        <v>36.423395548457847</v>
      </c>
      <c r="CZ197" s="96">
        <f t="shared" si="2005"/>
        <v>-16.998695538742481</v>
      </c>
      <c r="DA197" s="96">
        <f t="shared" si="2005"/>
        <v>-23.099713018523403</v>
      </c>
      <c r="DB197" s="96">
        <f t="shared" si="2005"/>
        <v>-13.415079572136733</v>
      </c>
      <c r="DC197" s="96">
        <f t="shared" si="2005"/>
        <v>55.048630315679588</v>
      </c>
      <c r="DD197" s="96">
        <f t="shared" si="2005"/>
        <v>-14.22577615444817</v>
      </c>
      <c r="DE197" s="96">
        <f t="shared" si="2005"/>
        <v>-1.8187320636576487</v>
      </c>
      <c r="DF197" s="96">
        <f t="shared" si="2005"/>
        <v>14.509366031828904</v>
      </c>
      <c r="DG197" s="96">
        <f t="shared" si="2005"/>
        <v>0.3526011560693405</v>
      </c>
      <c r="DH197" s="96">
        <f t="shared" si="2005"/>
        <v>-21.862605602489964</v>
      </c>
      <c r="DI197" s="96">
        <f t="shared" si="2005"/>
        <v>-4.4606491774122219</v>
      </c>
      <c r="DJ197" s="96">
        <f t="shared" si="2005"/>
        <v>13.661182747887949</v>
      </c>
      <c r="DK197" s="96">
        <f t="shared" si="2005"/>
        <v>-17.508225878168048</v>
      </c>
      <c r="DL197" s="96">
        <f t="shared" si="2005"/>
        <v>22.604268563806158</v>
      </c>
      <c r="DM197" s="96">
        <f t="shared" si="2005"/>
        <v>7.2134281903067858</v>
      </c>
      <c r="DN197" s="96">
        <f t="shared" si="2005"/>
        <v>16.159831509974879</v>
      </c>
      <c r="DO197" s="96">
        <f t="shared" si="2005"/>
        <v>-9.4740537061955479</v>
      </c>
      <c r="DP197" s="96">
        <f t="shared" si="2005"/>
        <v>0.89206107763413911</v>
      </c>
      <c r="DQ197" s="96">
        <f t="shared" si="2005"/>
        <v>3.3370385537940024</v>
      </c>
      <c r="DR197" s="96">
        <f t="shared" si="2005"/>
        <v>-11.67659275726902</v>
      </c>
      <c r="DS197" s="96">
        <f t="shared" si="2005"/>
        <v>5.9193236997601275</v>
      </c>
      <c r="DT197" s="96">
        <f t="shared" si="2005"/>
        <v>-5.157608377698466</v>
      </c>
      <c r="DU197" s="96">
        <f t="shared" si="2005"/>
        <v>17.062064446959312</v>
      </c>
      <c r="DV197" s="96">
        <f t="shared" si="2005"/>
        <v>-27.132229435940246</v>
      </c>
      <c r="DW197" s="96">
        <f t="shared" si="2005"/>
        <v>-9.2465304663768393</v>
      </c>
      <c r="DX197" s="96">
        <f t="shared" si="2005"/>
        <v>1.0234677467389588</v>
      </c>
      <c r="DY197" s="96">
        <f t="shared" si="2005"/>
        <v>4.1163261659419845</v>
      </c>
      <c r="DZ197" s="96">
        <f t="shared" si="2005"/>
        <v>10.774912144856728</v>
      </c>
      <c r="EA197" s="96">
        <f t="shared" si="2005"/>
        <v>3.4019893978199889</v>
      </c>
      <c r="EB197" s="96">
        <f t="shared" si="2005"/>
        <v>-45.676419366074526</v>
      </c>
      <c r="EC197" s="96">
        <f t="shared" si="2005"/>
        <v>-38.206896551724185</v>
      </c>
      <c r="ED197" s="96">
        <f t="shared" si="2005"/>
        <v>-5.2476489028213109</v>
      </c>
      <c r="EE197" s="96">
        <f t="shared" si="2005"/>
        <v>28.354231974921618</v>
      </c>
      <c r="EF197" s="96">
        <f t="shared" si="2005"/>
        <v>-8.3371647509578111</v>
      </c>
      <c r="EG197" s="96">
        <f t="shared" ref="EG197:GR197" si="2006">EG183-EG63</f>
        <v>53.221525600835889</v>
      </c>
      <c r="EH197" s="96">
        <f t="shared" si="2006"/>
        <v>15.892371995820213</v>
      </c>
      <c r="EI197" s="96">
        <f t="shared" si="2006"/>
        <v>10.216885007277995</v>
      </c>
      <c r="EJ197" s="96">
        <f t="shared" si="2006"/>
        <v>-28.783114992722005</v>
      </c>
      <c r="EK197" s="96">
        <f t="shared" si="2006"/>
        <v>14.326055312954907</v>
      </c>
      <c r="EL197" s="96">
        <f t="shared" si="2006"/>
        <v>3.2328966521106395</v>
      </c>
      <c r="EM197" s="96">
        <f t="shared" si="2006"/>
        <v>26.608442503639026</v>
      </c>
      <c r="EN197" s="96">
        <f t="shared" si="2006"/>
        <v>-16.949053857350805</v>
      </c>
      <c r="EO197" s="96">
        <f t="shared" si="2006"/>
        <v>-8.6521106259097564</v>
      </c>
      <c r="EP197" s="96">
        <f t="shared" si="2006"/>
        <v>13.808817295464223</v>
      </c>
      <c r="EQ197" s="96">
        <f t="shared" si="2006"/>
        <v>1.1524253618360945</v>
      </c>
      <c r="ER197" s="96">
        <f t="shared" si="2006"/>
        <v>12.505177738751343</v>
      </c>
      <c r="ES197" s="96">
        <f t="shared" si="2006"/>
        <v>-1.5048143886634762</v>
      </c>
      <c r="ET197" s="96">
        <f t="shared" si="2006"/>
        <v>2.6100042390843896</v>
      </c>
      <c r="EU197" s="96">
        <f t="shared" si="2006"/>
        <v>-56.219039544601173</v>
      </c>
      <c r="EV197" s="96">
        <f t="shared" si="2006"/>
        <v>27.64742929812877</v>
      </c>
      <c r="EW197" s="96">
        <f t="shared" si="2006"/>
        <v>45.96695815482127</v>
      </c>
      <c r="EX197" s="96">
        <f t="shared" si="2006"/>
        <v>-11.201361582252446</v>
      </c>
      <c r="EY197" s="96">
        <f t="shared" si="2006"/>
        <v>26.403896942308791</v>
      </c>
      <c r="EZ197" s="96">
        <f t="shared" si="2006"/>
        <v>-18.773871706086027</v>
      </c>
      <c r="FA197" s="96">
        <f t="shared" si="2006"/>
        <v>0.62086976935262328</v>
      </c>
      <c r="FB197" s="96">
        <f t="shared" si="2006"/>
        <v>-29.107048535712238</v>
      </c>
      <c r="FC197" s="96">
        <f t="shared" si="2006"/>
        <v>-13.909443042432031</v>
      </c>
      <c r="FD197" s="96">
        <f t="shared" si="2006"/>
        <v>-15.30704798372625</v>
      </c>
      <c r="FE197" s="96">
        <f t="shared" si="2006"/>
        <v>36.567727653464146</v>
      </c>
      <c r="FF197" s="96">
        <f t="shared" si="2006"/>
        <v>17.342946033265548</v>
      </c>
      <c r="FG197" s="96">
        <f t="shared" si="2006"/>
        <v>-20.182182601412023</v>
      </c>
      <c r="FH197" s="96">
        <f t="shared" si="2006"/>
        <v>0.81757807825778173</v>
      </c>
      <c r="FI197" s="96">
        <f t="shared" si="2006"/>
        <v>-4.2820988392963955</v>
      </c>
      <c r="FJ197" s="96">
        <f t="shared" si="2006"/>
        <v>-14.956922340552808</v>
      </c>
      <c r="FK197" s="96">
        <f t="shared" si="2006"/>
        <v>-2.4600179694519397</v>
      </c>
      <c r="FL197" s="96">
        <f t="shared" si="2006"/>
        <v>5.2364266461302122</v>
      </c>
      <c r="FM197" s="96">
        <f t="shared" si="2006"/>
        <v>17.463996919522515</v>
      </c>
      <c r="FN197" s="96">
        <f t="shared" si="2006"/>
        <v>-22.632524707996424</v>
      </c>
      <c r="FO197" s="96">
        <f t="shared" si="2006"/>
        <v>-12.135926068540641</v>
      </c>
      <c r="FP197" s="96">
        <f t="shared" si="2006"/>
        <v>15.333076626877187</v>
      </c>
      <c r="FQ197" s="96">
        <f t="shared" si="2006"/>
        <v>-0.8050314465408519</v>
      </c>
      <c r="FR197" s="96">
        <f t="shared" si="2006"/>
        <v>8.1783121883482295</v>
      </c>
      <c r="FS197" s="96">
        <f t="shared" si="2006"/>
        <v>-11.190936060089598</v>
      </c>
      <c r="FT197" s="96">
        <f t="shared" si="2006"/>
        <v>-11.783248122199097</v>
      </c>
      <c r="FU197" s="96">
        <f t="shared" si="2006"/>
        <v>-4.4981379789181233</v>
      </c>
      <c r="FV197" s="96">
        <f t="shared" si="2006"/>
        <v>0.34961812787980762</v>
      </c>
      <c r="FW197" s="96">
        <f t="shared" si="2006"/>
        <v>-14.034463169854178</v>
      </c>
      <c r="FX197" s="96">
        <f t="shared" si="2006"/>
        <v>32.978855014833016</v>
      </c>
      <c r="FY197" s="96">
        <f t="shared" si="2006"/>
        <v>-9.5842839036755549</v>
      </c>
      <c r="FZ197" s="96">
        <f t="shared" si="2006"/>
        <v>34.928601605407664</v>
      </c>
      <c r="GA197" s="96">
        <f t="shared" si="2006"/>
        <v>-23.220532319391623</v>
      </c>
      <c r="GB197" s="96">
        <f t="shared" si="2006"/>
        <v>7.8504435994930191</v>
      </c>
      <c r="GC197" s="96">
        <f t="shared" si="2006"/>
        <v>11.188001689902819</v>
      </c>
      <c r="GD197" s="96">
        <f t="shared" si="2006"/>
        <v>4.38952260245037</v>
      </c>
      <c r="GE197" s="96">
        <f t="shared" si="2006"/>
        <v>-25.551753274186694</v>
      </c>
      <c r="GF197" s="96">
        <f t="shared" si="2006"/>
        <v>8.7478041150282593</v>
      </c>
      <c r="GG197" s="96">
        <f t="shared" si="2006"/>
        <v>-16.041992540007243</v>
      </c>
      <c r="GH197" s="96">
        <f t="shared" si="2006"/>
        <v>-6.5657562266875402</v>
      </c>
      <c r="GI197" s="96">
        <f t="shared" si="2006"/>
        <v>-11.450607628444232</v>
      </c>
      <c r="GJ197" s="96">
        <f t="shared" si="2006"/>
        <v>32.549873661412619</v>
      </c>
      <c r="GK197" s="96">
        <f t="shared" si="2006"/>
        <v>0.44158344362892876</v>
      </c>
      <c r="GL197" s="96">
        <f t="shared" si="2006"/>
        <v>-7.6809048249308489</v>
      </c>
      <c r="GM197" s="96">
        <f t="shared" si="2006"/>
        <v>-17.416801493466096</v>
      </c>
      <c r="GN197" s="96">
        <f t="shared" si="2006"/>
        <v>6.0450528935905936</v>
      </c>
      <c r="GO197" s="96">
        <f t="shared" si="2006"/>
        <v>-34.537647790914718</v>
      </c>
      <c r="GP197" s="96">
        <f t="shared" si="2006"/>
        <v>-27.535905413814589</v>
      </c>
      <c r="GQ197" s="96">
        <f t="shared" si="2006"/>
        <v>-0.26857498444309158</v>
      </c>
      <c r="GR197" s="96">
        <f t="shared" si="2006"/>
        <v>43.431487243310528</v>
      </c>
      <c r="GS197" s="96">
        <f t="shared" ref="GS197:JD197" si="2007">GS183-GS63</f>
        <v>30.282389545737374</v>
      </c>
      <c r="GT197" s="96">
        <f t="shared" si="2007"/>
        <v>17.839659920967506</v>
      </c>
      <c r="GU197" s="96">
        <f t="shared" si="2007"/>
        <v>-24.457490120943589</v>
      </c>
      <c r="GV197" s="96">
        <f t="shared" si="2007"/>
        <v>6.551191474074983</v>
      </c>
      <c r="GW197" s="96">
        <f t="shared" si="2007"/>
        <v>7.6307029098311432</v>
      </c>
      <c r="GX197" s="96">
        <f t="shared" si="2007"/>
        <v>-14.34025865165853</v>
      </c>
      <c r="GY197" s="96">
        <f t="shared" si="2007"/>
        <v>24.831517183570782</v>
      </c>
      <c r="GZ197" s="96">
        <f t="shared" si="2007"/>
        <v>-18.055322715842408</v>
      </c>
      <c r="HA197" s="96">
        <f t="shared" si="2007"/>
        <v>3.9450381679389466</v>
      </c>
      <c r="HB197" s="96">
        <f t="shared" si="2007"/>
        <v>5.7274809160305722</v>
      </c>
      <c r="HC197" s="96">
        <f t="shared" si="2007"/>
        <v>-16.08097055616139</v>
      </c>
      <c r="HD197" s="96">
        <f t="shared" si="2007"/>
        <v>18.710687022900743</v>
      </c>
      <c r="HE197" s="96">
        <f t="shared" si="2007"/>
        <v>-8.601962922573648</v>
      </c>
      <c r="HF197" s="96">
        <f t="shared" si="2007"/>
        <v>1.1807524536532128</v>
      </c>
      <c r="HG197" s="96">
        <f t="shared" si="2007"/>
        <v>-4.8810250817884935</v>
      </c>
      <c r="HH197" s="96">
        <f t="shared" si="2007"/>
        <v>0.65038535172550382</v>
      </c>
      <c r="HI197" s="96">
        <f t="shared" si="2007"/>
        <v>55.24412154533411</v>
      </c>
      <c r="HJ197" s="96">
        <f t="shared" si="2007"/>
        <v>-29.255068479701549</v>
      </c>
      <c r="HK197" s="96">
        <f t="shared" si="2007"/>
        <v>-3.8178292670953624</v>
      </c>
      <c r="HL197" s="96">
        <f t="shared" si="2007"/>
        <v>8.6520053016542988</v>
      </c>
      <c r="HM197" s="96">
        <f t="shared" si="2007"/>
        <v>-19.546561288105636</v>
      </c>
      <c r="HN197" s="96">
        <f t="shared" si="2007"/>
        <v>-11.927053163811252</v>
      </c>
      <c r="HO197" s="96">
        <f t="shared" si="2007"/>
        <v>-10.092217772486208</v>
      </c>
      <c r="HP197" s="96">
        <f t="shared" si="2007"/>
        <v>-37.026734495075289</v>
      </c>
      <c r="HQ197" s="96">
        <f t="shared" si="2007"/>
        <v>4.1350795540643048</v>
      </c>
      <c r="HR197" s="96">
        <f t="shared" si="2007"/>
        <v>48.658296352419143</v>
      </c>
      <c r="HS197" s="96">
        <f t="shared" si="2007"/>
        <v>2.1969368979326305</v>
      </c>
      <c r="HT197" s="96">
        <f t="shared" si="2007"/>
        <v>-3.4468557203160231</v>
      </c>
      <c r="HU197" s="96">
        <f t="shared" si="2007"/>
        <v>-4.4245048165386152</v>
      </c>
      <c r="HV197" s="96">
        <f t="shared" si="2007"/>
        <v>-7.4449378330373293</v>
      </c>
      <c r="HW197" s="96">
        <f t="shared" si="2007"/>
        <v>-1.7015985790408195</v>
      </c>
      <c r="HX197" s="96">
        <f t="shared" si="2007"/>
        <v>10.182060390763752</v>
      </c>
      <c r="HY197" s="96">
        <f t="shared" si="2007"/>
        <v>3.6900532859680766</v>
      </c>
      <c r="HZ197" s="96">
        <f t="shared" si="2007"/>
        <v>-2.3099467140319234</v>
      </c>
      <c r="IA197" s="96">
        <f t="shared" si="2007"/>
        <v>-14.599467140319746</v>
      </c>
      <c r="IB197" s="96">
        <f t="shared" si="2007"/>
        <v>12.183836589698046</v>
      </c>
      <c r="IC197" s="96">
        <f t="shared" si="2007"/>
        <v>-14.258487840115606</v>
      </c>
      <c r="ID197" s="96">
        <f t="shared" si="2007"/>
        <v>20.915542980977591</v>
      </c>
      <c r="IE197" s="96">
        <f t="shared" si="2007"/>
        <v>-7.0902961714423896</v>
      </c>
      <c r="IF197" s="96">
        <f t="shared" si="2007"/>
        <v>6.3093546833614482</v>
      </c>
      <c r="IG197" s="96">
        <f t="shared" si="2007"/>
        <v>5.5341921502528066</v>
      </c>
      <c r="IH197" s="96">
        <f t="shared" si="2007"/>
        <v>-13.196002889477484</v>
      </c>
      <c r="II197" s="96">
        <f t="shared" si="2007"/>
        <v>1.7856970864435198</v>
      </c>
      <c r="IJ197" s="96">
        <f t="shared" si="2007"/>
        <v>-16.762437500000033</v>
      </c>
      <c r="IK197" s="96">
        <f t="shared" si="2007"/>
        <v>10.054250000000025</v>
      </c>
      <c r="IL197" s="96">
        <f t="shared" si="2007"/>
        <v>27.342687500000011</v>
      </c>
      <c r="IM197" s="96">
        <f t="shared" si="2007"/>
        <v>-23.36624999999998</v>
      </c>
      <c r="IN197" s="96">
        <f t="shared" si="2007"/>
        <v>-0.73812500000002501</v>
      </c>
      <c r="IO197" s="96">
        <f t="shared" si="2007"/>
        <v>3.3400624999999877</v>
      </c>
      <c r="IP197" s="96">
        <f t="shared" si="2007"/>
        <v>0.1298125000000141</v>
      </c>
      <c r="IQ197" s="96">
        <f t="shared" si="2007"/>
        <v>21.582184258694326</v>
      </c>
      <c r="IR197" s="96">
        <f t="shared" si="2007"/>
        <v>-21.611104331909701</v>
      </c>
      <c r="IS197" s="96">
        <f t="shared" si="2007"/>
        <v>-17.336668700427083</v>
      </c>
      <c r="IT197" s="96">
        <f t="shared" si="2007"/>
        <v>17.905308114704098</v>
      </c>
      <c r="IU197" s="96">
        <f t="shared" si="2007"/>
        <v>15.211470408785829</v>
      </c>
      <c r="IV197" s="96">
        <f t="shared" si="2007"/>
        <v>-2.9965832824893255</v>
      </c>
      <c r="IW197" s="96">
        <f t="shared" si="2007"/>
        <v>-12.754606467358144</v>
      </c>
      <c r="IX197" s="96">
        <f t="shared" si="2007"/>
        <v>17.478455683771131</v>
      </c>
      <c r="IY197" s="96">
        <f t="shared" si="2007"/>
        <v>3.7565062607414461</v>
      </c>
      <c r="IZ197" s="96">
        <f t="shared" si="2007"/>
        <v>4.3164129634176334</v>
      </c>
      <c r="JA197" s="96">
        <f t="shared" si="2007"/>
        <v>-37.295605205008542</v>
      </c>
      <c r="JB197" s="96">
        <f t="shared" si="2007"/>
        <v>16.52295605205012</v>
      </c>
      <c r="JC197" s="96">
        <f t="shared" si="2007"/>
        <v>-13.465627301743154</v>
      </c>
      <c r="JD197" s="96">
        <f t="shared" si="2007"/>
        <v>8.6869015467713666</v>
      </c>
      <c r="JE197" s="96">
        <f t="shared" ref="JE197:LP197" si="2008">JE183-JE63</f>
        <v>-36.870818569455309</v>
      </c>
      <c r="JF197" s="96">
        <f t="shared" si="2008"/>
        <v>-0.71635337216980588</v>
      </c>
      <c r="JG197" s="96">
        <f t="shared" si="2008"/>
        <v>13.749924929433689</v>
      </c>
      <c r="JH197" s="96">
        <f t="shared" si="2008"/>
        <v>6.8267971893580466</v>
      </c>
      <c r="JI197" s="96">
        <f t="shared" si="2008"/>
        <v>19.313374572097757</v>
      </c>
      <c r="JJ197" s="96">
        <f t="shared" si="2008"/>
        <v>-15.267491441955428</v>
      </c>
      <c r="JK197" s="96">
        <f t="shared" si="2008"/>
        <v>12.964566692691108</v>
      </c>
      <c r="JL197" s="96">
        <f t="shared" si="2008"/>
        <v>-23.887156365458111</v>
      </c>
      <c r="JM197" s="96">
        <f t="shared" si="2008"/>
        <v>2.751956916525728</v>
      </c>
      <c r="JN197" s="96">
        <f t="shared" si="2008"/>
        <v>-28.130314985283974</v>
      </c>
      <c r="JO197" s="96">
        <f t="shared" si="2008"/>
        <v>10.785020978145099</v>
      </c>
      <c r="JP197" s="96">
        <f t="shared" si="2008"/>
        <v>46.279604233201781</v>
      </c>
      <c r="JQ197" s="96">
        <f t="shared" si="2008"/>
        <v>-7.1659465213851945</v>
      </c>
      <c r="JR197" s="96">
        <f t="shared" si="2008"/>
        <v>-0.63316425574549839</v>
      </c>
      <c r="JS197" s="96">
        <f t="shared" si="2008"/>
        <v>23.60798941162318</v>
      </c>
      <c r="JT197" s="96">
        <f t="shared" si="2008"/>
        <v>15.123330525809195</v>
      </c>
      <c r="JU197" s="96">
        <f t="shared" si="2008"/>
        <v>-5.5795933100709476</v>
      </c>
      <c r="JV197" s="96">
        <f t="shared" si="2008"/>
        <v>12.833233064613125</v>
      </c>
      <c r="JW197" s="96">
        <f t="shared" si="2008"/>
        <v>-0.15317049693175022</v>
      </c>
      <c r="JX197" s="96">
        <f t="shared" si="2008"/>
        <v>-36.654915172662697</v>
      </c>
      <c r="JY197" s="96">
        <f t="shared" si="2008"/>
        <v>-9.1768740223799909</v>
      </c>
      <c r="JZ197" s="96">
        <f t="shared" si="2008"/>
        <v>4.1711292885305511</v>
      </c>
      <c r="KA197" s="96">
        <f t="shared" si="2008"/>
        <v>-1.0283646207262223</v>
      </c>
      <c r="KB197" s="96">
        <f t="shared" si="2008"/>
        <v>10.218795974813133</v>
      </c>
      <c r="KC197" s="96">
        <f t="shared" si="2008"/>
        <v>14.112104984405335</v>
      </c>
      <c r="KD197" s="96">
        <f t="shared" si="2008"/>
        <v>-3.138527629023713</v>
      </c>
      <c r="KE197" s="96">
        <f t="shared" si="2008"/>
        <v>-8.1315835932442724</v>
      </c>
      <c r="KF197" s="96">
        <f t="shared" si="2008"/>
        <v>-16.203554404754868</v>
      </c>
      <c r="KG197" s="96">
        <f t="shared" si="2008"/>
        <v>-19.504470758820673</v>
      </c>
      <c r="KH197" s="96">
        <f t="shared" si="2008"/>
        <v>-0.43988641855963806</v>
      </c>
      <c r="KI197" s="96">
        <f t="shared" si="2008"/>
        <v>5.9400072498791587</v>
      </c>
      <c r="KJ197" s="96">
        <f t="shared" si="2008"/>
        <v>42.165901401643282</v>
      </c>
      <c r="KK197" s="96">
        <f t="shared" si="2008"/>
        <v>-23.522293378443692</v>
      </c>
      <c r="KL197" s="96">
        <f t="shared" si="2008"/>
        <v>8.1337602706620942</v>
      </c>
      <c r="KM197" s="96">
        <f t="shared" si="2008"/>
        <v>-12.773018366360532</v>
      </c>
      <c r="KN197" s="96">
        <f t="shared" si="2008"/>
        <v>-2.0520231213872648</v>
      </c>
      <c r="KO197" s="96">
        <f t="shared" si="2008"/>
        <v>-23.108381502890154</v>
      </c>
      <c r="KP197" s="96">
        <f t="shared" si="2008"/>
        <v>-17.000722543352651</v>
      </c>
      <c r="KQ197" s="96">
        <f t="shared" si="2008"/>
        <v>-13.788294797687854</v>
      </c>
      <c r="KR197" s="96">
        <f t="shared" si="2008"/>
        <v>7.2203757225433378</v>
      </c>
      <c r="KS197" s="96">
        <f t="shared" si="2008"/>
        <v>47.157514450867041</v>
      </c>
      <c r="KT197" s="96">
        <f t="shared" si="2008"/>
        <v>1.571531791907546</v>
      </c>
      <c r="KU197" s="96">
        <f t="shared" si="2008"/>
        <v>-0.95383249482097199</v>
      </c>
      <c r="KV197" s="96">
        <f t="shared" si="2008"/>
        <v>3.1837821840781544</v>
      </c>
      <c r="KW197" s="96">
        <f t="shared" si="2008"/>
        <v>-1.8810298905001446</v>
      </c>
      <c r="KX197" s="96">
        <f t="shared" si="2008"/>
        <v>21.870967741935488</v>
      </c>
      <c r="KY197" s="96">
        <f t="shared" si="2008"/>
        <v>-30.589819473216892</v>
      </c>
      <c r="KZ197" s="96">
        <f t="shared" si="2008"/>
        <v>-4.7354246818585466</v>
      </c>
      <c r="LA197" s="96">
        <f t="shared" si="2008"/>
        <v>13.105356614382913</v>
      </c>
      <c r="LB197" s="96">
        <f t="shared" si="2008"/>
        <v>-5.417802772097275</v>
      </c>
      <c r="LC197" s="96">
        <f t="shared" si="2008"/>
        <v>4.0627130197681822</v>
      </c>
      <c r="LD197" s="96">
        <f t="shared" si="2008"/>
        <v>2.2964667121108846</v>
      </c>
      <c r="LE197" s="96">
        <f t="shared" si="2008"/>
        <v>-3.7190979322880935</v>
      </c>
      <c r="LF197" s="96">
        <f t="shared" si="2008"/>
        <v>-18.786639400136323</v>
      </c>
      <c r="LG197" s="96">
        <f t="shared" si="2008"/>
        <v>-7.2515905476028024</v>
      </c>
      <c r="LH197" s="96">
        <f t="shared" si="2008"/>
        <v>28.815950920245427</v>
      </c>
      <c r="LI197" s="96">
        <f t="shared" si="2008"/>
        <v>-16.512468827930149</v>
      </c>
      <c r="LJ197" s="96">
        <f t="shared" si="2008"/>
        <v>-28.949887186794911</v>
      </c>
      <c r="LK197" s="96">
        <f t="shared" si="2008"/>
        <v>1.6647072794205542</v>
      </c>
      <c r="LL197" s="96">
        <f t="shared" si="2008"/>
        <v>11.941040256501594</v>
      </c>
      <c r="LM197" s="96">
        <f t="shared" si="2008"/>
        <v>2.0600285001780776</v>
      </c>
      <c r="LN197" s="96">
        <f t="shared" si="2008"/>
        <v>16.55937537109611</v>
      </c>
      <c r="LO197" s="96">
        <f t="shared" si="2008"/>
        <v>13.237204607528781</v>
      </c>
      <c r="LP197" s="96">
        <f t="shared" si="2008"/>
        <v>-39.042114141130185</v>
      </c>
      <c r="LQ197" s="96">
        <f t="shared" ref="LQ197:NF197" si="2009">LQ183-LQ63</f>
        <v>-12.143660387967373</v>
      </c>
      <c r="LR197" s="96">
        <f t="shared" si="2009"/>
        <v>-1.8093899353387997</v>
      </c>
      <c r="LS197" s="96">
        <f t="shared" si="2009"/>
        <v>22.919820073095309</v>
      </c>
      <c r="LT197" s="96">
        <f t="shared" si="2009"/>
        <v>0.40640989597972066</v>
      </c>
      <c r="LU197" s="96">
        <f t="shared" si="2009"/>
        <v>34.657464155186972</v>
      </c>
      <c r="LV197" s="96">
        <f t="shared" si="2009"/>
        <v>-4.9885296598257014</v>
      </c>
      <c r="LW197" s="96">
        <f t="shared" si="2009"/>
        <v>-6.740644519374257</v>
      </c>
      <c r="LX197" s="96">
        <f t="shared" si="2009"/>
        <v>1.2363053451992414</v>
      </c>
      <c r="LY197" s="96">
        <f t="shared" si="2009"/>
        <v>-22.938809352716873</v>
      </c>
      <c r="LZ197" s="96">
        <f t="shared" si="2009"/>
        <v>14.941462605715571</v>
      </c>
      <c r="MA197" s="96">
        <f t="shared" si="2009"/>
        <v>-3.4779171963960493</v>
      </c>
      <c r="MB197" s="96">
        <f t="shared" si="2009"/>
        <v>-9.3212647172627499</v>
      </c>
      <c r="MC197" s="96">
        <f t="shared" si="2009"/>
        <v>26.300867834834946</v>
      </c>
      <c r="MD197" s="96">
        <f t="shared" si="2009"/>
        <v>6.6192345436703022</v>
      </c>
      <c r="ME197" s="96">
        <f t="shared" si="2009"/>
        <v>4.2193871987787475</v>
      </c>
      <c r="MF197" s="96">
        <f t="shared" si="2009"/>
        <v>-30.21927815941558</v>
      </c>
      <c r="MG197" s="96">
        <f t="shared" si="2009"/>
        <v>32.214534947115965</v>
      </c>
      <c r="MH197" s="96">
        <f t="shared" si="2009"/>
        <v>-31.217915167375395</v>
      </c>
      <c r="MI197" s="96">
        <f t="shared" si="2009"/>
        <v>-7.6530912659470118</v>
      </c>
      <c r="MJ197" s="96">
        <f t="shared" si="2009"/>
        <v>26.037127903173086</v>
      </c>
      <c r="MK197" s="96">
        <f t="shared" si="2009"/>
        <v>-8.2981664158725152</v>
      </c>
      <c r="ML197" s="96">
        <f t="shared" si="2009"/>
        <v>-0.91506437050662726</v>
      </c>
      <c r="MM197" s="96">
        <f t="shared" si="2009"/>
        <v>-1.977205595496855</v>
      </c>
      <c r="MN197" s="96">
        <f t="shared" si="2009"/>
        <v>21.250849913615355</v>
      </c>
      <c r="MO197" s="96">
        <f t="shared" si="2009"/>
        <v>18.13682215905925</v>
      </c>
      <c r="MP197" s="96">
        <f t="shared" si="2009"/>
        <v>2.1681992977763116</v>
      </c>
      <c r="MQ197" s="96">
        <f t="shared" si="2009"/>
        <v>-30.365434988574918</v>
      </c>
      <c r="MR197" s="96">
        <f t="shared" si="2009"/>
        <v>-34.768299104791993</v>
      </c>
      <c r="MS197" s="96">
        <f t="shared" si="2009"/>
        <v>9.3886255924170428</v>
      </c>
      <c r="MT197" s="96">
        <f t="shared" si="2009"/>
        <v>-30.567667193259581</v>
      </c>
      <c r="MU197" s="96">
        <f t="shared" si="2009"/>
        <v>14.532648762506597</v>
      </c>
      <c r="MV197" s="96">
        <f t="shared" si="2009"/>
        <v>-12.015271195365926</v>
      </c>
      <c r="MW197" s="96">
        <f t="shared" si="2009"/>
        <v>32.029752501316523</v>
      </c>
      <c r="MX197" s="96">
        <f t="shared" si="2009"/>
        <v>21.400210637177452</v>
      </c>
      <c r="MY197" s="96">
        <f t="shared" si="2009"/>
        <v>-5.0574802272474244</v>
      </c>
      <c r="MZ197" s="96">
        <f t="shared" si="2009"/>
        <v>-14.496268241060477</v>
      </c>
      <c r="NA197" s="96">
        <f t="shared" si="2009"/>
        <v>12.45260109167873</v>
      </c>
      <c r="NB197" s="96">
        <f t="shared" si="2009"/>
        <v>-34.795031747799953</v>
      </c>
      <c r="NC197" s="96">
        <f t="shared" si="2009"/>
        <v>18.334187367717448</v>
      </c>
      <c r="ND197" s="96">
        <f t="shared" si="2009"/>
        <v>11.960008911663181</v>
      </c>
      <c r="NE197" s="96">
        <f t="shared" si="2009"/>
        <v>11.601982845048497</v>
      </c>
      <c r="NF197" s="96">
        <f t="shared" si="2009"/>
        <v>8.1900353205608667</v>
      </c>
      <c r="NJ197" s="96">
        <f t="shared" si="1952"/>
        <v>8.1900353205603551</v>
      </c>
    </row>
    <row r="198" spans="1:374">
      <c r="A198" s="83" t="s">
        <v>425</v>
      </c>
      <c r="E198" s="96">
        <f t="shared" si="1967"/>
        <v>-15.281253231310131</v>
      </c>
      <c r="F198" s="96">
        <f t="shared" si="1967"/>
        <v>12.162754627236041</v>
      </c>
      <c r="G198" s="96">
        <f t="shared" si="1967"/>
        <v>-3.5336573260262867</v>
      </c>
      <c r="H198" s="96">
        <f t="shared" si="1967"/>
        <v>-9.8201840554234536</v>
      </c>
      <c r="I198" s="96">
        <f t="shared" ref="I198:BT198" si="2010">I184-I64</f>
        <v>7.7528694033709371</v>
      </c>
      <c r="J198" s="96">
        <f t="shared" si="2010"/>
        <v>12.734670664874386</v>
      </c>
      <c r="K198" s="96">
        <f t="shared" si="2010"/>
        <v>-4.0152000827215488</v>
      </c>
      <c r="L198" s="96">
        <f t="shared" si="2010"/>
        <v>19.269952051145481</v>
      </c>
      <c r="M198" s="96">
        <f t="shared" si="2010"/>
        <v>15.029675013319149</v>
      </c>
      <c r="N198" s="96">
        <f t="shared" si="2010"/>
        <v>9.913958444326056</v>
      </c>
      <c r="O198" s="96">
        <f t="shared" si="2010"/>
        <v>-21.143580181140123</v>
      </c>
      <c r="P198" s="96">
        <f t="shared" si="2010"/>
        <v>-12.768620138518941</v>
      </c>
      <c r="Q198" s="96">
        <f t="shared" si="2010"/>
        <v>12.481459776238637</v>
      </c>
      <c r="R198" s="96">
        <f t="shared" si="2010"/>
        <v>-22.782844965370259</v>
      </c>
      <c r="S198" s="96">
        <f t="shared" si="2010"/>
        <v>-24.333715536561215</v>
      </c>
      <c r="T198" s="96">
        <f t="shared" si="2010"/>
        <v>-15.211966435607451</v>
      </c>
      <c r="U198" s="96">
        <f t="shared" si="2010"/>
        <v>-13.215823213634224</v>
      </c>
      <c r="V198" s="96">
        <f t="shared" si="2010"/>
        <v>1.228123208422403</v>
      </c>
      <c r="W198" s="96">
        <f t="shared" si="2010"/>
        <v>32.023818210246475</v>
      </c>
      <c r="X198" s="96">
        <f t="shared" si="2010"/>
        <v>19.442382863397086</v>
      </c>
      <c r="Y198" s="96">
        <f t="shared" si="2010"/>
        <v>6.7180903736868913E-2</v>
      </c>
      <c r="Z198" s="96">
        <f t="shared" si="2010"/>
        <v>12.127014761879877</v>
      </c>
      <c r="AA198" s="96">
        <f t="shared" si="2010"/>
        <v>4.4106723697250914</v>
      </c>
      <c r="AB198" s="96">
        <f t="shared" si="2010"/>
        <v>6.6100881539825309</v>
      </c>
      <c r="AC198" s="96">
        <f t="shared" si="2010"/>
        <v>-20.553335767565613</v>
      </c>
      <c r="AD198" s="96">
        <f t="shared" si="2010"/>
        <v>7.3120338010536443</v>
      </c>
      <c r="AE198" s="96">
        <f t="shared" si="2010"/>
        <v>-14.42804235564131</v>
      </c>
      <c r="AF198" s="96">
        <f t="shared" si="2010"/>
        <v>4.5215690365656656</v>
      </c>
      <c r="AG198" s="96">
        <f t="shared" si="2010"/>
        <v>-22.748542795786875</v>
      </c>
      <c r="AH198" s="96">
        <f t="shared" si="2010"/>
        <v>-24.48706411698538</v>
      </c>
      <c r="AI198" s="96">
        <f t="shared" si="2010"/>
        <v>6.8666530320073207</v>
      </c>
      <c r="AJ198" s="96">
        <f t="shared" si="2010"/>
        <v>-0.97596891297678212</v>
      </c>
      <c r="AK198" s="96">
        <f t="shared" si="2010"/>
        <v>1.0886593721239706</v>
      </c>
      <c r="AL198" s="96">
        <f t="shared" si="2010"/>
        <v>24.557827998772893</v>
      </c>
      <c r="AM198" s="96">
        <f t="shared" si="2010"/>
        <v>15.698435422844852</v>
      </c>
      <c r="AN198" s="96">
        <f t="shared" si="2010"/>
        <v>-11.353778751369134</v>
      </c>
      <c r="AO198" s="96">
        <f t="shared" si="2010"/>
        <v>28.740416210295734</v>
      </c>
      <c r="AP198" s="96">
        <f t="shared" si="2010"/>
        <v>-31.940854326396504</v>
      </c>
      <c r="AQ198" s="96">
        <f t="shared" si="2010"/>
        <v>8.4129244249726298</v>
      </c>
      <c r="AR198" s="96">
        <f t="shared" si="2010"/>
        <v>-14.361445783132524</v>
      </c>
      <c r="AS198" s="96">
        <f t="shared" si="2010"/>
        <v>-1.5005476451259483</v>
      </c>
      <c r="AT198" s="96">
        <f t="shared" si="2010"/>
        <v>22.003285870755747</v>
      </c>
      <c r="AU198" s="96">
        <f t="shared" si="2010"/>
        <v>8.6195539663151521E-2</v>
      </c>
      <c r="AV198" s="96">
        <f t="shared" si="2010"/>
        <v>-5.1108497224051348</v>
      </c>
      <c r="AW198" s="96">
        <f t="shared" si="2010"/>
        <v>-6.1116966218124276</v>
      </c>
      <c r="AX198" s="96">
        <f t="shared" si="2010"/>
        <v>-37.663592735485111</v>
      </c>
      <c r="AY198" s="96">
        <f t="shared" si="2010"/>
        <v>19.626705561306153</v>
      </c>
      <c r="AZ198" s="96">
        <f t="shared" si="2010"/>
        <v>-22.177096076032797</v>
      </c>
      <c r="BA198" s="96">
        <f t="shared" si="2010"/>
        <v>51.350334054766165</v>
      </c>
      <c r="BB198" s="96">
        <f t="shared" si="2010"/>
        <v>-26.24812128626354</v>
      </c>
      <c r="BC198" s="96">
        <f t="shared" si="2010"/>
        <v>-0.58174589304439905</v>
      </c>
      <c r="BD198" s="96">
        <f t="shared" si="2010"/>
        <v>-14.545089129674977</v>
      </c>
      <c r="BE198" s="96">
        <f t="shared" si="2010"/>
        <v>-11.58218280321563</v>
      </c>
      <c r="BF198" s="96">
        <f t="shared" si="2010"/>
        <v>6.5282243970639797</v>
      </c>
      <c r="BG198" s="96">
        <f t="shared" si="2010"/>
        <v>21.677254456483695</v>
      </c>
      <c r="BH198" s="96">
        <f t="shared" si="2010"/>
        <v>24.751660258650816</v>
      </c>
      <c r="BI198" s="96">
        <f t="shared" si="2010"/>
        <v>-26.119169766986488</v>
      </c>
      <c r="BJ198" s="96">
        <f t="shared" si="2010"/>
        <v>-24.935030350499233</v>
      </c>
      <c r="BK198" s="96">
        <f t="shared" si="2010"/>
        <v>47.755042099079674</v>
      </c>
      <c r="BL198" s="96">
        <f t="shared" si="2010"/>
        <v>0</v>
      </c>
      <c r="BM198" s="96">
        <f t="shared" si="2010"/>
        <v>-46.857528881926783</v>
      </c>
      <c r="BN198" s="96">
        <f t="shared" si="2010"/>
        <v>-13.344311728999401</v>
      </c>
      <c r="BO198" s="96">
        <f t="shared" si="2010"/>
        <v>23.444213824162944</v>
      </c>
      <c r="BP198" s="96">
        <f t="shared" si="2010"/>
        <v>40.0567848051694</v>
      </c>
      <c r="BQ198" s="96">
        <f t="shared" si="2010"/>
        <v>6.2734062815102334</v>
      </c>
      <c r="BR198" s="96">
        <f t="shared" si="2010"/>
        <v>-18.142398326922262</v>
      </c>
      <c r="BS198" s="96">
        <f t="shared" si="2010"/>
        <v>-12.142398326922262</v>
      </c>
      <c r="BT198" s="96">
        <f t="shared" si="2010"/>
        <v>42.502446129140708</v>
      </c>
      <c r="BU198" s="96">
        <f t="shared" ref="BU198:EF198" si="2011">BU184-BU64</f>
        <v>-26.398849759121617</v>
      </c>
      <c r="BV198" s="96">
        <f t="shared" si="2011"/>
        <v>-0.51271613698315832</v>
      </c>
      <c r="BW198" s="96">
        <f t="shared" si="2011"/>
        <v>8.420510139298699</v>
      </c>
      <c r="BX198" s="96">
        <f t="shared" si="2011"/>
        <v>18.777937256510086</v>
      </c>
      <c r="BY198" s="96">
        <f t="shared" si="2011"/>
        <v>3.6805413163830281</v>
      </c>
      <c r="BZ198" s="96">
        <f t="shared" si="2011"/>
        <v>-18.070330120975996</v>
      </c>
      <c r="CA198" s="96">
        <f t="shared" si="2011"/>
        <v>-17.959606315357746</v>
      </c>
      <c r="CB198" s="96">
        <f t="shared" si="2011"/>
        <v>-1.3639532499487359</v>
      </c>
      <c r="CC198" s="96">
        <f t="shared" si="2011"/>
        <v>5.2558950174287133</v>
      </c>
      <c r="CD198" s="96">
        <f t="shared" si="2011"/>
        <v>9.6795160959605937</v>
      </c>
      <c r="CE198" s="96">
        <f t="shared" si="2011"/>
        <v>1.8751371998067725</v>
      </c>
      <c r="CF198" s="96">
        <f t="shared" si="2011"/>
        <v>11.284365807612971</v>
      </c>
      <c r="CG198" s="96">
        <f t="shared" si="2011"/>
        <v>-11.340255520920209</v>
      </c>
      <c r="CH198" s="96">
        <f t="shared" si="2011"/>
        <v>-13.807920270448278</v>
      </c>
      <c r="CI198" s="96">
        <f t="shared" si="2011"/>
        <v>28.616630811783807</v>
      </c>
      <c r="CJ198" s="96">
        <f t="shared" si="2011"/>
        <v>-3.8540633094788745</v>
      </c>
      <c r="CK198" s="96">
        <f t="shared" si="2011"/>
        <v>-12.773894718356246</v>
      </c>
      <c r="CL198" s="96">
        <f t="shared" si="2011"/>
        <v>-23.924806275710296</v>
      </c>
      <c r="CM198" s="96">
        <f t="shared" si="2011"/>
        <v>25.011671290538573</v>
      </c>
      <c r="CN198" s="96">
        <f t="shared" si="2011"/>
        <v>-16.379125609872744</v>
      </c>
      <c r="CO198" s="96">
        <f t="shared" si="2011"/>
        <v>-0.92844159571410501</v>
      </c>
      <c r="CP198" s="96">
        <f t="shared" si="2011"/>
        <v>43.901559360949022</v>
      </c>
      <c r="CQ198" s="96">
        <f t="shared" si="2011"/>
        <v>-14.285372620300393</v>
      </c>
      <c r="CR198" s="96">
        <f t="shared" si="2011"/>
        <v>-13.39548454989</v>
      </c>
      <c r="CS198" s="96">
        <f t="shared" si="2011"/>
        <v>23.522756762151914</v>
      </c>
      <c r="CT198" s="96">
        <f t="shared" si="2011"/>
        <v>15.779019862261691</v>
      </c>
      <c r="CU198" s="96">
        <f t="shared" si="2011"/>
        <v>5.4939115680207351</v>
      </c>
      <c r="CV198" s="96">
        <f t="shared" si="2011"/>
        <v>-1.923994410619855</v>
      </c>
      <c r="CW198" s="96">
        <f t="shared" si="2011"/>
        <v>7.9482982333565815</v>
      </c>
      <c r="CX198" s="96">
        <f t="shared" si="2011"/>
        <v>-34.480636790098856</v>
      </c>
      <c r="CY198" s="96">
        <f t="shared" si="2011"/>
        <v>-16.339355225072381</v>
      </c>
      <c r="CZ198" s="96">
        <f t="shared" si="2011"/>
        <v>5.0099139055570276</v>
      </c>
      <c r="DA198" s="96">
        <f t="shared" si="2011"/>
        <v>23.482181059222512</v>
      </c>
      <c r="DB198" s="96">
        <f t="shared" si="2011"/>
        <v>27.045395251761022</v>
      </c>
      <c r="DC198" s="96">
        <f t="shared" si="2011"/>
        <v>6.489590399165138</v>
      </c>
      <c r="DD198" s="96">
        <f t="shared" si="2011"/>
        <v>-29.035898773806366</v>
      </c>
      <c r="DE198" s="96">
        <f t="shared" si="2011"/>
        <v>-34.782363683798565</v>
      </c>
      <c r="DF198" s="96">
        <f t="shared" si="2011"/>
        <v>1.7911818418993448</v>
      </c>
      <c r="DG198" s="96">
        <f t="shared" si="2011"/>
        <v>29.260115606936381</v>
      </c>
      <c r="DH198" s="96">
        <f t="shared" si="2011"/>
        <v>-24.106714095153393</v>
      </c>
      <c r="DI198" s="96">
        <f t="shared" si="2011"/>
        <v>-20.603379279679871</v>
      </c>
      <c r="DJ198" s="96">
        <f t="shared" si="2011"/>
        <v>-3.3048021342819425</v>
      </c>
      <c r="DK198" s="96">
        <f t="shared" si="2011"/>
        <v>0.79279679857717156</v>
      </c>
      <c r="DL198" s="96">
        <f t="shared" si="2011"/>
        <v>5.2345486883059493</v>
      </c>
      <c r="DM198" s="96">
        <f t="shared" si="2011"/>
        <v>12.727434415295704</v>
      </c>
      <c r="DN198" s="96">
        <f t="shared" si="2011"/>
        <v>33.162639677060838</v>
      </c>
      <c r="DO198" s="96">
        <f t="shared" si="2011"/>
        <v>4.4268413970631286</v>
      </c>
      <c r="DP198" s="96">
        <f t="shared" si="2011"/>
        <v>19.691043117065476</v>
      </c>
      <c r="DQ198" s="96">
        <f t="shared" si="2011"/>
        <v>-8.9469373427718892</v>
      </c>
      <c r="DR198" s="96">
        <f t="shared" si="2011"/>
        <v>-16.400046802784743</v>
      </c>
      <c r="DS198" s="96">
        <f t="shared" si="2011"/>
        <v>-17.402737962908816</v>
      </c>
      <c r="DT198" s="96">
        <f t="shared" si="2011"/>
        <v>-14.530802082723937</v>
      </c>
      <c r="DU198" s="96">
        <f t="shared" si="2011"/>
        <v>-4.1459288820061033</v>
      </c>
      <c r="DV198" s="96">
        <f t="shared" si="2011"/>
        <v>32.953898385847879</v>
      </c>
      <c r="DW198" s="96">
        <f t="shared" si="2011"/>
        <v>-2.3589254869259548</v>
      </c>
      <c r="DX198" s="96">
        <f t="shared" si="2011"/>
        <v>-26.462088272082894</v>
      </c>
      <c r="DY198" s="96">
        <f t="shared" si="2011"/>
        <v>-19.102686282685113</v>
      </c>
      <c r="DZ198" s="96">
        <f t="shared" si="2011"/>
        <v>-5.4055036035499597</v>
      </c>
      <c r="EA198" s="96">
        <f t="shared" si="2011"/>
        <v>24.52123414140209</v>
      </c>
      <c r="EB198" s="96">
        <f t="shared" si="2011"/>
        <v>-8.0561941251596068</v>
      </c>
      <c r="EC198" s="96">
        <f t="shared" si="2011"/>
        <v>5.0459770114942444</v>
      </c>
      <c r="ED198" s="96">
        <f t="shared" si="2011"/>
        <v>-2.3793103448275588</v>
      </c>
      <c r="EE198" s="96">
        <f t="shared" si="2011"/>
        <v>-5.8160919540230225</v>
      </c>
      <c r="EF198" s="96">
        <f t="shared" si="2011"/>
        <v>-5.4744572158365372</v>
      </c>
      <c r="EG198" s="96">
        <f t="shared" ref="EG198:GR198" si="2012">EG184-EG64</f>
        <v>16.038314176245194</v>
      </c>
      <c r="EH198" s="96">
        <f t="shared" si="2012"/>
        <v>0.64176245210722982</v>
      </c>
      <c r="EI198" s="96">
        <f t="shared" si="2012"/>
        <v>27.186438622028106</v>
      </c>
      <c r="EJ198" s="96">
        <f t="shared" si="2012"/>
        <v>-12.813561377971894</v>
      </c>
      <c r="EK198" s="96">
        <f t="shared" si="2012"/>
        <v>-7.3164725861232114</v>
      </c>
      <c r="EL198" s="96">
        <f t="shared" si="2012"/>
        <v>-27.595099466278498</v>
      </c>
      <c r="EM198" s="96">
        <f t="shared" si="2012"/>
        <v>-29.531780688985918</v>
      </c>
      <c r="EN198" s="96">
        <f t="shared" si="2012"/>
        <v>25.27086365841825</v>
      </c>
      <c r="EO198" s="96">
        <f t="shared" si="2012"/>
        <v>24.799611838913165</v>
      </c>
      <c r="EP198" s="96">
        <f t="shared" si="2012"/>
        <v>24.938957185248</v>
      </c>
      <c r="EQ198" s="96">
        <f t="shared" si="2012"/>
        <v>12.406285956519071</v>
      </c>
      <c r="ER198" s="96">
        <f t="shared" si="2012"/>
        <v>-19.728153575970452</v>
      </c>
      <c r="ES198" s="96">
        <f t="shared" si="2012"/>
        <v>13.571791921516365</v>
      </c>
      <c r="ET198" s="96">
        <f t="shared" si="2012"/>
        <v>-30.838490885968611</v>
      </c>
      <c r="EU198" s="96">
        <f t="shared" si="2012"/>
        <v>25.59335069339312</v>
      </c>
      <c r="EV198" s="96">
        <f t="shared" si="2012"/>
        <v>-25.943741294737492</v>
      </c>
      <c r="EW198" s="96">
        <f t="shared" si="2012"/>
        <v>-21.274781383884033</v>
      </c>
      <c r="EX198" s="96">
        <f t="shared" si="2012"/>
        <v>4.5989788133106799</v>
      </c>
      <c r="EY198" s="96">
        <f t="shared" si="2012"/>
        <v>-16.197077293268421</v>
      </c>
      <c r="EZ198" s="96">
        <f t="shared" si="2012"/>
        <v>24.919596220435494</v>
      </c>
      <c r="FA198" s="96">
        <f t="shared" si="2012"/>
        <v>12.715652327014482</v>
      </c>
      <c r="FB198" s="96">
        <f t="shared" si="2012"/>
        <v>16.919713598215822</v>
      </c>
      <c r="FC198" s="96">
        <f t="shared" si="2012"/>
        <v>-21.682082281824023</v>
      </c>
      <c r="FD198" s="96">
        <f t="shared" si="2012"/>
        <v>-12.124566231901383</v>
      </c>
      <c r="FE198" s="96">
        <f t="shared" si="2012"/>
        <v>3.0348809381356432</v>
      </c>
      <c r="FF198" s="96">
        <f t="shared" si="2012"/>
        <v>32.613019025966253</v>
      </c>
      <c r="FG198" s="96">
        <f t="shared" si="2012"/>
        <v>-1.0288979298791219</v>
      </c>
      <c r="FH198" s="96">
        <f t="shared" si="2012"/>
        <v>9.4745123848271078</v>
      </c>
      <c r="FI198" s="96">
        <f t="shared" si="2012"/>
        <v>-15.355091540026365</v>
      </c>
      <c r="FJ198" s="96">
        <f t="shared" si="2012"/>
        <v>-16.613856647122191</v>
      </c>
      <c r="FK198" s="96">
        <f t="shared" si="2012"/>
        <v>8.5089847259658313</v>
      </c>
      <c r="FL198" s="96">
        <f t="shared" si="2012"/>
        <v>-15.641894493646475</v>
      </c>
      <c r="FM198" s="96">
        <f t="shared" si="2012"/>
        <v>-2.2841740469772844</v>
      </c>
      <c r="FN198" s="96">
        <f t="shared" si="2012"/>
        <v>-23.737646001796975</v>
      </c>
      <c r="FO198" s="96">
        <f t="shared" si="2012"/>
        <v>23.320177127454713</v>
      </c>
      <c r="FP198" s="96">
        <f t="shared" si="2012"/>
        <v>-9.1811705814401421</v>
      </c>
      <c r="FQ198" s="96">
        <f t="shared" si="2012"/>
        <v>19.015723270440276</v>
      </c>
      <c r="FR198" s="96">
        <f t="shared" si="2012"/>
        <v>-25.987817963769487</v>
      </c>
      <c r="FS198" s="96">
        <f t="shared" si="2012"/>
        <v>11.146247554124841</v>
      </c>
      <c r="FT198" s="96">
        <f t="shared" si="2012"/>
        <v>-0.82023606640154867</v>
      </c>
      <c r="FU198" s="96">
        <f t="shared" si="2012"/>
        <v>18.051631635422552</v>
      </c>
      <c r="FV198" s="96">
        <f t="shared" si="2012"/>
        <v>-0.23770750489177317</v>
      </c>
      <c r="FW198" s="96">
        <f t="shared" si="2012"/>
        <v>-0.66748721832988167</v>
      </c>
      <c r="FX198" s="96">
        <f t="shared" si="2012"/>
        <v>-1.4846304361548164</v>
      </c>
      <c r="FY198" s="96">
        <f t="shared" si="2012"/>
        <v>-1.6507332971211213</v>
      </c>
      <c r="FZ198" s="96">
        <f t="shared" si="2012"/>
        <v>1.3449212384573457</v>
      </c>
      <c r="GA198" s="96">
        <f t="shared" si="2012"/>
        <v>-9.9701249321021237</v>
      </c>
      <c r="GB198" s="96">
        <f t="shared" si="2012"/>
        <v>0.71319934818035335</v>
      </c>
      <c r="GC198" s="96">
        <f t="shared" si="2012"/>
        <v>10.573601303639293</v>
      </c>
      <c r="GD198" s="96">
        <f t="shared" si="2012"/>
        <v>-22.470939706681122</v>
      </c>
      <c r="GE198" s="96">
        <f t="shared" si="2012"/>
        <v>21.460076045627375</v>
      </c>
      <c r="GF198" s="96">
        <f t="shared" si="2012"/>
        <v>1.3415353146432381</v>
      </c>
      <c r="GG198" s="96">
        <f t="shared" si="2012"/>
        <v>8.0723739622187622</v>
      </c>
      <c r="GH198" s="96">
        <f t="shared" si="2012"/>
        <v>-4.957586331368077</v>
      </c>
      <c r="GI198" s="96">
        <f t="shared" si="2012"/>
        <v>12.653411141860204</v>
      </c>
      <c r="GJ198" s="96">
        <f t="shared" si="2012"/>
        <v>-5.6611719408012959</v>
      </c>
      <c r="GK198" s="96">
        <f t="shared" si="2012"/>
        <v>6.1200216580435836</v>
      </c>
      <c r="GL198" s="96">
        <f t="shared" si="2012"/>
        <v>-17.568583804596358</v>
      </c>
      <c r="GM198" s="96">
        <f t="shared" si="2012"/>
        <v>14.150902302426914</v>
      </c>
      <c r="GN198" s="96">
        <f t="shared" si="2012"/>
        <v>-13.386123210952064</v>
      </c>
      <c r="GO198" s="96">
        <f t="shared" si="2012"/>
        <v>2.8288736776602263</v>
      </c>
      <c r="GP198" s="96">
        <f t="shared" si="2012"/>
        <v>-18.890479153702586</v>
      </c>
      <c r="GQ198" s="96">
        <f t="shared" si="2012"/>
        <v>4.5973864343496871</v>
      </c>
      <c r="GR198" s="96">
        <f t="shared" si="2012"/>
        <v>2.1431238332295948</v>
      </c>
      <c r="GS198" s="96">
        <f t="shared" ref="GS198:JD198" si="2013">GS184-GS64</f>
        <v>8.556316116988171</v>
      </c>
      <c r="GT198" s="96">
        <f t="shared" si="2013"/>
        <v>-27.164411447730856</v>
      </c>
      <c r="GU198" s="96">
        <f t="shared" si="2013"/>
        <v>-7.9485690336486527</v>
      </c>
      <c r="GV198" s="96">
        <f t="shared" si="2013"/>
        <v>22.051371093282228</v>
      </c>
      <c r="GW198" s="96">
        <f t="shared" si="2013"/>
        <v>-13.128487606274689</v>
      </c>
      <c r="GX198" s="96">
        <f t="shared" si="2013"/>
        <v>31.698898335528668</v>
      </c>
      <c r="GY198" s="96">
        <f t="shared" si="2013"/>
        <v>-4.4953897736797899</v>
      </c>
      <c r="GZ198" s="96">
        <f t="shared" si="2013"/>
        <v>-1.0134115674769646</v>
      </c>
      <c r="HA198" s="96">
        <f t="shared" si="2013"/>
        <v>0.53893129770995074</v>
      </c>
      <c r="HB198" s="96">
        <f t="shared" si="2013"/>
        <v>25.130534351145059</v>
      </c>
      <c r="HC198" s="96">
        <f t="shared" si="2013"/>
        <v>-4.9828244274809208</v>
      </c>
      <c r="HD198" s="96">
        <f t="shared" si="2013"/>
        <v>5.6007633587786358</v>
      </c>
      <c r="HE198" s="96">
        <f t="shared" si="2013"/>
        <v>-19.145038167938935</v>
      </c>
      <c r="HF198" s="96">
        <f t="shared" si="2013"/>
        <v>3.688931297709928</v>
      </c>
      <c r="HG198" s="96">
        <f t="shared" si="2013"/>
        <v>-10.831297709923717</v>
      </c>
      <c r="HH198" s="96">
        <f t="shared" si="2013"/>
        <v>-36.007412498159113</v>
      </c>
      <c r="HI198" s="96">
        <f t="shared" si="2013"/>
        <v>13.227725688478756</v>
      </c>
      <c r="HJ198" s="96">
        <f t="shared" si="2013"/>
        <v>-4.2337145942761367</v>
      </c>
      <c r="HK198" s="96">
        <f t="shared" si="2013"/>
        <v>24.763340042216896</v>
      </c>
      <c r="HL198" s="96">
        <f t="shared" si="2013"/>
        <v>-12.930293063668955</v>
      </c>
      <c r="HM198" s="96">
        <f t="shared" si="2013"/>
        <v>28.768248981395118</v>
      </c>
      <c r="HN198" s="96">
        <f t="shared" si="2013"/>
        <v>-13.587894555986452</v>
      </c>
      <c r="HO198" s="96">
        <f t="shared" si="2013"/>
        <v>-17.178807230219718</v>
      </c>
      <c r="HP198" s="96">
        <f t="shared" si="2013"/>
        <v>3.3472237255114123</v>
      </c>
      <c r="HQ198" s="96">
        <f t="shared" si="2013"/>
        <v>17.614027492152843</v>
      </c>
      <c r="HR198" s="96">
        <f t="shared" si="2013"/>
        <v>22.89143846736664</v>
      </c>
      <c r="HS198" s="96">
        <f t="shared" si="2013"/>
        <v>-7.2237796298301191</v>
      </c>
      <c r="HT198" s="96">
        <f t="shared" si="2013"/>
        <v>-34.659865786340504</v>
      </c>
      <c r="HU198" s="96">
        <f t="shared" si="2013"/>
        <v>15.209762961359445</v>
      </c>
      <c r="HV198" s="96">
        <f t="shared" si="2013"/>
        <v>5.0429248075784585</v>
      </c>
      <c r="HW198" s="96">
        <f t="shared" si="2013"/>
        <v>-7.6275902901124937</v>
      </c>
      <c r="HX198" s="96">
        <f t="shared" si="2013"/>
        <v>5.16074600355239</v>
      </c>
      <c r="HY198" s="96">
        <f t="shared" si="2013"/>
        <v>-3.034635879218456</v>
      </c>
      <c r="HZ198" s="96">
        <f t="shared" si="2013"/>
        <v>3.965364120781544</v>
      </c>
      <c r="IA198" s="96">
        <f t="shared" si="2013"/>
        <v>1.1536412078152694</v>
      </c>
      <c r="IB198" s="96">
        <f t="shared" si="2013"/>
        <v>-4.6604499703967122</v>
      </c>
      <c r="IC198" s="96">
        <f t="shared" si="2013"/>
        <v>4.1951601252106911</v>
      </c>
      <c r="ID198" s="96">
        <f t="shared" si="2013"/>
        <v>-15.421562725740444</v>
      </c>
      <c r="IE198" s="96">
        <f t="shared" si="2013"/>
        <v>25.820852395858367</v>
      </c>
      <c r="IF198" s="96">
        <f t="shared" si="2013"/>
        <v>-11.884240308210906</v>
      </c>
      <c r="IG198" s="96">
        <f t="shared" si="2013"/>
        <v>-13.20816277389838</v>
      </c>
      <c r="IH198" s="96">
        <f t="shared" si="2013"/>
        <v>5.0031302672766742</v>
      </c>
      <c r="II198" s="96">
        <f t="shared" si="2013"/>
        <v>5.49482301950394</v>
      </c>
      <c r="IJ198" s="96">
        <f t="shared" si="2013"/>
        <v>-15.423249999999996</v>
      </c>
      <c r="IK198" s="96">
        <f t="shared" si="2013"/>
        <v>-17.58099999999996</v>
      </c>
      <c r="IL198" s="96">
        <f t="shared" si="2013"/>
        <v>6.3702499999999986</v>
      </c>
      <c r="IM198" s="96">
        <f t="shared" si="2013"/>
        <v>16.245000000000005</v>
      </c>
      <c r="IN198" s="96">
        <f t="shared" si="2013"/>
        <v>-1.9175000000000182</v>
      </c>
      <c r="IO198" s="96">
        <f t="shared" si="2013"/>
        <v>1.4467500000000086</v>
      </c>
      <c r="IP198" s="96">
        <f t="shared" si="2013"/>
        <v>10.859749999999963</v>
      </c>
      <c r="IQ198" s="96">
        <f t="shared" si="2013"/>
        <v>-14.330567419158058</v>
      </c>
      <c r="IR198" s="96">
        <f t="shared" si="2013"/>
        <v>4.4090298962782413</v>
      </c>
      <c r="IS198" s="96">
        <f t="shared" si="2013"/>
        <v>-15.242708968883449</v>
      </c>
      <c r="IT198" s="96">
        <f t="shared" si="2013"/>
        <v>7.6704087858450407</v>
      </c>
      <c r="IU198" s="96">
        <f t="shared" si="2013"/>
        <v>28.278584502745559</v>
      </c>
      <c r="IV198" s="96">
        <f t="shared" si="2013"/>
        <v>-8.8489322757778837</v>
      </c>
      <c r="IW198" s="96">
        <f t="shared" si="2013"/>
        <v>-1.9358145210494513</v>
      </c>
      <c r="IX198" s="96">
        <f t="shared" si="2013"/>
        <v>-30.716241099926378</v>
      </c>
      <c r="IY198" s="96">
        <f t="shared" si="2013"/>
        <v>5.1856739504050893</v>
      </c>
      <c r="IZ198" s="96">
        <f t="shared" si="2013"/>
        <v>2.5462190031917658</v>
      </c>
      <c r="JA198" s="96">
        <f t="shared" si="2013"/>
        <v>20.884851460839684</v>
      </c>
      <c r="JB198" s="96">
        <f t="shared" si="2013"/>
        <v>4.4711514853916583</v>
      </c>
      <c r="JC198" s="96">
        <f t="shared" si="2013"/>
        <v>-14.858703658237175</v>
      </c>
      <c r="JD198" s="96">
        <f t="shared" si="2013"/>
        <v>12.487048858335356</v>
      </c>
      <c r="JE198" s="96">
        <f t="shared" ref="JE198:LP198" si="2014">JE184-JE64</f>
        <v>1.3979340580145276</v>
      </c>
      <c r="JF198" s="96">
        <f t="shared" si="2014"/>
        <v>-4.8607891417932478</v>
      </c>
      <c r="JG198" s="96">
        <f t="shared" si="2014"/>
        <v>-13.75220707465013</v>
      </c>
      <c r="JH198" s="96">
        <f t="shared" si="2014"/>
        <v>12.507837367125148</v>
      </c>
      <c r="JI198" s="96">
        <f t="shared" si="2014"/>
        <v>7.0132124196745167</v>
      </c>
      <c r="JJ198" s="96">
        <f t="shared" si="2014"/>
        <v>16.735751606510121</v>
      </c>
      <c r="JK198" s="96">
        <f t="shared" si="2014"/>
        <v>-19.041739234880765</v>
      </c>
      <c r="JL198" s="96">
        <f t="shared" si="2014"/>
        <v>-9.3059678126369931</v>
      </c>
      <c r="JM198" s="96">
        <f t="shared" si="2014"/>
        <v>-3.1387688646753418</v>
      </c>
      <c r="JN198" s="96">
        <f t="shared" si="2014"/>
        <v>-1.2471037635418156</v>
      </c>
      <c r="JO198" s="96">
        <f t="shared" si="2014"/>
        <v>-4.3394076022293575</v>
      </c>
      <c r="JP198" s="96">
        <f t="shared" si="2014"/>
        <v>-9.507295384808117</v>
      </c>
      <c r="JQ198" s="96">
        <f t="shared" si="2014"/>
        <v>-11.432400275533837</v>
      </c>
      <c r="JR198" s="96">
        <f t="shared" si="2014"/>
        <v>38.970943703425405</v>
      </c>
      <c r="JS198" s="96">
        <f t="shared" si="2014"/>
        <v>-10.163397906389093</v>
      </c>
      <c r="JT198" s="96">
        <f t="shared" si="2014"/>
        <v>14.941523282396872</v>
      </c>
      <c r="JU198" s="96">
        <f t="shared" si="2014"/>
        <v>20.185055949945877</v>
      </c>
      <c r="JV198" s="96">
        <f t="shared" si="2014"/>
        <v>-0.51702562868490531</v>
      </c>
      <c r="JW198" s="96">
        <f t="shared" si="2014"/>
        <v>-13.608350379015747</v>
      </c>
      <c r="JX198" s="96">
        <f t="shared" si="2014"/>
        <v>-17.804596318132553</v>
      </c>
      <c r="JY198" s="96">
        <f t="shared" si="2014"/>
        <v>6.9667909998796631</v>
      </c>
      <c r="JZ198" s="96">
        <f t="shared" si="2014"/>
        <v>-7.0451950803271757</v>
      </c>
      <c r="KA198" s="96">
        <f t="shared" si="2014"/>
        <v>2.4806685105631345</v>
      </c>
      <c r="KB198" s="96">
        <f t="shared" si="2014"/>
        <v>-24.330135938327601</v>
      </c>
      <c r="KC198" s="96">
        <f t="shared" si="2014"/>
        <v>-16.003472017889692</v>
      </c>
      <c r="KD198" s="96">
        <f t="shared" si="2014"/>
        <v>9.3391984934973493</v>
      </c>
      <c r="KE198" s="96">
        <f t="shared" si="2014"/>
        <v>3.2754663685046808</v>
      </c>
      <c r="KF198" s="96">
        <f t="shared" si="2014"/>
        <v>32.283469663979304</v>
      </c>
      <c r="KG198" s="96">
        <f t="shared" si="2014"/>
        <v>-45.293136781053647</v>
      </c>
      <c r="KH198" s="96">
        <f t="shared" si="2014"/>
        <v>-15.653093281778638</v>
      </c>
      <c r="KI198" s="96">
        <f t="shared" si="2014"/>
        <v>-17.041686805219911</v>
      </c>
      <c r="KJ198" s="96">
        <f t="shared" si="2014"/>
        <v>21.066940550990807</v>
      </c>
      <c r="KK198" s="96">
        <f t="shared" si="2014"/>
        <v>31.18692605123249</v>
      </c>
      <c r="KL198" s="96">
        <f t="shared" si="2014"/>
        <v>-8.1215563073948829</v>
      </c>
      <c r="KM198" s="96">
        <f t="shared" si="2014"/>
        <v>33.855606573223838</v>
      </c>
      <c r="KN198" s="96">
        <f t="shared" si="2014"/>
        <v>8.5520231213873217</v>
      </c>
      <c r="KO198" s="96">
        <f t="shared" si="2014"/>
        <v>-18.016618497109846</v>
      </c>
      <c r="KP198" s="96">
        <f t="shared" si="2014"/>
        <v>4.3132225433525946</v>
      </c>
      <c r="KQ198" s="96">
        <f t="shared" si="2014"/>
        <v>-3.2742052023120891</v>
      </c>
      <c r="KR198" s="96">
        <f t="shared" si="2014"/>
        <v>-9.5328757225433947</v>
      </c>
      <c r="KS198" s="96">
        <f t="shared" si="2014"/>
        <v>26.717485549132903</v>
      </c>
      <c r="KT198" s="96">
        <f t="shared" si="2014"/>
        <v>-8.7590317919074892</v>
      </c>
      <c r="KU198" s="96">
        <f t="shared" si="2014"/>
        <v>-48.484817993489173</v>
      </c>
      <c r="KV198" s="96">
        <f t="shared" si="2014"/>
        <v>-7.8261023971589339</v>
      </c>
      <c r="KW198" s="96">
        <f t="shared" si="2014"/>
        <v>10.035276709085565</v>
      </c>
      <c r="KX198" s="96">
        <f t="shared" si="2014"/>
        <v>15.380645161290317</v>
      </c>
      <c r="KY198" s="96">
        <f t="shared" si="2014"/>
        <v>15.115655519384461</v>
      </c>
      <c r="KZ198" s="96">
        <f t="shared" si="2014"/>
        <v>-2.9245338857650154</v>
      </c>
      <c r="LA198" s="96">
        <f t="shared" si="2014"/>
        <v>18.703876886652836</v>
      </c>
      <c r="LB198" s="96">
        <f t="shared" si="2014"/>
        <v>3.4049647807316319</v>
      </c>
      <c r="LC198" s="96">
        <f t="shared" si="2014"/>
        <v>-18.154055896387206</v>
      </c>
      <c r="LD198" s="96">
        <f t="shared" si="2014"/>
        <v>-0.45472619859123142</v>
      </c>
      <c r="LE198" s="96">
        <f t="shared" si="2014"/>
        <v>-7.8983753692342589</v>
      </c>
      <c r="LF198" s="96">
        <f t="shared" si="2014"/>
        <v>38.497614178595825</v>
      </c>
      <c r="LG198" s="96">
        <f t="shared" si="2014"/>
        <v>2.50028402635769</v>
      </c>
      <c r="LH198" s="96">
        <f t="shared" si="2014"/>
        <v>-17.895705521472394</v>
      </c>
      <c r="LI198" s="96">
        <f t="shared" si="2014"/>
        <v>-33.387780548628427</v>
      </c>
      <c r="LJ198" s="96">
        <f t="shared" si="2014"/>
        <v>16.07279420496377</v>
      </c>
      <c r="LK198" s="96">
        <f t="shared" si="2014"/>
        <v>-11.22046075287966</v>
      </c>
      <c r="LL198" s="96">
        <f t="shared" si="2014"/>
        <v>-4.755076594228683</v>
      </c>
      <c r="LM198" s="96">
        <f t="shared" si="2014"/>
        <v>-0.39739935874598586</v>
      </c>
      <c r="LN198" s="96">
        <f t="shared" si="2014"/>
        <v>16.918002612516375</v>
      </c>
      <c r="LO198" s="96">
        <f t="shared" si="2014"/>
        <v>16.769920437002725</v>
      </c>
      <c r="LP198" s="96">
        <f t="shared" si="2014"/>
        <v>20.542423390497618</v>
      </c>
      <c r="LQ198" s="96">
        <f t="shared" ref="LQ198:NF198" si="2015">LQ184-LQ64</f>
        <v>12.981163902164724</v>
      </c>
      <c r="LR198" s="96">
        <f t="shared" si="2015"/>
        <v>-24.83019398369413</v>
      </c>
      <c r="LS198" s="96">
        <f t="shared" si="2015"/>
        <v>-0.66021928591510459</v>
      </c>
      <c r="LT198" s="96">
        <f t="shared" si="2015"/>
        <v>-17.629687939274675</v>
      </c>
      <c r="LU198" s="96">
        <f t="shared" si="2015"/>
        <v>9.2075344391341218</v>
      </c>
      <c r="LV198" s="96">
        <f t="shared" si="2015"/>
        <v>0.38897947708738911</v>
      </c>
      <c r="LW198" s="96">
        <f t="shared" si="2015"/>
        <v>-22.477253883146318</v>
      </c>
      <c r="LX198" s="96">
        <f t="shared" si="2015"/>
        <v>9.9142667624785759</v>
      </c>
      <c r="LY198" s="96">
        <f t="shared" si="2015"/>
        <v>12.773589077441784</v>
      </c>
      <c r="LZ198" s="96">
        <f t="shared" si="2015"/>
        <v>-18.422972748880625</v>
      </c>
      <c r="MA198" s="96">
        <f t="shared" si="2015"/>
        <v>-13.529766182079527</v>
      </c>
      <c r="MB198" s="96">
        <f t="shared" si="2015"/>
        <v>10.629539550052527</v>
      </c>
      <c r="MC198" s="96">
        <f t="shared" si="2015"/>
        <v>21.112597424133526</v>
      </c>
      <c r="MD198" s="96">
        <f t="shared" si="2015"/>
        <v>-19.759568204121649</v>
      </c>
      <c r="ME198" s="96">
        <f t="shared" si="2015"/>
        <v>-9.4798822374877432</v>
      </c>
      <c r="MF198" s="96">
        <f t="shared" si="2015"/>
        <v>31.536800785083415</v>
      </c>
      <c r="MG198" s="96">
        <f t="shared" si="2015"/>
        <v>-14.012757605495551</v>
      </c>
      <c r="MH198" s="96">
        <f t="shared" si="2015"/>
        <v>38.248282630029451</v>
      </c>
      <c r="MI198" s="96">
        <f t="shared" si="2015"/>
        <v>-6.9136408243376195</v>
      </c>
      <c r="MJ198" s="96">
        <f t="shared" si="2015"/>
        <v>-19.619234543670245</v>
      </c>
      <c r="MK198" s="96">
        <f t="shared" si="2015"/>
        <v>12.561165914284118</v>
      </c>
      <c r="ML198" s="96">
        <f t="shared" si="2015"/>
        <v>-13.254806888480232</v>
      </c>
      <c r="MM198" s="96">
        <f t="shared" si="2015"/>
        <v>1.2649501198238795</v>
      </c>
      <c r="MN198" s="96">
        <f t="shared" si="2015"/>
        <v>10.580783592487307</v>
      </c>
      <c r="MO198" s="96">
        <f t="shared" si="2015"/>
        <v>-22.077133143844378</v>
      </c>
      <c r="MP198" s="96">
        <f t="shared" si="2015"/>
        <v>-6.5045978933288779</v>
      </c>
      <c r="MQ198" s="96">
        <f t="shared" si="2015"/>
        <v>17.429638299058183</v>
      </c>
      <c r="MR198" s="96">
        <f t="shared" si="2015"/>
        <v>19.254239073196402</v>
      </c>
      <c r="MS198" s="96">
        <f t="shared" si="2015"/>
        <v>6.6682464454976298</v>
      </c>
      <c r="MT198" s="96">
        <f t="shared" si="2015"/>
        <v>8.1171142706688215</v>
      </c>
      <c r="MU198" s="96">
        <f t="shared" si="2015"/>
        <v>-25.451448130595054</v>
      </c>
      <c r="MV198" s="96">
        <f t="shared" si="2015"/>
        <v>-9.6194839389152094</v>
      </c>
      <c r="MW198" s="96">
        <f t="shared" si="2015"/>
        <v>-13.389626119010018</v>
      </c>
      <c r="MX198" s="96">
        <f t="shared" si="2015"/>
        <v>14.420958399157485</v>
      </c>
      <c r="MY198" s="96">
        <f t="shared" si="2015"/>
        <v>-24.377464631836915</v>
      </c>
      <c r="MZ198" s="96">
        <f t="shared" si="2015"/>
        <v>6.2672384983847564</v>
      </c>
      <c r="NA198" s="96">
        <f t="shared" si="2015"/>
        <v>-5.7749248078422397</v>
      </c>
      <c r="NB198" s="96">
        <f t="shared" si="2015"/>
        <v>26.648323493371947</v>
      </c>
      <c r="NC198" s="96">
        <f t="shared" si="2015"/>
        <v>-3.2472986521109988</v>
      </c>
      <c r="ND198" s="96">
        <f t="shared" si="2015"/>
        <v>15.949593405369285</v>
      </c>
      <c r="NE198" s="96">
        <f t="shared" si="2015"/>
        <v>-15.465467305335835</v>
      </c>
      <c r="NF198" s="96">
        <f t="shared" si="2015"/>
        <v>-4.9265225302365252</v>
      </c>
      <c r="NJ198" s="96">
        <f t="shared" si="1952"/>
        <v>-4.926522530236241</v>
      </c>
    </row>
    <row r="199" spans="1:374">
      <c r="A199" s="83" t="s">
        <v>11</v>
      </c>
      <c r="E199" s="96">
        <f t="shared" si="1967"/>
        <v>3.0252817702409232</v>
      </c>
      <c r="F199" s="96">
        <f t="shared" si="1967"/>
        <v>6.6077965050149885</v>
      </c>
      <c r="G199" s="96">
        <f t="shared" si="1967"/>
        <v>-5.6650811705097794</v>
      </c>
      <c r="H199" s="96">
        <f t="shared" si="1967"/>
        <v>2.6200496329231555</v>
      </c>
      <c r="I199" s="96">
        <f t="shared" ref="I199:BT199" si="2016">I185-I65</f>
        <v>-7.9502119739427144</v>
      </c>
      <c r="J199" s="96">
        <f t="shared" si="2016"/>
        <v>-7.5632819770447668</v>
      </c>
      <c r="K199" s="96">
        <f t="shared" si="2016"/>
        <v>8.925447213318165</v>
      </c>
      <c r="L199" s="96">
        <f t="shared" si="2016"/>
        <v>-1.9784762919552463</v>
      </c>
      <c r="M199" s="96">
        <f t="shared" si="2016"/>
        <v>17.101438465636647</v>
      </c>
      <c r="N199" s="96">
        <f t="shared" si="2016"/>
        <v>-17.488012786361224</v>
      </c>
      <c r="O199" s="96">
        <f t="shared" si="2016"/>
        <v>-7.6595631326585192</v>
      </c>
      <c r="P199" s="96">
        <f t="shared" si="2016"/>
        <v>5.8250399573787774</v>
      </c>
      <c r="Q199" s="96">
        <f t="shared" si="2016"/>
        <v>-3.1441662226957874</v>
      </c>
      <c r="R199" s="96">
        <f t="shared" si="2016"/>
        <v>7.3437400106552957</v>
      </c>
      <c r="S199" s="96">
        <f t="shared" si="2016"/>
        <v>8.5471934122061839</v>
      </c>
      <c r="T199" s="96">
        <f t="shared" si="2016"/>
        <v>-0.84968989419920149</v>
      </c>
      <c r="U199" s="96">
        <f t="shared" si="2016"/>
        <v>6.8538072653359166</v>
      </c>
      <c r="V199" s="96">
        <f t="shared" si="2016"/>
        <v>-3.8271225308802741</v>
      </c>
      <c r="W199" s="96">
        <f t="shared" si="2016"/>
        <v>-20.236462187939765</v>
      </c>
      <c r="X199" s="96">
        <f t="shared" si="2016"/>
        <v>-6.260593109918176</v>
      </c>
      <c r="Y199" s="96">
        <f t="shared" si="2016"/>
        <v>15.772867045395316</v>
      </c>
      <c r="Z199" s="96">
        <f t="shared" si="2016"/>
        <v>4.0490323926764233</v>
      </c>
      <c r="AA199" s="96">
        <f t="shared" si="2016"/>
        <v>9.1626414897501434</v>
      </c>
      <c r="AB199" s="96">
        <f t="shared" si="2016"/>
        <v>-1.9616086797767593</v>
      </c>
      <c r="AC199" s="96">
        <f t="shared" si="2016"/>
        <v>-2.8255177090397012</v>
      </c>
      <c r="AD199" s="96">
        <f t="shared" si="2016"/>
        <v>-24.279954097334524</v>
      </c>
      <c r="AE199" s="96">
        <f t="shared" si="2016"/>
        <v>-2.9640081372907048</v>
      </c>
      <c r="AF199" s="96">
        <f t="shared" si="2016"/>
        <v>18.819414741015095</v>
      </c>
      <c r="AG199" s="96">
        <f t="shared" si="2016"/>
        <v>-3.3795889150219693</v>
      </c>
      <c r="AH199" s="96">
        <f t="shared" si="2016"/>
        <v>-5.6152980877390348</v>
      </c>
      <c r="AI199" s="96">
        <f t="shared" si="2016"/>
        <v>1.718171592187332</v>
      </c>
      <c r="AJ199" s="96">
        <f t="shared" si="2016"/>
        <v>3.7225687698128809</v>
      </c>
      <c r="AK199" s="96">
        <f t="shared" si="2016"/>
        <v>-4.41077819817977</v>
      </c>
      <c r="AL199" s="96">
        <f t="shared" si="2016"/>
        <v>10.30473463544331</v>
      </c>
      <c r="AM199" s="96">
        <f t="shared" si="2016"/>
        <v>-2.3398097965027205</v>
      </c>
      <c r="AN199" s="96">
        <f t="shared" si="2016"/>
        <v>0.20486906302895136</v>
      </c>
      <c r="AO199" s="96">
        <f t="shared" si="2016"/>
        <v>-12.740615353977887</v>
      </c>
      <c r="AP199" s="96">
        <f t="shared" si="2016"/>
        <v>-4.6592153738922661</v>
      </c>
      <c r="AQ199" s="96">
        <f t="shared" si="2016"/>
        <v>8.0904610176242215</v>
      </c>
      <c r="AR199" s="96">
        <f t="shared" si="2016"/>
        <v>10.048740416210308</v>
      </c>
      <c r="AS199" s="96">
        <f t="shared" si="2016"/>
        <v>11.988847953798683</v>
      </c>
      <c r="AT199" s="96">
        <f t="shared" si="2016"/>
        <v>-12.93308772279201</v>
      </c>
      <c r="AU199" s="96">
        <f t="shared" si="2016"/>
        <v>-4.6939870142090854</v>
      </c>
      <c r="AV199" s="96">
        <f t="shared" si="2016"/>
        <v>-6.4241084031241087</v>
      </c>
      <c r="AW199" s="96">
        <f t="shared" si="2016"/>
        <v>-3.8899971770019874</v>
      </c>
      <c r="AX199" s="96">
        <f t="shared" si="2016"/>
        <v>12.172485179260377</v>
      </c>
      <c r="AY199" s="96">
        <f t="shared" si="2016"/>
        <v>-12.242307330384847</v>
      </c>
      <c r="AZ199" s="96">
        <f t="shared" si="2016"/>
        <v>6.0219252846522693</v>
      </c>
      <c r="BA199" s="96">
        <f t="shared" si="2016"/>
        <v>9.0559894608073819</v>
      </c>
      <c r="BB199" s="96">
        <f t="shared" si="2016"/>
        <v>11.95163404404056</v>
      </c>
      <c r="BC199" s="96">
        <f t="shared" si="2016"/>
        <v>26.656807060468367</v>
      </c>
      <c r="BD199" s="96">
        <f t="shared" si="2016"/>
        <v>-10.339217056973098</v>
      </c>
      <c r="BE199" s="96">
        <f t="shared" si="2016"/>
        <v>-10.785433414889894</v>
      </c>
      <c r="BF199" s="96">
        <f t="shared" si="2016"/>
        <v>4.6687347081440294</v>
      </c>
      <c r="BG199" s="96">
        <f t="shared" si="2016"/>
        <v>-3.3830391471513508</v>
      </c>
      <c r="BH199" s="96">
        <f t="shared" si="2016"/>
        <v>-18.769486193638613</v>
      </c>
      <c r="BI199" s="96">
        <f t="shared" si="2016"/>
        <v>0.87671822988056647</v>
      </c>
      <c r="BJ199" s="96">
        <f t="shared" si="2016"/>
        <v>-14.870021539064027</v>
      </c>
      <c r="BK199" s="96">
        <f t="shared" si="2016"/>
        <v>-2.3996475425886103</v>
      </c>
      <c r="BL199" s="96">
        <f t="shared" si="2016"/>
        <v>0</v>
      </c>
      <c r="BM199" s="96">
        <f t="shared" si="2016"/>
        <v>13.946269825729388</v>
      </c>
      <c r="BN199" s="96">
        <f t="shared" si="2016"/>
        <v>14.568552966516563</v>
      </c>
      <c r="BO199" s="96">
        <f t="shared" si="2016"/>
        <v>-1.3879772860779269</v>
      </c>
      <c r="BP199" s="96">
        <f t="shared" si="2016"/>
        <v>-10.733894654395925</v>
      </c>
      <c r="BQ199" s="96">
        <f t="shared" si="2016"/>
        <v>-4.751092355379626</v>
      </c>
      <c r="BR199" s="96">
        <f t="shared" si="2016"/>
        <v>9.475333308436376</v>
      </c>
      <c r="BS199" s="96">
        <f t="shared" si="2016"/>
        <v>14.475333308436376</v>
      </c>
      <c r="BT199" s="96">
        <f t="shared" si="2016"/>
        <v>-9.4658102102550856</v>
      </c>
      <c r="BU199" s="96">
        <f t="shared" ref="BU199:EF199" si="2017">BU185-BU65</f>
        <v>-13.208350450013057</v>
      </c>
      <c r="BV199" s="96">
        <f t="shared" si="2017"/>
        <v>5.8260820853718087</v>
      </c>
      <c r="BW199" s="96">
        <f t="shared" si="2017"/>
        <v>-2.3514956865967065</v>
      </c>
      <c r="BX199" s="96">
        <f t="shared" si="2017"/>
        <v>-7.4904654500717811</v>
      </c>
      <c r="BY199" s="96">
        <f t="shared" si="2017"/>
        <v>-14.670494156243592</v>
      </c>
      <c r="BZ199" s="96">
        <f t="shared" si="2017"/>
        <v>-10.704736518351439</v>
      </c>
      <c r="CA199" s="96">
        <f t="shared" si="2017"/>
        <v>7.0578224318228422</v>
      </c>
      <c r="CB199" s="96">
        <f t="shared" si="2017"/>
        <v>6.1693664137789597</v>
      </c>
      <c r="CC199" s="96">
        <f t="shared" si="2017"/>
        <v>9.584580684847225</v>
      </c>
      <c r="CD199" s="96">
        <f t="shared" si="2017"/>
        <v>10.053926594217728</v>
      </c>
      <c r="CE199" s="96">
        <f t="shared" si="2017"/>
        <v>-28.86903455239937</v>
      </c>
      <c r="CF199" s="96">
        <f t="shared" si="2017"/>
        <v>9.8842253150107808</v>
      </c>
      <c r="CG199" s="96">
        <f t="shared" si="2017"/>
        <v>18.205689950388575</v>
      </c>
      <c r="CH199" s="96">
        <f t="shared" si="2017"/>
        <v>-6.6483733590903284</v>
      </c>
      <c r="CI199" s="96">
        <f t="shared" si="2017"/>
        <v>-3.9888923036396591</v>
      </c>
      <c r="CJ199" s="96">
        <f t="shared" si="2017"/>
        <v>14.585327303859145</v>
      </c>
      <c r="CK199" s="96">
        <f t="shared" si="2017"/>
        <v>-3.1689423541291717</v>
      </c>
      <c r="CL199" s="96">
        <f t="shared" si="2017"/>
        <v>0.87869511145126467</v>
      </c>
      <c r="CM199" s="96">
        <f t="shared" si="2017"/>
        <v>0.46335980101406449</v>
      </c>
      <c r="CN199" s="96">
        <f t="shared" si="2017"/>
        <v>-2.3425810772027091</v>
      </c>
      <c r="CO199" s="96">
        <f t="shared" si="2017"/>
        <v>-14.486941547880974</v>
      </c>
      <c r="CP199" s="96">
        <f t="shared" si="2017"/>
        <v>13.6778915143978</v>
      </c>
      <c r="CQ199" s="96">
        <f t="shared" si="2017"/>
        <v>-1.2024777575815335</v>
      </c>
      <c r="CR199" s="96">
        <f t="shared" si="2017"/>
        <v>3.0120539558021449</v>
      </c>
      <c r="CS199" s="96">
        <f t="shared" si="2017"/>
        <v>16.143776824034347</v>
      </c>
      <c r="CT199" s="96">
        <f t="shared" si="2017"/>
        <v>-6.9356223175965681</v>
      </c>
      <c r="CU199" s="96">
        <f t="shared" si="2017"/>
        <v>6.3540772532188612</v>
      </c>
      <c r="CV199" s="96">
        <f t="shared" si="2017"/>
        <v>-0.54721030042918528</v>
      </c>
      <c r="CW199" s="96">
        <f t="shared" si="2017"/>
        <v>-6.3047210300429413</v>
      </c>
      <c r="CX199" s="96">
        <f t="shared" si="2017"/>
        <v>-11.478540772532199</v>
      </c>
      <c r="CY199" s="96">
        <f t="shared" si="2017"/>
        <v>2.7682403433476281</v>
      </c>
      <c r="CZ199" s="96">
        <f t="shared" si="2017"/>
        <v>2.385337855465707</v>
      </c>
      <c r="DA199" s="96">
        <f t="shared" si="2017"/>
        <v>1.9047743282024499</v>
      </c>
      <c r="DB199" s="96">
        <f t="shared" si="2017"/>
        <v>-9.8145056091834135</v>
      </c>
      <c r="DC199" s="96">
        <f t="shared" si="2017"/>
        <v>-7.9546047482389781</v>
      </c>
      <c r="DD199" s="96">
        <f t="shared" si="2017"/>
        <v>25.825723975997931</v>
      </c>
      <c r="DE199" s="96">
        <f t="shared" si="2017"/>
        <v>-2.6934516044873362</v>
      </c>
      <c r="DF199" s="96">
        <f t="shared" si="2017"/>
        <v>-9.6532741977563035</v>
      </c>
      <c r="DG199" s="96">
        <f t="shared" si="2017"/>
        <v>4.5028901734104068</v>
      </c>
      <c r="DH199" s="96">
        <f t="shared" si="2017"/>
        <v>5.1783014673188177</v>
      </c>
      <c r="DI199" s="96">
        <f t="shared" si="2017"/>
        <v>1.7039795464650922</v>
      </c>
      <c r="DJ199" s="96">
        <f t="shared" si="2017"/>
        <v>-4.5719764339706614</v>
      </c>
      <c r="DK199" s="96">
        <f t="shared" si="2017"/>
        <v>-14.795464650955978</v>
      </c>
      <c r="DL199" s="96">
        <f t="shared" si="2017"/>
        <v>-6.8189751000444403</v>
      </c>
      <c r="DM199" s="96">
        <f t="shared" si="2017"/>
        <v>14.801244997776791</v>
      </c>
      <c r="DN199" s="96">
        <f t="shared" si="2017"/>
        <v>5.090036857193013</v>
      </c>
      <c r="DO199" s="96">
        <f t="shared" si="2017"/>
        <v>-0.80255075176972923</v>
      </c>
      <c r="DP199" s="96">
        <f t="shared" si="2017"/>
        <v>-15.695138360732443</v>
      </c>
      <c r="DQ199" s="96">
        <f t="shared" si="2017"/>
        <v>-3.2299771836424185</v>
      </c>
      <c r="DR199" s="96">
        <f t="shared" si="2017"/>
        <v>-4.8207453343473929</v>
      </c>
      <c r="DS199" s="96">
        <f t="shared" si="2017"/>
        <v>6.4863979406774774</v>
      </c>
      <c r="DT199" s="96">
        <f t="shared" si="2017"/>
        <v>12.971976832621536</v>
      </c>
      <c r="DU199" s="96">
        <f t="shared" si="2017"/>
        <v>-1.4686997438799381</v>
      </c>
      <c r="DV199" s="96">
        <f t="shared" si="2017"/>
        <v>1.3229495503007911</v>
      </c>
      <c r="DW199" s="96">
        <f t="shared" si="2017"/>
        <v>-14.317708023110384</v>
      </c>
      <c r="DX199" s="96">
        <f t="shared" si="2017"/>
        <v>1.0742152599916608</v>
      </c>
      <c r="DY199" s="96">
        <f t="shared" si="2017"/>
        <v>2.7942700577759183</v>
      </c>
      <c r="DZ199" s="96">
        <f t="shared" si="2017"/>
        <v>16.602894752516534</v>
      </c>
      <c r="EA199" s="96">
        <f t="shared" si="2017"/>
        <v>-6.0079218535946239</v>
      </c>
      <c r="EB199" s="96">
        <f t="shared" si="2017"/>
        <v>6.9451991176129297</v>
      </c>
      <c r="EC199" s="96">
        <f t="shared" si="2017"/>
        <v>9.2183908045977034</v>
      </c>
      <c r="ED199" s="96">
        <f t="shared" si="2017"/>
        <v>-16.915360501567392</v>
      </c>
      <c r="EE199" s="96">
        <f t="shared" si="2017"/>
        <v>13.419017763845346</v>
      </c>
      <c r="EF199" s="96">
        <f t="shared" si="2017"/>
        <v>-12.045338441890152</v>
      </c>
      <c r="EG199" s="96">
        <f t="shared" ref="EG199:GR199" si="2018">EG185-EG65</f>
        <v>-22.136189481017084</v>
      </c>
      <c r="EH199" s="96">
        <f t="shared" si="2018"/>
        <v>21.514280738418648</v>
      </c>
      <c r="EI199" s="96">
        <f t="shared" si="2018"/>
        <v>-5.0474890829694345</v>
      </c>
      <c r="EJ199" s="96">
        <f t="shared" si="2018"/>
        <v>-10.047489082969435</v>
      </c>
      <c r="EK199" s="96">
        <f t="shared" si="2018"/>
        <v>4.9579694323144139</v>
      </c>
      <c r="EL199" s="96">
        <f t="shared" si="2018"/>
        <v>5.0949781659388691</v>
      </c>
      <c r="EM199" s="96">
        <f t="shared" si="2018"/>
        <v>-4.3362445414847173</v>
      </c>
      <c r="EN199" s="96">
        <f t="shared" si="2018"/>
        <v>-11.955786026200869</v>
      </c>
      <c r="EO199" s="96">
        <f t="shared" si="2018"/>
        <v>21.334061135371186</v>
      </c>
      <c r="EP199" s="96">
        <f t="shared" si="2018"/>
        <v>4.7117422636710558</v>
      </c>
      <c r="EQ199" s="96">
        <f t="shared" si="2018"/>
        <v>-14.851268697389941</v>
      </c>
      <c r="ER199" s="96">
        <f t="shared" si="2018"/>
        <v>-0.581360140495363</v>
      </c>
      <c r="ES199" s="96">
        <f t="shared" si="2018"/>
        <v>10.38266820081148</v>
      </c>
      <c r="ET199" s="96">
        <f t="shared" si="2018"/>
        <v>2.5960152607036946</v>
      </c>
      <c r="EU199" s="96">
        <f t="shared" si="2018"/>
        <v>-3.3885423605644007</v>
      </c>
      <c r="EV199" s="96">
        <f t="shared" si="2018"/>
        <v>1.1307454732634881</v>
      </c>
      <c r="EW199" s="96">
        <f t="shared" si="2018"/>
        <v>2.2372791830506458</v>
      </c>
      <c r="EX199" s="96">
        <f t="shared" si="2018"/>
        <v>-11.081518868478184</v>
      </c>
      <c r="EY199" s="96">
        <f t="shared" si="2018"/>
        <v>-3.0425494453899944</v>
      </c>
      <c r="EZ199" s="96">
        <f t="shared" si="2018"/>
        <v>-1.556370679030465</v>
      </c>
      <c r="FA199" s="96">
        <f t="shared" si="2018"/>
        <v>-7.5953401021186835</v>
      </c>
      <c r="FB199" s="96">
        <f t="shared" si="2018"/>
        <v>-0.65044897000998958</v>
      </c>
      <c r="FC199" s="96">
        <f t="shared" si="2018"/>
        <v>21.688948881976657</v>
      </c>
      <c r="FD199" s="96">
        <f t="shared" si="2018"/>
        <v>-7.9249730764628623</v>
      </c>
      <c r="FE199" s="96">
        <f t="shared" si="2018"/>
        <v>-5.1564556659088225</v>
      </c>
      <c r="FF199" s="96">
        <f t="shared" si="2018"/>
        <v>-3.0378126121813978</v>
      </c>
      <c r="FG199" s="96">
        <f t="shared" si="2018"/>
        <v>6.5361373698695786</v>
      </c>
      <c r="FH199" s="96">
        <f t="shared" si="2018"/>
        <v>-2.9774440588727771</v>
      </c>
      <c r="FI199" s="96">
        <f t="shared" si="2018"/>
        <v>7.1158908699293875</v>
      </c>
      <c r="FJ199" s="96">
        <f t="shared" si="2018"/>
        <v>5.4446571736268936</v>
      </c>
      <c r="FK199" s="96">
        <f t="shared" si="2018"/>
        <v>12.759658580413287</v>
      </c>
      <c r="FL199" s="96">
        <f t="shared" si="2018"/>
        <v>-9.222179437812855</v>
      </c>
      <c r="FM199" s="96">
        <f t="shared" si="2018"/>
        <v>-3.3269156719291431</v>
      </c>
      <c r="FN199" s="96">
        <f t="shared" si="2018"/>
        <v>-8.0179694519317195</v>
      </c>
      <c r="FO199" s="96">
        <f t="shared" si="2018"/>
        <v>-3.6540238737004245</v>
      </c>
      <c r="FP199" s="96">
        <f t="shared" si="2018"/>
        <v>13.257027339237581</v>
      </c>
      <c r="FQ199" s="96">
        <f t="shared" si="2018"/>
        <v>-1.7955974842767262</v>
      </c>
      <c r="FR199" s="96">
        <f t="shared" si="2018"/>
        <v>-5.6756927349617996</v>
      </c>
      <c r="FS199" s="96">
        <f t="shared" si="2018"/>
        <v>-3.9667360979612312</v>
      </c>
      <c r="FT199" s="96">
        <f t="shared" si="2018"/>
        <v>-9.7894969387110962</v>
      </c>
      <c r="FU199" s="96">
        <f t="shared" si="2018"/>
        <v>-0.19024174714385822</v>
      </c>
      <c r="FV199" s="96">
        <f t="shared" si="2018"/>
        <v>0.82206652780406841</v>
      </c>
      <c r="FW199" s="96">
        <f t="shared" si="2018"/>
        <v>1.8261692861200629</v>
      </c>
      <c r="FX199" s="96">
        <f t="shared" si="2018"/>
        <v>16.973931704853868</v>
      </c>
      <c r="FY199" s="96">
        <f t="shared" si="2018"/>
        <v>-7.1466594242259731</v>
      </c>
      <c r="FZ199" s="96">
        <f t="shared" si="2018"/>
        <v>-1.0157523085279792</v>
      </c>
      <c r="GA199" s="96">
        <f t="shared" si="2018"/>
        <v>5.9750135795763271</v>
      </c>
      <c r="GB199" s="96">
        <f t="shared" si="2018"/>
        <v>-4.3601303639326403</v>
      </c>
      <c r="GC199" s="96">
        <f t="shared" si="2018"/>
        <v>0.72026072786529483</v>
      </c>
      <c r="GD199" s="96">
        <f t="shared" si="2018"/>
        <v>4.8120586637696903</v>
      </c>
      <c r="GE199" s="96">
        <f t="shared" si="2018"/>
        <v>1.0152091254752946</v>
      </c>
      <c r="GF199" s="96">
        <f t="shared" si="2018"/>
        <v>-13.336963061003487</v>
      </c>
      <c r="GG199" s="96">
        <f t="shared" si="2018"/>
        <v>3.7136926964264205</v>
      </c>
      <c r="GH199" s="96">
        <f t="shared" si="2018"/>
        <v>22.450667789676331</v>
      </c>
      <c r="GI199" s="96">
        <f t="shared" si="2018"/>
        <v>9.4492239201058794</v>
      </c>
      <c r="GJ199" s="96">
        <f t="shared" si="2018"/>
        <v>-3.8125376007700567</v>
      </c>
      <c r="GK199" s="96">
        <f t="shared" si="2018"/>
        <v>-9.9161954036818543</v>
      </c>
      <c r="GL199" s="96">
        <f t="shared" si="2018"/>
        <v>-8.5478883407532322</v>
      </c>
      <c r="GM199" s="96">
        <f t="shared" si="2018"/>
        <v>-1.1621032980709458</v>
      </c>
      <c r="GN199" s="96">
        <f t="shared" si="2018"/>
        <v>2.2828251400124628</v>
      </c>
      <c r="GO199" s="96">
        <f t="shared" si="2018"/>
        <v>1.812694461729933</v>
      </c>
      <c r="GP199" s="96">
        <f t="shared" si="2018"/>
        <v>-9.4001244555071537</v>
      </c>
      <c r="GQ199" s="96">
        <f t="shared" si="2018"/>
        <v>17.090230242688236</v>
      </c>
      <c r="GR199" s="96">
        <f t="shared" si="2018"/>
        <v>-18.98879900435594</v>
      </c>
      <c r="GS199" s="96">
        <f t="shared" ref="GS199:JD199" si="2019">GS185-GS65</f>
        <v>8.365276913503422</v>
      </c>
      <c r="GT199" s="96">
        <f t="shared" si="2019"/>
        <v>-10.238534307268594</v>
      </c>
      <c r="GU199" s="96">
        <f t="shared" si="2019"/>
        <v>-9.1832115914261863</v>
      </c>
      <c r="GV199" s="96">
        <f t="shared" si="2019"/>
        <v>0.53993533708538166</v>
      </c>
      <c r="GW199" s="96">
        <f t="shared" si="2019"/>
        <v>28.8733085857981</v>
      </c>
      <c r="GX199" s="96">
        <f t="shared" si="2019"/>
        <v>-15.294096515387395</v>
      </c>
      <c r="GY199" s="96">
        <f t="shared" si="2019"/>
        <v>10.317686504610208</v>
      </c>
      <c r="GZ199" s="96">
        <f t="shared" si="2019"/>
        <v>-5.015088013411571</v>
      </c>
      <c r="HA199" s="96">
        <f t="shared" si="2019"/>
        <v>-24.67175572519082</v>
      </c>
      <c r="HB199" s="96">
        <f t="shared" si="2019"/>
        <v>-11.664122137404576</v>
      </c>
      <c r="HC199" s="96">
        <f t="shared" si="2019"/>
        <v>20.438931297709928</v>
      </c>
      <c r="HD199" s="96">
        <f t="shared" si="2019"/>
        <v>7.908396946564892</v>
      </c>
      <c r="HE199" s="96">
        <f t="shared" si="2019"/>
        <v>-0.59541984732825881</v>
      </c>
      <c r="HF199" s="96">
        <f t="shared" si="2019"/>
        <v>-3.1717557251908488</v>
      </c>
      <c r="HG199" s="96">
        <f t="shared" si="2019"/>
        <v>11.755725190839684</v>
      </c>
      <c r="HH199" s="96">
        <f t="shared" si="2019"/>
        <v>1.7330027980953275</v>
      </c>
      <c r="HI199" s="96">
        <f t="shared" si="2019"/>
        <v>-10.856953512345967</v>
      </c>
      <c r="HJ199" s="96">
        <f t="shared" si="2019"/>
        <v>-5.2461832997888962</v>
      </c>
      <c r="HK199" s="96">
        <f t="shared" si="2019"/>
        <v>3.2768641696529244</v>
      </c>
      <c r="HL199" s="96">
        <f t="shared" si="2019"/>
        <v>-14.045456776790559</v>
      </c>
      <c r="HM199" s="96">
        <f t="shared" si="2019"/>
        <v>3.7384517205831855</v>
      </c>
      <c r="HN199" s="96">
        <f t="shared" si="2019"/>
        <v>21.400274900593985</v>
      </c>
      <c r="HO199" s="96">
        <f t="shared" si="2019"/>
        <v>0.34354367355774684</v>
      </c>
      <c r="HP199" s="96">
        <f t="shared" si="2019"/>
        <v>10.303820759822486</v>
      </c>
      <c r="HQ199" s="96">
        <f t="shared" si="2019"/>
        <v>3.4122740556337305</v>
      </c>
      <c r="HR199" s="96">
        <f t="shared" si="2019"/>
        <v>-22.719991341054225</v>
      </c>
      <c r="HS199" s="96">
        <f t="shared" si="2019"/>
        <v>8.7416928238986884</v>
      </c>
      <c r="HT199" s="96">
        <f t="shared" si="2019"/>
        <v>-3.0148825630479621</v>
      </c>
      <c r="HU199" s="96">
        <f t="shared" si="2019"/>
        <v>2.9335425911895214</v>
      </c>
      <c r="HV199" s="96">
        <f t="shared" si="2019"/>
        <v>3.8075192421551094</v>
      </c>
      <c r="HW199" s="96">
        <f t="shared" si="2019"/>
        <v>-11.640970988750723</v>
      </c>
      <c r="HX199" s="96">
        <f t="shared" si="2019"/>
        <v>-12.974600355239787</v>
      </c>
      <c r="HY199" s="96">
        <f t="shared" si="2019"/>
        <v>18.363587921847255</v>
      </c>
      <c r="HZ199" s="96">
        <f t="shared" si="2019"/>
        <v>-6.6364120781527447</v>
      </c>
      <c r="IA199" s="96">
        <f t="shared" si="2019"/>
        <v>21.535879218472459</v>
      </c>
      <c r="IB199" s="96">
        <f t="shared" si="2019"/>
        <v>-12.455002960331555</v>
      </c>
      <c r="IC199" s="96">
        <f t="shared" si="2019"/>
        <v>-7.2501805923428861</v>
      </c>
      <c r="ID199" s="96">
        <f t="shared" si="2019"/>
        <v>19.907777510233558</v>
      </c>
      <c r="IE199" s="96">
        <f t="shared" si="2019"/>
        <v>-3.7678786419455861</v>
      </c>
      <c r="IF199" s="96">
        <f t="shared" si="2019"/>
        <v>-8.3072477726944385</v>
      </c>
      <c r="IG199" s="96">
        <f t="shared" si="2019"/>
        <v>-3.7652299542499463</v>
      </c>
      <c r="IH199" s="96">
        <f t="shared" si="2019"/>
        <v>-6.5148085721165359</v>
      </c>
      <c r="II199" s="96">
        <f t="shared" si="2019"/>
        <v>9.6975680231158066</v>
      </c>
      <c r="IJ199" s="96">
        <f t="shared" si="2019"/>
        <v>1.7234999999999872</v>
      </c>
      <c r="IK199" s="96">
        <f t="shared" si="2019"/>
        <v>-5.4019999999999868</v>
      </c>
      <c r="IL199" s="96">
        <f t="shared" si="2019"/>
        <v>2.0504999999999995</v>
      </c>
      <c r="IM199" s="96">
        <f t="shared" si="2019"/>
        <v>-6.710000000000008</v>
      </c>
      <c r="IN199" s="96">
        <f t="shared" si="2019"/>
        <v>14.465000000000003</v>
      </c>
      <c r="IO199" s="96">
        <f t="shared" si="2019"/>
        <v>-3.7365000000000066</v>
      </c>
      <c r="IP199" s="96">
        <f t="shared" si="2019"/>
        <v>-2.390500000000003</v>
      </c>
      <c r="IQ199" s="96">
        <f t="shared" si="2019"/>
        <v>-0.68639414276998423</v>
      </c>
      <c r="IR199" s="96">
        <f t="shared" si="2019"/>
        <v>25.729713239780352</v>
      </c>
      <c r="IS199" s="96">
        <f t="shared" si="2019"/>
        <v>-3.0189139719340972</v>
      </c>
      <c r="IT199" s="96">
        <f t="shared" si="2019"/>
        <v>-11.634533251982901</v>
      </c>
      <c r="IU199" s="96">
        <f t="shared" si="2019"/>
        <v>-21.325198291641243</v>
      </c>
      <c r="IV199" s="96">
        <f t="shared" si="2019"/>
        <v>-13.224527150701647</v>
      </c>
      <c r="IW199" s="96">
        <f t="shared" si="2019"/>
        <v>24.159853569249535</v>
      </c>
      <c r="IX199" s="96">
        <f t="shared" si="2019"/>
        <v>12.433709796218992</v>
      </c>
      <c r="IY199" s="96">
        <f t="shared" si="2019"/>
        <v>-0.86459612079548265</v>
      </c>
      <c r="IZ199" s="96">
        <f t="shared" si="2019"/>
        <v>6.6274245028234589</v>
      </c>
      <c r="JA199" s="96">
        <f t="shared" si="2019"/>
        <v>-3.755708323103363</v>
      </c>
      <c r="JB199" s="96">
        <f t="shared" si="2019"/>
        <v>-28.85244291676895</v>
      </c>
      <c r="JC199" s="96">
        <f t="shared" si="2019"/>
        <v>11.413454456174819</v>
      </c>
      <c r="JD199" s="96">
        <f t="shared" si="2019"/>
        <v>2.9981586054505129</v>
      </c>
      <c r="JE199" s="96">
        <f t="shared" ref="JE199:LP199" si="2020">JE185-JE65</f>
        <v>-10.74445979220468</v>
      </c>
      <c r="JF199" s="96">
        <f t="shared" si="2020"/>
        <v>-2.6959942345804961</v>
      </c>
      <c r="JG199" s="96">
        <f t="shared" si="2020"/>
        <v>-2.6383400396372565</v>
      </c>
      <c r="JH199" s="96">
        <f t="shared" si="2020"/>
        <v>-16.978139451084019</v>
      </c>
      <c r="JI199" s="96">
        <f t="shared" si="2020"/>
        <v>19.086661461774071</v>
      </c>
      <c r="JJ199" s="96">
        <f t="shared" si="2020"/>
        <v>-1.7332292354813603</v>
      </c>
      <c r="JK199" s="96">
        <f t="shared" si="2020"/>
        <v>15.70350129121374</v>
      </c>
      <c r="JL199" s="96">
        <f t="shared" si="2020"/>
        <v>3.6807564656521947</v>
      </c>
      <c r="JM199" s="96">
        <f t="shared" si="2020"/>
        <v>6.8904126745569556</v>
      </c>
      <c r="JN199" s="96">
        <f t="shared" si="2020"/>
        <v>-2.7023608240966723</v>
      </c>
      <c r="JO199" s="96">
        <f t="shared" si="2020"/>
        <v>2.0388252238712425</v>
      </c>
      <c r="JP199" s="96">
        <f t="shared" si="2020"/>
        <v>-11.657837059302409</v>
      </c>
      <c r="JQ199" s="96">
        <f t="shared" si="2020"/>
        <v>-1.706994802429719</v>
      </c>
      <c r="JR199" s="96">
        <f t="shared" si="2020"/>
        <v>3.4571983217483933</v>
      </c>
      <c r="JS199" s="96">
        <f t="shared" si="2020"/>
        <v>-22.428949584887491</v>
      </c>
      <c r="JT199" s="96">
        <f t="shared" si="2020"/>
        <v>11.833233064613168</v>
      </c>
      <c r="JU199" s="96">
        <f t="shared" si="2020"/>
        <v>29.157381783178934</v>
      </c>
      <c r="JV199" s="96">
        <f t="shared" si="2020"/>
        <v>1.044038021898686</v>
      </c>
      <c r="JW199" s="96">
        <f t="shared" si="2020"/>
        <v>-16.327517747563462</v>
      </c>
      <c r="JX199" s="96">
        <f t="shared" si="2020"/>
        <v>1.0387438334737169</v>
      </c>
      <c r="JY199" s="96">
        <f t="shared" si="2020"/>
        <v>-4.3169293707135097</v>
      </c>
      <c r="JZ199" s="96">
        <f t="shared" si="2020"/>
        <v>-6.8174542458659459</v>
      </c>
      <c r="KA199" s="96">
        <f t="shared" si="2020"/>
        <v>-0.87895015594656911</v>
      </c>
      <c r="KB199" s="96">
        <f t="shared" si="2020"/>
        <v>16.692814688401086</v>
      </c>
      <c r="KC199" s="96">
        <f t="shared" si="2020"/>
        <v>-4.0663802742301414E-2</v>
      </c>
      <c r="KD199" s="96">
        <f t="shared" si="2020"/>
        <v>-14.213793915141537</v>
      </c>
      <c r="KE199" s="96">
        <f t="shared" si="2020"/>
        <v>-1.0110633790384043</v>
      </c>
      <c r="KF199" s="96">
        <f t="shared" si="2020"/>
        <v>6.2691108103336717</v>
      </c>
      <c r="KG199" s="96">
        <f t="shared" si="2020"/>
        <v>13.040720154664086</v>
      </c>
      <c r="KH199" s="96">
        <f t="shared" si="2020"/>
        <v>-0.44616964717252472</v>
      </c>
      <c r="KI199" s="96">
        <f t="shared" si="2020"/>
        <v>-14.230606573223781</v>
      </c>
      <c r="KJ199" s="96">
        <f t="shared" si="2020"/>
        <v>-15.713750604156616</v>
      </c>
      <c r="KK199" s="96">
        <f t="shared" si="2020"/>
        <v>6.1152126631222643</v>
      </c>
      <c r="KL199" s="96">
        <f t="shared" si="2020"/>
        <v>16.3087240212663</v>
      </c>
      <c r="KM199" s="96">
        <f t="shared" si="2020"/>
        <v>-5.0741300144997439</v>
      </c>
      <c r="KN199" s="96">
        <f t="shared" si="2020"/>
        <v>-7.1864161849710939</v>
      </c>
      <c r="KO199" s="96">
        <f t="shared" si="2020"/>
        <v>7.6116329479768865</v>
      </c>
      <c r="KP199" s="96">
        <f t="shared" si="2020"/>
        <v>-1.6692557803468446</v>
      </c>
      <c r="KQ199" s="96">
        <f t="shared" si="2020"/>
        <v>-8.6580563583814865</v>
      </c>
      <c r="KR199" s="96">
        <f t="shared" si="2020"/>
        <v>-3.3769869942196635</v>
      </c>
      <c r="KS199" s="96">
        <f t="shared" si="2020"/>
        <v>3.3977601156069284</v>
      </c>
      <c r="KT199" s="96">
        <f t="shared" si="2020"/>
        <v>9.8813222543352595</v>
      </c>
      <c r="KU199" s="96">
        <f t="shared" si="2020"/>
        <v>6.6362829239419909</v>
      </c>
      <c r="KV199" s="96">
        <f t="shared" si="2020"/>
        <v>-7.8132583604616741</v>
      </c>
      <c r="KW199" s="96">
        <f t="shared" si="2020"/>
        <v>6.0242675347735997</v>
      </c>
      <c r="KX199" s="96">
        <f t="shared" si="2020"/>
        <v>-10.419354838709666</v>
      </c>
      <c r="KY199" s="96">
        <f t="shared" si="2020"/>
        <v>5.5762059781000346</v>
      </c>
      <c r="KZ199" s="96">
        <f t="shared" si="2020"/>
        <v>-16.199763243563183</v>
      </c>
      <c r="LA199" s="96">
        <f t="shared" si="2020"/>
        <v>16.195620005918897</v>
      </c>
      <c r="LB199" s="96">
        <f t="shared" si="2020"/>
        <v>2.7969211542830976</v>
      </c>
      <c r="LC199" s="96">
        <f t="shared" si="2020"/>
        <v>4.2099522835719085</v>
      </c>
      <c r="LD199" s="96">
        <f t="shared" si="2020"/>
        <v>-7.9857418768461628</v>
      </c>
      <c r="LE199" s="96">
        <f t="shared" si="2020"/>
        <v>-5.5595887298341324</v>
      </c>
      <c r="LF199" s="96">
        <f t="shared" si="2020"/>
        <v>18.888207225630538</v>
      </c>
      <c r="LG199" s="96">
        <f t="shared" si="2020"/>
        <v>-6.950977050670275</v>
      </c>
      <c r="LH199" s="96">
        <f t="shared" si="2020"/>
        <v>-5.3987730061349737</v>
      </c>
      <c r="LI199" s="96">
        <f t="shared" si="2020"/>
        <v>7.6209476309227</v>
      </c>
      <c r="LJ199" s="96">
        <f t="shared" si="2020"/>
        <v>4.6281914261964232</v>
      </c>
      <c r="LK199" s="96">
        <f t="shared" si="2020"/>
        <v>-17.840517753235943</v>
      </c>
      <c r="LL199" s="96">
        <f t="shared" si="2020"/>
        <v>-12.049519059494116</v>
      </c>
      <c r="LM199" s="96">
        <f t="shared" si="2020"/>
        <v>-0.94656216601353549</v>
      </c>
      <c r="LN199" s="96">
        <f t="shared" si="2020"/>
        <v>-4.5125282032927316E-3</v>
      </c>
      <c r="LO199" s="96">
        <f t="shared" si="2020"/>
        <v>18.591972449827807</v>
      </c>
      <c r="LP199" s="96">
        <f t="shared" si="2020"/>
        <v>-2.3311217317964577</v>
      </c>
      <c r="LQ199" s="96">
        <f t="shared" ref="LQ199:NF199" si="2021">LQ185-LQ65</f>
        <v>-27.101490019679517</v>
      </c>
      <c r="LR199" s="96">
        <f t="shared" si="2021"/>
        <v>12.183581669946562</v>
      </c>
      <c r="LS199" s="96">
        <f t="shared" si="2021"/>
        <v>15.129266235591786</v>
      </c>
      <c r="LT199" s="96">
        <f t="shared" si="2021"/>
        <v>11.069890357042453</v>
      </c>
      <c r="LU199" s="96">
        <f t="shared" si="2021"/>
        <v>-2.3594039921281933</v>
      </c>
      <c r="LV199" s="96">
        <f t="shared" si="2021"/>
        <v>-6.5907225189766621</v>
      </c>
      <c r="LW199" s="96">
        <f t="shared" si="2021"/>
        <v>2.2104914045658006</v>
      </c>
      <c r="LX199" s="96">
        <f t="shared" si="2021"/>
        <v>-9.8516942125918945</v>
      </c>
      <c r="LY199" s="96">
        <f t="shared" si="2021"/>
        <v>3.0931402354761985</v>
      </c>
      <c r="LZ199" s="96">
        <f t="shared" si="2021"/>
        <v>19.604665303189449</v>
      </c>
      <c r="MA199" s="96">
        <f t="shared" si="2021"/>
        <v>-12.692222652147478</v>
      </c>
      <c r="MB199" s="96">
        <f t="shared" si="2021"/>
        <v>2.5073793599026999</v>
      </c>
      <c r="MC199" s="96">
        <f t="shared" si="2021"/>
        <v>-4.871759438394804</v>
      </c>
      <c r="MD199" s="96">
        <f t="shared" si="2021"/>
        <v>-7.5191364082433552</v>
      </c>
      <c r="ME199" s="96">
        <f t="shared" si="2021"/>
        <v>-5.5153200305310293</v>
      </c>
      <c r="MF199" s="96">
        <f t="shared" si="2021"/>
        <v>-2.481953985388742</v>
      </c>
      <c r="MG199" s="96">
        <f t="shared" si="2021"/>
        <v>-19.136626322102273</v>
      </c>
      <c r="MH199" s="96">
        <f t="shared" si="2021"/>
        <v>7.0521208156144439</v>
      </c>
      <c r="MI199" s="96">
        <f t="shared" si="2021"/>
        <v>13.172718351324818</v>
      </c>
      <c r="MJ199" s="96">
        <f t="shared" si="2021"/>
        <v>14.428197579326138</v>
      </c>
      <c r="MK199" s="96">
        <f t="shared" si="2021"/>
        <v>17.600457002730849</v>
      </c>
      <c r="ML199" s="96">
        <f t="shared" si="2021"/>
        <v>-2.0061862564788555</v>
      </c>
      <c r="MM199" s="96">
        <f t="shared" si="2021"/>
        <v>-1.3894554979657698</v>
      </c>
      <c r="MN199" s="96">
        <f t="shared" si="2021"/>
        <v>-15.043861115755448</v>
      </c>
      <c r="MO199" s="96">
        <f t="shared" si="2021"/>
        <v>-1.7166583068606087</v>
      </c>
      <c r="MP199" s="96">
        <f t="shared" si="2021"/>
        <v>2.3853870590202177</v>
      </c>
      <c r="MQ199" s="96">
        <f t="shared" si="2021"/>
        <v>0.17031711530961502</v>
      </c>
      <c r="MR199" s="96">
        <f t="shared" si="2021"/>
        <v>-16.444023170089508</v>
      </c>
      <c r="MS199" s="96">
        <f t="shared" si="2021"/>
        <v>21.706161137440745</v>
      </c>
      <c r="MT199" s="96">
        <f t="shared" si="2021"/>
        <v>-1.4721432332806614</v>
      </c>
      <c r="MU199" s="96">
        <f t="shared" si="2021"/>
        <v>-27.486203264876252</v>
      </c>
      <c r="MV199" s="96">
        <f t="shared" si="2021"/>
        <v>0.9129015271195442</v>
      </c>
      <c r="MW199" s="96">
        <f t="shared" si="2021"/>
        <v>2.6593470247498772</v>
      </c>
      <c r="MX199" s="96">
        <f t="shared" si="2021"/>
        <v>20.123959978936284</v>
      </c>
      <c r="MY199" s="96">
        <f t="shared" si="2021"/>
        <v>-20.883981285507417</v>
      </c>
      <c r="MZ199" s="96">
        <f t="shared" si="2021"/>
        <v>1.51620808733432</v>
      </c>
      <c r="NA199" s="96">
        <f t="shared" si="2021"/>
        <v>8.2269689205747909</v>
      </c>
      <c r="NB199" s="96">
        <f t="shared" si="2021"/>
        <v>7.5320262894062466</v>
      </c>
      <c r="NC199" s="96">
        <f t="shared" si="2021"/>
        <v>1.302216776205853</v>
      </c>
      <c r="ND199" s="96">
        <f t="shared" si="2021"/>
        <v>-6.9124986075526351</v>
      </c>
      <c r="NE199" s="96">
        <f t="shared" si="2021"/>
        <v>9.2190598195388418</v>
      </c>
      <c r="NF199" s="96">
        <f t="shared" si="2021"/>
        <v>-0.43936637054477501</v>
      </c>
      <c r="NJ199" s="96">
        <f t="shared" si="1952"/>
        <v>-0.43936637054477501</v>
      </c>
    </row>
    <row r="200" spans="1:374">
      <c r="E200" s="87">
        <f>SUM(E188:E199)</f>
        <v>-1.2079226507921703E-13</v>
      </c>
      <c r="F200" s="87">
        <f t="shared" ref="F200:H200" si="2022">SUM(F188:F199)</f>
        <v>-1.0658141036401503E-13</v>
      </c>
      <c r="G200" s="87">
        <f t="shared" si="2022"/>
        <v>-1.5631940186722204E-13</v>
      </c>
      <c r="H200" s="87">
        <f t="shared" si="2022"/>
        <v>-1.1013412404281553E-13</v>
      </c>
      <c r="I200" s="87">
        <f t="shared" ref="I200" si="2023">SUM(I188:I199)</f>
        <v>1.2079226507921703E-13</v>
      </c>
      <c r="J200" s="87">
        <f t="shared" ref="J200" si="2024">SUM(J188:J199)</f>
        <v>-4.9737991503207013E-14</v>
      </c>
      <c r="K200" s="87">
        <f t="shared" ref="K200" si="2025">SUM(K188:K199)</f>
        <v>-1.8118839761882555E-13</v>
      </c>
      <c r="L200" s="87">
        <f t="shared" ref="L200" si="2026">SUM(L188:L199)</f>
        <v>3.907985046680551E-14</v>
      </c>
      <c r="M200" s="87">
        <f t="shared" ref="M200" si="2027">SUM(M188:M199)</f>
        <v>0</v>
      </c>
      <c r="N200" s="87">
        <f t="shared" ref="N200" si="2028">SUM(N188:N199)</f>
        <v>-9.9475983006414026E-14</v>
      </c>
      <c r="O200" s="87">
        <f t="shared" ref="O200" si="2029">SUM(O188:O199)</f>
        <v>-1.4921397450962104E-13</v>
      </c>
      <c r="P200" s="87">
        <f t="shared" ref="P200" si="2030">SUM(P188:P199)</f>
        <v>-1.4210854715202004E-13</v>
      </c>
      <c r="Q200" s="87">
        <f t="shared" ref="Q200" si="2031">SUM(Q188:Q199)</f>
        <v>-1.4566126083082054E-13</v>
      </c>
      <c r="R200" s="87">
        <f t="shared" ref="R200" si="2032">SUM(R188:R199)</f>
        <v>-2.4868995751603507E-14</v>
      </c>
      <c r="S200" s="87">
        <f t="shared" ref="S200" si="2033">SUM(S188:S199)</f>
        <v>-1.5987211554602254E-13</v>
      </c>
      <c r="T200" s="87">
        <f t="shared" ref="T200" si="2034">SUM(T188:T199)</f>
        <v>8.5265128291212022E-14</v>
      </c>
      <c r="U200" s="87">
        <f t="shared" ref="U200" si="2035">SUM(U188:U199)</f>
        <v>1.8474111129762605E-13</v>
      </c>
      <c r="V200" s="87">
        <f t="shared" ref="V200" si="2036">SUM(V188:V199)</f>
        <v>1.4566126083082054E-13</v>
      </c>
      <c r="W200" s="87">
        <f t="shared" ref="W200" si="2037">SUM(W188:W199)</f>
        <v>-1.9184653865522705E-13</v>
      </c>
      <c r="X200" s="87">
        <f t="shared" ref="X200" si="2038">SUM(X188:X199)</f>
        <v>9.2370555648813024E-14</v>
      </c>
      <c r="Y200" s="87">
        <f t="shared" ref="Y200" si="2039">SUM(Y188:Y199)</f>
        <v>-2.0605739337042905E-13</v>
      </c>
      <c r="Z200" s="87">
        <f t="shared" ref="Z200" si="2040">SUM(Z188:Z199)</f>
        <v>-2.6290081223123707E-13</v>
      </c>
      <c r="AA200" s="87">
        <f t="shared" ref="AA200" si="2041">SUM(AA188:AA199)</f>
        <v>-4.2632564145606011E-14</v>
      </c>
      <c r="AB200" s="87">
        <f t="shared" ref="AB200" si="2042">SUM(AB188:AB199)</f>
        <v>-2.3092638912203256E-13</v>
      </c>
      <c r="AC200" s="87">
        <f t="shared" ref="AC200" si="2043">SUM(AC188:AC199)</f>
        <v>-1.6342482922482304E-13</v>
      </c>
      <c r="AD200" s="87">
        <f t="shared" ref="AD200" si="2044">SUM(AD188:AD199)</f>
        <v>-1.2079226507921703E-13</v>
      </c>
      <c r="AE200" s="87">
        <f t="shared" ref="AE200" si="2045">SUM(AE188:AE199)</f>
        <v>1.0658141036401503E-14</v>
      </c>
      <c r="AF200" s="87">
        <f t="shared" ref="AF200" si="2046">SUM(AF188:AF199)</f>
        <v>2.1316282072803006E-13</v>
      </c>
      <c r="AG200" s="87">
        <f t="shared" ref="AG200" si="2047">SUM(AG188:AG199)</f>
        <v>4.9737991503207013E-14</v>
      </c>
      <c r="AH200" s="87">
        <f t="shared" ref="AH200" si="2048">SUM(AH188:AH199)</f>
        <v>-2.1316282072803006E-13</v>
      </c>
      <c r="AI200" s="87">
        <f t="shared" ref="AI200" si="2049">SUM(AI188:AI199)</f>
        <v>-2.4868995751603507E-13</v>
      </c>
      <c r="AJ200" s="87">
        <f t="shared" ref="AJ200" si="2050">SUM(AJ188:AJ199)</f>
        <v>1.4210854715202004E-13</v>
      </c>
      <c r="AK200" s="87">
        <f t="shared" ref="AK200" si="2051">SUM(AK188:AK199)</f>
        <v>2.8421709430404007E-14</v>
      </c>
      <c r="AL200" s="87">
        <f t="shared" ref="AL200" si="2052">SUM(AL188:AL199)</f>
        <v>2.8421709430404007E-14</v>
      </c>
      <c r="AM200" s="87">
        <f t="shared" ref="AM200" si="2053">SUM(AM188:AM199)</f>
        <v>-4.9737991503207013E-14</v>
      </c>
      <c r="AN200" s="87">
        <f t="shared" ref="AN200" si="2054">SUM(AN188:AN199)</f>
        <v>-3.2684965844964609E-13</v>
      </c>
      <c r="AO200" s="87">
        <f t="shared" ref="AO200" si="2055">SUM(AO188:AO199)</f>
        <v>7.1054273576010019E-14</v>
      </c>
      <c r="AP200" s="87">
        <f t="shared" ref="AP200" si="2056">SUM(AP188:AP199)</f>
        <v>1.1368683772161603E-13</v>
      </c>
      <c r="AQ200" s="87">
        <f t="shared" ref="AQ200" si="2057">SUM(AQ188:AQ199)</f>
        <v>9.5923269327613525E-14</v>
      </c>
      <c r="AR200" s="87">
        <f t="shared" ref="AR200" si="2058">SUM(AR188:AR199)</f>
        <v>-5.6843418860808015E-14</v>
      </c>
      <c r="AS200" s="87">
        <f t="shared" ref="AS200" si="2059">SUM(AS188:AS199)</f>
        <v>1.7053025658242404E-13</v>
      </c>
      <c r="AT200" s="87">
        <f t="shared" ref="AT200" si="2060">SUM(AT188:AT199)</f>
        <v>-9.9475983006414026E-14</v>
      </c>
      <c r="AU200" s="87">
        <f t="shared" ref="AU200" si="2061">SUM(AU188:AU199)</f>
        <v>2.4513724383723456E-13</v>
      </c>
      <c r="AV200" s="87">
        <f t="shared" ref="AV200" si="2062">SUM(AV188:AV199)</f>
        <v>2.0961010704922955E-13</v>
      </c>
      <c r="AW200" s="87">
        <f t="shared" ref="AW200" si="2063">SUM(AW188:AW199)</f>
        <v>-2.2737367544323206E-13</v>
      </c>
      <c r="AX200" s="87">
        <f t="shared" ref="AX200" si="2064">SUM(AX188:AX199)</f>
        <v>-2.1316282072803006E-13</v>
      </c>
      <c r="AY200" s="87">
        <f t="shared" ref="AY200" si="2065">SUM(AY188:AY199)</f>
        <v>2.5579538487363607E-13</v>
      </c>
      <c r="AZ200" s="87">
        <f t="shared" ref="AZ200" si="2066">SUM(AZ188:AZ199)</f>
        <v>-3.5527136788005009E-13</v>
      </c>
      <c r="BA200" s="87">
        <f t="shared" ref="BA200" si="2067">SUM(BA188:BA199)</f>
        <v>0</v>
      </c>
      <c r="BB200" s="87">
        <f t="shared" ref="BB200" si="2068">SUM(BB188:BB199)</f>
        <v>4.2632564145606011E-14</v>
      </c>
      <c r="BC200" s="87">
        <f t="shared" ref="BC200" si="2069">SUM(BC188:BC199)</f>
        <v>1.2789769243681803E-13</v>
      </c>
      <c r="BD200" s="87">
        <f t="shared" ref="BD200" si="2070">SUM(BD188:BD199)</f>
        <v>-1.9895196601282805E-13</v>
      </c>
      <c r="BE200" s="87">
        <f t="shared" ref="BE200" si="2071">SUM(BE188:BE199)</f>
        <v>1.3500311979441904E-13</v>
      </c>
      <c r="BF200" s="87">
        <f t="shared" ref="BF200" si="2072">SUM(BF188:BF199)</f>
        <v>2.2737367544323206E-13</v>
      </c>
      <c r="BG200" s="87">
        <f t="shared" ref="BG200" si="2073">SUM(BG188:BG199)</f>
        <v>-1.9895196601282805E-13</v>
      </c>
      <c r="BH200" s="87">
        <f t="shared" ref="BH200" si="2074">SUM(BH188:BH199)</f>
        <v>-1.7053025658242404E-13</v>
      </c>
      <c r="BI200" s="87">
        <f t="shared" ref="BI200" si="2075">SUM(BI188:BI199)</f>
        <v>2.9487523534044158E-13</v>
      </c>
      <c r="BJ200" s="87">
        <f t="shared" ref="BJ200" si="2076">SUM(BJ188:BJ199)</f>
        <v>2.6290081223123707E-13</v>
      </c>
      <c r="BK200" s="87">
        <f t="shared" ref="BK200" si="2077">SUM(BK188:BK199)</f>
        <v>-2.5579538487363607E-13</v>
      </c>
      <c r="BL200" s="87">
        <f t="shared" ref="BL200" si="2078">SUM(BL188:BL199)</f>
        <v>0</v>
      </c>
      <c r="BM200" s="87">
        <f t="shared" ref="BM200" si="2079">SUM(BM188:BM199)</f>
        <v>-2.2737367544323206E-13</v>
      </c>
      <c r="BN200" s="87">
        <f t="shared" ref="BN200" si="2080">SUM(BN188:BN199)</f>
        <v>1.8474111129762605E-13</v>
      </c>
      <c r="BO200" s="87">
        <f t="shared" ref="BO200" si="2081">SUM(BO188:BO199)</f>
        <v>-2.8421709430404007E-14</v>
      </c>
      <c r="BP200" s="87">
        <f t="shared" ref="BP200" si="2082">SUM(BP188:BP199)</f>
        <v>6.7501559897209518E-14</v>
      </c>
      <c r="BQ200" s="87">
        <f t="shared" ref="BQ200" si="2083">SUM(BQ188:BQ199)</f>
        <v>-1.4921397450962104E-13</v>
      </c>
      <c r="BR200" s="87">
        <f t="shared" ref="BR200" si="2084">SUM(BR188:BR199)</f>
        <v>4.2632564145606011E-13</v>
      </c>
      <c r="BS200" s="87">
        <f t="shared" ref="BS200" si="2085">SUM(BS188:BS199)</f>
        <v>4.2277292777725961E-13</v>
      </c>
      <c r="BT200" s="87">
        <f t="shared" ref="BT200" si="2086">SUM(BT188:BT199)</f>
        <v>-5.6843418860808015E-14</v>
      </c>
      <c r="BU200" s="87">
        <f t="shared" ref="BU200" si="2087">SUM(BU188:BU199)</f>
        <v>1.9895196601282805E-13</v>
      </c>
      <c r="BV200" s="87">
        <f t="shared" ref="BV200" si="2088">SUM(BV188:BV199)</f>
        <v>4.6185277824406512E-13</v>
      </c>
      <c r="BW200" s="87">
        <f t="shared" ref="BW200" si="2089">SUM(BW188:BW199)</f>
        <v>7.1054273576010019E-14</v>
      </c>
      <c r="BX200" s="87">
        <f t="shared" ref="BX200" si="2090">SUM(BX188:BX199)</f>
        <v>-2.3803181647963356E-13</v>
      </c>
      <c r="BY200" s="87">
        <f t="shared" ref="BY200" si="2091">SUM(BY188:BY199)</f>
        <v>1.0302869668521453E-13</v>
      </c>
      <c r="BZ200" s="87">
        <f t="shared" ref="BZ200" si="2092">SUM(BZ188:BZ199)</f>
        <v>2.8421709430404007E-14</v>
      </c>
      <c r="CA200" s="87">
        <f t="shared" ref="CA200" si="2093">SUM(CA188:CA199)</f>
        <v>9.9475983006414026E-14</v>
      </c>
      <c r="CB200" s="87">
        <f t="shared" ref="CB200" si="2094">SUM(CB188:CB199)</f>
        <v>1.2079226507921703E-13</v>
      </c>
      <c r="CC200" s="87">
        <f t="shared" ref="CC200" si="2095">SUM(CC188:CC199)</f>
        <v>-2.5579538487363607E-13</v>
      </c>
      <c r="CD200" s="87">
        <f t="shared" ref="CD200" si="2096">SUM(CD188:CD199)</f>
        <v>-3.836930773104541E-13</v>
      </c>
      <c r="CE200" s="87">
        <f t="shared" ref="CE200" si="2097">SUM(CE188:CE199)</f>
        <v>-1.2789769243681803E-13</v>
      </c>
      <c r="CF200" s="87">
        <f t="shared" ref="CF200" si="2098">SUM(CF188:CF199)</f>
        <v>2.2026824808563106E-13</v>
      </c>
      <c r="CG200" s="87">
        <f t="shared" ref="CG200" si="2099">SUM(CG188:CG199)</f>
        <v>2.1316282072803006E-13</v>
      </c>
      <c r="CH200" s="87">
        <f t="shared" ref="CH200" si="2100">SUM(CH188:CH199)</f>
        <v>-1.9895196601282805E-13</v>
      </c>
      <c r="CI200" s="87">
        <f t="shared" ref="CI200" si="2101">SUM(CI188:CI199)</f>
        <v>-2.8421709430404007E-13</v>
      </c>
      <c r="CJ200" s="87">
        <f t="shared" ref="CJ200" si="2102">SUM(CJ188:CJ199)</f>
        <v>3.5527136788005009E-14</v>
      </c>
      <c r="CK200" s="87">
        <f t="shared" ref="CK200" si="2103">SUM(CK188:CK199)</f>
        <v>1.1013412404281553E-13</v>
      </c>
      <c r="CL200" s="87">
        <f t="shared" ref="CL200" si="2104">SUM(CL188:CL199)</f>
        <v>-4.9737991503207013E-14</v>
      </c>
      <c r="CM200" s="87">
        <f t="shared" ref="CM200" si="2105">SUM(CM188:CM199)</f>
        <v>-1.4210854715202004E-13</v>
      </c>
      <c r="CN200" s="87">
        <f t="shared" ref="CN200" si="2106">SUM(CN188:CN199)</f>
        <v>0</v>
      </c>
      <c r="CO200" s="87">
        <f t="shared" ref="CO200" si="2107">SUM(CO188:CO199)</f>
        <v>1.3145040611561853E-13</v>
      </c>
      <c r="CP200" s="87">
        <f t="shared" ref="CP200" si="2108">SUM(CP188:CP199)</f>
        <v>1.4210854715202004E-14</v>
      </c>
      <c r="CQ200" s="87">
        <f t="shared" ref="CQ200" si="2109">SUM(CQ188:CQ199)</f>
        <v>1.7408297026122455E-13</v>
      </c>
      <c r="CR200" s="87">
        <f t="shared" ref="CR200" si="2110">SUM(CR188:CR199)</f>
        <v>-2.3092638912203256E-13</v>
      </c>
      <c r="CS200" s="87">
        <f t="shared" ref="CS200" si="2111">SUM(CS188:CS199)</f>
        <v>1.5631940186722204E-13</v>
      </c>
      <c r="CT200" s="87">
        <f t="shared" ref="CT200" si="2112">SUM(CT188:CT199)</f>
        <v>-1.4921397450962104E-13</v>
      </c>
      <c r="CU200" s="87">
        <f t="shared" ref="CU200" si="2113">SUM(CU188:CU199)</f>
        <v>-1.2079226507921703E-13</v>
      </c>
      <c r="CV200" s="87">
        <f t="shared" ref="CV200" si="2114">SUM(CV188:CV199)</f>
        <v>-2.3092638912203256E-13</v>
      </c>
      <c r="CW200" s="87">
        <f t="shared" ref="CW200" si="2115">SUM(CW188:CW199)</f>
        <v>-1.8829382497642655E-13</v>
      </c>
      <c r="CX200" s="87">
        <f t="shared" ref="CX200" si="2116">SUM(CX188:CX199)</f>
        <v>-1.8474111129762605E-13</v>
      </c>
      <c r="CY200" s="87">
        <f t="shared" ref="CY200" si="2117">SUM(CY188:CY199)</f>
        <v>-2.0605739337042905E-13</v>
      </c>
      <c r="CZ200" s="87">
        <f t="shared" ref="CZ200" si="2118">SUM(CZ188:CZ199)</f>
        <v>6.0396132539608516E-14</v>
      </c>
      <c r="DA200" s="87">
        <f t="shared" ref="DA200" si="2119">SUM(DA188:DA199)</f>
        <v>-1.4921397450962104E-13</v>
      </c>
      <c r="DB200" s="87">
        <f t="shared" ref="DB200" si="2120">SUM(DB188:DB199)</f>
        <v>-2.8421709430404007E-14</v>
      </c>
      <c r="DC200" s="87">
        <f t="shared" ref="DC200" si="2121">SUM(DC188:DC199)</f>
        <v>-4.2632564145606011E-14</v>
      </c>
      <c r="DD200" s="87">
        <f t="shared" ref="DD200" si="2122">SUM(DD188:DD199)</f>
        <v>2.4868995751603507E-13</v>
      </c>
      <c r="DE200" s="87">
        <f t="shared" ref="DE200" si="2123">SUM(DE188:DE199)</f>
        <v>2.4158453015843406E-13</v>
      </c>
      <c r="DF200" s="87">
        <f t="shared" ref="DF200" si="2124">SUM(DF188:DF199)</f>
        <v>1.9539925233402755E-13</v>
      </c>
      <c r="DG200" s="87">
        <f t="shared" ref="DG200" si="2125">SUM(DG188:DG199)</f>
        <v>-1.8474111129762605E-13</v>
      </c>
      <c r="DH200" s="87">
        <f t="shared" ref="DH200" si="2126">SUM(DH188:DH199)</f>
        <v>1.9184653865522705E-13</v>
      </c>
      <c r="DI200" s="87">
        <f t="shared" ref="DI200" si="2127">SUM(DI188:DI199)</f>
        <v>-1.5631940186722204E-13</v>
      </c>
      <c r="DJ200" s="87">
        <f t="shared" ref="DJ200" si="2128">SUM(DJ188:DJ199)</f>
        <v>-1.7763568394002505E-13</v>
      </c>
      <c r="DK200" s="87">
        <f t="shared" ref="DK200" si="2129">SUM(DK188:DK199)</f>
        <v>7.1054273576010019E-14</v>
      </c>
      <c r="DL200" s="87">
        <f t="shared" ref="DL200" si="2130">SUM(DL188:DL199)</f>
        <v>2.2026824808563106E-13</v>
      </c>
      <c r="DM200" s="87">
        <f t="shared" ref="DM200" si="2131">SUM(DM188:DM199)</f>
        <v>-1.4210854715202004E-14</v>
      </c>
      <c r="DN200" s="87">
        <f t="shared" ref="DN200" si="2132">SUM(DN188:DN199)</f>
        <v>1.9895196601282805E-13</v>
      </c>
      <c r="DO200" s="87">
        <f t="shared" ref="DO200" si="2133">SUM(DO188:DO199)</f>
        <v>-1.4210854715202004E-14</v>
      </c>
      <c r="DP200" s="87">
        <f t="shared" ref="DP200" si="2134">SUM(DP188:DP199)</f>
        <v>9.9475983006414026E-14</v>
      </c>
      <c r="DQ200" s="87">
        <f t="shared" ref="DQ200" si="2135">SUM(DQ188:DQ199)</f>
        <v>2.0250467969162855E-13</v>
      </c>
      <c r="DR200" s="87">
        <f t="shared" ref="DR200" si="2136">SUM(DR188:DR199)</f>
        <v>8.5265128291212022E-14</v>
      </c>
      <c r="DS200" s="87">
        <f t="shared" ref="DS200" si="2137">SUM(DS188:DS199)</f>
        <v>-4.2632564145606011E-14</v>
      </c>
      <c r="DT200" s="87">
        <f t="shared" ref="DT200" si="2138">SUM(DT188:DT199)</f>
        <v>-2.8421709430404007E-14</v>
      </c>
      <c r="DU200" s="87">
        <f t="shared" ref="DU200" si="2139">SUM(DU188:DU199)</f>
        <v>-6.0396132539608516E-14</v>
      </c>
      <c r="DV200" s="87">
        <f t="shared" ref="DV200" si="2140">SUM(DV188:DV199)</f>
        <v>-1.5631940186722204E-13</v>
      </c>
      <c r="DW200" s="87">
        <f t="shared" ref="DW200" si="2141">SUM(DW188:DW199)</f>
        <v>-7.1054273576010019E-14</v>
      </c>
      <c r="DX200" s="87">
        <f t="shared" ref="DX200" si="2142">SUM(DX188:DX199)</f>
        <v>8.1712414612411521E-14</v>
      </c>
      <c r="DY200" s="87">
        <f t="shared" ref="DY200" si="2143">SUM(DY188:DY199)</f>
        <v>-3.5527136788005009E-14</v>
      </c>
      <c r="DZ200" s="87">
        <f t="shared" ref="DZ200" si="2144">SUM(DZ188:DZ199)</f>
        <v>-2.8421709430404007E-14</v>
      </c>
      <c r="EA200" s="87">
        <f t="shared" ref="EA200" si="2145">SUM(EA188:EA199)</f>
        <v>-1.1368683772161603E-13</v>
      </c>
      <c r="EB200" s="87">
        <f t="shared" ref="EB200" si="2146">SUM(EB188:EB199)</f>
        <v>1.4210854715202004E-13</v>
      </c>
      <c r="EC200" s="87">
        <f t="shared" ref="EC200" si="2147">SUM(EC188:EC199)</f>
        <v>-2.3447910280083306E-13</v>
      </c>
      <c r="ED200" s="87">
        <f t="shared" ref="ED200" si="2148">SUM(ED188:ED199)</f>
        <v>7.460698725481052E-14</v>
      </c>
      <c r="EE200" s="87">
        <f t="shared" ref="EE200" si="2149">SUM(EE188:EE199)</f>
        <v>-1.4921397450962104E-13</v>
      </c>
      <c r="EF200" s="87">
        <f t="shared" ref="EF200" si="2150">SUM(EF188:EF199)</f>
        <v>9.5923269327613525E-14</v>
      </c>
      <c r="EG200" s="87">
        <f t="shared" ref="EG200" si="2151">SUM(EG188:EG199)</f>
        <v>-1.8474111129762605E-13</v>
      </c>
      <c r="EH200" s="87">
        <f t="shared" ref="EH200" si="2152">SUM(EH188:EH199)</f>
        <v>-2.9132252166164108E-13</v>
      </c>
      <c r="EI200" s="87">
        <f t="shared" ref="EI200" si="2153">SUM(EI188:EI199)</f>
        <v>-1.7053025658242404E-13</v>
      </c>
      <c r="EJ200" s="87">
        <f t="shared" ref="EJ200" si="2154">SUM(EJ188:EJ199)</f>
        <v>-1.7053025658242404E-13</v>
      </c>
      <c r="EK200" s="87">
        <f t="shared" ref="EK200" si="2155">SUM(EK188:EK199)</f>
        <v>9.2370555648813024E-14</v>
      </c>
      <c r="EL200" s="87">
        <f t="shared" ref="EL200" si="2156">SUM(EL188:EL199)</f>
        <v>1.4210854715202004E-13</v>
      </c>
      <c r="EM200" s="87">
        <f t="shared" ref="EM200" si="2157">SUM(EM188:EM199)</f>
        <v>-1.4210854715202004E-14</v>
      </c>
      <c r="EN200" s="87">
        <f t="shared" ref="EN200" si="2158">SUM(EN188:EN199)</f>
        <v>1.4210854715202004E-14</v>
      </c>
      <c r="EO200" s="87">
        <f t="shared" ref="EO200" si="2159">SUM(EO188:EO199)</f>
        <v>5.6843418860808015E-14</v>
      </c>
      <c r="EP200" s="87">
        <f t="shared" ref="EP200" si="2160">SUM(EP188:EP199)</f>
        <v>2.4158453015843406E-13</v>
      </c>
      <c r="EQ200" s="87">
        <f t="shared" ref="EQ200" si="2161">SUM(EQ188:EQ199)</f>
        <v>-1.2079226507921703E-13</v>
      </c>
      <c r="ER200" s="87">
        <f t="shared" ref="ER200" si="2162">SUM(ER188:ER199)</f>
        <v>2.0250467969162855E-13</v>
      </c>
      <c r="ES200" s="87">
        <f t="shared" ref="ES200" si="2163">SUM(ES188:ES199)</f>
        <v>-8.8817841970012523E-14</v>
      </c>
      <c r="ET200" s="87">
        <f t="shared" ref="ET200" si="2164">SUM(ET188:ET199)</f>
        <v>2.1316282072803006E-13</v>
      </c>
      <c r="EU200" s="87">
        <f t="shared" ref="EU200" si="2165">SUM(EU188:EU199)</f>
        <v>1.1368683772161603E-13</v>
      </c>
      <c r="EV200" s="87">
        <f t="shared" ref="EV200" si="2166">SUM(EV188:EV199)</f>
        <v>2.4868995751603507E-14</v>
      </c>
      <c r="EW200" s="87">
        <f t="shared" ref="EW200" si="2167">SUM(EW188:EW199)</f>
        <v>-2.1316282072803006E-14</v>
      </c>
      <c r="EX200" s="87">
        <f t="shared" ref="EX200" si="2168">SUM(EX188:EX199)</f>
        <v>1.6342482922482304E-13</v>
      </c>
      <c r="EY200" s="87">
        <f t="shared" ref="EY200" si="2169">SUM(EY188:EY199)</f>
        <v>-1.5631940186722204E-13</v>
      </c>
      <c r="EZ200" s="87">
        <f t="shared" ref="EZ200" si="2170">SUM(EZ188:EZ199)</f>
        <v>4.9737991503207013E-14</v>
      </c>
      <c r="FA200" s="87">
        <f t="shared" ref="FA200" si="2171">SUM(FA188:FA199)</f>
        <v>-1.2789769243681803E-13</v>
      </c>
      <c r="FB200" s="87">
        <f t="shared" ref="FB200" si="2172">SUM(FB188:FB199)</f>
        <v>-2.1671553440683056E-13</v>
      </c>
      <c r="FC200" s="87">
        <f t="shared" ref="FC200" si="2173">SUM(FC188:FC199)</f>
        <v>2.5934809855243657E-13</v>
      </c>
      <c r="FD200" s="87">
        <f t="shared" ref="FD200" si="2174">SUM(FD188:FD199)</f>
        <v>-4.2632564145606011E-14</v>
      </c>
      <c r="FE200" s="87">
        <f t="shared" ref="FE200" si="2175">SUM(FE188:FE199)</f>
        <v>-2.2737367544323206E-13</v>
      </c>
      <c r="FF200" s="87">
        <f t="shared" ref="FF200" si="2176">SUM(FF188:FF199)</f>
        <v>1.2789769243681803E-13</v>
      </c>
      <c r="FG200" s="87">
        <f t="shared" ref="FG200" si="2177">SUM(FG188:FG199)</f>
        <v>-7.1054273576010019E-15</v>
      </c>
      <c r="FH200" s="87">
        <f t="shared" ref="FH200" si="2178">SUM(FH188:FH199)</f>
        <v>1.9184653865522705E-13</v>
      </c>
      <c r="FI200" s="87">
        <f t="shared" ref="FI200" si="2179">SUM(FI188:FI199)</f>
        <v>-1.3855583347321954E-13</v>
      </c>
      <c r="FJ200" s="87">
        <f t="shared" ref="FJ200" si="2180">SUM(FJ188:FJ199)</f>
        <v>2.8421709430404007E-14</v>
      </c>
      <c r="FK200" s="87">
        <f t="shared" ref="FK200" si="2181">SUM(FK188:FK199)</f>
        <v>-1.2789769243681803E-13</v>
      </c>
      <c r="FL200" s="87">
        <f t="shared" ref="FL200" si="2182">SUM(FL188:FL199)</f>
        <v>2.4158453015843406E-13</v>
      </c>
      <c r="FM200" s="87">
        <f t="shared" ref="FM200" si="2183">SUM(FM188:FM199)</f>
        <v>2.1316282072803006E-14</v>
      </c>
      <c r="FN200" s="87">
        <f t="shared" ref="FN200" si="2184">SUM(FN188:FN199)</f>
        <v>-5.6843418860808015E-14</v>
      </c>
      <c r="FO200" s="87">
        <f t="shared" ref="FO200" si="2185">SUM(FO188:FO199)</f>
        <v>-1.5987211554602254E-13</v>
      </c>
      <c r="FP200" s="87">
        <f t="shared" ref="FP200" si="2186">SUM(FP188:FP199)</f>
        <v>0</v>
      </c>
      <c r="FQ200" s="87">
        <f t="shared" ref="FQ200" si="2187">SUM(FQ188:FQ199)</f>
        <v>7.1054273576010019E-14</v>
      </c>
      <c r="FR200" s="87">
        <f t="shared" ref="FR200" si="2188">SUM(FR188:FR199)</f>
        <v>2.2026824808563106E-13</v>
      </c>
      <c r="FS200" s="87">
        <f t="shared" ref="FS200" si="2189">SUM(FS188:FS199)</f>
        <v>1.4921397450962104E-13</v>
      </c>
      <c r="FT200" s="87">
        <f t="shared" ref="FT200" si="2190">SUM(FT188:FT199)</f>
        <v>-4.9737991503207013E-14</v>
      </c>
      <c r="FU200" s="87">
        <f t="shared" ref="FU200" si="2191">SUM(FU188:FU199)</f>
        <v>-1.4210854715202004E-14</v>
      </c>
      <c r="FV200" s="87">
        <f t="shared" ref="FV200" si="2192">SUM(FV188:FV199)</f>
        <v>-1.7053025658242404E-13</v>
      </c>
      <c r="FW200" s="87">
        <f t="shared" ref="FW200" si="2193">SUM(FW188:FW199)</f>
        <v>8.5265128291212022E-14</v>
      </c>
      <c r="FX200" s="87">
        <f t="shared" ref="FX200" si="2194">SUM(FX188:FX199)</f>
        <v>-2.4868995751603507E-13</v>
      </c>
      <c r="FY200" s="87">
        <f t="shared" ref="FY200" si="2195">SUM(FY188:FY199)</f>
        <v>0</v>
      </c>
      <c r="FZ200" s="87">
        <f t="shared" ref="FZ200" si="2196">SUM(FZ188:FZ199)</f>
        <v>-1.4210854715202004E-13</v>
      </c>
      <c r="GA200" s="87">
        <f t="shared" ref="GA200" si="2197">SUM(GA188:GA199)</f>
        <v>7.815970093361102E-14</v>
      </c>
      <c r="GB200" s="87">
        <f t="shared" ref="GB200" si="2198">SUM(GB188:GB199)</f>
        <v>0</v>
      </c>
      <c r="GC200" s="87">
        <f t="shared" ref="GC200" si="2199">SUM(GC188:GC199)</f>
        <v>-6.3948846218409017E-14</v>
      </c>
      <c r="GD200" s="87">
        <f t="shared" ref="GD200" si="2200">SUM(GD188:GD199)</f>
        <v>1.5987211554602254E-13</v>
      </c>
      <c r="GE200" s="87">
        <f t="shared" ref="GE200" si="2201">SUM(GE188:GE199)</f>
        <v>1.2434497875801753E-13</v>
      </c>
      <c r="GF200" s="87">
        <f t="shared" ref="GF200" si="2202">SUM(GF188:GF199)</f>
        <v>-7.815970093361102E-14</v>
      </c>
      <c r="GG200" s="87">
        <f t="shared" ref="GG200" si="2203">SUM(GG188:GG199)</f>
        <v>-1.4210854715202004E-14</v>
      </c>
      <c r="GH200" s="87">
        <f t="shared" ref="GH200" si="2204">SUM(GH188:GH199)</f>
        <v>-7.460698725481052E-14</v>
      </c>
      <c r="GI200" s="87">
        <f t="shared" ref="GI200" si="2205">SUM(GI188:GI199)</f>
        <v>1.4210854715202004E-14</v>
      </c>
      <c r="GJ200" s="87">
        <f t="shared" ref="GJ200" si="2206">SUM(GJ188:GJ199)</f>
        <v>2.4158453015843406E-13</v>
      </c>
      <c r="GK200" s="87">
        <f t="shared" ref="GK200" si="2207">SUM(GK188:GK199)</f>
        <v>1.4921397450962104E-13</v>
      </c>
      <c r="GL200" s="87">
        <f t="shared" ref="GL200" si="2208">SUM(GL188:GL199)</f>
        <v>-2.1316282072803006E-13</v>
      </c>
      <c r="GM200" s="87">
        <f t="shared" ref="GM200" si="2209">SUM(GM188:GM199)</f>
        <v>6.3948846218409017E-14</v>
      </c>
      <c r="GN200" s="87">
        <f t="shared" ref="GN200" si="2210">SUM(GN188:GN199)</f>
        <v>2.2737367544323206E-13</v>
      </c>
      <c r="GO200" s="87">
        <f t="shared" ref="GO200" si="2211">SUM(GO188:GO199)</f>
        <v>7.815970093361102E-14</v>
      </c>
      <c r="GP200" s="87">
        <f t="shared" ref="GP200" si="2212">SUM(GP188:GP199)</f>
        <v>-2.2737367544323206E-13</v>
      </c>
      <c r="GQ200" s="87">
        <f t="shared" ref="GQ200" si="2213">SUM(GQ188:GQ199)</f>
        <v>-1.7763568394002505E-13</v>
      </c>
      <c r="GR200" s="87">
        <f t="shared" ref="GR200" si="2214">SUM(GR188:GR199)</f>
        <v>3.5527136788005009E-14</v>
      </c>
      <c r="GS200" s="87">
        <f t="shared" ref="GS200" si="2215">SUM(GS188:GS199)</f>
        <v>-7.1054273576010019E-14</v>
      </c>
      <c r="GT200" s="87">
        <f t="shared" ref="GT200" si="2216">SUM(GT188:GT199)</f>
        <v>-2.0605739337042905E-13</v>
      </c>
      <c r="GU200" s="87">
        <f t="shared" ref="GU200" si="2217">SUM(GU188:GU199)</f>
        <v>8.5265128291212022E-14</v>
      </c>
      <c r="GV200" s="87">
        <f t="shared" ref="GV200" si="2218">SUM(GV188:GV199)</f>
        <v>4.9737991503207013E-14</v>
      </c>
      <c r="GW200" s="87">
        <f t="shared" ref="GW200" si="2219">SUM(GW188:GW199)</f>
        <v>-6.3948846218409017E-14</v>
      </c>
      <c r="GX200" s="87">
        <f t="shared" ref="GX200" si="2220">SUM(GX188:GX199)</f>
        <v>-1.4210854715202004E-13</v>
      </c>
      <c r="GY200" s="87">
        <f t="shared" ref="GY200" si="2221">SUM(GY188:GY199)</f>
        <v>-1.5631940186722204E-13</v>
      </c>
      <c r="GZ200" s="87">
        <f t="shared" ref="GZ200" si="2222">SUM(GZ188:GZ199)</f>
        <v>-2.8421709430404007E-14</v>
      </c>
      <c r="HA200" s="87">
        <f t="shared" ref="HA200" si="2223">SUM(HA188:HA199)</f>
        <v>1.4210854715202004E-13</v>
      </c>
      <c r="HB200" s="87">
        <f t="shared" ref="HB200" si="2224">SUM(HB188:HB199)</f>
        <v>2.5224267119483557E-13</v>
      </c>
      <c r="HC200" s="87">
        <f t="shared" ref="HC200" si="2225">SUM(HC188:HC199)</f>
        <v>-6.7501559897209518E-14</v>
      </c>
      <c r="HD200" s="87">
        <f t="shared" ref="HD200" si="2226">SUM(HD188:HD199)</f>
        <v>8.5265128291212022E-14</v>
      </c>
      <c r="HE200" s="87">
        <f t="shared" ref="HE200" si="2227">SUM(HE188:HE199)</f>
        <v>-5.6843418860808015E-14</v>
      </c>
      <c r="HF200" s="87">
        <f t="shared" ref="HF200" si="2228">SUM(HF188:HF199)</f>
        <v>-4.2632564145606011E-14</v>
      </c>
      <c r="HG200" s="87">
        <f t="shared" ref="HG200" si="2229">SUM(HG188:HG199)</f>
        <v>-2.2737367544323206E-13</v>
      </c>
      <c r="HH200" s="87">
        <f t="shared" ref="HH200" si="2230">SUM(HH188:HH199)</f>
        <v>1.5631940186722204E-13</v>
      </c>
      <c r="HI200" s="87">
        <f t="shared" ref="HI200" si="2231">SUM(HI188:HI199)</f>
        <v>1.3500311979441904E-13</v>
      </c>
      <c r="HJ200" s="87">
        <f t="shared" ref="HJ200" si="2232">SUM(HJ188:HJ199)</f>
        <v>1.9895196601282805E-13</v>
      </c>
      <c r="HK200" s="87">
        <f t="shared" ref="HK200" si="2233">SUM(HK188:HK199)</f>
        <v>6.3948846218409017E-14</v>
      </c>
      <c r="HL200" s="87">
        <f t="shared" ref="HL200" si="2234">SUM(HL188:HL199)</f>
        <v>-1.6697754290362354E-13</v>
      </c>
      <c r="HM200" s="87">
        <f t="shared" ref="HM200" si="2235">SUM(HM188:HM199)</f>
        <v>5.6843418860808015E-14</v>
      </c>
      <c r="HN200" s="87">
        <f t="shared" ref="HN200" si="2236">SUM(HN188:HN199)</f>
        <v>1.5276668818842154E-13</v>
      </c>
      <c r="HO200" s="87">
        <f t="shared" ref="HO200" si="2237">SUM(HO188:HO199)</f>
        <v>5.6843418860808015E-14</v>
      </c>
      <c r="HP200" s="87">
        <f t="shared" ref="HP200" si="2238">SUM(HP188:HP199)</f>
        <v>-1.9539925233402755E-13</v>
      </c>
      <c r="HQ200" s="87">
        <f t="shared" ref="HQ200" si="2239">SUM(HQ188:HQ199)</f>
        <v>-4.9737991503207013E-14</v>
      </c>
      <c r="HR200" s="87">
        <f t="shared" ref="HR200" si="2240">SUM(HR188:HR199)</f>
        <v>2.8421709430404007E-13</v>
      </c>
      <c r="HS200" s="87">
        <f t="shared" ref="HS200" si="2241">SUM(HS188:HS199)</f>
        <v>-1.9539925233402755E-13</v>
      </c>
      <c r="HT200" s="87">
        <f t="shared" ref="HT200" si="2242">SUM(HT188:HT199)</f>
        <v>0</v>
      </c>
      <c r="HU200" s="87">
        <f t="shared" ref="HU200" si="2243">SUM(HU188:HU199)</f>
        <v>-1.4921397450962104E-13</v>
      </c>
      <c r="HV200" s="87">
        <f t="shared" ref="HV200" si="2244">SUM(HV188:HV199)</f>
        <v>-1.5631940186722204E-13</v>
      </c>
      <c r="HW200" s="87">
        <f t="shared" ref="HW200" si="2245">SUM(HW188:HW199)</f>
        <v>1.5276668818842154E-13</v>
      </c>
      <c r="HX200" s="87">
        <f t="shared" ref="HX200" si="2246">SUM(HX188:HX199)</f>
        <v>-1.0658141036401503E-13</v>
      </c>
      <c r="HY200" s="87">
        <f t="shared" ref="HY200" si="2247">SUM(HY188:HY199)</f>
        <v>2.0961010704922955E-13</v>
      </c>
      <c r="HZ200" s="87">
        <f t="shared" ref="HZ200" si="2248">SUM(HZ188:HZ199)</f>
        <v>1.9895196601282805E-13</v>
      </c>
      <c r="IA200" s="87">
        <f t="shared" ref="IA200" si="2249">SUM(IA188:IA199)</f>
        <v>-1.4566126083082054E-13</v>
      </c>
      <c r="IB200" s="87">
        <f t="shared" ref="IB200" si="2250">SUM(IB188:IB199)</f>
        <v>-4.2632564145606011E-14</v>
      </c>
      <c r="IC200" s="87">
        <f t="shared" ref="IC200" si="2251">SUM(IC188:IC199)</f>
        <v>-6.0396132539608516E-14</v>
      </c>
      <c r="ID200" s="87">
        <f t="shared" ref="ID200" si="2252">SUM(ID188:ID199)</f>
        <v>-1.1723955140041653E-13</v>
      </c>
      <c r="IE200" s="87">
        <f t="shared" ref="IE200" si="2253">SUM(IE188:IE199)</f>
        <v>-1.8829382497642655E-13</v>
      </c>
      <c r="IF200" s="87">
        <f t="shared" ref="IF200" si="2254">SUM(IF188:IF199)</f>
        <v>3.5527136788005009E-14</v>
      </c>
      <c r="IG200" s="87">
        <f t="shared" ref="IG200" si="2255">SUM(IG188:IG199)</f>
        <v>2.1316282072803006E-14</v>
      </c>
      <c r="IH200" s="87">
        <f t="shared" ref="IH200" si="2256">SUM(IH188:IH199)</f>
        <v>8.1712414612411521E-14</v>
      </c>
      <c r="II200" s="87">
        <f t="shared" ref="II200" si="2257">SUM(II188:II199)</f>
        <v>-1.8829382497642655E-13</v>
      </c>
      <c r="IJ200" s="87">
        <f t="shared" ref="IJ200" si="2258">SUM(IJ188:IJ199)</f>
        <v>-1.2079226507921703E-13</v>
      </c>
      <c r="IK200" s="87">
        <f t="shared" ref="IK200" si="2259">SUM(IK188:IK199)</f>
        <v>1.1368683772161603E-13</v>
      </c>
      <c r="IL200" s="87">
        <f t="shared" ref="IL200" si="2260">SUM(IL188:IL199)</f>
        <v>4.2632564145606011E-14</v>
      </c>
      <c r="IM200" s="87">
        <f t="shared" ref="IM200" si="2261">SUM(IM188:IM199)</f>
        <v>9.2370555648813024E-14</v>
      </c>
      <c r="IN200" s="87">
        <f t="shared" ref="IN200" si="2262">SUM(IN188:IN199)</f>
        <v>0</v>
      </c>
      <c r="IO200" s="87">
        <f t="shared" ref="IO200" si="2263">SUM(IO188:IO199)</f>
        <v>-7.1054273576010019E-14</v>
      </c>
      <c r="IP200" s="87">
        <f t="shared" ref="IP200" si="2264">SUM(IP188:IP199)</f>
        <v>-4.9737991503207013E-14</v>
      </c>
      <c r="IQ200" s="87">
        <f t="shared" ref="IQ200" si="2265">SUM(IQ188:IQ199)</f>
        <v>-1.2789769243681803E-13</v>
      </c>
      <c r="IR200" s="87">
        <f t="shared" ref="IR200" si="2266">SUM(IR188:IR199)</f>
        <v>4.2632564145606011E-14</v>
      </c>
      <c r="IS200" s="87">
        <f t="shared" ref="IS200" si="2267">SUM(IS188:IS199)</f>
        <v>1.2789769243681803E-13</v>
      </c>
      <c r="IT200" s="87">
        <f t="shared" ref="IT200" si="2268">SUM(IT188:IT199)</f>
        <v>0</v>
      </c>
      <c r="IU200" s="87">
        <f t="shared" ref="IU200" si="2269">SUM(IU188:IU199)</f>
        <v>-4.2632564145606011E-14</v>
      </c>
      <c r="IV200" s="87">
        <f t="shared" ref="IV200" si="2270">SUM(IV188:IV199)</f>
        <v>4.9737991503207013E-14</v>
      </c>
      <c r="IW200" s="87">
        <f t="shared" ref="IW200" si="2271">SUM(IW188:IW199)</f>
        <v>-8.8817841970012523E-14</v>
      </c>
      <c r="IX200" s="87">
        <f t="shared" ref="IX200" si="2272">SUM(IX188:IX199)</f>
        <v>-2.3447910280083306E-13</v>
      </c>
      <c r="IY200" s="87">
        <f t="shared" ref="IY200" si="2273">SUM(IY188:IY199)</f>
        <v>-1.0658141036401503E-14</v>
      </c>
      <c r="IZ200" s="87">
        <f t="shared" ref="IZ200" si="2274">SUM(IZ188:IZ199)</f>
        <v>1.4210854715202004E-14</v>
      </c>
      <c r="JA200" s="87">
        <f t="shared" ref="JA200" si="2275">SUM(JA188:JA199)</f>
        <v>1.8829382497642655E-13</v>
      </c>
      <c r="JB200" s="87">
        <f t="shared" ref="JB200" si="2276">SUM(JB188:JB199)</f>
        <v>2.0961010704922955E-13</v>
      </c>
      <c r="JC200" s="87">
        <f t="shared" ref="JC200" si="2277">SUM(JC188:JC199)</f>
        <v>9.5923269327613525E-14</v>
      </c>
      <c r="JD200" s="87">
        <f t="shared" ref="JD200" si="2278">SUM(JD188:JD199)</f>
        <v>-2.3092638912203256E-13</v>
      </c>
      <c r="JE200" s="87">
        <f t="shared" ref="JE200" si="2279">SUM(JE188:JE199)</f>
        <v>-8.5265128291212022E-14</v>
      </c>
      <c r="JF200" s="87">
        <f t="shared" ref="JF200" si="2280">SUM(JF188:JF199)</f>
        <v>1.9895196601282805E-13</v>
      </c>
      <c r="JG200" s="87">
        <f t="shared" ref="JG200" si="2281">SUM(JG188:JG199)</f>
        <v>1.6342482922482304E-13</v>
      </c>
      <c r="JH200" s="87">
        <f t="shared" ref="JH200" si="2282">SUM(JH188:JH199)</f>
        <v>2.0605739337042905E-13</v>
      </c>
      <c r="JI200" s="87">
        <f t="shared" ref="JI200" si="2283">SUM(JI188:JI199)</f>
        <v>5.6843418860808015E-14</v>
      </c>
      <c r="JJ200" s="87">
        <f t="shared" ref="JJ200" si="2284">SUM(JJ188:JJ199)</f>
        <v>3.5527136788005009E-15</v>
      </c>
      <c r="JK200" s="87">
        <f t="shared" ref="JK200" si="2285">SUM(JK188:JK199)</f>
        <v>-3.1974423109204508E-14</v>
      </c>
      <c r="JL200" s="87">
        <f t="shared" ref="JL200" si="2286">SUM(JL188:JL199)</f>
        <v>-8.8817841970012523E-14</v>
      </c>
      <c r="JM200" s="87">
        <f t="shared" ref="JM200" si="2287">SUM(JM188:JM199)</f>
        <v>-1.2079226507921703E-13</v>
      </c>
      <c r="JN200" s="87">
        <f t="shared" ref="JN200" si="2288">SUM(JN188:JN199)</f>
        <v>1.7053025658242404E-13</v>
      </c>
      <c r="JO200" s="87">
        <f t="shared" ref="JO200" si="2289">SUM(JO188:JO199)</f>
        <v>-2.3803181647963356E-13</v>
      </c>
      <c r="JP200" s="87">
        <f t="shared" ref="JP200" si="2290">SUM(JP188:JP199)</f>
        <v>-2.5579538487363607E-13</v>
      </c>
      <c r="JQ200" s="87">
        <f t="shared" ref="JQ200" si="2291">SUM(JQ188:JQ199)</f>
        <v>1.0658141036401503E-14</v>
      </c>
      <c r="JR200" s="87">
        <f t="shared" ref="JR200" si="2292">SUM(JR188:JR199)</f>
        <v>8.5265128291212022E-14</v>
      </c>
      <c r="JS200" s="87">
        <f t="shared" ref="JS200" si="2293">SUM(JS188:JS199)</f>
        <v>1.5631940186722204E-13</v>
      </c>
      <c r="JT200" s="87">
        <f t="shared" ref="JT200" si="2294">SUM(JT188:JT199)</f>
        <v>2.2026824808563106E-13</v>
      </c>
      <c r="JU200" s="87">
        <f t="shared" ref="JU200" si="2295">SUM(JU188:JU199)</f>
        <v>2.4158453015843406E-13</v>
      </c>
      <c r="JV200" s="87">
        <f t="shared" ref="JV200" si="2296">SUM(JV188:JV199)</f>
        <v>-1.7763568394002505E-13</v>
      </c>
      <c r="JW200" s="87">
        <f t="shared" ref="JW200" si="2297">SUM(JW188:JW199)</f>
        <v>1.3855583347321954E-13</v>
      </c>
      <c r="JX200" s="87">
        <f t="shared" ref="JX200" si="2298">SUM(JX188:JX199)</f>
        <v>1.9184653865522705E-13</v>
      </c>
      <c r="JY200" s="87">
        <f t="shared" ref="JY200" si="2299">SUM(JY188:JY199)</f>
        <v>-9.2370555648813024E-14</v>
      </c>
      <c r="JZ200" s="87">
        <f t="shared" ref="JZ200" si="2300">SUM(JZ188:JZ199)</f>
        <v>0</v>
      </c>
      <c r="KA200" s="87">
        <f t="shared" ref="KA200" si="2301">SUM(KA188:KA199)</f>
        <v>-1.7053025658242404E-13</v>
      </c>
      <c r="KB200" s="87">
        <f t="shared" ref="KB200" si="2302">SUM(KB188:KB199)</f>
        <v>-2.1671553440683056E-13</v>
      </c>
      <c r="KC200" s="87">
        <f t="shared" ref="KC200" si="2303">SUM(KC188:KC199)</f>
        <v>1.4210854715202004E-14</v>
      </c>
      <c r="KD200" s="87">
        <f t="shared" ref="KD200" si="2304">SUM(KD188:KD199)</f>
        <v>8.5265128291212022E-14</v>
      </c>
      <c r="KE200" s="87">
        <f t="shared" ref="KE200" si="2305">SUM(KE188:KE199)</f>
        <v>1.4210854715202004E-13</v>
      </c>
      <c r="KF200" s="87">
        <f t="shared" ref="KF200" si="2306">SUM(KF188:KF199)</f>
        <v>4.2632564145606011E-14</v>
      </c>
      <c r="KG200" s="87">
        <f t="shared" ref="KG200" si="2307">SUM(KG188:KG199)</f>
        <v>1.7053025658242404E-13</v>
      </c>
      <c r="KH200" s="87">
        <f t="shared" ref="KH200" si="2308">SUM(KH188:KH199)</f>
        <v>2.2737367544323206E-13</v>
      </c>
      <c r="KI200" s="87">
        <f t="shared" ref="KI200" si="2309">SUM(KI188:KI199)</f>
        <v>-1.8474111129762605E-13</v>
      </c>
      <c r="KJ200" s="87">
        <f t="shared" ref="KJ200" si="2310">SUM(KJ188:KJ199)</f>
        <v>-1.2789769243681803E-13</v>
      </c>
      <c r="KK200" s="87">
        <f t="shared" ref="KK200" si="2311">SUM(KK188:KK199)</f>
        <v>-9.9475983006414026E-14</v>
      </c>
      <c r="KL200" s="87">
        <f t="shared" ref="KL200" si="2312">SUM(KL188:KL199)</f>
        <v>-2.1316282072803006E-13</v>
      </c>
      <c r="KM200" s="87">
        <f t="shared" ref="KM200" si="2313">SUM(KM188:KM199)</f>
        <v>2.0961010704922955E-13</v>
      </c>
      <c r="KN200" s="87">
        <f t="shared" ref="KN200" si="2314">SUM(KN188:KN199)</f>
        <v>9.9475983006414026E-14</v>
      </c>
      <c r="KO200" s="87">
        <f t="shared" ref="KO200" si="2315">SUM(KO188:KO199)</f>
        <v>-6.3948846218409017E-14</v>
      </c>
      <c r="KP200" s="87">
        <f t="shared" ref="KP200" si="2316">SUM(KP188:KP199)</f>
        <v>-1.8118839761882555E-13</v>
      </c>
      <c r="KQ200" s="87">
        <f t="shared" ref="KQ200" si="2317">SUM(KQ188:KQ199)</f>
        <v>1.7053025658242404E-13</v>
      </c>
      <c r="KR200" s="87">
        <f t="shared" ref="KR200" si="2318">SUM(KR188:KR199)</f>
        <v>-1.3145040611561853E-13</v>
      </c>
      <c r="KS200" s="87">
        <f t="shared" ref="KS200" si="2319">SUM(KS188:KS199)</f>
        <v>-1.5631940186722204E-13</v>
      </c>
      <c r="KT200" s="87">
        <f t="shared" ref="KT200" si="2320">SUM(KT188:KT199)</f>
        <v>1.8474111129762605E-13</v>
      </c>
      <c r="KU200" s="87">
        <f t="shared" ref="KU200" si="2321">SUM(KU188:KU199)</f>
        <v>3.5527136788005009E-14</v>
      </c>
      <c r="KV200" s="87">
        <f t="shared" ref="KV200" si="2322">SUM(KV188:KV199)</f>
        <v>9.5923269327613525E-14</v>
      </c>
      <c r="KW200" s="87">
        <f t="shared" ref="KW200" si="2323">SUM(KW188:KW199)</f>
        <v>1.5987211554602254E-13</v>
      </c>
      <c r="KX200" s="87">
        <f t="shared" ref="KX200" si="2324">SUM(KX188:KX199)</f>
        <v>0</v>
      </c>
      <c r="KY200" s="87">
        <f t="shared" ref="KY200" si="2325">SUM(KY188:KY199)</f>
        <v>1.2789769243681803E-13</v>
      </c>
      <c r="KZ200" s="87">
        <f t="shared" ref="KZ200" si="2326">SUM(KZ188:KZ199)</f>
        <v>-6.3948846218409017E-14</v>
      </c>
      <c r="LA200" s="87">
        <f t="shared" ref="LA200" si="2327">SUM(LA188:LA199)</f>
        <v>-2.1316282072803006E-13</v>
      </c>
      <c r="LB200" s="87">
        <f t="shared" ref="LB200" si="2328">SUM(LB188:LB199)</f>
        <v>-1.1723955140041653E-13</v>
      </c>
      <c r="LC200" s="87">
        <f t="shared" ref="LC200" si="2329">SUM(LC188:LC199)</f>
        <v>-2.3092638912203256E-13</v>
      </c>
      <c r="LD200" s="87">
        <f t="shared" ref="LD200" si="2330">SUM(LD188:LD199)</f>
        <v>6.3948846218409017E-14</v>
      </c>
      <c r="LE200" s="87">
        <f t="shared" ref="LE200" si="2331">SUM(LE188:LE199)</f>
        <v>6.7501559897209518E-14</v>
      </c>
      <c r="LF200" s="87">
        <f t="shared" ref="LF200" si="2332">SUM(LF188:LF199)</f>
        <v>1.8474111129762605E-13</v>
      </c>
      <c r="LG200" s="87">
        <f t="shared" ref="LG200" si="2333">SUM(LG188:LG199)</f>
        <v>2.0605739337042905E-13</v>
      </c>
      <c r="LH200" s="87">
        <f t="shared" ref="LH200" si="2334">SUM(LH188:LH199)</f>
        <v>1.4566126083082054E-13</v>
      </c>
      <c r="LI200" s="87">
        <f t="shared" ref="LI200" si="2335">SUM(LI188:LI199)</f>
        <v>1.4210854715202004E-13</v>
      </c>
      <c r="LJ200" s="87">
        <f t="shared" ref="LJ200" si="2336">SUM(LJ188:LJ199)</f>
        <v>8.5265128291212022E-14</v>
      </c>
      <c r="LK200" s="87">
        <f t="shared" ref="LK200" si="2337">SUM(LK188:LK199)</f>
        <v>2.3092638912203256E-13</v>
      </c>
      <c r="LL200" s="87">
        <f t="shared" ref="LL200" si="2338">SUM(LL188:LL199)</f>
        <v>6.0396132539608516E-14</v>
      </c>
      <c r="LM200" s="87">
        <f t="shared" ref="LM200" si="2339">SUM(LM188:LM199)</f>
        <v>-1.2789769243681803E-13</v>
      </c>
      <c r="LN200" s="87">
        <f t="shared" ref="LN200" si="2340">SUM(LN188:LN199)</f>
        <v>2.2737367544323206E-13</v>
      </c>
      <c r="LO200" s="87">
        <f t="shared" ref="LO200" si="2341">SUM(LO188:LO199)</f>
        <v>-1.2789769243681803E-13</v>
      </c>
      <c r="LP200" s="87">
        <f t="shared" ref="LP200" si="2342">SUM(LP188:LP199)</f>
        <v>-9.2370555648813024E-14</v>
      </c>
      <c r="LQ200" s="87">
        <f t="shared" ref="LQ200" si="2343">SUM(LQ188:LQ199)</f>
        <v>-3.907985046680551E-14</v>
      </c>
      <c r="LR200" s="87">
        <f t="shared" ref="LR200" si="2344">SUM(LR188:LR199)</f>
        <v>-1.7763568394002505E-13</v>
      </c>
      <c r="LS200" s="87">
        <f t="shared" ref="LS200" si="2345">SUM(LS188:LS199)</f>
        <v>4.2632564145606011E-14</v>
      </c>
      <c r="LT200" s="87">
        <f t="shared" ref="LT200" si="2346">SUM(LT188:LT199)</f>
        <v>-1.3855583347321954E-13</v>
      </c>
      <c r="LU200" s="87">
        <f t="shared" ref="LU200" si="2347">SUM(LU188:LU199)</f>
        <v>5.6843418860808015E-14</v>
      </c>
      <c r="LV200" s="87">
        <f t="shared" ref="LV200" si="2348">SUM(LV188:LV199)</f>
        <v>-1.0658141036401503E-13</v>
      </c>
      <c r="LW200" s="87">
        <f t="shared" ref="LW200" si="2349">SUM(LW188:LW199)</f>
        <v>1.0302869668521453E-13</v>
      </c>
      <c r="LX200" s="87">
        <f t="shared" ref="LX200" si="2350">SUM(LX188:LX199)</f>
        <v>-2.4868995751603507E-14</v>
      </c>
      <c r="LY200" s="87">
        <f t="shared" ref="LY200" si="2351">SUM(LY188:LY199)</f>
        <v>-2.1316282072803006E-13</v>
      </c>
      <c r="LZ200" s="87">
        <f t="shared" ref="LZ200" si="2352">SUM(LZ188:LZ199)</f>
        <v>1.7408297026122455E-13</v>
      </c>
      <c r="MA200" s="87">
        <f t="shared" ref="MA200" si="2353">SUM(MA188:MA199)</f>
        <v>-2.3447910280083306E-13</v>
      </c>
      <c r="MB200" s="87">
        <f t="shared" ref="MB200" si="2354">SUM(MB188:MB199)</f>
        <v>-7.460698725481052E-14</v>
      </c>
      <c r="MC200" s="87">
        <f t="shared" ref="MC200" si="2355">SUM(MC188:MC199)</f>
        <v>-1.9895196601282805E-13</v>
      </c>
      <c r="MD200" s="87">
        <f t="shared" ref="MD200" si="2356">SUM(MD188:MD199)</f>
        <v>1.8474111129762605E-13</v>
      </c>
      <c r="ME200" s="87">
        <f t="shared" ref="ME200" si="2357">SUM(ME188:ME199)</f>
        <v>-8.5265128291212022E-14</v>
      </c>
      <c r="MF200" s="87">
        <f t="shared" ref="MF200" si="2358">SUM(MF188:MF199)</f>
        <v>-1.1368683772161603E-13</v>
      </c>
      <c r="MG200" s="87">
        <f t="shared" ref="MG200" si="2359">SUM(MG188:MG199)</f>
        <v>2.2737367544323206E-13</v>
      </c>
      <c r="MH200" s="87">
        <f t="shared" ref="MH200" si="2360">SUM(MH188:MH199)</f>
        <v>7.1054273576010019E-14</v>
      </c>
      <c r="MI200" s="87">
        <f t="shared" ref="MI200" si="2361">SUM(MI188:MI199)</f>
        <v>-6.7501559897209518E-14</v>
      </c>
      <c r="MJ200" s="87">
        <f t="shared" ref="MJ200" si="2362">SUM(MJ188:MJ199)</f>
        <v>7.1054273576010019E-14</v>
      </c>
      <c r="MK200" s="87">
        <f t="shared" ref="MK200" si="2363">SUM(MK188:MK199)</f>
        <v>-1.9895196601282805E-13</v>
      </c>
      <c r="ML200" s="87">
        <f t="shared" ref="ML200" si="2364">SUM(ML188:ML199)</f>
        <v>-2.2026824808563106E-13</v>
      </c>
      <c r="MM200" s="87">
        <f t="shared" ref="MM200" si="2365">SUM(MM188:MM199)</f>
        <v>4.9737991503207013E-14</v>
      </c>
      <c r="MN200" s="87">
        <f t="shared" ref="MN200" si="2366">SUM(MN188:MN199)</f>
        <v>2.1316282072803006E-14</v>
      </c>
      <c r="MO200" s="87">
        <f t="shared" ref="MO200" si="2367">SUM(MO188:MO199)</f>
        <v>9.5923269327613525E-14</v>
      </c>
      <c r="MP200" s="87">
        <f t="shared" ref="MP200" si="2368">SUM(MP188:MP199)</f>
        <v>1.7763568394002505E-14</v>
      </c>
      <c r="MQ200" s="87">
        <f t="shared" ref="MQ200" si="2369">SUM(MQ188:MQ199)</f>
        <v>2.1316282072803006E-13</v>
      </c>
      <c r="MR200" s="87">
        <f t="shared" ref="MR200" si="2370">SUM(MR188:MR199)</f>
        <v>-2.8421709430404007E-14</v>
      </c>
      <c r="MS200" s="87">
        <f t="shared" ref="MS200" si="2371">SUM(MS188:MS199)</f>
        <v>-6.3948846218409017E-14</v>
      </c>
      <c r="MT200" s="87">
        <f t="shared" ref="MT200" si="2372">SUM(MT188:MT199)</f>
        <v>1.9184653865522705E-13</v>
      </c>
      <c r="MU200" s="87">
        <f t="shared" ref="MU200" si="2373">SUM(MU188:MU199)</f>
        <v>1.2079226507921703E-13</v>
      </c>
      <c r="MV200" s="87">
        <f t="shared" ref="MV200" si="2374">SUM(MV188:MV199)</f>
        <v>2.4513724383723456E-13</v>
      </c>
      <c r="MW200" s="87">
        <f t="shared" ref="MW200" si="2375">SUM(MW188:MW199)</f>
        <v>1.1368683772161603E-13</v>
      </c>
      <c r="MX200" s="87">
        <f t="shared" ref="MX200" si="2376">SUM(MX188:MX199)</f>
        <v>7.815970093361102E-14</v>
      </c>
      <c r="MY200" s="87">
        <f t="shared" ref="MY200" si="2377">SUM(MY188:MY199)</f>
        <v>-4.9737991503207013E-14</v>
      </c>
      <c r="MZ200" s="87">
        <f t="shared" ref="MZ200" si="2378">SUM(MZ188:MZ199)</f>
        <v>1.4566126083082054E-13</v>
      </c>
      <c r="NA200" s="87">
        <f t="shared" ref="NA200" si="2379">SUM(NA188:NA199)</f>
        <v>2.8421709430404007E-14</v>
      </c>
      <c r="NB200" s="87">
        <f t="shared" ref="NB200" si="2380">SUM(NB188:NB199)</f>
        <v>-1.8474111129762605E-13</v>
      </c>
      <c r="NC200" s="87">
        <f t="shared" ref="NC200" si="2381">SUM(NC188:NC199)</f>
        <v>-2.2026824808563106E-13</v>
      </c>
      <c r="ND200" s="87">
        <f t="shared" ref="ND200" si="2382">SUM(ND188:ND199)</f>
        <v>7.460698725481052E-14</v>
      </c>
      <c r="NE200" s="87">
        <f t="shared" ref="NE200" si="2383">SUM(NE188:NE199)</f>
        <v>1.3500311979441904E-13</v>
      </c>
      <c r="NF200" s="87">
        <f t="shared" ref="NF200" si="2384">SUM(NF188:NF199)</f>
        <v>2.3447910280083306E-13</v>
      </c>
      <c r="NJ200" s="87">
        <f t="shared" ref="NJ200" si="2385">SUM(NJ188:NJ199)</f>
        <v>-1.6697754290362354E-13</v>
      </c>
    </row>
    <row r="204" spans="1:374">
      <c r="A204" s="28">
        <v>2017</v>
      </c>
      <c r="E204" s="28">
        <f>E68</f>
        <v>52</v>
      </c>
      <c r="F204" s="28">
        <f t="shared" ref="F204:BQ204" si="2386">F68</f>
        <v>1</v>
      </c>
      <c r="G204" s="28">
        <f t="shared" si="2386"/>
        <v>1</v>
      </c>
      <c r="H204" s="28">
        <f t="shared" si="2386"/>
        <v>1</v>
      </c>
      <c r="I204" s="28">
        <f t="shared" si="2386"/>
        <v>1</v>
      </c>
      <c r="J204" s="28">
        <f t="shared" si="2386"/>
        <v>1</v>
      </c>
      <c r="K204" s="28">
        <f t="shared" si="2386"/>
        <v>1</v>
      </c>
      <c r="L204" s="28">
        <f t="shared" si="2386"/>
        <v>1</v>
      </c>
      <c r="M204" s="28">
        <f t="shared" si="2386"/>
        <v>2</v>
      </c>
      <c r="N204" s="28">
        <f t="shared" si="2386"/>
        <v>2</v>
      </c>
      <c r="O204" s="28">
        <f t="shared" si="2386"/>
        <v>2</v>
      </c>
      <c r="P204" s="28">
        <f t="shared" si="2386"/>
        <v>2</v>
      </c>
      <c r="Q204" s="28">
        <f t="shared" si="2386"/>
        <v>2</v>
      </c>
      <c r="R204" s="28">
        <f t="shared" si="2386"/>
        <v>2</v>
      </c>
      <c r="S204" s="28">
        <f t="shared" si="2386"/>
        <v>2</v>
      </c>
      <c r="T204" s="28">
        <f t="shared" si="2386"/>
        <v>3</v>
      </c>
      <c r="U204" s="28">
        <f t="shared" si="2386"/>
        <v>3</v>
      </c>
      <c r="V204" s="28">
        <f t="shared" si="2386"/>
        <v>3</v>
      </c>
      <c r="W204" s="28">
        <f t="shared" si="2386"/>
        <v>3</v>
      </c>
      <c r="X204" s="28">
        <f t="shared" si="2386"/>
        <v>3</v>
      </c>
      <c r="Y204" s="28">
        <f t="shared" si="2386"/>
        <v>3</v>
      </c>
      <c r="Z204" s="28">
        <f t="shared" si="2386"/>
        <v>3</v>
      </c>
      <c r="AA204" s="28">
        <f t="shared" si="2386"/>
        <v>4</v>
      </c>
      <c r="AB204" s="28">
        <f t="shared" si="2386"/>
        <v>4</v>
      </c>
      <c r="AC204" s="28">
        <f t="shared" si="2386"/>
        <v>4</v>
      </c>
      <c r="AD204" s="28">
        <f t="shared" si="2386"/>
        <v>4</v>
      </c>
      <c r="AE204" s="28">
        <f t="shared" si="2386"/>
        <v>4</v>
      </c>
      <c r="AF204" s="28">
        <f t="shared" si="2386"/>
        <v>4</v>
      </c>
      <c r="AG204" s="28">
        <f t="shared" si="2386"/>
        <v>4</v>
      </c>
      <c r="AH204" s="28">
        <f t="shared" si="2386"/>
        <v>5</v>
      </c>
      <c r="AI204" s="28">
        <f t="shared" si="2386"/>
        <v>5</v>
      </c>
      <c r="AJ204" s="28">
        <f t="shared" si="2386"/>
        <v>5</v>
      </c>
      <c r="AK204" s="28">
        <f t="shared" si="2386"/>
        <v>5</v>
      </c>
      <c r="AL204" s="28">
        <f t="shared" si="2386"/>
        <v>5</v>
      </c>
      <c r="AM204" s="28">
        <f t="shared" si="2386"/>
        <v>5</v>
      </c>
      <c r="AN204" s="28">
        <f t="shared" si="2386"/>
        <v>5</v>
      </c>
      <c r="AO204" s="28">
        <f t="shared" si="2386"/>
        <v>6</v>
      </c>
      <c r="AP204" s="28">
        <f t="shared" si="2386"/>
        <v>6</v>
      </c>
      <c r="AQ204" s="28">
        <f t="shared" si="2386"/>
        <v>6</v>
      </c>
      <c r="AR204" s="28">
        <f t="shared" si="2386"/>
        <v>6</v>
      </c>
      <c r="AS204" s="28">
        <f t="shared" si="2386"/>
        <v>6</v>
      </c>
      <c r="AT204" s="28">
        <f t="shared" si="2386"/>
        <v>6</v>
      </c>
      <c r="AU204" s="28">
        <f t="shared" si="2386"/>
        <v>6</v>
      </c>
      <c r="AV204" s="28">
        <f t="shared" si="2386"/>
        <v>7</v>
      </c>
      <c r="AW204" s="28">
        <f t="shared" si="2386"/>
        <v>7</v>
      </c>
      <c r="AX204" s="28">
        <f t="shared" si="2386"/>
        <v>7</v>
      </c>
      <c r="AY204" s="28">
        <f t="shared" si="2386"/>
        <v>7</v>
      </c>
      <c r="AZ204" s="28">
        <f t="shared" si="2386"/>
        <v>7</v>
      </c>
      <c r="BA204" s="28">
        <f t="shared" si="2386"/>
        <v>7</v>
      </c>
      <c r="BB204" s="28">
        <f t="shared" si="2386"/>
        <v>7</v>
      </c>
      <c r="BC204" s="28">
        <f t="shared" si="2386"/>
        <v>8</v>
      </c>
      <c r="BD204" s="28">
        <f t="shared" si="2386"/>
        <v>8</v>
      </c>
      <c r="BE204" s="28">
        <f t="shared" si="2386"/>
        <v>8</v>
      </c>
      <c r="BF204" s="28">
        <f t="shared" si="2386"/>
        <v>8</v>
      </c>
      <c r="BG204" s="28">
        <f t="shared" si="2386"/>
        <v>8</v>
      </c>
      <c r="BH204" s="28">
        <f t="shared" si="2386"/>
        <v>8</v>
      </c>
      <c r="BI204" s="28">
        <f t="shared" si="2386"/>
        <v>8</v>
      </c>
      <c r="BJ204" s="28">
        <f t="shared" si="2386"/>
        <v>9</v>
      </c>
      <c r="BK204" s="28">
        <f t="shared" si="2386"/>
        <v>9</v>
      </c>
      <c r="BM204" s="28">
        <f t="shared" si="2386"/>
        <v>9</v>
      </c>
      <c r="BN204" s="28">
        <f t="shared" si="2386"/>
        <v>9</v>
      </c>
      <c r="BO204" s="28">
        <f t="shared" si="2386"/>
        <v>9</v>
      </c>
      <c r="BP204" s="28">
        <f t="shared" si="2386"/>
        <v>9</v>
      </c>
      <c r="BQ204" s="28">
        <f t="shared" si="2386"/>
        <v>9</v>
      </c>
      <c r="BR204" s="28">
        <f t="shared" ref="BR204:EC204" si="2387">BR68</f>
        <v>10</v>
      </c>
      <c r="BS204" s="28">
        <f t="shared" si="2387"/>
        <v>10</v>
      </c>
      <c r="BT204" s="28">
        <f t="shared" si="2387"/>
        <v>10</v>
      </c>
      <c r="BU204" s="28">
        <f t="shared" si="2387"/>
        <v>10</v>
      </c>
      <c r="BV204" s="28">
        <f t="shared" si="2387"/>
        <v>10</v>
      </c>
      <c r="BW204" s="28">
        <f t="shared" si="2387"/>
        <v>10</v>
      </c>
      <c r="BX204" s="28">
        <f t="shared" si="2387"/>
        <v>10</v>
      </c>
      <c r="BY204" s="28">
        <f t="shared" si="2387"/>
        <v>11</v>
      </c>
      <c r="BZ204" s="28">
        <f t="shared" si="2387"/>
        <v>11</v>
      </c>
      <c r="CA204" s="28">
        <f t="shared" si="2387"/>
        <v>11</v>
      </c>
      <c r="CB204" s="28">
        <f t="shared" si="2387"/>
        <v>11</v>
      </c>
      <c r="CC204" s="28">
        <f t="shared" si="2387"/>
        <v>11</v>
      </c>
      <c r="CD204" s="28">
        <f t="shared" si="2387"/>
        <v>11</v>
      </c>
      <c r="CE204" s="28">
        <f t="shared" si="2387"/>
        <v>11</v>
      </c>
      <c r="CF204" s="28">
        <f t="shared" si="2387"/>
        <v>12</v>
      </c>
      <c r="CG204" s="28">
        <f t="shared" si="2387"/>
        <v>12</v>
      </c>
      <c r="CH204" s="28">
        <f t="shared" si="2387"/>
        <v>12</v>
      </c>
      <c r="CI204" s="28">
        <f t="shared" si="2387"/>
        <v>12</v>
      </c>
      <c r="CJ204" s="28">
        <f t="shared" si="2387"/>
        <v>12</v>
      </c>
      <c r="CK204" s="28">
        <f t="shared" si="2387"/>
        <v>12</v>
      </c>
      <c r="CL204" s="28">
        <f t="shared" si="2387"/>
        <v>12</v>
      </c>
      <c r="CM204" s="28">
        <f t="shared" si="2387"/>
        <v>13</v>
      </c>
      <c r="CN204" s="28">
        <f t="shared" si="2387"/>
        <v>13</v>
      </c>
      <c r="CO204" s="28">
        <f t="shared" si="2387"/>
        <v>13</v>
      </c>
      <c r="CP204" s="28">
        <f t="shared" si="2387"/>
        <v>13</v>
      </c>
      <c r="CQ204" s="28">
        <f t="shared" si="2387"/>
        <v>13</v>
      </c>
      <c r="CR204" s="28">
        <f t="shared" si="2387"/>
        <v>13</v>
      </c>
      <c r="CS204" s="28">
        <f t="shared" si="2387"/>
        <v>13</v>
      </c>
      <c r="CT204" s="28">
        <f t="shared" si="2387"/>
        <v>14</v>
      </c>
      <c r="CU204" s="28">
        <f t="shared" si="2387"/>
        <v>14</v>
      </c>
      <c r="CV204" s="28">
        <f t="shared" si="2387"/>
        <v>14</v>
      </c>
      <c r="CW204" s="28">
        <f t="shared" si="2387"/>
        <v>14</v>
      </c>
      <c r="CX204" s="28">
        <f t="shared" si="2387"/>
        <v>14</v>
      </c>
      <c r="CY204" s="28">
        <f t="shared" si="2387"/>
        <v>14</v>
      </c>
      <c r="CZ204" s="28">
        <f t="shared" si="2387"/>
        <v>14</v>
      </c>
      <c r="DA204" s="28">
        <f t="shared" si="2387"/>
        <v>15</v>
      </c>
      <c r="DB204" s="28">
        <f t="shared" si="2387"/>
        <v>15</v>
      </c>
      <c r="DC204" s="28">
        <f t="shared" si="2387"/>
        <v>15</v>
      </c>
      <c r="DD204" s="28">
        <f t="shared" si="2387"/>
        <v>15</v>
      </c>
      <c r="DE204" s="28">
        <f t="shared" si="2387"/>
        <v>15</v>
      </c>
      <c r="DF204" s="28">
        <f t="shared" si="2387"/>
        <v>15</v>
      </c>
      <c r="DG204" s="28">
        <f t="shared" si="2387"/>
        <v>15</v>
      </c>
      <c r="DH204" s="28">
        <f t="shared" si="2387"/>
        <v>16</v>
      </c>
      <c r="DI204" s="28">
        <f t="shared" si="2387"/>
        <v>16</v>
      </c>
      <c r="DJ204" s="28">
        <f t="shared" si="2387"/>
        <v>16</v>
      </c>
      <c r="DK204" s="28">
        <f t="shared" si="2387"/>
        <v>16</v>
      </c>
      <c r="DL204" s="28">
        <f t="shared" si="2387"/>
        <v>16</v>
      </c>
      <c r="DM204" s="28">
        <f t="shared" si="2387"/>
        <v>16</v>
      </c>
      <c r="DN204" s="28">
        <f t="shared" si="2387"/>
        <v>16</v>
      </c>
      <c r="DO204" s="28">
        <f t="shared" si="2387"/>
        <v>17</v>
      </c>
      <c r="DP204" s="28">
        <f t="shared" si="2387"/>
        <v>17</v>
      </c>
      <c r="DQ204" s="28">
        <f t="shared" si="2387"/>
        <v>17</v>
      </c>
      <c r="DR204" s="28">
        <f t="shared" si="2387"/>
        <v>17</v>
      </c>
      <c r="DS204" s="28">
        <f t="shared" si="2387"/>
        <v>17</v>
      </c>
      <c r="DT204" s="28">
        <f t="shared" si="2387"/>
        <v>17</v>
      </c>
      <c r="DU204" s="28">
        <f t="shared" si="2387"/>
        <v>17</v>
      </c>
      <c r="DV204" s="28">
        <f t="shared" si="2387"/>
        <v>18</v>
      </c>
      <c r="DW204" s="28">
        <f t="shared" si="2387"/>
        <v>18</v>
      </c>
      <c r="DX204" s="28">
        <f t="shared" si="2387"/>
        <v>18</v>
      </c>
      <c r="DY204" s="28">
        <f t="shared" si="2387"/>
        <v>18</v>
      </c>
      <c r="DZ204" s="28">
        <f t="shared" si="2387"/>
        <v>18</v>
      </c>
      <c r="EA204" s="28">
        <f t="shared" si="2387"/>
        <v>18</v>
      </c>
      <c r="EB204" s="28">
        <f t="shared" si="2387"/>
        <v>18</v>
      </c>
      <c r="EC204" s="28">
        <f t="shared" si="2387"/>
        <v>19</v>
      </c>
      <c r="ED204" s="28">
        <f t="shared" ref="ED204:GO204" si="2388">ED68</f>
        <v>19</v>
      </c>
      <c r="EE204" s="28">
        <f t="shared" si="2388"/>
        <v>19</v>
      </c>
      <c r="EF204" s="28">
        <f t="shared" si="2388"/>
        <v>19</v>
      </c>
      <c r="EG204" s="28">
        <f t="shared" si="2388"/>
        <v>19</v>
      </c>
      <c r="EH204" s="28">
        <f t="shared" si="2388"/>
        <v>19</v>
      </c>
      <c r="EI204" s="28">
        <f t="shared" si="2388"/>
        <v>19</v>
      </c>
      <c r="EJ204" s="28">
        <f t="shared" si="2388"/>
        <v>20</v>
      </c>
      <c r="EK204" s="28">
        <f t="shared" si="2388"/>
        <v>20</v>
      </c>
      <c r="EL204" s="28">
        <f t="shared" si="2388"/>
        <v>20</v>
      </c>
      <c r="EM204" s="28">
        <f t="shared" si="2388"/>
        <v>20</v>
      </c>
      <c r="EN204" s="28">
        <f t="shared" si="2388"/>
        <v>20</v>
      </c>
      <c r="EO204" s="28">
        <f t="shared" si="2388"/>
        <v>20</v>
      </c>
      <c r="EP204" s="28">
        <f t="shared" si="2388"/>
        <v>20</v>
      </c>
      <c r="EQ204" s="28">
        <f t="shared" si="2388"/>
        <v>21</v>
      </c>
      <c r="ER204" s="28">
        <f t="shared" si="2388"/>
        <v>21</v>
      </c>
      <c r="ES204" s="28">
        <f t="shared" si="2388"/>
        <v>21</v>
      </c>
      <c r="ET204" s="28">
        <f t="shared" si="2388"/>
        <v>21</v>
      </c>
      <c r="EU204" s="28">
        <f t="shared" si="2388"/>
        <v>21</v>
      </c>
      <c r="EV204" s="28">
        <f t="shared" si="2388"/>
        <v>21</v>
      </c>
      <c r="EW204" s="28">
        <f t="shared" si="2388"/>
        <v>21</v>
      </c>
      <c r="EX204" s="28">
        <f t="shared" si="2388"/>
        <v>22</v>
      </c>
      <c r="EY204" s="28">
        <f t="shared" si="2388"/>
        <v>22</v>
      </c>
      <c r="EZ204" s="28">
        <f t="shared" si="2388"/>
        <v>22</v>
      </c>
      <c r="FA204" s="28">
        <f t="shared" si="2388"/>
        <v>22</v>
      </c>
      <c r="FB204" s="28">
        <f t="shared" si="2388"/>
        <v>22</v>
      </c>
      <c r="FC204" s="28">
        <f t="shared" si="2388"/>
        <v>22</v>
      </c>
      <c r="FD204" s="28">
        <f t="shared" si="2388"/>
        <v>22</v>
      </c>
      <c r="FE204" s="28">
        <f t="shared" si="2388"/>
        <v>23</v>
      </c>
      <c r="FF204" s="28">
        <f t="shared" si="2388"/>
        <v>23</v>
      </c>
      <c r="FG204" s="28">
        <f t="shared" si="2388"/>
        <v>23</v>
      </c>
      <c r="FH204" s="28">
        <f t="shared" si="2388"/>
        <v>23</v>
      </c>
      <c r="FI204" s="28">
        <f t="shared" si="2388"/>
        <v>23</v>
      </c>
      <c r="FJ204" s="28">
        <f t="shared" si="2388"/>
        <v>23</v>
      </c>
      <c r="FK204" s="28">
        <f t="shared" si="2388"/>
        <v>23</v>
      </c>
      <c r="FL204" s="28">
        <f t="shared" si="2388"/>
        <v>24</v>
      </c>
      <c r="FM204" s="28">
        <f t="shared" si="2388"/>
        <v>24</v>
      </c>
      <c r="FN204" s="28">
        <f t="shared" si="2388"/>
        <v>24</v>
      </c>
      <c r="FO204" s="28">
        <f t="shared" si="2388"/>
        <v>24</v>
      </c>
      <c r="FP204" s="28">
        <f t="shared" si="2388"/>
        <v>24</v>
      </c>
      <c r="FQ204" s="28">
        <f t="shared" si="2388"/>
        <v>24</v>
      </c>
      <c r="FR204" s="28">
        <f t="shared" si="2388"/>
        <v>24</v>
      </c>
      <c r="FS204" s="28">
        <f t="shared" si="2388"/>
        <v>25</v>
      </c>
      <c r="FT204" s="28">
        <f t="shared" si="2388"/>
        <v>25</v>
      </c>
      <c r="FU204" s="28">
        <f t="shared" si="2388"/>
        <v>25</v>
      </c>
      <c r="FV204" s="28">
        <f t="shared" si="2388"/>
        <v>25</v>
      </c>
      <c r="FW204" s="28">
        <f t="shared" si="2388"/>
        <v>25</v>
      </c>
      <c r="FX204" s="28">
        <f t="shared" si="2388"/>
        <v>25</v>
      </c>
      <c r="FY204" s="28">
        <f t="shared" si="2388"/>
        <v>25</v>
      </c>
      <c r="FZ204" s="28">
        <f t="shared" si="2388"/>
        <v>26</v>
      </c>
      <c r="GA204" s="28">
        <f t="shared" si="2388"/>
        <v>26</v>
      </c>
      <c r="GB204" s="28">
        <f t="shared" si="2388"/>
        <v>26</v>
      </c>
      <c r="GC204" s="28">
        <f t="shared" si="2388"/>
        <v>26</v>
      </c>
      <c r="GD204" s="28">
        <f t="shared" si="2388"/>
        <v>26</v>
      </c>
      <c r="GE204" s="28">
        <f t="shared" si="2388"/>
        <v>26</v>
      </c>
      <c r="GF204" s="28">
        <f t="shared" si="2388"/>
        <v>26</v>
      </c>
      <c r="GG204" s="28">
        <f t="shared" si="2388"/>
        <v>27</v>
      </c>
      <c r="GH204" s="28">
        <f t="shared" si="2388"/>
        <v>27</v>
      </c>
      <c r="GI204" s="28">
        <f t="shared" si="2388"/>
        <v>27</v>
      </c>
      <c r="GJ204" s="28">
        <f t="shared" si="2388"/>
        <v>27</v>
      </c>
      <c r="GK204" s="28">
        <f t="shared" si="2388"/>
        <v>27</v>
      </c>
      <c r="GL204" s="28">
        <f t="shared" si="2388"/>
        <v>27</v>
      </c>
      <c r="GM204" s="28">
        <f t="shared" si="2388"/>
        <v>27</v>
      </c>
      <c r="GN204" s="28">
        <f t="shared" si="2388"/>
        <v>28</v>
      </c>
      <c r="GO204" s="28">
        <f t="shared" si="2388"/>
        <v>28</v>
      </c>
      <c r="GP204" s="28">
        <f t="shared" ref="GP204:JA204" si="2389">GP68</f>
        <v>28</v>
      </c>
      <c r="GQ204" s="28">
        <f t="shared" si="2389"/>
        <v>28</v>
      </c>
      <c r="GR204" s="28">
        <f t="shared" si="2389"/>
        <v>28</v>
      </c>
      <c r="GS204" s="28">
        <f t="shared" si="2389"/>
        <v>28</v>
      </c>
      <c r="GT204" s="28">
        <f t="shared" si="2389"/>
        <v>28</v>
      </c>
      <c r="GU204" s="28">
        <f t="shared" si="2389"/>
        <v>29</v>
      </c>
      <c r="GV204" s="28">
        <f t="shared" si="2389"/>
        <v>29</v>
      </c>
      <c r="GW204" s="28">
        <f t="shared" si="2389"/>
        <v>29</v>
      </c>
      <c r="GX204" s="28">
        <f t="shared" si="2389"/>
        <v>29</v>
      </c>
      <c r="GY204" s="28">
        <f t="shared" si="2389"/>
        <v>29</v>
      </c>
      <c r="GZ204" s="28">
        <f t="shared" si="2389"/>
        <v>29</v>
      </c>
      <c r="HA204" s="28">
        <f t="shared" si="2389"/>
        <v>29</v>
      </c>
      <c r="HB204" s="28">
        <f t="shared" si="2389"/>
        <v>30</v>
      </c>
      <c r="HC204" s="28">
        <f t="shared" si="2389"/>
        <v>30</v>
      </c>
      <c r="HD204" s="28">
        <f t="shared" si="2389"/>
        <v>30</v>
      </c>
      <c r="HE204" s="28">
        <f t="shared" si="2389"/>
        <v>30</v>
      </c>
      <c r="HF204" s="28">
        <f t="shared" si="2389"/>
        <v>30</v>
      </c>
      <c r="HG204" s="28">
        <f t="shared" si="2389"/>
        <v>30</v>
      </c>
      <c r="HH204" s="28">
        <f t="shared" si="2389"/>
        <v>30</v>
      </c>
      <c r="HI204" s="28">
        <f t="shared" si="2389"/>
        <v>31</v>
      </c>
      <c r="HJ204" s="28">
        <f t="shared" si="2389"/>
        <v>31</v>
      </c>
      <c r="HK204" s="28">
        <f t="shared" si="2389"/>
        <v>31</v>
      </c>
      <c r="HL204" s="28">
        <f t="shared" si="2389"/>
        <v>31</v>
      </c>
      <c r="HM204" s="28">
        <f t="shared" si="2389"/>
        <v>31</v>
      </c>
      <c r="HN204" s="28">
        <f t="shared" si="2389"/>
        <v>31</v>
      </c>
      <c r="HO204" s="28">
        <f t="shared" si="2389"/>
        <v>31</v>
      </c>
      <c r="HP204" s="28">
        <f t="shared" si="2389"/>
        <v>32</v>
      </c>
      <c r="HQ204" s="28">
        <f t="shared" si="2389"/>
        <v>32</v>
      </c>
      <c r="HR204" s="28">
        <f t="shared" si="2389"/>
        <v>32</v>
      </c>
      <c r="HS204" s="28">
        <f t="shared" si="2389"/>
        <v>32</v>
      </c>
      <c r="HT204" s="28">
        <f t="shared" si="2389"/>
        <v>32</v>
      </c>
      <c r="HU204" s="28">
        <f t="shared" si="2389"/>
        <v>32</v>
      </c>
      <c r="HV204" s="28">
        <f t="shared" si="2389"/>
        <v>32</v>
      </c>
      <c r="HW204" s="28">
        <f t="shared" si="2389"/>
        <v>33</v>
      </c>
      <c r="HX204" s="28">
        <f t="shared" si="2389"/>
        <v>33</v>
      </c>
      <c r="HY204" s="28">
        <f t="shared" si="2389"/>
        <v>33</v>
      </c>
      <c r="HZ204" s="28">
        <f t="shared" si="2389"/>
        <v>33</v>
      </c>
      <c r="IA204" s="28">
        <f t="shared" si="2389"/>
        <v>33</v>
      </c>
      <c r="IB204" s="28">
        <f t="shared" si="2389"/>
        <v>33</v>
      </c>
      <c r="IC204" s="28">
        <f t="shared" si="2389"/>
        <v>33</v>
      </c>
      <c r="ID204" s="28">
        <f t="shared" si="2389"/>
        <v>34</v>
      </c>
      <c r="IE204" s="28">
        <f t="shared" si="2389"/>
        <v>34</v>
      </c>
      <c r="IF204" s="28">
        <f t="shared" si="2389"/>
        <v>34</v>
      </c>
      <c r="IG204" s="28">
        <f t="shared" si="2389"/>
        <v>34</v>
      </c>
      <c r="IH204" s="28">
        <f t="shared" si="2389"/>
        <v>34</v>
      </c>
      <c r="II204" s="28">
        <f t="shared" si="2389"/>
        <v>34</v>
      </c>
      <c r="IJ204" s="28">
        <f t="shared" si="2389"/>
        <v>34</v>
      </c>
      <c r="IK204" s="28">
        <f t="shared" si="2389"/>
        <v>35</v>
      </c>
      <c r="IL204" s="28">
        <f t="shared" si="2389"/>
        <v>35</v>
      </c>
      <c r="IM204" s="28">
        <f t="shared" si="2389"/>
        <v>35</v>
      </c>
      <c r="IN204" s="28">
        <f t="shared" si="2389"/>
        <v>35</v>
      </c>
      <c r="IO204" s="28">
        <f t="shared" si="2389"/>
        <v>35</v>
      </c>
      <c r="IP204" s="28">
        <f t="shared" si="2389"/>
        <v>35</v>
      </c>
      <c r="IQ204" s="28">
        <f t="shared" si="2389"/>
        <v>35</v>
      </c>
      <c r="IR204" s="28">
        <f t="shared" si="2389"/>
        <v>36</v>
      </c>
      <c r="IS204" s="28">
        <f t="shared" si="2389"/>
        <v>36</v>
      </c>
      <c r="IT204" s="28">
        <f t="shared" si="2389"/>
        <v>36</v>
      </c>
      <c r="IU204" s="28">
        <f t="shared" si="2389"/>
        <v>36</v>
      </c>
      <c r="IV204" s="28">
        <f t="shared" si="2389"/>
        <v>36</v>
      </c>
      <c r="IW204" s="28">
        <f t="shared" si="2389"/>
        <v>36</v>
      </c>
      <c r="IX204" s="28">
        <f t="shared" si="2389"/>
        <v>36</v>
      </c>
      <c r="IY204" s="28">
        <f t="shared" si="2389"/>
        <v>37</v>
      </c>
      <c r="IZ204" s="28">
        <f t="shared" si="2389"/>
        <v>37</v>
      </c>
      <c r="JA204" s="28">
        <f t="shared" si="2389"/>
        <v>37</v>
      </c>
      <c r="JB204" s="28">
        <f t="shared" ref="JB204:LM204" si="2390">JB68</f>
        <v>37</v>
      </c>
      <c r="JC204" s="28">
        <f t="shared" si="2390"/>
        <v>37</v>
      </c>
      <c r="JD204" s="28">
        <f t="shared" si="2390"/>
        <v>37</v>
      </c>
      <c r="JE204" s="28">
        <f t="shared" si="2390"/>
        <v>37</v>
      </c>
      <c r="JF204" s="28">
        <f t="shared" si="2390"/>
        <v>38</v>
      </c>
      <c r="JG204" s="28">
        <f t="shared" si="2390"/>
        <v>38</v>
      </c>
      <c r="JH204" s="28">
        <f t="shared" si="2390"/>
        <v>38</v>
      </c>
      <c r="JI204" s="28">
        <f t="shared" si="2390"/>
        <v>38</v>
      </c>
      <c r="JJ204" s="28">
        <f t="shared" si="2390"/>
        <v>38</v>
      </c>
      <c r="JK204" s="28">
        <f t="shared" si="2390"/>
        <v>38</v>
      </c>
      <c r="JL204" s="28">
        <f t="shared" si="2390"/>
        <v>38</v>
      </c>
      <c r="JM204" s="28">
        <f t="shared" si="2390"/>
        <v>39</v>
      </c>
      <c r="JN204" s="28">
        <f t="shared" si="2390"/>
        <v>39</v>
      </c>
      <c r="JO204" s="28">
        <f t="shared" si="2390"/>
        <v>39</v>
      </c>
      <c r="JP204" s="28">
        <f t="shared" si="2390"/>
        <v>39</v>
      </c>
      <c r="JQ204" s="28">
        <f t="shared" si="2390"/>
        <v>39</v>
      </c>
      <c r="JR204" s="28">
        <f t="shared" si="2390"/>
        <v>39</v>
      </c>
      <c r="JS204" s="28">
        <f t="shared" si="2390"/>
        <v>39</v>
      </c>
      <c r="JT204" s="28">
        <f t="shared" si="2390"/>
        <v>40</v>
      </c>
      <c r="JU204" s="28">
        <f t="shared" si="2390"/>
        <v>40</v>
      </c>
      <c r="JV204" s="28">
        <f t="shared" si="2390"/>
        <v>40</v>
      </c>
      <c r="JW204" s="28">
        <f t="shared" si="2390"/>
        <v>40</v>
      </c>
      <c r="JX204" s="28">
        <f t="shared" si="2390"/>
        <v>40</v>
      </c>
      <c r="JY204" s="28">
        <f t="shared" si="2390"/>
        <v>40</v>
      </c>
      <c r="JZ204" s="28">
        <f t="shared" si="2390"/>
        <v>40</v>
      </c>
      <c r="KA204" s="28">
        <f t="shared" si="2390"/>
        <v>41</v>
      </c>
      <c r="KB204" s="28">
        <f t="shared" si="2390"/>
        <v>41</v>
      </c>
      <c r="KC204" s="28">
        <f t="shared" si="2390"/>
        <v>41</v>
      </c>
      <c r="KD204" s="28">
        <f t="shared" si="2390"/>
        <v>41</v>
      </c>
      <c r="KE204" s="28">
        <f t="shared" si="2390"/>
        <v>41</v>
      </c>
      <c r="KF204" s="28">
        <f t="shared" si="2390"/>
        <v>41</v>
      </c>
      <c r="KG204" s="28">
        <f t="shared" si="2390"/>
        <v>41</v>
      </c>
      <c r="KH204" s="28">
        <f t="shared" si="2390"/>
        <v>42</v>
      </c>
      <c r="KI204" s="28">
        <f t="shared" si="2390"/>
        <v>42</v>
      </c>
      <c r="KJ204" s="28">
        <f t="shared" si="2390"/>
        <v>42</v>
      </c>
      <c r="KK204" s="28">
        <f t="shared" si="2390"/>
        <v>42</v>
      </c>
      <c r="KL204" s="28">
        <f t="shared" si="2390"/>
        <v>42</v>
      </c>
      <c r="KM204" s="28">
        <f t="shared" si="2390"/>
        <v>42</v>
      </c>
      <c r="KN204" s="28">
        <f t="shared" si="2390"/>
        <v>42</v>
      </c>
      <c r="KO204" s="28">
        <f t="shared" si="2390"/>
        <v>43</v>
      </c>
      <c r="KP204" s="28">
        <f t="shared" si="2390"/>
        <v>43</v>
      </c>
      <c r="KQ204" s="28">
        <f t="shared" si="2390"/>
        <v>43</v>
      </c>
      <c r="KR204" s="28">
        <f t="shared" si="2390"/>
        <v>43</v>
      </c>
      <c r="KS204" s="28">
        <f t="shared" si="2390"/>
        <v>43</v>
      </c>
      <c r="KT204" s="28">
        <f t="shared" si="2390"/>
        <v>43</v>
      </c>
      <c r="KU204" s="28">
        <f t="shared" si="2390"/>
        <v>43</v>
      </c>
      <c r="KV204" s="28">
        <f t="shared" si="2390"/>
        <v>44</v>
      </c>
      <c r="KW204" s="28">
        <f t="shared" si="2390"/>
        <v>44</v>
      </c>
      <c r="KX204" s="28">
        <f t="shared" si="2390"/>
        <v>44</v>
      </c>
      <c r="KY204" s="28">
        <f t="shared" si="2390"/>
        <v>44</v>
      </c>
      <c r="KZ204" s="28">
        <f t="shared" si="2390"/>
        <v>44</v>
      </c>
      <c r="LA204" s="28">
        <f t="shared" si="2390"/>
        <v>44</v>
      </c>
      <c r="LB204" s="28">
        <f t="shared" si="2390"/>
        <v>44</v>
      </c>
      <c r="LC204" s="28">
        <f t="shared" si="2390"/>
        <v>45</v>
      </c>
      <c r="LD204" s="28">
        <f t="shared" si="2390"/>
        <v>45</v>
      </c>
      <c r="LE204" s="28">
        <f t="shared" si="2390"/>
        <v>45</v>
      </c>
      <c r="LF204" s="28">
        <f t="shared" si="2390"/>
        <v>45</v>
      </c>
      <c r="LG204" s="28">
        <f t="shared" si="2390"/>
        <v>45</v>
      </c>
      <c r="LH204" s="28">
        <f t="shared" si="2390"/>
        <v>45</v>
      </c>
      <c r="LI204" s="28">
        <f t="shared" si="2390"/>
        <v>45</v>
      </c>
      <c r="LJ204" s="28">
        <f t="shared" si="2390"/>
        <v>46</v>
      </c>
      <c r="LK204" s="28">
        <f t="shared" si="2390"/>
        <v>46</v>
      </c>
      <c r="LL204" s="28">
        <f t="shared" si="2390"/>
        <v>46</v>
      </c>
      <c r="LM204" s="28">
        <f t="shared" si="2390"/>
        <v>46</v>
      </c>
      <c r="LN204" s="28">
        <f t="shared" ref="LN204:NF204" si="2391">LN68</f>
        <v>46</v>
      </c>
      <c r="LO204" s="28">
        <f t="shared" si="2391"/>
        <v>46</v>
      </c>
      <c r="LP204" s="28">
        <f t="shared" si="2391"/>
        <v>46</v>
      </c>
      <c r="LQ204" s="28">
        <f t="shared" si="2391"/>
        <v>47</v>
      </c>
      <c r="LR204" s="28">
        <f t="shared" si="2391"/>
        <v>47</v>
      </c>
      <c r="LS204" s="28">
        <f t="shared" si="2391"/>
        <v>47</v>
      </c>
      <c r="LT204" s="28">
        <f t="shared" si="2391"/>
        <v>47</v>
      </c>
      <c r="LU204" s="28">
        <f t="shared" si="2391"/>
        <v>47</v>
      </c>
      <c r="LV204" s="28">
        <f t="shared" si="2391"/>
        <v>47</v>
      </c>
      <c r="LW204" s="28">
        <f t="shared" si="2391"/>
        <v>47</v>
      </c>
      <c r="LX204" s="28">
        <f t="shared" si="2391"/>
        <v>48</v>
      </c>
      <c r="LY204" s="28">
        <f t="shared" si="2391"/>
        <v>48</v>
      </c>
      <c r="LZ204" s="28">
        <f t="shared" si="2391"/>
        <v>48</v>
      </c>
      <c r="MA204" s="28">
        <f t="shared" si="2391"/>
        <v>48</v>
      </c>
      <c r="MB204" s="28">
        <f t="shared" si="2391"/>
        <v>48</v>
      </c>
      <c r="MC204" s="28">
        <f t="shared" si="2391"/>
        <v>48</v>
      </c>
      <c r="MD204" s="28">
        <f t="shared" si="2391"/>
        <v>48</v>
      </c>
      <c r="ME204" s="28">
        <f t="shared" si="2391"/>
        <v>49</v>
      </c>
      <c r="MF204" s="28">
        <f t="shared" si="2391"/>
        <v>49</v>
      </c>
      <c r="MG204" s="28">
        <f t="shared" si="2391"/>
        <v>49</v>
      </c>
      <c r="MH204" s="28">
        <f t="shared" si="2391"/>
        <v>49</v>
      </c>
      <c r="MI204" s="28">
        <f t="shared" si="2391"/>
        <v>49</v>
      </c>
      <c r="MJ204" s="28">
        <f t="shared" si="2391"/>
        <v>49</v>
      </c>
      <c r="MK204" s="28">
        <f t="shared" si="2391"/>
        <v>49</v>
      </c>
      <c r="ML204" s="28">
        <f t="shared" si="2391"/>
        <v>50</v>
      </c>
      <c r="MM204" s="28">
        <f t="shared" si="2391"/>
        <v>50</v>
      </c>
      <c r="MN204" s="28">
        <f t="shared" si="2391"/>
        <v>50</v>
      </c>
      <c r="MO204" s="28">
        <f t="shared" si="2391"/>
        <v>50</v>
      </c>
      <c r="MP204" s="28">
        <f t="shared" si="2391"/>
        <v>50</v>
      </c>
      <c r="MQ204" s="28">
        <f t="shared" si="2391"/>
        <v>50</v>
      </c>
      <c r="MR204" s="28">
        <f t="shared" si="2391"/>
        <v>50</v>
      </c>
      <c r="MS204" s="28">
        <f t="shared" si="2391"/>
        <v>51</v>
      </c>
      <c r="MT204" s="28">
        <f t="shared" si="2391"/>
        <v>51</v>
      </c>
      <c r="MU204" s="28">
        <f t="shared" si="2391"/>
        <v>51</v>
      </c>
      <c r="MV204" s="28">
        <f t="shared" si="2391"/>
        <v>51</v>
      </c>
      <c r="MW204" s="28">
        <f t="shared" si="2391"/>
        <v>51</v>
      </c>
      <c r="MX204" s="28">
        <f t="shared" si="2391"/>
        <v>51</v>
      </c>
      <c r="MY204" s="28">
        <f t="shared" si="2391"/>
        <v>51</v>
      </c>
      <c r="MZ204" s="28">
        <f t="shared" si="2391"/>
        <v>52</v>
      </c>
      <c r="NA204" s="28">
        <f t="shared" si="2391"/>
        <v>52</v>
      </c>
      <c r="NB204" s="28">
        <f t="shared" si="2391"/>
        <v>52</v>
      </c>
      <c r="NC204" s="28">
        <f t="shared" si="2391"/>
        <v>52</v>
      </c>
      <c r="ND204" s="28">
        <f t="shared" si="2391"/>
        <v>52</v>
      </c>
      <c r="NE204" s="28">
        <f t="shared" si="2391"/>
        <v>52</v>
      </c>
      <c r="NF204" s="28">
        <f t="shared" si="2391"/>
        <v>52</v>
      </c>
    </row>
    <row r="205" spans="1:374">
      <c r="A205" s="89" t="s">
        <v>0</v>
      </c>
      <c r="B205" s="91"/>
      <c r="C205" s="91"/>
      <c r="D205" s="91"/>
      <c r="E205" s="35">
        <v>2912</v>
      </c>
      <c r="F205" s="35">
        <v>3085</v>
      </c>
      <c r="G205" s="35">
        <v>2923</v>
      </c>
      <c r="H205" s="35">
        <v>2973</v>
      </c>
      <c r="I205" s="35">
        <v>3055</v>
      </c>
      <c r="J205" s="35">
        <v>2979</v>
      </c>
      <c r="K205" s="35">
        <v>2949</v>
      </c>
      <c r="L205" s="35">
        <v>2954</v>
      </c>
      <c r="M205" s="35">
        <v>3088</v>
      </c>
      <c r="N205" s="35">
        <v>3256</v>
      </c>
      <c r="O205" s="35">
        <v>3213</v>
      </c>
      <c r="P205" s="35">
        <v>3145</v>
      </c>
      <c r="Q205" s="35">
        <v>3240</v>
      </c>
      <c r="R205" s="35">
        <v>3079</v>
      </c>
      <c r="S205" s="35">
        <v>3049</v>
      </c>
      <c r="T205" s="35">
        <v>3036</v>
      </c>
      <c r="U205" s="35">
        <v>3011</v>
      </c>
      <c r="V205" s="35">
        <v>2956</v>
      </c>
      <c r="W205" s="35">
        <v>3077</v>
      </c>
      <c r="X205" s="35">
        <v>3073</v>
      </c>
      <c r="Y205" s="35">
        <v>3120</v>
      </c>
      <c r="Z205" s="35">
        <v>2963</v>
      </c>
      <c r="AA205" s="35">
        <v>3151</v>
      </c>
      <c r="AB205" s="35">
        <v>3226</v>
      </c>
      <c r="AC205" s="35">
        <v>3155</v>
      </c>
      <c r="AD205" s="35">
        <v>3196</v>
      </c>
      <c r="AE205" s="35">
        <v>3167</v>
      </c>
      <c r="AF205" s="35">
        <v>3114</v>
      </c>
      <c r="AG205" s="35">
        <v>3074</v>
      </c>
      <c r="AH205" s="35">
        <v>3404</v>
      </c>
      <c r="AI205" s="35">
        <v>3410</v>
      </c>
      <c r="AJ205" s="35">
        <v>3290</v>
      </c>
      <c r="AK205" s="35">
        <v>3316</v>
      </c>
      <c r="AL205" s="35">
        <v>3535</v>
      </c>
      <c r="AM205" s="35">
        <v>3427</v>
      </c>
      <c r="AN205" s="35">
        <v>3258</v>
      </c>
      <c r="AO205" s="35">
        <v>3286</v>
      </c>
      <c r="AP205" s="35">
        <v>3338</v>
      </c>
      <c r="AQ205" s="35">
        <v>3232</v>
      </c>
      <c r="AR205" s="35">
        <v>3217</v>
      </c>
      <c r="AS205" s="35">
        <v>3360</v>
      </c>
      <c r="AT205" s="35">
        <v>3168</v>
      </c>
      <c r="AU205" s="35">
        <v>3144</v>
      </c>
      <c r="AV205" s="35">
        <v>3298</v>
      </c>
      <c r="AW205" s="35">
        <v>3222</v>
      </c>
      <c r="AX205" s="35">
        <v>3292</v>
      </c>
      <c r="AY205" s="35">
        <v>3342</v>
      </c>
      <c r="AZ205" s="35">
        <v>3268</v>
      </c>
      <c r="BA205" s="35">
        <v>3209</v>
      </c>
      <c r="BB205" s="35">
        <v>3052</v>
      </c>
      <c r="BC205" s="35">
        <v>3314</v>
      </c>
      <c r="BD205" s="35">
        <v>3221</v>
      </c>
      <c r="BE205" s="35">
        <v>3307</v>
      </c>
      <c r="BF205" s="35">
        <v>3351</v>
      </c>
      <c r="BG205" s="35">
        <v>3104</v>
      </c>
      <c r="BH205" s="35">
        <v>3025</v>
      </c>
      <c r="BI205" s="35">
        <v>2945</v>
      </c>
      <c r="BJ205" s="35">
        <v>3131</v>
      </c>
      <c r="BK205" s="35">
        <v>2999</v>
      </c>
      <c r="BM205" s="35">
        <v>3121</v>
      </c>
      <c r="BN205" s="35">
        <v>2990</v>
      </c>
      <c r="BO205" s="35">
        <v>2944</v>
      </c>
      <c r="BP205" s="35">
        <v>2960</v>
      </c>
      <c r="BQ205" s="35">
        <v>2785</v>
      </c>
      <c r="BR205" s="35">
        <v>2907</v>
      </c>
      <c r="BS205" s="35">
        <v>2724</v>
      </c>
      <c r="BT205" s="35">
        <v>2695</v>
      </c>
      <c r="BU205" s="35">
        <v>2758</v>
      </c>
      <c r="BV205" s="35">
        <v>2789</v>
      </c>
      <c r="BW205" s="35">
        <v>2659</v>
      </c>
      <c r="BX205" s="35">
        <v>2570</v>
      </c>
      <c r="BY205" s="35">
        <v>2680</v>
      </c>
      <c r="BZ205" s="35">
        <v>2685</v>
      </c>
      <c r="CA205" s="35">
        <v>2662</v>
      </c>
      <c r="CB205" s="35">
        <v>2654</v>
      </c>
      <c r="CC205" s="35">
        <v>2667</v>
      </c>
      <c r="CD205" s="35">
        <v>2671</v>
      </c>
      <c r="CE205" s="35">
        <v>2646</v>
      </c>
      <c r="CF205" s="35">
        <v>2627</v>
      </c>
      <c r="CG205" s="35">
        <v>2604</v>
      </c>
      <c r="CH205" s="35">
        <v>2557</v>
      </c>
      <c r="CI205" s="35">
        <v>2572</v>
      </c>
      <c r="CJ205" s="35">
        <v>2617</v>
      </c>
      <c r="CK205" s="35">
        <v>2501</v>
      </c>
      <c r="CL205" s="35">
        <v>2162</v>
      </c>
      <c r="CM205" s="35">
        <v>2548</v>
      </c>
      <c r="CN205" s="35">
        <v>2514</v>
      </c>
      <c r="CO205" s="35">
        <v>2573</v>
      </c>
      <c r="CP205" s="35">
        <v>2505</v>
      </c>
      <c r="CQ205" s="35">
        <v>2587</v>
      </c>
      <c r="CR205" s="35">
        <v>2527</v>
      </c>
      <c r="CS205" s="35">
        <v>2477</v>
      </c>
      <c r="CT205" s="35">
        <v>2498</v>
      </c>
      <c r="CU205" s="35">
        <v>2418</v>
      </c>
      <c r="CV205" s="35">
        <v>2519</v>
      </c>
      <c r="CW205" s="35">
        <v>2370</v>
      </c>
      <c r="CX205" s="35">
        <v>2465</v>
      </c>
      <c r="CY205" s="35">
        <v>2417</v>
      </c>
      <c r="CZ205" s="35">
        <v>2341</v>
      </c>
      <c r="DA205" s="35">
        <v>2483</v>
      </c>
      <c r="DB205" s="35">
        <v>2398</v>
      </c>
      <c r="DC205" s="35">
        <v>2474</v>
      </c>
      <c r="DD205" s="35">
        <v>2486</v>
      </c>
      <c r="DE205" s="35">
        <v>2375</v>
      </c>
      <c r="DF205" s="35">
        <v>2411</v>
      </c>
      <c r="DG205" s="35">
        <v>2274</v>
      </c>
      <c r="DH205" s="35">
        <v>2290</v>
      </c>
      <c r="DI205" s="35">
        <v>2431</v>
      </c>
      <c r="DJ205" s="35">
        <v>2304</v>
      </c>
      <c r="DK205" s="35">
        <v>2387</v>
      </c>
      <c r="DL205" s="35">
        <v>2404</v>
      </c>
      <c r="DM205" s="35">
        <v>2428</v>
      </c>
      <c r="DN205" s="35">
        <v>2393</v>
      </c>
      <c r="DO205" s="35">
        <v>2499</v>
      </c>
      <c r="DP205" s="35">
        <v>2523</v>
      </c>
      <c r="DQ205" s="35">
        <v>2544</v>
      </c>
      <c r="DR205" s="35">
        <v>2558</v>
      </c>
      <c r="DS205" s="35">
        <v>2606</v>
      </c>
      <c r="DT205" s="35">
        <v>2475</v>
      </c>
      <c r="DU205" s="35">
        <v>2429</v>
      </c>
      <c r="DV205" s="35">
        <v>2391</v>
      </c>
      <c r="DW205" s="35">
        <v>2508</v>
      </c>
      <c r="DX205" s="35">
        <v>2459</v>
      </c>
      <c r="DY205" s="35">
        <v>2496</v>
      </c>
      <c r="DZ205" s="35">
        <v>2472</v>
      </c>
      <c r="EA205" s="35">
        <v>2431</v>
      </c>
      <c r="EB205" s="35">
        <v>2372</v>
      </c>
      <c r="EC205" s="35">
        <v>2460</v>
      </c>
      <c r="ED205" s="35">
        <v>2324</v>
      </c>
      <c r="EE205" s="35">
        <v>2455</v>
      </c>
      <c r="EF205" s="35">
        <v>2510</v>
      </c>
      <c r="EG205" s="35">
        <v>2588</v>
      </c>
      <c r="EH205" s="35">
        <v>2515</v>
      </c>
      <c r="EI205" s="35">
        <v>2491</v>
      </c>
      <c r="EJ205" s="35">
        <v>2353</v>
      </c>
      <c r="EK205" s="35">
        <v>2475</v>
      </c>
      <c r="EL205" s="35">
        <v>2625</v>
      </c>
      <c r="EM205" s="35">
        <v>2593</v>
      </c>
      <c r="EN205" s="35">
        <v>2515</v>
      </c>
      <c r="EO205" s="35">
        <v>2342</v>
      </c>
      <c r="EP205" s="35">
        <v>2176</v>
      </c>
      <c r="EQ205" s="35">
        <v>2346</v>
      </c>
      <c r="ER205" s="35">
        <v>2399</v>
      </c>
      <c r="ES205" s="35">
        <v>2392</v>
      </c>
      <c r="ET205" s="35">
        <v>2231</v>
      </c>
      <c r="EU205" s="35">
        <v>2442</v>
      </c>
      <c r="EV205" s="35">
        <v>2304</v>
      </c>
      <c r="EW205" s="35">
        <v>2337</v>
      </c>
      <c r="EX205" s="35">
        <v>2655</v>
      </c>
      <c r="EY205" s="35">
        <v>2534</v>
      </c>
      <c r="EZ205" s="35">
        <v>2492</v>
      </c>
      <c r="FA205" s="35">
        <v>2326</v>
      </c>
      <c r="FB205" s="35">
        <v>2368</v>
      </c>
      <c r="FC205" s="35">
        <v>2306</v>
      </c>
      <c r="FD205" s="35">
        <v>2221</v>
      </c>
      <c r="FE205" s="35">
        <v>2137</v>
      </c>
      <c r="FF205" s="35">
        <v>2324</v>
      </c>
      <c r="FG205" s="35">
        <v>2273</v>
      </c>
      <c r="FH205" s="35">
        <v>2260</v>
      </c>
      <c r="FI205" s="35">
        <v>2385</v>
      </c>
      <c r="FJ205" s="35">
        <v>2261</v>
      </c>
      <c r="FK205" s="35">
        <v>2206</v>
      </c>
      <c r="FL205" s="35">
        <v>2407</v>
      </c>
      <c r="FM205" s="35">
        <v>2302</v>
      </c>
      <c r="FN205" s="35">
        <v>2247</v>
      </c>
      <c r="FO205" s="35">
        <v>2394</v>
      </c>
      <c r="FP205" s="35">
        <v>2302</v>
      </c>
      <c r="FQ205" s="35">
        <v>2171</v>
      </c>
      <c r="FR205" s="35">
        <v>2264</v>
      </c>
      <c r="FS205" s="35">
        <v>2335</v>
      </c>
      <c r="FT205" s="35">
        <v>2470</v>
      </c>
      <c r="FU205" s="35">
        <v>2342</v>
      </c>
      <c r="FV205" s="35">
        <v>2545</v>
      </c>
      <c r="FW205" s="35">
        <v>2551</v>
      </c>
      <c r="FX205" s="35">
        <v>2316</v>
      </c>
      <c r="FY205" s="35">
        <v>2260</v>
      </c>
      <c r="FZ205" s="35">
        <v>2361</v>
      </c>
      <c r="GA205" s="35">
        <v>2281</v>
      </c>
      <c r="GB205" s="35">
        <v>2392</v>
      </c>
      <c r="GC205" s="35">
        <v>2355</v>
      </c>
      <c r="GD205" s="35">
        <v>2282</v>
      </c>
      <c r="GE205" s="35">
        <v>2218</v>
      </c>
      <c r="GF205" s="35">
        <v>2187</v>
      </c>
      <c r="GG205" s="35">
        <v>2309</v>
      </c>
      <c r="GH205" s="35">
        <v>2223</v>
      </c>
      <c r="GI205" s="35">
        <v>2366</v>
      </c>
      <c r="GJ205" s="35">
        <v>2345</v>
      </c>
      <c r="GK205" s="35">
        <v>2523</v>
      </c>
      <c r="GL205" s="35">
        <v>2395</v>
      </c>
      <c r="GM205" s="35">
        <v>2263</v>
      </c>
      <c r="GN205" s="35">
        <v>2342</v>
      </c>
      <c r="GO205" s="35">
        <v>2373</v>
      </c>
      <c r="GP205" s="35">
        <v>2311</v>
      </c>
      <c r="GQ205" s="35">
        <v>2138</v>
      </c>
      <c r="GR205" s="35">
        <v>2158</v>
      </c>
      <c r="GS205" s="35">
        <v>2180</v>
      </c>
      <c r="GT205" s="35">
        <v>2101</v>
      </c>
      <c r="GU205" s="35">
        <v>2246</v>
      </c>
      <c r="GV205" s="35">
        <v>2386</v>
      </c>
      <c r="GW205" s="35">
        <v>2384</v>
      </c>
      <c r="GX205" s="35">
        <v>2461</v>
      </c>
      <c r="GY205" s="35">
        <v>2406</v>
      </c>
      <c r="GZ205" s="35">
        <v>2427</v>
      </c>
      <c r="HA205" s="35">
        <v>2279</v>
      </c>
      <c r="HB205" s="35">
        <v>2258</v>
      </c>
      <c r="HC205" s="35">
        <v>2248</v>
      </c>
      <c r="HD205" s="35">
        <v>2285</v>
      </c>
      <c r="HE205" s="35">
        <v>2317</v>
      </c>
      <c r="HF205" s="35">
        <v>2240</v>
      </c>
      <c r="HG205" s="35">
        <v>2354</v>
      </c>
      <c r="HH205" s="35">
        <v>2356</v>
      </c>
      <c r="HI205" s="35">
        <v>2332</v>
      </c>
      <c r="HJ205" s="35">
        <v>2528</v>
      </c>
      <c r="HK205" s="35">
        <v>2394</v>
      </c>
      <c r="HL205" s="35">
        <v>2454</v>
      </c>
      <c r="HM205" s="35">
        <v>2374</v>
      </c>
      <c r="HN205" s="35">
        <v>2260</v>
      </c>
      <c r="HO205" s="35">
        <v>2152</v>
      </c>
      <c r="HP205" s="35">
        <v>2223</v>
      </c>
      <c r="HQ205" s="35">
        <v>2414</v>
      </c>
      <c r="HR205" s="35">
        <v>2301</v>
      </c>
      <c r="HS205" s="35">
        <v>2261</v>
      </c>
      <c r="HT205" s="35">
        <v>2239</v>
      </c>
      <c r="HU205" s="35">
        <v>2172</v>
      </c>
      <c r="HV205" s="35">
        <v>2174</v>
      </c>
      <c r="HW205" s="35">
        <v>2293</v>
      </c>
      <c r="HX205" s="35">
        <v>2299</v>
      </c>
      <c r="HY205" s="35">
        <v>2469</v>
      </c>
      <c r="HZ205" s="35">
        <v>2320</v>
      </c>
      <c r="IA205" s="35">
        <v>2414</v>
      </c>
      <c r="IB205" s="35">
        <v>2259</v>
      </c>
      <c r="IC205" s="35">
        <v>2095</v>
      </c>
      <c r="ID205" s="35">
        <v>2201</v>
      </c>
      <c r="IE205" s="35">
        <v>2206</v>
      </c>
      <c r="IF205" s="35">
        <v>2157</v>
      </c>
      <c r="IG205" s="35">
        <v>2391</v>
      </c>
      <c r="IH205" s="35">
        <v>2323</v>
      </c>
      <c r="II205" s="35">
        <v>2377</v>
      </c>
      <c r="IJ205" s="35">
        <v>2225</v>
      </c>
      <c r="IK205" s="35">
        <v>2282</v>
      </c>
      <c r="IL205" s="35">
        <v>2398</v>
      </c>
      <c r="IM205" s="35">
        <v>2484</v>
      </c>
      <c r="IN205" s="35">
        <v>2350</v>
      </c>
      <c r="IO205" s="35">
        <v>2205</v>
      </c>
      <c r="IP205" s="35">
        <v>2239</v>
      </c>
      <c r="IQ205" s="35">
        <v>2106</v>
      </c>
      <c r="IR205" s="35">
        <v>2180</v>
      </c>
      <c r="IS205" s="35">
        <v>2231</v>
      </c>
      <c r="IT205" s="35">
        <v>2335</v>
      </c>
      <c r="IU205" s="35">
        <v>2233</v>
      </c>
      <c r="IV205" s="35">
        <v>2223</v>
      </c>
      <c r="IW205" s="35">
        <v>2314</v>
      </c>
      <c r="IX205" s="35">
        <v>2191</v>
      </c>
      <c r="IY205" s="35">
        <v>2341</v>
      </c>
      <c r="IZ205" s="35">
        <v>2294</v>
      </c>
      <c r="JA205" s="35">
        <v>2334</v>
      </c>
      <c r="JB205" s="35">
        <v>2305</v>
      </c>
      <c r="JC205" s="35">
        <v>2284</v>
      </c>
      <c r="JD205" s="35">
        <v>2330</v>
      </c>
      <c r="JE205" s="35">
        <v>2259</v>
      </c>
      <c r="JF205" s="35">
        <v>2271</v>
      </c>
      <c r="JG205" s="35">
        <v>2382</v>
      </c>
      <c r="JH205" s="35">
        <v>2280</v>
      </c>
      <c r="JI205" s="35">
        <v>2420</v>
      </c>
      <c r="JJ205" s="35">
        <v>2434</v>
      </c>
      <c r="JK205" s="35">
        <v>2392</v>
      </c>
      <c r="JL205" s="35">
        <v>2326</v>
      </c>
      <c r="JM205" s="35">
        <v>2379</v>
      </c>
      <c r="JN205" s="35">
        <v>2370</v>
      </c>
      <c r="JO205" s="35">
        <v>2428</v>
      </c>
      <c r="JP205" s="35">
        <v>2390</v>
      </c>
      <c r="JQ205" s="35">
        <v>2490</v>
      </c>
      <c r="JR205" s="35">
        <v>2427</v>
      </c>
      <c r="JS205" s="35">
        <v>2263</v>
      </c>
      <c r="JT205" s="35">
        <v>2441</v>
      </c>
      <c r="JU205" s="35">
        <v>2342</v>
      </c>
      <c r="JV205" s="35">
        <v>2255</v>
      </c>
      <c r="JW205" s="35">
        <v>2470</v>
      </c>
      <c r="JX205" s="35">
        <v>2426</v>
      </c>
      <c r="JY205" s="35">
        <v>2404</v>
      </c>
      <c r="JZ205" s="35">
        <v>2326</v>
      </c>
      <c r="KA205" s="35">
        <v>2424</v>
      </c>
      <c r="KB205" s="35">
        <v>2575</v>
      </c>
      <c r="KC205" s="35">
        <v>2465</v>
      </c>
      <c r="KD205" s="35">
        <v>2516</v>
      </c>
      <c r="KE205" s="35">
        <v>2599</v>
      </c>
      <c r="KF205" s="35">
        <v>2494</v>
      </c>
      <c r="KG205" s="35">
        <v>2397</v>
      </c>
      <c r="KH205" s="35">
        <v>2469</v>
      </c>
      <c r="KI205" s="35">
        <v>2446</v>
      </c>
      <c r="KJ205" s="35">
        <v>2450</v>
      </c>
      <c r="KK205" s="35">
        <v>2494</v>
      </c>
      <c r="KL205" s="35">
        <v>2523</v>
      </c>
      <c r="KM205" s="35">
        <v>2439</v>
      </c>
      <c r="KN205" s="35">
        <v>2318</v>
      </c>
      <c r="KO205" s="35">
        <v>2345</v>
      </c>
      <c r="KP205" s="35">
        <v>2480</v>
      </c>
      <c r="KQ205" s="35">
        <v>2489</v>
      </c>
      <c r="KR205" s="35">
        <v>2471</v>
      </c>
      <c r="KS205" s="35">
        <v>2434</v>
      </c>
      <c r="KT205" s="35">
        <v>2417</v>
      </c>
      <c r="KU205" s="35">
        <v>2423</v>
      </c>
      <c r="KV205" s="35">
        <v>2315</v>
      </c>
      <c r="KW205" s="35">
        <v>2319</v>
      </c>
      <c r="KX205" s="35">
        <v>2350</v>
      </c>
      <c r="KY205" s="35">
        <v>2388</v>
      </c>
      <c r="KZ205" s="35">
        <v>2533</v>
      </c>
      <c r="LA205" s="35">
        <v>2467</v>
      </c>
      <c r="LB205" s="35">
        <v>2390</v>
      </c>
      <c r="LC205" s="35">
        <v>2434</v>
      </c>
      <c r="LD205" s="35">
        <v>2461</v>
      </c>
      <c r="LE205" s="35">
        <v>2425</v>
      </c>
      <c r="LF205" s="35">
        <v>2479</v>
      </c>
      <c r="LG205" s="35">
        <v>2567</v>
      </c>
      <c r="LH205" s="35">
        <v>2525</v>
      </c>
      <c r="LI205" s="35">
        <v>2480</v>
      </c>
      <c r="LJ205" s="35">
        <v>2489</v>
      </c>
      <c r="LK205" s="35">
        <v>2578</v>
      </c>
      <c r="LL205" s="35">
        <v>2561</v>
      </c>
      <c r="LM205" s="35">
        <v>2528</v>
      </c>
      <c r="LN205" s="35">
        <v>2496</v>
      </c>
      <c r="LO205" s="35">
        <v>2493</v>
      </c>
      <c r="LP205" s="35">
        <v>2450</v>
      </c>
      <c r="LQ205" s="35">
        <v>2501</v>
      </c>
      <c r="LR205" s="35">
        <v>2543</v>
      </c>
      <c r="LS205" s="35">
        <v>2708</v>
      </c>
      <c r="LT205" s="35">
        <v>2635</v>
      </c>
      <c r="LU205" s="35">
        <v>2533</v>
      </c>
      <c r="LV205" s="35">
        <v>2454</v>
      </c>
      <c r="LW205" s="35">
        <v>2303</v>
      </c>
      <c r="LX205" s="35">
        <v>2456</v>
      </c>
      <c r="LY205" s="35">
        <v>2633</v>
      </c>
      <c r="LZ205" s="35">
        <v>2550</v>
      </c>
      <c r="MA205" s="35">
        <v>2579</v>
      </c>
      <c r="MB205" s="35">
        <v>2589</v>
      </c>
      <c r="MC205" s="35">
        <v>2525</v>
      </c>
      <c r="MD205" s="35">
        <v>2545</v>
      </c>
      <c r="ME205" s="35">
        <v>2613</v>
      </c>
      <c r="MF205" s="35">
        <v>2557</v>
      </c>
      <c r="MG205" s="35">
        <v>2601</v>
      </c>
      <c r="MH205" s="35">
        <v>2677</v>
      </c>
      <c r="MI205" s="35">
        <v>2614</v>
      </c>
      <c r="MJ205" s="35">
        <v>2647</v>
      </c>
      <c r="MK205" s="35">
        <v>2586</v>
      </c>
      <c r="ML205" s="35">
        <v>2724</v>
      </c>
      <c r="MM205" s="35">
        <v>2692</v>
      </c>
      <c r="MN205" s="35">
        <v>2659</v>
      </c>
      <c r="MO205" s="35">
        <v>2705</v>
      </c>
      <c r="MP205" s="35">
        <v>2677</v>
      </c>
      <c r="MQ205" s="35">
        <v>2640</v>
      </c>
      <c r="MR205" s="35">
        <v>2407</v>
      </c>
      <c r="MS205" s="35">
        <v>2609</v>
      </c>
      <c r="MT205" s="35">
        <v>2635</v>
      </c>
      <c r="MU205" s="35">
        <v>2626</v>
      </c>
      <c r="MV205" s="35">
        <v>2705</v>
      </c>
      <c r="MW205" s="35">
        <v>2772</v>
      </c>
      <c r="MX205" s="35">
        <v>2585</v>
      </c>
      <c r="MY205" s="35">
        <v>2570</v>
      </c>
      <c r="MZ205" s="35">
        <v>2531</v>
      </c>
      <c r="NA205" s="35">
        <v>2611</v>
      </c>
      <c r="NB205" s="35">
        <v>2821</v>
      </c>
      <c r="NC205" s="35">
        <v>2649</v>
      </c>
      <c r="ND205" s="35">
        <v>2570</v>
      </c>
      <c r="NE205" s="35">
        <v>2712</v>
      </c>
      <c r="NF205" s="35">
        <v>2758</v>
      </c>
      <c r="NG205" s="35"/>
      <c r="NH205" s="35"/>
      <c r="NI205" s="35"/>
      <c r="NJ205" s="35">
        <v>932272</v>
      </c>
    </row>
    <row r="206" spans="1:374">
      <c r="A206" s="83" t="s">
        <v>415</v>
      </c>
      <c r="B206" s="92"/>
      <c r="C206" s="92"/>
      <c r="D206" s="92"/>
      <c r="E206" s="54">
        <v>24</v>
      </c>
      <c r="F206" s="54">
        <v>28</v>
      </c>
      <c r="G206" s="54">
        <v>33</v>
      </c>
      <c r="H206" s="54">
        <v>25</v>
      </c>
      <c r="I206" s="54">
        <v>23</v>
      </c>
      <c r="J206" s="54">
        <v>12</v>
      </c>
      <c r="K206" s="54">
        <v>25</v>
      </c>
      <c r="L206" s="54">
        <v>20</v>
      </c>
      <c r="M206" s="54">
        <v>29</v>
      </c>
      <c r="N206" s="54">
        <v>22</v>
      </c>
      <c r="O206" s="54">
        <v>28</v>
      </c>
      <c r="P206" s="54">
        <v>23</v>
      </c>
      <c r="Q206" s="54">
        <v>20</v>
      </c>
      <c r="R206" s="54">
        <v>28</v>
      </c>
      <c r="S206" s="54">
        <v>21</v>
      </c>
      <c r="T206" s="54">
        <v>24</v>
      </c>
      <c r="U206" s="54">
        <v>20</v>
      </c>
      <c r="V206" s="54">
        <v>18</v>
      </c>
      <c r="W206" s="54">
        <v>23</v>
      </c>
      <c r="X206" s="54">
        <v>24</v>
      </c>
      <c r="Y206" s="54">
        <v>25</v>
      </c>
      <c r="Z206" s="54">
        <v>23</v>
      </c>
      <c r="AA206" s="54">
        <v>18</v>
      </c>
      <c r="AB206" s="54">
        <v>28</v>
      </c>
      <c r="AC206" s="54">
        <v>24</v>
      </c>
      <c r="AD206" s="54">
        <v>26</v>
      </c>
      <c r="AE206" s="54">
        <v>19</v>
      </c>
      <c r="AF206" s="54">
        <v>24</v>
      </c>
      <c r="AG206" s="54">
        <v>31</v>
      </c>
      <c r="AH206" s="54">
        <v>23</v>
      </c>
      <c r="AI206" s="54">
        <v>23</v>
      </c>
      <c r="AJ206" s="54">
        <v>18</v>
      </c>
      <c r="AK206" s="54">
        <v>18</v>
      </c>
      <c r="AL206" s="54">
        <v>16</v>
      </c>
      <c r="AM206" s="54">
        <v>35</v>
      </c>
      <c r="AN206" s="54">
        <v>23</v>
      </c>
      <c r="AO206" s="54">
        <v>25</v>
      </c>
      <c r="AP206" s="54">
        <v>23</v>
      </c>
      <c r="AQ206" s="54">
        <v>24</v>
      </c>
      <c r="AR206" s="54">
        <v>15</v>
      </c>
      <c r="AS206" s="54">
        <v>24</v>
      </c>
      <c r="AT206" s="54">
        <v>19</v>
      </c>
      <c r="AU206" s="54">
        <v>19</v>
      </c>
      <c r="AV206" s="54">
        <v>20</v>
      </c>
      <c r="AW206" s="54">
        <v>22</v>
      </c>
      <c r="AX206" s="54">
        <v>20</v>
      </c>
      <c r="AY206" s="54">
        <v>21</v>
      </c>
      <c r="AZ206" s="54">
        <v>19</v>
      </c>
      <c r="BA206" s="54">
        <v>27</v>
      </c>
      <c r="BB206" s="54">
        <v>25</v>
      </c>
      <c r="BC206" s="54">
        <v>24</v>
      </c>
      <c r="BD206" s="54">
        <v>27</v>
      </c>
      <c r="BE206" s="54">
        <v>23</v>
      </c>
      <c r="BF206" s="54">
        <v>30</v>
      </c>
      <c r="BG206" s="54">
        <v>26</v>
      </c>
      <c r="BH206" s="54">
        <v>21</v>
      </c>
      <c r="BI206" s="54">
        <v>25</v>
      </c>
      <c r="BJ206" s="54">
        <v>24</v>
      </c>
      <c r="BK206" s="54">
        <v>15</v>
      </c>
      <c r="BM206" s="54">
        <v>29</v>
      </c>
      <c r="BN206" s="54">
        <v>15</v>
      </c>
      <c r="BO206" s="54">
        <v>21</v>
      </c>
      <c r="BP206" s="54">
        <v>28</v>
      </c>
      <c r="BQ206" s="54">
        <v>22</v>
      </c>
      <c r="BR206" s="54">
        <v>25</v>
      </c>
      <c r="BS206" s="54">
        <v>22</v>
      </c>
      <c r="BT206" s="54">
        <v>14</v>
      </c>
      <c r="BU206" s="54">
        <v>22</v>
      </c>
      <c r="BV206" s="54">
        <v>20</v>
      </c>
      <c r="BW206" s="54">
        <v>30</v>
      </c>
      <c r="BX206" s="54">
        <v>23</v>
      </c>
      <c r="BY206" s="54">
        <v>30</v>
      </c>
      <c r="BZ206" s="54">
        <v>29</v>
      </c>
      <c r="CA206" s="54">
        <v>26</v>
      </c>
      <c r="CB206" s="54">
        <v>26</v>
      </c>
      <c r="CC206" s="54">
        <v>17</v>
      </c>
      <c r="CD206" s="54">
        <v>19</v>
      </c>
      <c r="CE206" s="54">
        <v>22</v>
      </c>
      <c r="CF206" s="54">
        <v>19</v>
      </c>
      <c r="CG206" s="54">
        <v>17</v>
      </c>
      <c r="CH206" s="54">
        <v>24</v>
      </c>
      <c r="CI206" s="54">
        <v>16</v>
      </c>
      <c r="CJ206" s="54">
        <v>16</v>
      </c>
      <c r="CK206" s="54">
        <v>19</v>
      </c>
      <c r="CL206" s="54">
        <v>26</v>
      </c>
      <c r="CM206" s="54">
        <v>18</v>
      </c>
      <c r="CN206" s="54">
        <v>27</v>
      </c>
      <c r="CO206" s="54">
        <v>30</v>
      </c>
      <c r="CP206" s="54">
        <v>26</v>
      </c>
      <c r="CQ206" s="54">
        <v>19</v>
      </c>
      <c r="CR206" s="54">
        <v>13</v>
      </c>
      <c r="CS206" s="54">
        <v>12</v>
      </c>
      <c r="CT206" s="54">
        <v>31</v>
      </c>
      <c r="CU206" s="54">
        <v>21</v>
      </c>
      <c r="CV206" s="54">
        <v>13</v>
      </c>
      <c r="CW206" s="54">
        <v>20</v>
      </c>
      <c r="CX206" s="54">
        <v>21</v>
      </c>
      <c r="CY206" s="54">
        <v>25</v>
      </c>
      <c r="CZ206" s="54">
        <v>21</v>
      </c>
      <c r="DA206" s="54">
        <v>17</v>
      </c>
      <c r="DB206" s="54">
        <v>19</v>
      </c>
      <c r="DC206" s="54">
        <v>14</v>
      </c>
      <c r="DD206" s="54">
        <v>22</v>
      </c>
      <c r="DE206" s="54">
        <v>16</v>
      </c>
      <c r="DF206" s="54">
        <v>27</v>
      </c>
      <c r="DG206" s="54">
        <v>23</v>
      </c>
      <c r="DH206" s="54">
        <v>27</v>
      </c>
      <c r="DI206" s="54">
        <v>23</v>
      </c>
      <c r="DJ206" s="54">
        <v>29</v>
      </c>
      <c r="DK206" s="54">
        <v>18</v>
      </c>
      <c r="DL206" s="54">
        <v>23</v>
      </c>
      <c r="DM206" s="54">
        <v>25</v>
      </c>
      <c r="DN206" s="54">
        <v>21</v>
      </c>
      <c r="DO206" s="54">
        <v>17</v>
      </c>
      <c r="DP206" s="54">
        <v>18</v>
      </c>
      <c r="DQ206" s="54">
        <v>19</v>
      </c>
      <c r="DR206" s="54">
        <v>22</v>
      </c>
      <c r="DS206" s="54">
        <v>26</v>
      </c>
      <c r="DT206" s="54">
        <v>22</v>
      </c>
      <c r="DU206" s="54">
        <v>24</v>
      </c>
      <c r="DV206" s="54">
        <v>20</v>
      </c>
      <c r="DW206" s="54">
        <v>17</v>
      </c>
      <c r="DX206" s="54">
        <v>25</v>
      </c>
      <c r="DY206" s="54">
        <v>21</v>
      </c>
      <c r="DZ206" s="54">
        <v>16</v>
      </c>
      <c r="EA206" s="54">
        <v>26</v>
      </c>
      <c r="EB206" s="54">
        <v>26</v>
      </c>
      <c r="EC206" s="54">
        <v>12</v>
      </c>
      <c r="ED206" s="54">
        <v>15</v>
      </c>
      <c r="EE206" s="54">
        <v>25</v>
      </c>
      <c r="EF206" s="54">
        <v>16</v>
      </c>
      <c r="EG206" s="54">
        <v>32</v>
      </c>
      <c r="EH206" s="54">
        <v>17</v>
      </c>
      <c r="EI206" s="54">
        <v>11</v>
      </c>
      <c r="EJ206" s="54">
        <v>21</v>
      </c>
      <c r="EK206" s="54">
        <v>13</v>
      </c>
      <c r="EL206" s="54">
        <v>31</v>
      </c>
      <c r="EM206" s="54">
        <v>22</v>
      </c>
      <c r="EN206" s="54">
        <v>24</v>
      </c>
      <c r="EO206" s="54">
        <v>20</v>
      </c>
      <c r="EP206" s="54">
        <v>25</v>
      </c>
      <c r="EQ206" s="54">
        <v>20</v>
      </c>
      <c r="ER206" s="54">
        <v>25</v>
      </c>
      <c r="ES206" s="54">
        <v>19</v>
      </c>
      <c r="ET206" s="54">
        <v>26</v>
      </c>
      <c r="EU206" s="54">
        <v>22</v>
      </c>
      <c r="EV206" s="54">
        <v>23</v>
      </c>
      <c r="EW206" s="54">
        <v>25</v>
      </c>
      <c r="EX206" s="54">
        <v>17</v>
      </c>
      <c r="EY206" s="54">
        <v>22</v>
      </c>
      <c r="EZ206" s="54">
        <v>22</v>
      </c>
      <c r="FA206" s="54">
        <v>18</v>
      </c>
      <c r="FB206" s="54">
        <v>23</v>
      </c>
      <c r="FC206" s="54">
        <v>18</v>
      </c>
      <c r="FD206" s="54">
        <v>20</v>
      </c>
      <c r="FE206" s="54">
        <v>25</v>
      </c>
      <c r="FF206" s="54">
        <v>25</v>
      </c>
      <c r="FG206" s="54">
        <v>20</v>
      </c>
      <c r="FH206" s="54">
        <v>22</v>
      </c>
      <c r="FI206" s="54">
        <v>28</v>
      </c>
      <c r="FJ206" s="54">
        <v>20</v>
      </c>
      <c r="FK206" s="54">
        <v>21</v>
      </c>
      <c r="FL206" s="54">
        <v>17</v>
      </c>
      <c r="FM206" s="54">
        <v>23</v>
      </c>
      <c r="FN206" s="54">
        <v>23</v>
      </c>
      <c r="FO206" s="54">
        <v>28</v>
      </c>
      <c r="FP206" s="54">
        <v>20</v>
      </c>
      <c r="FQ206" s="54">
        <v>15</v>
      </c>
      <c r="FR206" s="54">
        <v>16</v>
      </c>
      <c r="FS206" s="54">
        <v>18</v>
      </c>
      <c r="FT206" s="54">
        <v>22</v>
      </c>
      <c r="FU206" s="54">
        <v>28</v>
      </c>
      <c r="FV206" s="54">
        <v>22</v>
      </c>
      <c r="FW206" s="54">
        <v>24</v>
      </c>
      <c r="FX206" s="54">
        <v>19</v>
      </c>
      <c r="FY206" s="54">
        <v>27</v>
      </c>
      <c r="FZ206" s="54">
        <v>18</v>
      </c>
      <c r="GA206" s="54">
        <v>19</v>
      </c>
      <c r="GB206" s="54">
        <v>27</v>
      </c>
      <c r="GC206" s="54">
        <v>17</v>
      </c>
      <c r="GD206" s="54">
        <v>18</v>
      </c>
      <c r="GE206" s="54">
        <v>27</v>
      </c>
      <c r="GF206" s="54">
        <v>27</v>
      </c>
      <c r="GG206" s="54">
        <v>25</v>
      </c>
      <c r="GH206" s="54">
        <v>16</v>
      </c>
      <c r="GI206" s="54">
        <v>27</v>
      </c>
      <c r="GJ206" s="54">
        <v>20</v>
      </c>
      <c r="GK206" s="54">
        <v>18</v>
      </c>
      <c r="GL206" s="54">
        <v>21</v>
      </c>
      <c r="GM206" s="54">
        <v>21</v>
      </c>
      <c r="GN206" s="54">
        <v>24</v>
      </c>
      <c r="GO206" s="54">
        <v>24</v>
      </c>
      <c r="GP206" s="54">
        <v>17</v>
      </c>
      <c r="GQ206" s="54">
        <v>20</v>
      </c>
      <c r="GR206" s="54">
        <v>17</v>
      </c>
      <c r="GS206" s="54">
        <v>19</v>
      </c>
      <c r="GT206" s="54">
        <v>17</v>
      </c>
      <c r="GU206" s="54">
        <v>17</v>
      </c>
      <c r="GV206" s="54">
        <v>17</v>
      </c>
      <c r="GW206" s="54">
        <v>21</v>
      </c>
      <c r="GX206" s="54">
        <v>19</v>
      </c>
      <c r="GY206" s="54">
        <v>23</v>
      </c>
      <c r="GZ206" s="54">
        <v>17</v>
      </c>
      <c r="HA206" s="54">
        <v>16</v>
      </c>
      <c r="HB206" s="54">
        <v>21</v>
      </c>
      <c r="HC206" s="54">
        <v>19</v>
      </c>
      <c r="HD206" s="54">
        <v>17</v>
      </c>
      <c r="HE206" s="54">
        <v>21</v>
      </c>
      <c r="HF206" s="54">
        <v>27</v>
      </c>
      <c r="HG206" s="54">
        <v>20</v>
      </c>
      <c r="HH206" s="54">
        <v>23</v>
      </c>
      <c r="HI206" s="54">
        <v>18</v>
      </c>
      <c r="HJ206" s="54">
        <v>14</v>
      </c>
      <c r="HK206" s="54">
        <v>22</v>
      </c>
      <c r="HL206" s="54">
        <v>19</v>
      </c>
      <c r="HM206" s="54">
        <v>14</v>
      </c>
      <c r="HN206" s="54">
        <v>23</v>
      </c>
      <c r="HO206" s="54">
        <v>22</v>
      </c>
      <c r="HP206" s="54">
        <v>20</v>
      </c>
      <c r="HQ206" s="54">
        <v>26</v>
      </c>
      <c r="HR206" s="54">
        <v>18</v>
      </c>
      <c r="HS206" s="54">
        <v>14</v>
      </c>
      <c r="HT206" s="54">
        <v>25</v>
      </c>
      <c r="HU206" s="54">
        <v>29</v>
      </c>
      <c r="HV206" s="54">
        <v>23</v>
      </c>
      <c r="HW206" s="54">
        <v>25</v>
      </c>
      <c r="HX206" s="54">
        <v>16</v>
      </c>
      <c r="HY206" s="54">
        <v>24</v>
      </c>
      <c r="HZ206" s="54">
        <v>24</v>
      </c>
      <c r="IA206" s="54">
        <v>28</v>
      </c>
      <c r="IB206" s="54">
        <v>21</v>
      </c>
      <c r="IC206" s="54">
        <v>22</v>
      </c>
      <c r="ID206" s="54">
        <v>21</v>
      </c>
      <c r="IE206" s="54">
        <v>18</v>
      </c>
      <c r="IF206" s="54">
        <v>22</v>
      </c>
      <c r="IG206" s="54">
        <v>19</v>
      </c>
      <c r="IH206" s="54">
        <v>15</v>
      </c>
      <c r="II206" s="54">
        <v>13</v>
      </c>
      <c r="IJ206" s="54">
        <v>21</v>
      </c>
      <c r="IK206" s="54">
        <v>10</v>
      </c>
      <c r="IL206" s="54">
        <v>26</v>
      </c>
      <c r="IM206" s="54">
        <v>27</v>
      </c>
      <c r="IN206" s="54">
        <v>20</v>
      </c>
      <c r="IO206" s="54">
        <v>18</v>
      </c>
      <c r="IP206" s="54">
        <v>27</v>
      </c>
      <c r="IQ206" s="54">
        <v>18</v>
      </c>
      <c r="IR206" s="54">
        <v>15</v>
      </c>
      <c r="IS206" s="54">
        <v>24</v>
      </c>
      <c r="IT206" s="54">
        <v>22</v>
      </c>
      <c r="IU206" s="54">
        <v>19</v>
      </c>
      <c r="IV206" s="54">
        <v>11</v>
      </c>
      <c r="IW206" s="54">
        <v>19</v>
      </c>
      <c r="IX206" s="54">
        <v>17</v>
      </c>
      <c r="IY206" s="54">
        <v>27</v>
      </c>
      <c r="IZ206" s="54">
        <v>14</v>
      </c>
      <c r="JA206" s="54">
        <v>14</v>
      </c>
      <c r="JB206" s="54">
        <v>24</v>
      </c>
      <c r="JC206" s="54">
        <v>20</v>
      </c>
      <c r="JD206" s="54">
        <v>22</v>
      </c>
      <c r="JE206" s="54">
        <v>27</v>
      </c>
      <c r="JF206" s="54">
        <v>26</v>
      </c>
      <c r="JG206" s="54">
        <v>21</v>
      </c>
      <c r="JH206" s="54">
        <v>24</v>
      </c>
      <c r="JI206" s="54">
        <v>21</v>
      </c>
      <c r="JJ206" s="54">
        <v>25</v>
      </c>
      <c r="JK206" s="54">
        <v>22</v>
      </c>
      <c r="JL206" s="54">
        <v>14</v>
      </c>
      <c r="JM206" s="54">
        <v>18</v>
      </c>
      <c r="JN206" s="54">
        <v>24</v>
      </c>
      <c r="JO206" s="54">
        <v>26</v>
      </c>
      <c r="JP206" s="54">
        <v>26</v>
      </c>
      <c r="JQ206" s="54">
        <v>14</v>
      </c>
      <c r="JR206" s="54">
        <v>22</v>
      </c>
      <c r="JS206" s="54">
        <v>21</v>
      </c>
      <c r="JT206" s="54">
        <v>16</v>
      </c>
      <c r="JU206" s="54">
        <v>16</v>
      </c>
      <c r="JV206" s="54">
        <v>22</v>
      </c>
      <c r="JW206" s="54">
        <v>13</v>
      </c>
      <c r="JX206" s="54">
        <v>25</v>
      </c>
      <c r="JY206" s="54">
        <v>17</v>
      </c>
      <c r="JZ206" s="54">
        <v>16</v>
      </c>
      <c r="KA206" s="54">
        <v>22</v>
      </c>
      <c r="KB206" s="54">
        <v>13</v>
      </c>
      <c r="KC206" s="54">
        <v>19</v>
      </c>
      <c r="KD206" s="54">
        <v>16</v>
      </c>
      <c r="KE206" s="54">
        <v>16</v>
      </c>
      <c r="KF206" s="54">
        <v>21</v>
      </c>
      <c r="KG206" s="54">
        <v>26</v>
      </c>
      <c r="KH206" s="54">
        <v>15</v>
      </c>
      <c r="KI206" s="54">
        <v>20</v>
      </c>
      <c r="KJ206" s="54">
        <v>25</v>
      </c>
      <c r="KK206" s="54">
        <v>26</v>
      </c>
      <c r="KL206" s="54">
        <v>23</v>
      </c>
      <c r="KM206" s="54">
        <v>18</v>
      </c>
      <c r="KN206" s="54">
        <v>22</v>
      </c>
      <c r="KO206" s="54">
        <v>23</v>
      </c>
      <c r="KP206" s="54">
        <v>26</v>
      </c>
      <c r="KQ206" s="54">
        <v>23</v>
      </c>
      <c r="KR206" s="54">
        <v>21</v>
      </c>
      <c r="KS206" s="54">
        <v>17</v>
      </c>
      <c r="KT206" s="54">
        <v>15</v>
      </c>
      <c r="KU206" s="54">
        <v>30</v>
      </c>
      <c r="KV206" s="54">
        <v>16</v>
      </c>
      <c r="KW206" s="54">
        <v>18</v>
      </c>
      <c r="KX206" s="54">
        <v>15</v>
      </c>
      <c r="KY206" s="54">
        <v>15</v>
      </c>
      <c r="KZ206" s="54">
        <v>23</v>
      </c>
      <c r="LA206" s="54">
        <v>15</v>
      </c>
      <c r="LB206" s="54">
        <v>18</v>
      </c>
      <c r="LC206" s="54">
        <v>24</v>
      </c>
      <c r="LD206" s="54">
        <v>18</v>
      </c>
      <c r="LE206" s="54">
        <v>22</v>
      </c>
      <c r="LF206" s="54">
        <v>20</v>
      </c>
      <c r="LG206" s="54">
        <v>19</v>
      </c>
      <c r="LH206" s="54">
        <v>18</v>
      </c>
      <c r="LI206" s="54">
        <v>24</v>
      </c>
      <c r="LJ206" s="54">
        <v>19</v>
      </c>
      <c r="LK206" s="54">
        <v>18</v>
      </c>
      <c r="LL206" s="54">
        <v>19</v>
      </c>
      <c r="LM206" s="54">
        <v>23</v>
      </c>
      <c r="LN206" s="54">
        <v>24</v>
      </c>
      <c r="LO206" s="54">
        <v>17</v>
      </c>
      <c r="LP206" s="54">
        <v>14</v>
      </c>
      <c r="LQ206" s="54">
        <v>19</v>
      </c>
      <c r="LR206" s="54">
        <v>17</v>
      </c>
      <c r="LS206" s="54">
        <v>15</v>
      </c>
      <c r="LT206" s="54">
        <v>20</v>
      </c>
      <c r="LU206" s="54">
        <v>18</v>
      </c>
      <c r="LV206" s="54">
        <v>24</v>
      </c>
      <c r="LW206" s="54">
        <v>24</v>
      </c>
      <c r="LX206" s="54">
        <v>18</v>
      </c>
      <c r="LY206" s="54">
        <v>20</v>
      </c>
      <c r="LZ206" s="54">
        <v>19</v>
      </c>
      <c r="MA206" s="54">
        <v>14</v>
      </c>
      <c r="MB206" s="54">
        <v>19</v>
      </c>
      <c r="MC206" s="54">
        <v>18</v>
      </c>
      <c r="MD206" s="54">
        <v>24</v>
      </c>
      <c r="ME206" s="54">
        <v>22</v>
      </c>
      <c r="MF206" s="54">
        <v>15</v>
      </c>
      <c r="MG206" s="54">
        <v>15</v>
      </c>
      <c r="MH206" s="54">
        <v>33</v>
      </c>
      <c r="MI206" s="54">
        <v>25</v>
      </c>
      <c r="MJ206" s="54">
        <v>29</v>
      </c>
      <c r="MK206" s="54">
        <v>24</v>
      </c>
      <c r="ML206" s="54">
        <v>24</v>
      </c>
      <c r="MM206" s="54">
        <v>14</v>
      </c>
      <c r="MN206" s="54">
        <v>22</v>
      </c>
      <c r="MO206" s="54">
        <v>25</v>
      </c>
      <c r="MP206" s="54">
        <v>17</v>
      </c>
      <c r="MQ206" s="54">
        <v>22</v>
      </c>
      <c r="MR206" s="54">
        <v>18</v>
      </c>
      <c r="MS206" s="54">
        <v>21</v>
      </c>
      <c r="MT206" s="54">
        <v>15</v>
      </c>
      <c r="MU206" s="54">
        <v>16</v>
      </c>
      <c r="MV206" s="54">
        <v>18</v>
      </c>
      <c r="MW206" s="54">
        <v>22</v>
      </c>
      <c r="MX206" s="54">
        <v>18</v>
      </c>
      <c r="MY206" s="54">
        <v>19</v>
      </c>
      <c r="MZ206" s="54">
        <v>17</v>
      </c>
      <c r="NA206" s="54">
        <v>21</v>
      </c>
      <c r="NB206" s="54">
        <v>36</v>
      </c>
      <c r="NC206" s="54">
        <v>27</v>
      </c>
      <c r="ND206" s="54">
        <v>23</v>
      </c>
      <c r="NE206" s="54">
        <v>21</v>
      </c>
      <c r="NF206" s="54">
        <v>20</v>
      </c>
      <c r="NG206" s="54"/>
      <c r="NH206" s="54"/>
      <c r="NI206" s="54"/>
      <c r="NJ206" s="54">
        <v>7733</v>
      </c>
    </row>
    <row r="207" spans="1:374">
      <c r="A207" s="83" t="s">
        <v>416</v>
      </c>
      <c r="B207" s="92"/>
      <c r="C207" s="92"/>
      <c r="D207" s="92"/>
      <c r="E207" s="54">
        <v>61</v>
      </c>
      <c r="F207" s="54">
        <v>96</v>
      </c>
      <c r="G207" s="54">
        <v>65</v>
      </c>
      <c r="H207" s="54">
        <v>74</v>
      </c>
      <c r="I207" s="54">
        <v>75</v>
      </c>
      <c r="J207" s="54">
        <v>77</v>
      </c>
      <c r="K207" s="54">
        <v>50</v>
      </c>
      <c r="L207" s="54">
        <v>63</v>
      </c>
      <c r="M207" s="54">
        <v>74</v>
      </c>
      <c r="N207" s="54">
        <v>65</v>
      </c>
      <c r="O207" s="54">
        <v>70</v>
      </c>
      <c r="P207" s="54">
        <v>71</v>
      </c>
      <c r="Q207" s="54">
        <v>64</v>
      </c>
      <c r="R207" s="54">
        <v>76</v>
      </c>
      <c r="S207" s="54">
        <v>73</v>
      </c>
      <c r="T207" s="54">
        <v>75</v>
      </c>
      <c r="U207" s="54">
        <v>62</v>
      </c>
      <c r="V207" s="54">
        <v>66</v>
      </c>
      <c r="W207" s="54">
        <v>62</v>
      </c>
      <c r="X207" s="54">
        <v>67</v>
      </c>
      <c r="Y207" s="54">
        <v>63</v>
      </c>
      <c r="Z207" s="54">
        <v>55</v>
      </c>
      <c r="AA207" s="54">
        <v>66</v>
      </c>
      <c r="AB207" s="54">
        <v>73</v>
      </c>
      <c r="AC207" s="54">
        <v>52</v>
      </c>
      <c r="AD207" s="54">
        <v>72</v>
      </c>
      <c r="AE207" s="54">
        <v>79</v>
      </c>
      <c r="AF207" s="54">
        <v>55</v>
      </c>
      <c r="AG207" s="54">
        <v>59</v>
      </c>
      <c r="AH207" s="54">
        <v>77</v>
      </c>
      <c r="AI207" s="54">
        <v>69</v>
      </c>
      <c r="AJ207" s="54">
        <v>62</v>
      </c>
      <c r="AK207" s="54">
        <v>63</v>
      </c>
      <c r="AL207" s="54">
        <v>64</v>
      </c>
      <c r="AM207" s="54">
        <v>64</v>
      </c>
      <c r="AN207" s="54">
        <v>54</v>
      </c>
      <c r="AO207" s="54">
        <v>80</v>
      </c>
      <c r="AP207" s="54">
        <v>65</v>
      </c>
      <c r="AQ207" s="54">
        <v>68</v>
      </c>
      <c r="AR207" s="54">
        <v>83</v>
      </c>
      <c r="AS207" s="54">
        <v>72</v>
      </c>
      <c r="AT207" s="54">
        <v>74</v>
      </c>
      <c r="AU207" s="54">
        <v>63</v>
      </c>
      <c r="AV207" s="54">
        <v>69</v>
      </c>
      <c r="AW207" s="54">
        <v>70</v>
      </c>
      <c r="AX207" s="54">
        <v>78</v>
      </c>
      <c r="AY207" s="54">
        <v>72</v>
      </c>
      <c r="AZ207" s="54">
        <v>71</v>
      </c>
      <c r="BA207" s="54">
        <v>65</v>
      </c>
      <c r="BB207" s="54">
        <v>64</v>
      </c>
      <c r="BC207" s="54">
        <v>93</v>
      </c>
      <c r="BD207" s="54">
        <v>52</v>
      </c>
      <c r="BE207" s="54">
        <v>75</v>
      </c>
      <c r="BF207" s="54">
        <v>80</v>
      </c>
      <c r="BG207" s="54">
        <v>74</v>
      </c>
      <c r="BH207" s="54">
        <v>65</v>
      </c>
      <c r="BI207" s="54">
        <v>75</v>
      </c>
      <c r="BJ207" s="54">
        <v>67</v>
      </c>
      <c r="BK207" s="54">
        <v>66</v>
      </c>
      <c r="BM207" s="54">
        <v>89</v>
      </c>
      <c r="BN207" s="54">
        <v>78</v>
      </c>
      <c r="BO207" s="54">
        <v>82</v>
      </c>
      <c r="BP207" s="54">
        <v>59</v>
      </c>
      <c r="BQ207" s="54">
        <v>79</v>
      </c>
      <c r="BR207" s="54">
        <v>81</v>
      </c>
      <c r="BS207" s="54">
        <v>67</v>
      </c>
      <c r="BT207" s="54">
        <v>59</v>
      </c>
      <c r="BU207" s="54">
        <v>57</v>
      </c>
      <c r="BV207" s="54">
        <v>73</v>
      </c>
      <c r="BW207" s="54">
        <v>64</v>
      </c>
      <c r="BX207" s="54">
        <v>67</v>
      </c>
      <c r="BY207" s="54">
        <v>73</v>
      </c>
      <c r="BZ207" s="54">
        <v>72</v>
      </c>
      <c r="CA207" s="54">
        <v>54</v>
      </c>
      <c r="CB207" s="54">
        <v>71</v>
      </c>
      <c r="CC207" s="54">
        <v>63</v>
      </c>
      <c r="CD207" s="54">
        <v>54</v>
      </c>
      <c r="CE207" s="54">
        <v>78</v>
      </c>
      <c r="CF207" s="54">
        <v>77</v>
      </c>
      <c r="CG207" s="54">
        <v>54</v>
      </c>
      <c r="CH207" s="54">
        <v>76</v>
      </c>
      <c r="CI207" s="54">
        <v>57</v>
      </c>
      <c r="CJ207" s="54">
        <v>82</v>
      </c>
      <c r="CK207" s="54">
        <v>56</v>
      </c>
      <c r="CL207" s="54">
        <v>52</v>
      </c>
      <c r="CM207" s="54">
        <v>58</v>
      </c>
      <c r="CN207" s="54">
        <v>61</v>
      </c>
      <c r="CO207" s="54">
        <v>65</v>
      </c>
      <c r="CP207" s="54">
        <v>69</v>
      </c>
      <c r="CQ207" s="54">
        <v>51</v>
      </c>
      <c r="CR207" s="54">
        <v>73</v>
      </c>
      <c r="CS207" s="54">
        <v>71</v>
      </c>
      <c r="CT207" s="54">
        <v>67</v>
      </c>
      <c r="CU207" s="54">
        <v>51</v>
      </c>
      <c r="CV207" s="54">
        <v>60</v>
      </c>
      <c r="CW207" s="54">
        <v>61</v>
      </c>
      <c r="CX207" s="54">
        <v>64</v>
      </c>
      <c r="CY207" s="54">
        <v>52</v>
      </c>
      <c r="CZ207" s="54">
        <v>66</v>
      </c>
      <c r="DA207" s="54">
        <v>85</v>
      </c>
      <c r="DB207" s="54">
        <v>74</v>
      </c>
      <c r="DC207" s="54">
        <v>61</v>
      </c>
      <c r="DD207" s="54">
        <v>70</v>
      </c>
      <c r="DE207" s="54">
        <v>65</v>
      </c>
      <c r="DF207" s="54">
        <v>70</v>
      </c>
      <c r="DG207" s="54">
        <v>59</v>
      </c>
      <c r="DH207" s="54">
        <v>73</v>
      </c>
      <c r="DI207" s="54">
        <v>60</v>
      </c>
      <c r="DJ207" s="54">
        <v>57</v>
      </c>
      <c r="DK207" s="54">
        <v>55</v>
      </c>
      <c r="DL207" s="54">
        <v>60</v>
      </c>
      <c r="DM207" s="54">
        <v>58</v>
      </c>
      <c r="DN207" s="54">
        <v>53</v>
      </c>
      <c r="DO207" s="54">
        <v>69</v>
      </c>
      <c r="DP207" s="54">
        <v>71</v>
      </c>
      <c r="DQ207" s="54">
        <v>60</v>
      </c>
      <c r="DR207" s="54">
        <v>83</v>
      </c>
      <c r="DS207" s="54">
        <v>71</v>
      </c>
      <c r="DT207" s="54">
        <v>69</v>
      </c>
      <c r="DU207" s="54">
        <v>70</v>
      </c>
      <c r="DV207" s="54">
        <v>76</v>
      </c>
      <c r="DW207" s="54">
        <v>75</v>
      </c>
      <c r="DX207" s="54">
        <v>78</v>
      </c>
      <c r="DY207" s="54">
        <v>76</v>
      </c>
      <c r="DZ207" s="54">
        <v>47</v>
      </c>
      <c r="EA207" s="54">
        <v>60</v>
      </c>
      <c r="EB207" s="54">
        <v>72</v>
      </c>
      <c r="EC207" s="54">
        <v>73</v>
      </c>
      <c r="ED207" s="54">
        <v>67</v>
      </c>
      <c r="EE207" s="54">
        <v>69</v>
      </c>
      <c r="EF207" s="54">
        <v>65</v>
      </c>
      <c r="EG207" s="54">
        <v>69</v>
      </c>
      <c r="EH207" s="54">
        <v>73</v>
      </c>
      <c r="EI207" s="54">
        <v>77</v>
      </c>
      <c r="EJ207" s="54">
        <v>76</v>
      </c>
      <c r="EK207" s="54">
        <v>57</v>
      </c>
      <c r="EL207" s="54">
        <v>78</v>
      </c>
      <c r="EM207" s="54">
        <v>67</v>
      </c>
      <c r="EN207" s="54">
        <v>44</v>
      </c>
      <c r="EO207" s="54">
        <v>65</v>
      </c>
      <c r="EP207" s="54">
        <v>65</v>
      </c>
      <c r="EQ207" s="54">
        <v>80</v>
      </c>
      <c r="ER207" s="54">
        <v>71</v>
      </c>
      <c r="ES207" s="54">
        <v>58</v>
      </c>
      <c r="ET207" s="54">
        <v>57</v>
      </c>
      <c r="EU207" s="54">
        <v>55</v>
      </c>
      <c r="EV207" s="54">
        <v>72</v>
      </c>
      <c r="EW207" s="54">
        <v>52</v>
      </c>
      <c r="EX207" s="54">
        <v>75</v>
      </c>
      <c r="EY207" s="54">
        <v>67</v>
      </c>
      <c r="EZ207" s="54">
        <v>58</v>
      </c>
      <c r="FA207" s="54">
        <v>70</v>
      </c>
      <c r="FB207" s="54">
        <v>60</v>
      </c>
      <c r="FC207" s="54">
        <v>64</v>
      </c>
      <c r="FD207" s="54">
        <v>63</v>
      </c>
      <c r="FE207" s="54">
        <v>54</v>
      </c>
      <c r="FF207" s="54">
        <v>76</v>
      </c>
      <c r="FG207" s="54">
        <v>62</v>
      </c>
      <c r="FH207" s="54">
        <v>61</v>
      </c>
      <c r="FI207" s="54">
        <v>69</v>
      </c>
      <c r="FJ207" s="54">
        <v>60</v>
      </c>
      <c r="FK207" s="54">
        <v>75</v>
      </c>
      <c r="FL207" s="54">
        <v>75</v>
      </c>
      <c r="FM207" s="54">
        <v>63</v>
      </c>
      <c r="FN207" s="54">
        <v>64</v>
      </c>
      <c r="FO207" s="54">
        <v>57</v>
      </c>
      <c r="FP207" s="54">
        <v>65</v>
      </c>
      <c r="FQ207" s="54">
        <v>48</v>
      </c>
      <c r="FR207" s="54">
        <v>74</v>
      </c>
      <c r="FS207" s="54">
        <v>83</v>
      </c>
      <c r="FT207" s="54">
        <v>66</v>
      </c>
      <c r="FU207" s="54">
        <v>71</v>
      </c>
      <c r="FV207" s="54">
        <v>69</v>
      </c>
      <c r="FW207" s="54">
        <v>67</v>
      </c>
      <c r="FX207" s="54">
        <v>61</v>
      </c>
      <c r="FY207" s="54">
        <v>64</v>
      </c>
      <c r="FZ207" s="54">
        <v>58</v>
      </c>
      <c r="GA207" s="54">
        <v>66</v>
      </c>
      <c r="GB207" s="54">
        <v>66</v>
      </c>
      <c r="GC207" s="54">
        <v>74</v>
      </c>
      <c r="GD207" s="54">
        <v>50</v>
      </c>
      <c r="GE207" s="54">
        <v>52</v>
      </c>
      <c r="GF207" s="54">
        <v>47</v>
      </c>
      <c r="GG207" s="54">
        <v>78</v>
      </c>
      <c r="GH207" s="54">
        <v>69</v>
      </c>
      <c r="GI207" s="54">
        <v>60</v>
      </c>
      <c r="GJ207" s="54">
        <v>66</v>
      </c>
      <c r="GK207" s="54">
        <v>59</v>
      </c>
      <c r="GL207" s="54">
        <v>68</v>
      </c>
      <c r="GM207" s="54">
        <v>56</v>
      </c>
      <c r="GN207" s="54">
        <v>65</v>
      </c>
      <c r="GO207" s="54">
        <v>63</v>
      </c>
      <c r="GP207" s="54">
        <v>59</v>
      </c>
      <c r="GQ207" s="54">
        <v>63</v>
      </c>
      <c r="GR207" s="54">
        <v>50</v>
      </c>
      <c r="GS207" s="54">
        <v>73</v>
      </c>
      <c r="GT207" s="54">
        <v>40</v>
      </c>
      <c r="GU207" s="54">
        <v>57</v>
      </c>
      <c r="GV207" s="54">
        <v>66</v>
      </c>
      <c r="GW207" s="54">
        <v>56</v>
      </c>
      <c r="GX207" s="54">
        <v>63</v>
      </c>
      <c r="GY207" s="54">
        <v>52</v>
      </c>
      <c r="GZ207" s="54">
        <v>60</v>
      </c>
      <c r="HA207" s="54">
        <v>60</v>
      </c>
      <c r="HB207" s="54">
        <v>65</v>
      </c>
      <c r="HC207" s="54">
        <v>53</v>
      </c>
      <c r="HD207" s="54">
        <v>75</v>
      </c>
      <c r="HE207" s="54">
        <v>68</v>
      </c>
      <c r="HF207" s="54">
        <v>46</v>
      </c>
      <c r="HG207" s="54">
        <v>64</v>
      </c>
      <c r="HH207" s="54">
        <v>63</v>
      </c>
      <c r="HI207" s="54">
        <v>75</v>
      </c>
      <c r="HJ207" s="54">
        <v>69</v>
      </c>
      <c r="HK207" s="54">
        <v>77</v>
      </c>
      <c r="HL207" s="54">
        <v>62</v>
      </c>
      <c r="HM207" s="54">
        <v>53</v>
      </c>
      <c r="HN207" s="54">
        <v>76</v>
      </c>
      <c r="HO207" s="54">
        <v>59</v>
      </c>
      <c r="HP207" s="54">
        <v>58</v>
      </c>
      <c r="HQ207" s="54">
        <v>65</v>
      </c>
      <c r="HR207" s="54">
        <v>65</v>
      </c>
      <c r="HS207" s="54">
        <v>57</v>
      </c>
      <c r="HT207" s="54">
        <v>58</v>
      </c>
      <c r="HU207" s="54">
        <v>59</v>
      </c>
      <c r="HV207" s="54">
        <v>74</v>
      </c>
      <c r="HW207" s="54">
        <v>59</v>
      </c>
      <c r="HX207" s="54">
        <v>63</v>
      </c>
      <c r="HY207" s="54">
        <v>71</v>
      </c>
      <c r="HZ207" s="54">
        <v>63</v>
      </c>
      <c r="IA207" s="54">
        <v>71</v>
      </c>
      <c r="IB207" s="54">
        <v>71</v>
      </c>
      <c r="IC207" s="54">
        <v>52</v>
      </c>
      <c r="ID207" s="54">
        <v>50</v>
      </c>
      <c r="IE207" s="54">
        <v>60</v>
      </c>
      <c r="IF207" s="54">
        <v>65</v>
      </c>
      <c r="IG207" s="54">
        <v>58</v>
      </c>
      <c r="IH207" s="54">
        <v>62</v>
      </c>
      <c r="II207" s="54">
        <v>61</v>
      </c>
      <c r="IJ207" s="54">
        <v>58</v>
      </c>
      <c r="IK207" s="54">
        <v>53</v>
      </c>
      <c r="IL207" s="54">
        <v>77</v>
      </c>
      <c r="IM207" s="54">
        <v>63</v>
      </c>
      <c r="IN207" s="54">
        <v>59</v>
      </c>
      <c r="IO207" s="54">
        <v>51</v>
      </c>
      <c r="IP207" s="54">
        <v>55</v>
      </c>
      <c r="IQ207" s="54">
        <v>61</v>
      </c>
      <c r="IR207" s="54">
        <v>65</v>
      </c>
      <c r="IS207" s="54">
        <v>66</v>
      </c>
      <c r="IT207" s="54">
        <v>63</v>
      </c>
      <c r="IU207" s="54">
        <v>57</v>
      </c>
      <c r="IV207" s="54">
        <v>69</v>
      </c>
      <c r="IW207" s="54">
        <v>65</v>
      </c>
      <c r="IX207" s="54">
        <v>57</v>
      </c>
      <c r="IY207" s="54">
        <v>63</v>
      </c>
      <c r="IZ207" s="54">
        <v>69</v>
      </c>
      <c r="JA207" s="54">
        <v>50</v>
      </c>
      <c r="JB207" s="54">
        <v>57</v>
      </c>
      <c r="JC207" s="54">
        <v>75</v>
      </c>
      <c r="JD207" s="54">
        <v>75</v>
      </c>
      <c r="JE207" s="54">
        <v>40</v>
      </c>
      <c r="JF207" s="54">
        <v>51</v>
      </c>
      <c r="JG207" s="54">
        <v>80</v>
      </c>
      <c r="JH207" s="54">
        <v>56</v>
      </c>
      <c r="JI207" s="54">
        <v>67</v>
      </c>
      <c r="JJ207" s="54">
        <v>86</v>
      </c>
      <c r="JK207" s="54">
        <v>69</v>
      </c>
      <c r="JL207" s="54">
        <v>80</v>
      </c>
      <c r="JM207" s="54">
        <v>64</v>
      </c>
      <c r="JN207" s="54">
        <v>65</v>
      </c>
      <c r="JO207" s="54">
        <v>65</v>
      </c>
      <c r="JP207" s="54">
        <v>57</v>
      </c>
      <c r="JQ207" s="54">
        <v>59</v>
      </c>
      <c r="JR207" s="54">
        <v>61</v>
      </c>
      <c r="JS207" s="54">
        <v>56</v>
      </c>
      <c r="JT207" s="54">
        <v>81</v>
      </c>
      <c r="JU207" s="54">
        <v>57</v>
      </c>
      <c r="JV207" s="54">
        <v>76</v>
      </c>
      <c r="JW207" s="54">
        <v>50</v>
      </c>
      <c r="JX207" s="54">
        <v>59</v>
      </c>
      <c r="JY207" s="54">
        <v>62</v>
      </c>
      <c r="JZ207" s="54">
        <v>62</v>
      </c>
      <c r="KA207" s="54">
        <v>62</v>
      </c>
      <c r="KB207" s="54">
        <v>57</v>
      </c>
      <c r="KC207" s="54">
        <v>59</v>
      </c>
      <c r="KD207" s="54">
        <v>50</v>
      </c>
      <c r="KE207" s="54">
        <v>61</v>
      </c>
      <c r="KF207" s="54">
        <v>59</v>
      </c>
      <c r="KG207" s="54">
        <v>59</v>
      </c>
      <c r="KH207" s="54">
        <v>57</v>
      </c>
      <c r="KI207" s="54">
        <v>73</v>
      </c>
      <c r="KJ207" s="54">
        <v>62</v>
      </c>
      <c r="KK207" s="54">
        <v>67</v>
      </c>
      <c r="KL207" s="54">
        <v>51</v>
      </c>
      <c r="KM207" s="54">
        <v>59</v>
      </c>
      <c r="KN207" s="54">
        <v>77</v>
      </c>
      <c r="KO207" s="54">
        <v>64</v>
      </c>
      <c r="KP207" s="54">
        <v>72</v>
      </c>
      <c r="KQ207" s="54">
        <v>67</v>
      </c>
      <c r="KR207" s="54">
        <v>57</v>
      </c>
      <c r="KS207" s="54">
        <v>65</v>
      </c>
      <c r="KT207" s="54">
        <v>49</v>
      </c>
      <c r="KU207" s="54">
        <v>62</v>
      </c>
      <c r="KV207" s="54">
        <v>58</v>
      </c>
      <c r="KW207" s="54">
        <v>50</v>
      </c>
      <c r="KX207" s="54">
        <v>61</v>
      </c>
      <c r="KY207" s="54">
        <v>61</v>
      </c>
      <c r="KZ207" s="54">
        <v>75</v>
      </c>
      <c r="LA207" s="54">
        <v>51</v>
      </c>
      <c r="LB207" s="54">
        <v>62</v>
      </c>
      <c r="LC207" s="54">
        <v>61</v>
      </c>
      <c r="LD207" s="54">
        <v>63</v>
      </c>
      <c r="LE207" s="54">
        <v>58</v>
      </c>
      <c r="LF207" s="54">
        <v>61</v>
      </c>
      <c r="LG207" s="54">
        <v>56</v>
      </c>
      <c r="LH207" s="54">
        <v>50</v>
      </c>
      <c r="LI207" s="54">
        <v>60</v>
      </c>
      <c r="LJ207" s="54">
        <v>74</v>
      </c>
      <c r="LK207" s="54">
        <v>57</v>
      </c>
      <c r="LL207" s="54">
        <v>66</v>
      </c>
      <c r="LM207" s="54">
        <v>67</v>
      </c>
      <c r="LN207" s="54">
        <v>57</v>
      </c>
      <c r="LO207" s="54">
        <v>66</v>
      </c>
      <c r="LP207" s="54">
        <v>63</v>
      </c>
      <c r="LQ207" s="54">
        <v>70</v>
      </c>
      <c r="LR207" s="54">
        <v>62</v>
      </c>
      <c r="LS207" s="54">
        <v>65</v>
      </c>
      <c r="LT207" s="54">
        <v>59</v>
      </c>
      <c r="LU207" s="54">
        <v>65</v>
      </c>
      <c r="LV207" s="54">
        <v>51</v>
      </c>
      <c r="LW207" s="54">
        <v>73</v>
      </c>
      <c r="LX207" s="54">
        <v>63</v>
      </c>
      <c r="LY207" s="54">
        <v>66</v>
      </c>
      <c r="LZ207" s="54">
        <v>61</v>
      </c>
      <c r="MA207" s="54">
        <v>77</v>
      </c>
      <c r="MB207" s="54">
        <v>56</v>
      </c>
      <c r="MC207" s="54">
        <v>59</v>
      </c>
      <c r="MD207" s="54">
        <v>69</v>
      </c>
      <c r="ME207" s="54">
        <v>67</v>
      </c>
      <c r="MF207" s="54">
        <v>56</v>
      </c>
      <c r="MG207" s="54">
        <v>63</v>
      </c>
      <c r="MH207" s="54">
        <v>68</v>
      </c>
      <c r="MI207" s="54">
        <v>69</v>
      </c>
      <c r="MJ207" s="54">
        <v>42</v>
      </c>
      <c r="MK207" s="54">
        <v>68</v>
      </c>
      <c r="ML207" s="54">
        <v>70</v>
      </c>
      <c r="MM207" s="54">
        <v>62</v>
      </c>
      <c r="MN207" s="54">
        <v>58</v>
      </c>
      <c r="MO207" s="54">
        <v>56</v>
      </c>
      <c r="MP207" s="54">
        <v>71</v>
      </c>
      <c r="MQ207" s="54">
        <v>61</v>
      </c>
      <c r="MR207" s="54">
        <v>47</v>
      </c>
      <c r="MS207" s="54">
        <v>61</v>
      </c>
      <c r="MT207" s="54">
        <v>63</v>
      </c>
      <c r="MU207" s="54">
        <v>65</v>
      </c>
      <c r="MV207" s="54">
        <v>56</v>
      </c>
      <c r="MW207" s="54">
        <v>63</v>
      </c>
      <c r="MX207" s="54">
        <v>51</v>
      </c>
      <c r="MY207" s="54">
        <v>46</v>
      </c>
      <c r="MZ207" s="54">
        <v>69</v>
      </c>
      <c r="NA207" s="54">
        <v>52</v>
      </c>
      <c r="NB207" s="54">
        <v>68</v>
      </c>
      <c r="NC207" s="54">
        <v>64</v>
      </c>
      <c r="ND207" s="54">
        <v>51</v>
      </c>
      <c r="NE207" s="54">
        <v>62</v>
      </c>
      <c r="NF207" s="54">
        <v>82</v>
      </c>
      <c r="NG207" s="54"/>
      <c r="NH207" s="54"/>
      <c r="NI207" s="54"/>
      <c r="NJ207" s="54">
        <v>23532</v>
      </c>
    </row>
    <row r="208" spans="1:374">
      <c r="A208" s="83" t="s">
        <v>417</v>
      </c>
      <c r="B208" s="92"/>
      <c r="C208" s="92"/>
      <c r="D208" s="92"/>
      <c r="E208" s="54">
        <v>65</v>
      </c>
      <c r="F208" s="54">
        <v>72</v>
      </c>
      <c r="G208" s="54">
        <v>68</v>
      </c>
      <c r="H208" s="54">
        <v>61</v>
      </c>
      <c r="I208" s="54">
        <v>85</v>
      </c>
      <c r="J208" s="54">
        <v>65</v>
      </c>
      <c r="K208" s="54">
        <v>54</v>
      </c>
      <c r="L208" s="54">
        <v>63</v>
      </c>
      <c r="M208" s="54">
        <v>70</v>
      </c>
      <c r="N208" s="54">
        <v>81</v>
      </c>
      <c r="O208" s="54">
        <v>70</v>
      </c>
      <c r="P208" s="54">
        <v>73</v>
      </c>
      <c r="Q208" s="54">
        <v>64</v>
      </c>
      <c r="R208" s="54">
        <v>49</v>
      </c>
      <c r="S208" s="54">
        <v>86</v>
      </c>
      <c r="T208" s="54">
        <v>81</v>
      </c>
      <c r="U208" s="54">
        <v>64</v>
      </c>
      <c r="V208" s="54">
        <v>61</v>
      </c>
      <c r="W208" s="54">
        <v>59</v>
      </c>
      <c r="X208" s="54">
        <v>71</v>
      </c>
      <c r="Y208" s="54">
        <v>75</v>
      </c>
      <c r="Z208" s="54">
        <v>49</v>
      </c>
      <c r="AA208" s="54">
        <v>70</v>
      </c>
      <c r="AB208" s="54">
        <v>62</v>
      </c>
      <c r="AC208" s="54">
        <v>59</v>
      </c>
      <c r="AD208" s="54">
        <v>65</v>
      </c>
      <c r="AE208" s="54">
        <v>59</v>
      </c>
      <c r="AF208" s="54">
        <v>63</v>
      </c>
      <c r="AG208" s="54">
        <v>64</v>
      </c>
      <c r="AH208" s="54">
        <v>73</v>
      </c>
      <c r="AI208" s="54">
        <v>69</v>
      </c>
      <c r="AJ208" s="54">
        <v>69</v>
      </c>
      <c r="AK208" s="54">
        <v>62</v>
      </c>
      <c r="AL208" s="54">
        <v>74</v>
      </c>
      <c r="AM208" s="54">
        <v>83</v>
      </c>
      <c r="AN208" s="54">
        <v>63</v>
      </c>
      <c r="AO208" s="54">
        <v>89</v>
      </c>
      <c r="AP208" s="54">
        <v>62</v>
      </c>
      <c r="AQ208" s="54">
        <v>66</v>
      </c>
      <c r="AR208" s="54">
        <v>68</v>
      </c>
      <c r="AS208" s="54">
        <v>81</v>
      </c>
      <c r="AT208" s="54">
        <v>61</v>
      </c>
      <c r="AU208" s="54">
        <v>71</v>
      </c>
      <c r="AV208" s="54">
        <v>74</v>
      </c>
      <c r="AW208" s="54">
        <v>72</v>
      </c>
      <c r="AX208" s="54">
        <v>75</v>
      </c>
      <c r="AY208" s="54">
        <v>69</v>
      </c>
      <c r="AZ208" s="54">
        <v>60</v>
      </c>
      <c r="BA208" s="54">
        <v>72</v>
      </c>
      <c r="BB208" s="54">
        <v>68</v>
      </c>
      <c r="BC208" s="54">
        <v>75</v>
      </c>
      <c r="BD208" s="54">
        <v>57</v>
      </c>
      <c r="BE208" s="54">
        <v>57</v>
      </c>
      <c r="BF208" s="54">
        <v>70</v>
      </c>
      <c r="BG208" s="54">
        <v>56</v>
      </c>
      <c r="BH208" s="54">
        <v>67</v>
      </c>
      <c r="BI208" s="54">
        <v>50</v>
      </c>
      <c r="BJ208" s="54">
        <v>67</v>
      </c>
      <c r="BK208" s="54">
        <v>65</v>
      </c>
      <c r="BM208" s="54">
        <v>60</v>
      </c>
      <c r="BN208" s="54">
        <v>64</v>
      </c>
      <c r="BO208" s="54">
        <v>54</v>
      </c>
      <c r="BP208" s="54">
        <v>69</v>
      </c>
      <c r="BQ208" s="54">
        <v>59</v>
      </c>
      <c r="BR208" s="54">
        <v>78</v>
      </c>
      <c r="BS208" s="54">
        <v>61</v>
      </c>
      <c r="BT208" s="54">
        <v>64</v>
      </c>
      <c r="BU208" s="54">
        <v>66</v>
      </c>
      <c r="BV208" s="54">
        <v>77</v>
      </c>
      <c r="BW208" s="54">
        <v>73</v>
      </c>
      <c r="BX208" s="54">
        <v>53</v>
      </c>
      <c r="BY208" s="54">
        <v>61</v>
      </c>
      <c r="BZ208" s="54">
        <v>66</v>
      </c>
      <c r="CA208" s="54">
        <v>66</v>
      </c>
      <c r="CB208" s="54">
        <v>54</v>
      </c>
      <c r="CC208" s="54">
        <v>66</v>
      </c>
      <c r="CD208" s="54">
        <v>55</v>
      </c>
      <c r="CE208" s="54">
        <v>66</v>
      </c>
      <c r="CF208" s="54">
        <v>75</v>
      </c>
      <c r="CG208" s="54">
        <v>59</v>
      </c>
      <c r="CH208" s="54">
        <v>64</v>
      </c>
      <c r="CI208" s="54">
        <v>67</v>
      </c>
      <c r="CJ208" s="54">
        <v>56</v>
      </c>
      <c r="CK208" s="54">
        <v>58</v>
      </c>
      <c r="CL208" s="54">
        <v>54</v>
      </c>
      <c r="CM208" s="54">
        <v>53</v>
      </c>
      <c r="CN208" s="54">
        <v>66</v>
      </c>
      <c r="CO208" s="54">
        <v>71</v>
      </c>
      <c r="CP208" s="54">
        <v>62</v>
      </c>
      <c r="CQ208" s="54">
        <v>68</v>
      </c>
      <c r="CR208" s="54">
        <v>72</v>
      </c>
      <c r="CS208" s="54">
        <v>63</v>
      </c>
      <c r="CT208" s="54">
        <v>65</v>
      </c>
      <c r="CU208" s="54">
        <v>72</v>
      </c>
      <c r="CV208" s="54">
        <v>53</v>
      </c>
      <c r="CW208" s="54">
        <v>50</v>
      </c>
      <c r="CX208" s="54">
        <v>76</v>
      </c>
      <c r="CY208" s="54">
        <v>60</v>
      </c>
      <c r="CZ208" s="54">
        <v>54</v>
      </c>
      <c r="DA208" s="54">
        <v>63</v>
      </c>
      <c r="DB208" s="54">
        <v>63</v>
      </c>
      <c r="DC208" s="54">
        <v>48</v>
      </c>
      <c r="DD208" s="54">
        <v>58</v>
      </c>
      <c r="DE208" s="54">
        <v>55</v>
      </c>
      <c r="DF208" s="54">
        <v>64</v>
      </c>
      <c r="DG208" s="54">
        <v>47</v>
      </c>
      <c r="DH208" s="54">
        <v>53</v>
      </c>
      <c r="DI208" s="54">
        <v>49</v>
      </c>
      <c r="DJ208" s="54">
        <v>65</v>
      </c>
      <c r="DK208" s="54">
        <v>52</v>
      </c>
      <c r="DL208" s="54">
        <v>70</v>
      </c>
      <c r="DM208" s="54">
        <v>52</v>
      </c>
      <c r="DN208" s="54">
        <v>64</v>
      </c>
      <c r="DO208" s="54">
        <v>59</v>
      </c>
      <c r="DP208" s="54">
        <v>67</v>
      </c>
      <c r="DQ208" s="54">
        <v>68</v>
      </c>
      <c r="DR208" s="54">
        <v>60</v>
      </c>
      <c r="DS208" s="54">
        <v>65</v>
      </c>
      <c r="DT208" s="54">
        <v>59</v>
      </c>
      <c r="DU208" s="54">
        <v>61</v>
      </c>
      <c r="DV208" s="54">
        <v>61</v>
      </c>
      <c r="DW208" s="54">
        <v>72</v>
      </c>
      <c r="DX208" s="54">
        <v>65</v>
      </c>
      <c r="DY208" s="54">
        <v>58</v>
      </c>
      <c r="DZ208" s="54">
        <v>72</v>
      </c>
      <c r="EA208" s="54">
        <v>61</v>
      </c>
      <c r="EB208" s="54">
        <v>65</v>
      </c>
      <c r="EC208" s="54">
        <v>70</v>
      </c>
      <c r="ED208" s="54">
        <v>61</v>
      </c>
      <c r="EE208" s="54">
        <v>67</v>
      </c>
      <c r="EF208" s="54">
        <v>66</v>
      </c>
      <c r="EG208" s="54">
        <v>63</v>
      </c>
      <c r="EH208" s="54">
        <v>62</v>
      </c>
      <c r="EI208" s="54">
        <v>42</v>
      </c>
      <c r="EJ208" s="54">
        <v>63</v>
      </c>
      <c r="EK208" s="54">
        <v>62</v>
      </c>
      <c r="EL208" s="54">
        <v>71</v>
      </c>
      <c r="EM208" s="54">
        <v>76</v>
      </c>
      <c r="EN208" s="54">
        <v>70</v>
      </c>
      <c r="EO208" s="54">
        <v>69</v>
      </c>
      <c r="EP208" s="54">
        <v>49</v>
      </c>
      <c r="EQ208" s="54">
        <v>62</v>
      </c>
      <c r="ER208" s="54">
        <v>70</v>
      </c>
      <c r="ES208" s="54">
        <v>60</v>
      </c>
      <c r="ET208" s="54">
        <v>74</v>
      </c>
      <c r="EU208" s="54">
        <v>62</v>
      </c>
      <c r="EV208" s="54">
        <v>52</v>
      </c>
      <c r="EW208" s="54">
        <v>79</v>
      </c>
      <c r="EX208" s="54">
        <v>71</v>
      </c>
      <c r="EY208" s="54">
        <v>64</v>
      </c>
      <c r="EZ208" s="54">
        <v>64</v>
      </c>
      <c r="FA208" s="54">
        <v>67</v>
      </c>
      <c r="FB208" s="54">
        <v>54</v>
      </c>
      <c r="FC208" s="54">
        <v>66</v>
      </c>
      <c r="FD208" s="54">
        <v>66</v>
      </c>
      <c r="FE208" s="54">
        <v>57</v>
      </c>
      <c r="FF208" s="54">
        <v>63</v>
      </c>
      <c r="FG208" s="54">
        <v>65</v>
      </c>
      <c r="FH208" s="54">
        <v>76</v>
      </c>
      <c r="FI208" s="54">
        <v>62</v>
      </c>
      <c r="FJ208" s="54">
        <v>54</v>
      </c>
      <c r="FK208" s="54">
        <v>58</v>
      </c>
      <c r="FL208" s="54">
        <v>63</v>
      </c>
      <c r="FM208" s="54">
        <v>68</v>
      </c>
      <c r="FN208" s="54">
        <v>46</v>
      </c>
      <c r="FO208" s="54">
        <v>63</v>
      </c>
      <c r="FP208" s="54">
        <v>53</v>
      </c>
      <c r="FQ208" s="54">
        <v>61</v>
      </c>
      <c r="FR208" s="54">
        <v>65</v>
      </c>
      <c r="FS208" s="54">
        <v>69</v>
      </c>
      <c r="FT208" s="54">
        <v>59</v>
      </c>
      <c r="FU208" s="54">
        <v>65</v>
      </c>
      <c r="FV208" s="54">
        <v>50</v>
      </c>
      <c r="FW208" s="54">
        <v>63</v>
      </c>
      <c r="FX208" s="54">
        <v>64</v>
      </c>
      <c r="FY208" s="54">
        <v>58</v>
      </c>
      <c r="FZ208" s="54">
        <v>50</v>
      </c>
      <c r="GA208" s="54">
        <v>62</v>
      </c>
      <c r="GB208" s="54">
        <v>50</v>
      </c>
      <c r="GC208" s="54">
        <v>65</v>
      </c>
      <c r="GD208" s="54">
        <v>65</v>
      </c>
      <c r="GE208" s="54">
        <v>52</v>
      </c>
      <c r="GF208" s="54">
        <v>37</v>
      </c>
      <c r="GG208" s="54">
        <v>61</v>
      </c>
      <c r="GH208" s="54">
        <v>62</v>
      </c>
      <c r="GI208" s="54">
        <v>61</v>
      </c>
      <c r="GJ208" s="54">
        <v>62</v>
      </c>
      <c r="GK208" s="54">
        <v>55</v>
      </c>
      <c r="GL208" s="54">
        <v>63</v>
      </c>
      <c r="GM208" s="54">
        <v>68</v>
      </c>
      <c r="GN208" s="54">
        <v>58</v>
      </c>
      <c r="GO208" s="54">
        <v>62</v>
      </c>
      <c r="GP208" s="54">
        <v>62</v>
      </c>
      <c r="GQ208" s="54">
        <v>56</v>
      </c>
      <c r="GR208" s="54">
        <v>64</v>
      </c>
      <c r="GS208" s="54">
        <v>67</v>
      </c>
      <c r="GT208" s="54">
        <v>58</v>
      </c>
      <c r="GU208" s="54">
        <v>58</v>
      </c>
      <c r="GV208" s="54">
        <v>54</v>
      </c>
      <c r="GW208" s="54">
        <v>63</v>
      </c>
      <c r="GX208" s="54">
        <v>60</v>
      </c>
      <c r="GY208" s="54">
        <v>58</v>
      </c>
      <c r="GZ208" s="54">
        <v>58</v>
      </c>
      <c r="HA208" s="54">
        <v>54</v>
      </c>
      <c r="HB208" s="54">
        <v>65</v>
      </c>
      <c r="HC208" s="54">
        <v>62</v>
      </c>
      <c r="HD208" s="54">
        <v>69</v>
      </c>
      <c r="HE208" s="54">
        <v>53</v>
      </c>
      <c r="HF208" s="54">
        <v>59</v>
      </c>
      <c r="HG208" s="54">
        <v>53</v>
      </c>
      <c r="HH208" s="54">
        <v>58</v>
      </c>
      <c r="HI208" s="54">
        <v>75</v>
      </c>
      <c r="HJ208" s="54">
        <v>69</v>
      </c>
      <c r="HK208" s="54">
        <v>60</v>
      </c>
      <c r="HL208" s="54">
        <v>49</v>
      </c>
      <c r="HM208" s="54">
        <v>60</v>
      </c>
      <c r="HN208" s="54">
        <v>56</v>
      </c>
      <c r="HO208" s="54">
        <v>58</v>
      </c>
      <c r="HP208" s="54">
        <v>52</v>
      </c>
      <c r="HQ208" s="54">
        <v>51</v>
      </c>
      <c r="HR208" s="54">
        <v>45</v>
      </c>
      <c r="HS208" s="54">
        <v>55</v>
      </c>
      <c r="HT208" s="54">
        <v>51</v>
      </c>
      <c r="HU208" s="54">
        <v>57</v>
      </c>
      <c r="HV208" s="54">
        <v>51</v>
      </c>
      <c r="HW208" s="54">
        <v>59</v>
      </c>
      <c r="HX208" s="54">
        <v>58</v>
      </c>
      <c r="HY208" s="54">
        <v>61</v>
      </c>
      <c r="HZ208" s="54">
        <v>73</v>
      </c>
      <c r="IA208" s="54">
        <v>63</v>
      </c>
      <c r="IB208" s="54">
        <v>59</v>
      </c>
      <c r="IC208" s="54">
        <v>56</v>
      </c>
      <c r="ID208" s="54">
        <v>62</v>
      </c>
      <c r="IE208" s="54">
        <v>53</v>
      </c>
      <c r="IF208" s="54">
        <v>52</v>
      </c>
      <c r="IG208" s="54">
        <v>69</v>
      </c>
      <c r="IH208" s="54">
        <v>55</v>
      </c>
      <c r="II208" s="54">
        <v>61</v>
      </c>
      <c r="IJ208" s="54">
        <v>78</v>
      </c>
      <c r="IK208" s="54">
        <v>65</v>
      </c>
      <c r="IL208" s="54">
        <v>61</v>
      </c>
      <c r="IM208" s="54">
        <v>60</v>
      </c>
      <c r="IN208" s="54">
        <v>62</v>
      </c>
      <c r="IO208" s="54">
        <v>47</v>
      </c>
      <c r="IP208" s="54">
        <v>56</v>
      </c>
      <c r="IQ208" s="54">
        <v>55</v>
      </c>
      <c r="IR208" s="54">
        <v>57</v>
      </c>
      <c r="IS208" s="54">
        <v>69</v>
      </c>
      <c r="IT208" s="54">
        <v>61</v>
      </c>
      <c r="IU208" s="54">
        <v>58</v>
      </c>
      <c r="IV208" s="54">
        <v>64</v>
      </c>
      <c r="IW208" s="54">
        <v>56</v>
      </c>
      <c r="IX208" s="54">
        <v>61</v>
      </c>
      <c r="IY208" s="54">
        <v>75</v>
      </c>
      <c r="IZ208" s="54">
        <v>54</v>
      </c>
      <c r="JA208" s="54">
        <v>72</v>
      </c>
      <c r="JB208" s="54">
        <v>58</v>
      </c>
      <c r="JC208" s="54">
        <v>62</v>
      </c>
      <c r="JD208" s="54">
        <v>47</v>
      </c>
      <c r="JE208" s="54">
        <v>70</v>
      </c>
      <c r="JF208" s="54">
        <v>67</v>
      </c>
      <c r="JG208" s="54">
        <v>50</v>
      </c>
      <c r="JH208" s="54">
        <v>56</v>
      </c>
      <c r="JI208" s="54">
        <v>73</v>
      </c>
      <c r="JJ208" s="54">
        <v>53</v>
      </c>
      <c r="JK208" s="54">
        <v>70</v>
      </c>
      <c r="JL208" s="54">
        <v>62</v>
      </c>
      <c r="JM208" s="54">
        <v>61</v>
      </c>
      <c r="JN208" s="54">
        <v>63</v>
      </c>
      <c r="JO208" s="54">
        <v>43</v>
      </c>
      <c r="JP208" s="54">
        <v>45</v>
      </c>
      <c r="JQ208" s="54">
        <v>50</v>
      </c>
      <c r="JR208" s="54">
        <v>62</v>
      </c>
      <c r="JS208" s="54">
        <v>59</v>
      </c>
      <c r="JT208" s="54">
        <v>67</v>
      </c>
      <c r="JU208" s="54">
        <v>56</v>
      </c>
      <c r="JV208" s="54">
        <v>59</v>
      </c>
      <c r="JW208" s="54">
        <v>78</v>
      </c>
      <c r="JX208" s="54">
        <v>71</v>
      </c>
      <c r="JY208" s="54">
        <v>64</v>
      </c>
      <c r="JZ208" s="54">
        <v>55</v>
      </c>
      <c r="KA208" s="54">
        <v>66</v>
      </c>
      <c r="KB208" s="54">
        <v>75</v>
      </c>
      <c r="KC208" s="54">
        <v>48</v>
      </c>
      <c r="KD208" s="54">
        <v>56</v>
      </c>
      <c r="KE208" s="54">
        <v>78</v>
      </c>
      <c r="KF208" s="54">
        <v>66</v>
      </c>
      <c r="KG208" s="54">
        <v>60</v>
      </c>
      <c r="KH208" s="54">
        <v>53</v>
      </c>
      <c r="KI208" s="54">
        <v>62</v>
      </c>
      <c r="KJ208" s="54">
        <v>56</v>
      </c>
      <c r="KK208" s="54">
        <v>68</v>
      </c>
      <c r="KL208" s="54">
        <v>77</v>
      </c>
      <c r="KM208" s="54">
        <v>85</v>
      </c>
      <c r="KN208" s="54">
        <v>70</v>
      </c>
      <c r="KO208" s="54">
        <v>66</v>
      </c>
      <c r="KP208" s="54">
        <v>58</v>
      </c>
      <c r="KQ208" s="54">
        <v>50</v>
      </c>
      <c r="KR208" s="54">
        <v>68</v>
      </c>
      <c r="KS208" s="54">
        <v>66</v>
      </c>
      <c r="KT208" s="54">
        <v>68</v>
      </c>
      <c r="KU208" s="54">
        <v>47</v>
      </c>
      <c r="KV208" s="54">
        <v>65</v>
      </c>
      <c r="KW208" s="54">
        <v>68</v>
      </c>
      <c r="KX208" s="54">
        <v>64</v>
      </c>
      <c r="KY208" s="54">
        <v>67</v>
      </c>
      <c r="KZ208" s="54">
        <v>62</v>
      </c>
      <c r="LA208" s="54">
        <v>57</v>
      </c>
      <c r="LB208" s="54">
        <v>58</v>
      </c>
      <c r="LC208" s="54">
        <v>70</v>
      </c>
      <c r="LD208" s="54">
        <v>53</v>
      </c>
      <c r="LE208" s="54">
        <v>49</v>
      </c>
      <c r="LF208" s="54">
        <v>72</v>
      </c>
      <c r="LG208" s="54">
        <v>59</v>
      </c>
      <c r="LH208" s="54">
        <v>62</v>
      </c>
      <c r="LI208" s="54">
        <v>66</v>
      </c>
      <c r="LJ208" s="54">
        <v>66</v>
      </c>
      <c r="LK208" s="54">
        <v>67</v>
      </c>
      <c r="LL208" s="54">
        <v>71</v>
      </c>
      <c r="LM208" s="54">
        <v>69</v>
      </c>
      <c r="LN208" s="54">
        <v>63</v>
      </c>
      <c r="LO208" s="54">
        <v>64</v>
      </c>
      <c r="LP208" s="54">
        <v>74</v>
      </c>
      <c r="LQ208" s="54">
        <v>64</v>
      </c>
      <c r="LR208" s="54">
        <v>63</v>
      </c>
      <c r="LS208" s="54">
        <v>80</v>
      </c>
      <c r="LT208" s="54">
        <v>80</v>
      </c>
      <c r="LU208" s="54">
        <v>62</v>
      </c>
      <c r="LV208" s="54">
        <v>54</v>
      </c>
      <c r="LW208" s="54">
        <v>47</v>
      </c>
      <c r="LX208" s="54">
        <v>71</v>
      </c>
      <c r="LY208" s="54">
        <v>62</v>
      </c>
      <c r="LZ208" s="54">
        <v>61</v>
      </c>
      <c r="MA208" s="54">
        <v>75</v>
      </c>
      <c r="MB208" s="54">
        <v>59</v>
      </c>
      <c r="MC208" s="54">
        <v>70</v>
      </c>
      <c r="MD208" s="54">
        <v>67</v>
      </c>
      <c r="ME208" s="54">
        <v>59</v>
      </c>
      <c r="MF208" s="54">
        <v>86</v>
      </c>
      <c r="MG208" s="54">
        <v>64</v>
      </c>
      <c r="MH208" s="54">
        <v>76</v>
      </c>
      <c r="MI208" s="54">
        <v>67</v>
      </c>
      <c r="MJ208" s="54">
        <v>52</v>
      </c>
      <c r="MK208" s="54">
        <v>61</v>
      </c>
      <c r="ML208" s="54">
        <v>62</v>
      </c>
      <c r="MM208" s="54">
        <v>64</v>
      </c>
      <c r="MN208" s="54">
        <v>73</v>
      </c>
      <c r="MO208" s="54">
        <v>63</v>
      </c>
      <c r="MP208" s="54">
        <v>65</v>
      </c>
      <c r="MQ208" s="54">
        <v>63</v>
      </c>
      <c r="MR208" s="54">
        <v>56</v>
      </c>
      <c r="MS208" s="54">
        <v>53</v>
      </c>
      <c r="MT208" s="54">
        <v>62</v>
      </c>
      <c r="MU208" s="54">
        <v>74</v>
      </c>
      <c r="MV208" s="54">
        <v>59</v>
      </c>
      <c r="MW208" s="54">
        <v>58</v>
      </c>
      <c r="MX208" s="54">
        <v>59</v>
      </c>
      <c r="MY208" s="54">
        <v>54</v>
      </c>
      <c r="MZ208" s="54">
        <v>59</v>
      </c>
      <c r="NA208" s="54">
        <v>51</v>
      </c>
      <c r="NB208" s="54">
        <v>71</v>
      </c>
      <c r="NC208" s="54">
        <v>58</v>
      </c>
      <c r="ND208" s="54">
        <v>58</v>
      </c>
      <c r="NE208" s="54">
        <v>65</v>
      </c>
      <c r="NF208" s="54">
        <v>57</v>
      </c>
      <c r="NG208" s="54"/>
      <c r="NH208" s="54"/>
      <c r="NI208" s="54"/>
      <c r="NJ208" s="54">
        <v>22882</v>
      </c>
    </row>
    <row r="209" spans="1:374">
      <c r="A209" s="83" t="s">
        <v>418</v>
      </c>
      <c r="B209" s="92"/>
      <c r="C209" s="92"/>
      <c r="D209" s="92"/>
      <c r="E209" s="54">
        <v>95</v>
      </c>
      <c r="F209" s="54">
        <v>106</v>
      </c>
      <c r="G209" s="54">
        <v>114</v>
      </c>
      <c r="H209" s="54">
        <v>126</v>
      </c>
      <c r="I209" s="54">
        <v>106</v>
      </c>
      <c r="J209" s="54">
        <v>110</v>
      </c>
      <c r="K209" s="54">
        <v>110</v>
      </c>
      <c r="L209" s="54">
        <v>103</v>
      </c>
      <c r="M209" s="54">
        <v>115</v>
      </c>
      <c r="N209" s="54">
        <v>106</v>
      </c>
      <c r="O209" s="54">
        <v>111</v>
      </c>
      <c r="P209" s="54">
        <v>115</v>
      </c>
      <c r="Q209" s="54">
        <v>111</v>
      </c>
      <c r="R209" s="54">
        <v>105</v>
      </c>
      <c r="S209" s="54">
        <v>76</v>
      </c>
      <c r="T209" s="54">
        <v>124</v>
      </c>
      <c r="U209" s="54">
        <v>130</v>
      </c>
      <c r="V209" s="54">
        <v>95</v>
      </c>
      <c r="W209" s="54">
        <v>111</v>
      </c>
      <c r="X209" s="54">
        <v>100</v>
      </c>
      <c r="Y209" s="54">
        <v>90</v>
      </c>
      <c r="Z209" s="54">
        <v>106</v>
      </c>
      <c r="AA209" s="54">
        <v>121</v>
      </c>
      <c r="AB209" s="54">
        <v>109</v>
      </c>
      <c r="AC209" s="54">
        <v>102</v>
      </c>
      <c r="AD209" s="54">
        <v>106</v>
      </c>
      <c r="AE209" s="54">
        <v>91</v>
      </c>
      <c r="AF209" s="54">
        <v>100</v>
      </c>
      <c r="AG209" s="54">
        <v>88</v>
      </c>
      <c r="AH209" s="54">
        <v>143</v>
      </c>
      <c r="AI209" s="54">
        <v>121</v>
      </c>
      <c r="AJ209" s="54">
        <v>110</v>
      </c>
      <c r="AK209" s="54">
        <v>108</v>
      </c>
      <c r="AL209" s="54">
        <v>136</v>
      </c>
      <c r="AM209" s="54">
        <v>104</v>
      </c>
      <c r="AN209" s="54">
        <v>117</v>
      </c>
      <c r="AO209" s="54">
        <v>115</v>
      </c>
      <c r="AP209" s="54">
        <v>102</v>
      </c>
      <c r="AQ209" s="54">
        <v>120</v>
      </c>
      <c r="AR209" s="54">
        <v>91</v>
      </c>
      <c r="AS209" s="54">
        <v>103</v>
      </c>
      <c r="AT209" s="54">
        <v>100</v>
      </c>
      <c r="AU209" s="54">
        <v>94</v>
      </c>
      <c r="AV209" s="54">
        <v>111</v>
      </c>
      <c r="AW209" s="54">
        <v>105</v>
      </c>
      <c r="AX209" s="54">
        <v>105</v>
      </c>
      <c r="AY209" s="54">
        <v>99</v>
      </c>
      <c r="AZ209" s="54">
        <v>109</v>
      </c>
      <c r="BA209" s="54">
        <v>126</v>
      </c>
      <c r="BB209" s="54">
        <v>96</v>
      </c>
      <c r="BC209" s="54">
        <v>104</v>
      </c>
      <c r="BD209" s="54">
        <v>108</v>
      </c>
      <c r="BE209" s="54">
        <v>110</v>
      </c>
      <c r="BF209" s="54">
        <v>124</v>
      </c>
      <c r="BG209" s="54">
        <v>101</v>
      </c>
      <c r="BH209" s="54">
        <v>93</v>
      </c>
      <c r="BI209" s="54">
        <v>99</v>
      </c>
      <c r="BJ209" s="54">
        <v>127</v>
      </c>
      <c r="BK209" s="54">
        <v>83</v>
      </c>
      <c r="BM209" s="54">
        <v>111</v>
      </c>
      <c r="BN209" s="54">
        <v>108</v>
      </c>
      <c r="BO209" s="54">
        <v>87</v>
      </c>
      <c r="BP209" s="54">
        <v>93</v>
      </c>
      <c r="BQ209" s="54">
        <v>97</v>
      </c>
      <c r="BR209" s="54">
        <v>118</v>
      </c>
      <c r="BS209" s="54">
        <v>92</v>
      </c>
      <c r="BT209" s="54">
        <v>95</v>
      </c>
      <c r="BU209" s="54">
        <v>109</v>
      </c>
      <c r="BV209" s="54">
        <v>112</v>
      </c>
      <c r="BW209" s="54">
        <v>76</v>
      </c>
      <c r="BX209" s="54">
        <v>94</v>
      </c>
      <c r="BY209" s="54">
        <v>97</v>
      </c>
      <c r="BZ209" s="54">
        <v>103</v>
      </c>
      <c r="CA209" s="54">
        <v>116</v>
      </c>
      <c r="CB209" s="54">
        <v>96</v>
      </c>
      <c r="CC209" s="54">
        <v>100</v>
      </c>
      <c r="CD209" s="54">
        <v>105</v>
      </c>
      <c r="CE209" s="54">
        <v>83</v>
      </c>
      <c r="CF209" s="54">
        <v>112</v>
      </c>
      <c r="CG209" s="54">
        <v>108</v>
      </c>
      <c r="CH209" s="54">
        <v>119</v>
      </c>
      <c r="CI209" s="54">
        <v>98</v>
      </c>
      <c r="CJ209" s="54">
        <v>79</v>
      </c>
      <c r="CK209" s="54">
        <v>87</v>
      </c>
      <c r="CL209" s="54">
        <v>82</v>
      </c>
      <c r="CM209" s="54">
        <v>81</v>
      </c>
      <c r="CN209" s="54">
        <v>94</v>
      </c>
      <c r="CO209" s="54">
        <v>104</v>
      </c>
      <c r="CP209" s="54">
        <v>96</v>
      </c>
      <c r="CQ209" s="54">
        <v>102</v>
      </c>
      <c r="CR209" s="54">
        <v>91</v>
      </c>
      <c r="CS209" s="54">
        <v>101</v>
      </c>
      <c r="CT209" s="54">
        <v>113</v>
      </c>
      <c r="CU209" s="54">
        <v>94</v>
      </c>
      <c r="CV209" s="54">
        <v>89</v>
      </c>
      <c r="CW209" s="54">
        <v>92</v>
      </c>
      <c r="CX209" s="54">
        <v>77</v>
      </c>
      <c r="CY209" s="54">
        <v>89</v>
      </c>
      <c r="CZ209" s="54">
        <v>101</v>
      </c>
      <c r="DA209" s="54">
        <v>119</v>
      </c>
      <c r="DB209" s="54">
        <v>86</v>
      </c>
      <c r="DC209" s="54">
        <v>103</v>
      </c>
      <c r="DD209" s="54">
        <v>106</v>
      </c>
      <c r="DE209" s="54">
        <v>80</v>
      </c>
      <c r="DF209" s="54">
        <v>106</v>
      </c>
      <c r="DG209" s="54">
        <v>101</v>
      </c>
      <c r="DH209" s="54">
        <v>94</v>
      </c>
      <c r="DI209" s="54">
        <v>104</v>
      </c>
      <c r="DJ209" s="54">
        <v>91</v>
      </c>
      <c r="DK209" s="54">
        <v>89</v>
      </c>
      <c r="DL209" s="54">
        <v>102</v>
      </c>
      <c r="DM209" s="54">
        <v>85</v>
      </c>
      <c r="DN209" s="54">
        <v>88</v>
      </c>
      <c r="DO209" s="54">
        <v>109</v>
      </c>
      <c r="DP209" s="54">
        <v>118</v>
      </c>
      <c r="DQ209" s="54">
        <v>91</v>
      </c>
      <c r="DR209" s="54">
        <v>93</v>
      </c>
      <c r="DS209" s="54">
        <v>99</v>
      </c>
      <c r="DT209" s="54">
        <v>90</v>
      </c>
      <c r="DU209" s="54">
        <v>87</v>
      </c>
      <c r="DV209" s="54">
        <v>81</v>
      </c>
      <c r="DW209" s="54">
        <v>93</v>
      </c>
      <c r="DX209" s="54">
        <v>96</v>
      </c>
      <c r="DY209" s="54">
        <v>97</v>
      </c>
      <c r="DZ209" s="54">
        <v>86</v>
      </c>
      <c r="EA209" s="54">
        <v>95</v>
      </c>
      <c r="EB209" s="54">
        <v>91</v>
      </c>
      <c r="EC209" s="54">
        <v>98</v>
      </c>
      <c r="ED209" s="54">
        <v>69</v>
      </c>
      <c r="EE209" s="54">
        <v>104</v>
      </c>
      <c r="EF209" s="54">
        <v>91</v>
      </c>
      <c r="EG209" s="54">
        <v>109</v>
      </c>
      <c r="EH209" s="54">
        <v>105</v>
      </c>
      <c r="EI209" s="54">
        <v>93</v>
      </c>
      <c r="EJ209" s="54">
        <v>107</v>
      </c>
      <c r="EK209" s="54">
        <v>97</v>
      </c>
      <c r="EL209" s="54">
        <v>76</v>
      </c>
      <c r="EM209" s="54">
        <v>90</v>
      </c>
      <c r="EN209" s="54">
        <v>92</v>
      </c>
      <c r="EO209" s="54">
        <v>105</v>
      </c>
      <c r="EP209" s="54">
        <v>91</v>
      </c>
      <c r="EQ209" s="54">
        <v>99</v>
      </c>
      <c r="ER209" s="54">
        <v>84</v>
      </c>
      <c r="ES209" s="54">
        <v>109</v>
      </c>
      <c r="ET209" s="54">
        <v>70</v>
      </c>
      <c r="EU209" s="54">
        <v>100</v>
      </c>
      <c r="EV209" s="54">
        <v>89</v>
      </c>
      <c r="EW209" s="54">
        <v>79</v>
      </c>
      <c r="EX209" s="54">
        <v>104</v>
      </c>
      <c r="EY209" s="54">
        <v>101</v>
      </c>
      <c r="EZ209" s="54">
        <v>118</v>
      </c>
      <c r="FA209" s="54">
        <v>86</v>
      </c>
      <c r="FB209" s="54">
        <v>107</v>
      </c>
      <c r="FC209" s="54">
        <v>78</v>
      </c>
      <c r="FD209" s="54">
        <v>81</v>
      </c>
      <c r="FE209" s="54">
        <v>96</v>
      </c>
      <c r="FF209" s="54">
        <v>88</v>
      </c>
      <c r="FG209" s="54">
        <v>115</v>
      </c>
      <c r="FH209" s="54">
        <v>92</v>
      </c>
      <c r="FI209" s="54">
        <v>86</v>
      </c>
      <c r="FJ209" s="54">
        <v>82</v>
      </c>
      <c r="FK209" s="54">
        <v>107</v>
      </c>
      <c r="FL209" s="54">
        <v>90</v>
      </c>
      <c r="FM209" s="54">
        <v>98</v>
      </c>
      <c r="FN209" s="54">
        <v>97</v>
      </c>
      <c r="FO209" s="54">
        <v>91</v>
      </c>
      <c r="FP209" s="54">
        <v>86</v>
      </c>
      <c r="FQ209" s="54">
        <v>97</v>
      </c>
      <c r="FR209" s="54">
        <v>103</v>
      </c>
      <c r="FS209" s="54">
        <v>99</v>
      </c>
      <c r="FT209" s="54">
        <v>110</v>
      </c>
      <c r="FU209" s="54">
        <v>100</v>
      </c>
      <c r="FV209" s="54">
        <v>98</v>
      </c>
      <c r="FW209" s="54">
        <v>80</v>
      </c>
      <c r="FX209" s="54">
        <v>96</v>
      </c>
      <c r="FY209" s="54">
        <v>92</v>
      </c>
      <c r="FZ209" s="54">
        <v>91</v>
      </c>
      <c r="GA209" s="54">
        <v>96</v>
      </c>
      <c r="GB209" s="54">
        <v>97</v>
      </c>
      <c r="GC209" s="54">
        <v>110</v>
      </c>
      <c r="GD209" s="54">
        <v>100</v>
      </c>
      <c r="GE209" s="54">
        <v>90</v>
      </c>
      <c r="GF209" s="54">
        <v>74</v>
      </c>
      <c r="GG209" s="54">
        <v>100</v>
      </c>
      <c r="GH209" s="54">
        <v>80</v>
      </c>
      <c r="GI209" s="54">
        <v>92</v>
      </c>
      <c r="GJ209" s="54">
        <v>100</v>
      </c>
      <c r="GK209" s="54">
        <v>95</v>
      </c>
      <c r="GL209" s="54">
        <v>95</v>
      </c>
      <c r="GM209" s="54">
        <v>80</v>
      </c>
      <c r="GN209" s="54">
        <v>97</v>
      </c>
      <c r="GO209" s="54">
        <v>81</v>
      </c>
      <c r="GP209" s="54">
        <v>91</v>
      </c>
      <c r="GQ209" s="54">
        <v>78</v>
      </c>
      <c r="GR209" s="54">
        <v>107</v>
      </c>
      <c r="GS209" s="54">
        <v>73</v>
      </c>
      <c r="GT209" s="54">
        <v>82</v>
      </c>
      <c r="GU209" s="54">
        <v>89</v>
      </c>
      <c r="GV209" s="54">
        <v>108</v>
      </c>
      <c r="GW209" s="54">
        <v>93</v>
      </c>
      <c r="GX209" s="54">
        <v>95</v>
      </c>
      <c r="GY209" s="54">
        <v>102</v>
      </c>
      <c r="GZ209" s="54">
        <v>107</v>
      </c>
      <c r="HA209" s="54">
        <v>95</v>
      </c>
      <c r="HB209" s="54">
        <v>100</v>
      </c>
      <c r="HC209" s="54">
        <v>100</v>
      </c>
      <c r="HD209" s="54">
        <v>100</v>
      </c>
      <c r="HE209" s="54">
        <v>92</v>
      </c>
      <c r="HF209" s="54">
        <v>87</v>
      </c>
      <c r="HG209" s="54">
        <v>89</v>
      </c>
      <c r="HH209" s="54">
        <v>91</v>
      </c>
      <c r="HI209" s="54">
        <v>87</v>
      </c>
      <c r="HJ209" s="54">
        <v>105</v>
      </c>
      <c r="HK209" s="54">
        <v>93</v>
      </c>
      <c r="HL209" s="54">
        <v>92</v>
      </c>
      <c r="HM209" s="54">
        <v>118</v>
      </c>
      <c r="HN209" s="54">
        <v>82</v>
      </c>
      <c r="HO209" s="54">
        <v>69</v>
      </c>
      <c r="HP209" s="54">
        <v>97</v>
      </c>
      <c r="HQ209" s="54">
        <v>91</v>
      </c>
      <c r="HR209" s="54">
        <v>93</v>
      </c>
      <c r="HS209" s="54">
        <v>89</v>
      </c>
      <c r="HT209" s="54">
        <v>90</v>
      </c>
      <c r="HU209" s="54">
        <v>94</v>
      </c>
      <c r="HV209" s="54">
        <v>87</v>
      </c>
      <c r="HW209" s="54">
        <v>79</v>
      </c>
      <c r="HX209" s="54">
        <v>100</v>
      </c>
      <c r="HY209" s="54">
        <v>82</v>
      </c>
      <c r="HZ209" s="54">
        <v>82</v>
      </c>
      <c r="IA209" s="54">
        <v>88</v>
      </c>
      <c r="IB209" s="54">
        <v>88</v>
      </c>
      <c r="IC209" s="54">
        <v>70</v>
      </c>
      <c r="ID209" s="54">
        <v>85</v>
      </c>
      <c r="IE209" s="54">
        <v>81</v>
      </c>
      <c r="IF209" s="54">
        <v>86</v>
      </c>
      <c r="IG209" s="54">
        <v>92</v>
      </c>
      <c r="IH209" s="54">
        <v>106</v>
      </c>
      <c r="II209" s="54">
        <v>85</v>
      </c>
      <c r="IJ209" s="54">
        <v>84</v>
      </c>
      <c r="IK209" s="54">
        <v>99</v>
      </c>
      <c r="IL209" s="54">
        <v>101</v>
      </c>
      <c r="IM209" s="54">
        <v>91</v>
      </c>
      <c r="IN209" s="54">
        <v>88</v>
      </c>
      <c r="IO209" s="54">
        <v>101</v>
      </c>
      <c r="IP209" s="54">
        <v>85</v>
      </c>
      <c r="IQ209" s="54">
        <v>79</v>
      </c>
      <c r="IR209" s="54">
        <v>99</v>
      </c>
      <c r="IS209" s="54">
        <v>107</v>
      </c>
      <c r="IT209" s="54">
        <v>94</v>
      </c>
      <c r="IU209" s="54">
        <v>86</v>
      </c>
      <c r="IV209" s="54">
        <v>88</v>
      </c>
      <c r="IW209" s="54">
        <v>84</v>
      </c>
      <c r="IX209" s="54">
        <v>103</v>
      </c>
      <c r="IY209" s="54">
        <v>93</v>
      </c>
      <c r="IZ209" s="54">
        <v>91</v>
      </c>
      <c r="JA209" s="54">
        <v>77</v>
      </c>
      <c r="JB209" s="54">
        <v>76</v>
      </c>
      <c r="JC209" s="54">
        <v>97</v>
      </c>
      <c r="JD209" s="54">
        <v>85</v>
      </c>
      <c r="JE209" s="54">
        <v>87</v>
      </c>
      <c r="JF209" s="54">
        <v>91</v>
      </c>
      <c r="JG209" s="54">
        <v>90</v>
      </c>
      <c r="JH209" s="54">
        <v>78</v>
      </c>
      <c r="JI209" s="54">
        <v>76</v>
      </c>
      <c r="JJ209" s="54">
        <v>80</v>
      </c>
      <c r="JK209" s="54">
        <v>88</v>
      </c>
      <c r="JL209" s="54">
        <v>88</v>
      </c>
      <c r="JM209" s="54">
        <v>72</v>
      </c>
      <c r="JN209" s="54">
        <v>95</v>
      </c>
      <c r="JO209" s="54">
        <v>94</v>
      </c>
      <c r="JP209" s="54">
        <v>112</v>
      </c>
      <c r="JQ209" s="54">
        <v>102</v>
      </c>
      <c r="JR209" s="54">
        <v>106</v>
      </c>
      <c r="JS209" s="54">
        <v>92</v>
      </c>
      <c r="JT209" s="54">
        <v>89</v>
      </c>
      <c r="JU209" s="54">
        <v>97</v>
      </c>
      <c r="JV209" s="54">
        <v>104</v>
      </c>
      <c r="JW209" s="54">
        <v>101</v>
      </c>
      <c r="JX209" s="54">
        <v>115</v>
      </c>
      <c r="JY209" s="54">
        <v>91</v>
      </c>
      <c r="JZ209" s="54">
        <v>100</v>
      </c>
      <c r="KA209" s="54">
        <v>100</v>
      </c>
      <c r="KB209" s="54">
        <v>97</v>
      </c>
      <c r="KC209" s="54">
        <v>75</v>
      </c>
      <c r="KD209" s="54">
        <v>85</v>
      </c>
      <c r="KE209" s="54">
        <v>89</v>
      </c>
      <c r="KF209" s="54">
        <v>92</v>
      </c>
      <c r="KG209" s="54">
        <v>105</v>
      </c>
      <c r="KH209" s="54">
        <v>104</v>
      </c>
      <c r="KI209" s="54">
        <v>85</v>
      </c>
      <c r="KJ209" s="54">
        <v>84</v>
      </c>
      <c r="KK209" s="54">
        <v>101</v>
      </c>
      <c r="KL209" s="54">
        <v>99</v>
      </c>
      <c r="KM209" s="54">
        <v>91</v>
      </c>
      <c r="KN209" s="54">
        <v>95</v>
      </c>
      <c r="KO209" s="54">
        <v>101</v>
      </c>
      <c r="KP209" s="54">
        <v>81</v>
      </c>
      <c r="KQ209" s="54">
        <v>93</v>
      </c>
      <c r="KR209" s="54">
        <v>96</v>
      </c>
      <c r="KS209" s="54">
        <v>103</v>
      </c>
      <c r="KT209" s="54">
        <v>92</v>
      </c>
      <c r="KU209" s="54">
        <v>70</v>
      </c>
      <c r="KV209" s="54">
        <v>88</v>
      </c>
      <c r="KW209" s="54">
        <v>83</v>
      </c>
      <c r="KX209" s="54">
        <v>87</v>
      </c>
      <c r="KY209" s="54">
        <v>94</v>
      </c>
      <c r="KZ209" s="54">
        <v>105</v>
      </c>
      <c r="LA209" s="54">
        <v>103</v>
      </c>
      <c r="LB209" s="54">
        <v>85</v>
      </c>
      <c r="LC209" s="54">
        <v>106</v>
      </c>
      <c r="LD209" s="54">
        <v>89</v>
      </c>
      <c r="LE209" s="54">
        <v>79</v>
      </c>
      <c r="LF209" s="54">
        <v>104</v>
      </c>
      <c r="LG209" s="54">
        <v>93</v>
      </c>
      <c r="LH209" s="54">
        <v>91</v>
      </c>
      <c r="LI209" s="54">
        <v>94</v>
      </c>
      <c r="LJ209" s="54">
        <v>82</v>
      </c>
      <c r="LK209" s="54">
        <v>94</v>
      </c>
      <c r="LL209" s="54">
        <v>97</v>
      </c>
      <c r="LM209" s="54">
        <v>97</v>
      </c>
      <c r="LN209" s="54">
        <v>113</v>
      </c>
      <c r="LO209" s="54">
        <v>89</v>
      </c>
      <c r="LP209" s="54">
        <v>88</v>
      </c>
      <c r="LQ209" s="54">
        <v>90</v>
      </c>
      <c r="LR209" s="54">
        <v>91</v>
      </c>
      <c r="LS209" s="54">
        <v>107</v>
      </c>
      <c r="LT209" s="54">
        <v>108</v>
      </c>
      <c r="LU209" s="54">
        <v>92</v>
      </c>
      <c r="LV209" s="54">
        <v>88</v>
      </c>
      <c r="LW209" s="54">
        <v>83</v>
      </c>
      <c r="LX209" s="54">
        <v>81</v>
      </c>
      <c r="LY209" s="54">
        <v>109</v>
      </c>
      <c r="LZ209" s="54">
        <v>96</v>
      </c>
      <c r="MA209" s="54">
        <v>82</v>
      </c>
      <c r="MB209" s="54">
        <v>99</v>
      </c>
      <c r="MC209" s="54">
        <v>89</v>
      </c>
      <c r="MD209" s="54">
        <v>101</v>
      </c>
      <c r="ME209" s="54">
        <v>99</v>
      </c>
      <c r="MF209" s="54">
        <v>90</v>
      </c>
      <c r="MG209" s="54">
        <v>88</v>
      </c>
      <c r="MH209" s="54">
        <v>101</v>
      </c>
      <c r="MI209" s="54">
        <v>104</v>
      </c>
      <c r="MJ209" s="54">
        <v>92</v>
      </c>
      <c r="MK209" s="54">
        <v>102</v>
      </c>
      <c r="ML209" s="54">
        <v>102</v>
      </c>
      <c r="MM209" s="54">
        <v>95</v>
      </c>
      <c r="MN209" s="54">
        <v>90</v>
      </c>
      <c r="MO209" s="54">
        <v>120</v>
      </c>
      <c r="MP209" s="54">
        <v>86</v>
      </c>
      <c r="MQ209" s="54">
        <v>96</v>
      </c>
      <c r="MR209" s="54">
        <v>88</v>
      </c>
      <c r="MS209" s="54">
        <v>95</v>
      </c>
      <c r="MT209" s="54">
        <v>88</v>
      </c>
      <c r="MU209" s="54">
        <v>100</v>
      </c>
      <c r="MV209" s="54">
        <v>111</v>
      </c>
      <c r="MW209" s="54">
        <v>95</v>
      </c>
      <c r="MX209" s="54">
        <v>99</v>
      </c>
      <c r="MY209" s="54">
        <v>88</v>
      </c>
      <c r="MZ209" s="54">
        <v>81</v>
      </c>
      <c r="NA209" s="54">
        <v>80</v>
      </c>
      <c r="NB209" s="54">
        <v>98</v>
      </c>
      <c r="NC209" s="54">
        <v>92</v>
      </c>
      <c r="ND209" s="54">
        <v>99</v>
      </c>
      <c r="NE209" s="54">
        <v>93</v>
      </c>
      <c r="NF209" s="54">
        <v>100</v>
      </c>
      <c r="NG209" s="54"/>
      <c r="NH209" s="54"/>
      <c r="NI209" s="54"/>
      <c r="NJ209" s="54">
        <v>35073</v>
      </c>
    </row>
    <row r="210" spans="1:374">
      <c r="A210" s="83" t="s">
        <v>419</v>
      </c>
      <c r="B210" s="92"/>
      <c r="C210" s="92"/>
      <c r="D210" s="92"/>
      <c r="E210" s="54">
        <v>143</v>
      </c>
      <c r="F210" s="54">
        <v>161</v>
      </c>
      <c r="G210" s="54">
        <v>117</v>
      </c>
      <c r="H210" s="54">
        <v>136</v>
      </c>
      <c r="I210" s="54">
        <v>141</v>
      </c>
      <c r="J210" s="54">
        <v>156</v>
      </c>
      <c r="K210" s="54">
        <v>135</v>
      </c>
      <c r="L210" s="54">
        <v>154</v>
      </c>
      <c r="M210" s="54">
        <v>140</v>
      </c>
      <c r="N210" s="54">
        <v>166</v>
      </c>
      <c r="O210" s="54">
        <v>146</v>
      </c>
      <c r="P210" s="54">
        <v>138</v>
      </c>
      <c r="Q210" s="54">
        <v>152</v>
      </c>
      <c r="R210" s="54">
        <v>139</v>
      </c>
      <c r="S210" s="54">
        <v>139</v>
      </c>
      <c r="T210" s="54">
        <v>193</v>
      </c>
      <c r="U210" s="54">
        <v>158</v>
      </c>
      <c r="V210" s="54">
        <v>124</v>
      </c>
      <c r="W210" s="54">
        <v>140</v>
      </c>
      <c r="X210" s="54">
        <v>136</v>
      </c>
      <c r="Y210" s="54">
        <v>135</v>
      </c>
      <c r="Z210" s="54">
        <v>135</v>
      </c>
      <c r="AA210" s="54">
        <v>167</v>
      </c>
      <c r="AB210" s="54">
        <v>136</v>
      </c>
      <c r="AC210" s="54">
        <v>172</v>
      </c>
      <c r="AD210" s="54">
        <v>148</v>
      </c>
      <c r="AE210" s="54">
        <v>139</v>
      </c>
      <c r="AF210" s="54">
        <v>159</v>
      </c>
      <c r="AG210" s="54">
        <v>133</v>
      </c>
      <c r="AH210" s="54">
        <v>147</v>
      </c>
      <c r="AI210" s="54">
        <v>125</v>
      </c>
      <c r="AJ210" s="54">
        <v>143</v>
      </c>
      <c r="AK210" s="54">
        <v>153</v>
      </c>
      <c r="AL210" s="54">
        <v>153</v>
      </c>
      <c r="AM210" s="54">
        <v>140</v>
      </c>
      <c r="AN210" s="54">
        <v>131</v>
      </c>
      <c r="AO210" s="54">
        <v>128</v>
      </c>
      <c r="AP210" s="54">
        <v>176</v>
      </c>
      <c r="AQ210" s="54">
        <v>141</v>
      </c>
      <c r="AR210" s="54">
        <v>159</v>
      </c>
      <c r="AS210" s="54">
        <v>145</v>
      </c>
      <c r="AT210" s="54">
        <v>144</v>
      </c>
      <c r="AU210" s="54">
        <v>134</v>
      </c>
      <c r="AV210" s="54">
        <v>136</v>
      </c>
      <c r="AW210" s="54">
        <v>137</v>
      </c>
      <c r="AX210" s="54">
        <v>163</v>
      </c>
      <c r="AY210" s="54">
        <v>173</v>
      </c>
      <c r="AZ210" s="54">
        <v>153</v>
      </c>
      <c r="BA210" s="54">
        <v>140</v>
      </c>
      <c r="BB210" s="54">
        <v>149</v>
      </c>
      <c r="BC210" s="54">
        <v>141</v>
      </c>
      <c r="BD210" s="54">
        <v>148</v>
      </c>
      <c r="BE210" s="54">
        <v>159</v>
      </c>
      <c r="BF210" s="54">
        <v>179</v>
      </c>
      <c r="BG210" s="54">
        <v>125</v>
      </c>
      <c r="BH210" s="54">
        <v>147</v>
      </c>
      <c r="BI210" s="54">
        <v>121</v>
      </c>
      <c r="BJ210" s="54">
        <v>130</v>
      </c>
      <c r="BK210" s="54">
        <v>153</v>
      </c>
      <c r="BM210" s="54">
        <v>148</v>
      </c>
      <c r="BN210" s="54">
        <v>139</v>
      </c>
      <c r="BO210" s="54">
        <v>142</v>
      </c>
      <c r="BP210" s="54">
        <v>121</v>
      </c>
      <c r="BQ210" s="54">
        <v>105</v>
      </c>
      <c r="BR210" s="54">
        <v>154</v>
      </c>
      <c r="BS210" s="54">
        <v>124</v>
      </c>
      <c r="BT210" s="54">
        <v>122</v>
      </c>
      <c r="BU210" s="54">
        <v>122</v>
      </c>
      <c r="BV210" s="54">
        <v>129</v>
      </c>
      <c r="BW210" s="54">
        <v>123</v>
      </c>
      <c r="BX210" s="54">
        <v>123</v>
      </c>
      <c r="BY210" s="54">
        <v>150</v>
      </c>
      <c r="BZ210" s="54">
        <v>128</v>
      </c>
      <c r="CA210" s="54">
        <v>132</v>
      </c>
      <c r="CB210" s="54">
        <v>154</v>
      </c>
      <c r="CC210" s="54">
        <v>147</v>
      </c>
      <c r="CD210" s="54">
        <v>114</v>
      </c>
      <c r="CE210" s="54">
        <v>118</v>
      </c>
      <c r="CF210" s="54">
        <v>117</v>
      </c>
      <c r="CG210" s="54">
        <v>136</v>
      </c>
      <c r="CH210" s="54">
        <v>126</v>
      </c>
      <c r="CI210" s="54">
        <v>138</v>
      </c>
      <c r="CJ210" s="54">
        <v>128</v>
      </c>
      <c r="CK210" s="54">
        <v>131</v>
      </c>
      <c r="CL210" s="54">
        <v>111</v>
      </c>
      <c r="CM210" s="54">
        <v>124</v>
      </c>
      <c r="CN210" s="54">
        <v>101</v>
      </c>
      <c r="CO210" s="54">
        <v>102</v>
      </c>
      <c r="CP210" s="54">
        <v>130</v>
      </c>
      <c r="CQ210" s="54">
        <v>153</v>
      </c>
      <c r="CR210" s="54">
        <v>133</v>
      </c>
      <c r="CS210" s="54">
        <v>95</v>
      </c>
      <c r="CT210" s="54">
        <v>134</v>
      </c>
      <c r="CU210" s="54">
        <v>120</v>
      </c>
      <c r="CV210" s="54">
        <v>130</v>
      </c>
      <c r="CW210" s="54">
        <v>125</v>
      </c>
      <c r="CX210" s="54">
        <v>123</v>
      </c>
      <c r="CY210" s="54">
        <v>124</v>
      </c>
      <c r="CZ210" s="54">
        <v>123</v>
      </c>
      <c r="DA210" s="54">
        <v>133</v>
      </c>
      <c r="DB210" s="54">
        <v>136</v>
      </c>
      <c r="DC210" s="54">
        <v>149</v>
      </c>
      <c r="DD210" s="54">
        <v>125</v>
      </c>
      <c r="DE210" s="54">
        <v>126</v>
      </c>
      <c r="DF210" s="54">
        <v>118</v>
      </c>
      <c r="DG210" s="54">
        <v>119</v>
      </c>
      <c r="DH210" s="54">
        <v>106</v>
      </c>
      <c r="DI210" s="54">
        <v>125</v>
      </c>
      <c r="DJ210" s="54">
        <v>123</v>
      </c>
      <c r="DK210" s="54">
        <v>128</v>
      </c>
      <c r="DL210" s="54">
        <v>130</v>
      </c>
      <c r="DM210" s="54">
        <v>117</v>
      </c>
      <c r="DN210" s="54">
        <v>122</v>
      </c>
      <c r="DO210" s="54">
        <v>135</v>
      </c>
      <c r="DP210" s="54">
        <v>141</v>
      </c>
      <c r="DQ210" s="54">
        <v>131</v>
      </c>
      <c r="DR210" s="54">
        <v>146</v>
      </c>
      <c r="DS210" s="54">
        <v>170</v>
      </c>
      <c r="DT210" s="54">
        <v>137</v>
      </c>
      <c r="DU210" s="54">
        <v>150</v>
      </c>
      <c r="DV210" s="54">
        <v>119</v>
      </c>
      <c r="DW210" s="54">
        <v>138</v>
      </c>
      <c r="DX210" s="54">
        <v>130</v>
      </c>
      <c r="DY210" s="54">
        <v>153</v>
      </c>
      <c r="DZ210" s="54">
        <v>129</v>
      </c>
      <c r="EA210" s="54">
        <v>129</v>
      </c>
      <c r="EB210" s="54">
        <v>126</v>
      </c>
      <c r="EC210" s="54">
        <v>136</v>
      </c>
      <c r="ED210" s="54">
        <v>128</v>
      </c>
      <c r="EE210" s="54">
        <v>133</v>
      </c>
      <c r="EF210" s="54">
        <v>119</v>
      </c>
      <c r="EG210" s="54">
        <v>147</v>
      </c>
      <c r="EH210" s="54">
        <v>132</v>
      </c>
      <c r="EI210" s="54">
        <v>139</v>
      </c>
      <c r="EJ210" s="54">
        <v>124</v>
      </c>
      <c r="EK210" s="54">
        <v>129</v>
      </c>
      <c r="EL210" s="54">
        <v>142</v>
      </c>
      <c r="EM210" s="54">
        <v>124</v>
      </c>
      <c r="EN210" s="54">
        <v>126</v>
      </c>
      <c r="EO210" s="54">
        <v>116</v>
      </c>
      <c r="EP210" s="54">
        <v>105</v>
      </c>
      <c r="EQ210" s="54">
        <v>115</v>
      </c>
      <c r="ER210" s="54">
        <v>131</v>
      </c>
      <c r="ES210" s="54">
        <v>122</v>
      </c>
      <c r="ET210" s="54">
        <v>105</v>
      </c>
      <c r="EU210" s="54">
        <v>132</v>
      </c>
      <c r="EV210" s="54">
        <v>134</v>
      </c>
      <c r="EW210" s="54">
        <v>134</v>
      </c>
      <c r="EX210" s="54">
        <v>134</v>
      </c>
      <c r="EY210" s="54">
        <v>151</v>
      </c>
      <c r="EZ210" s="54">
        <v>122</v>
      </c>
      <c r="FA210" s="54">
        <v>123</v>
      </c>
      <c r="FB210" s="54">
        <v>128</v>
      </c>
      <c r="FC210" s="54">
        <v>127</v>
      </c>
      <c r="FD210" s="54">
        <v>109</v>
      </c>
      <c r="FE210" s="54">
        <v>113</v>
      </c>
      <c r="FF210" s="54">
        <v>128</v>
      </c>
      <c r="FG210" s="54">
        <v>125</v>
      </c>
      <c r="FH210" s="54">
        <v>128</v>
      </c>
      <c r="FI210" s="54">
        <v>140</v>
      </c>
      <c r="FJ210" s="54">
        <v>118</v>
      </c>
      <c r="FK210" s="54">
        <v>114</v>
      </c>
      <c r="FL210" s="54">
        <v>124</v>
      </c>
      <c r="FM210" s="54">
        <v>124</v>
      </c>
      <c r="FN210" s="54">
        <v>120</v>
      </c>
      <c r="FO210" s="54">
        <v>116</v>
      </c>
      <c r="FP210" s="54">
        <v>125</v>
      </c>
      <c r="FQ210" s="54">
        <v>118</v>
      </c>
      <c r="FR210" s="54">
        <v>122</v>
      </c>
      <c r="FS210" s="54">
        <v>127</v>
      </c>
      <c r="FT210" s="54">
        <v>129</v>
      </c>
      <c r="FU210" s="54">
        <v>127</v>
      </c>
      <c r="FV210" s="54">
        <v>157</v>
      </c>
      <c r="FW210" s="54">
        <v>148</v>
      </c>
      <c r="FX210" s="54">
        <v>134</v>
      </c>
      <c r="FY210" s="54">
        <v>113</v>
      </c>
      <c r="FZ210" s="54">
        <v>132</v>
      </c>
      <c r="GA210" s="54">
        <v>111</v>
      </c>
      <c r="GB210" s="54">
        <v>135</v>
      </c>
      <c r="GC210" s="54">
        <v>126</v>
      </c>
      <c r="GD210" s="54">
        <v>127</v>
      </c>
      <c r="GE210" s="54">
        <v>114</v>
      </c>
      <c r="GF210" s="54">
        <v>110</v>
      </c>
      <c r="GG210" s="54">
        <v>128</v>
      </c>
      <c r="GH210" s="54">
        <v>123</v>
      </c>
      <c r="GI210" s="54">
        <v>112</v>
      </c>
      <c r="GJ210" s="54">
        <v>107</v>
      </c>
      <c r="GK210" s="54">
        <v>137</v>
      </c>
      <c r="GL210" s="54">
        <v>117</v>
      </c>
      <c r="GM210" s="54">
        <v>130</v>
      </c>
      <c r="GN210" s="54">
        <v>120</v>
      </c>
      <c r="GO210" s="54">
        <v>142</v>
      </c>
      <c r="GP210" s="54">
        <v>142</v>
      </c>
      <c r="GQ210" s="54">
        <v>128</v>
      </c>
      <c r="GR210" s="54">
        <v>122</v>
      </c>
      <c r="GS210" s="54">
        <v>116</v>
      </c>
      <c r="GT210" s="54">
        <v>125</v>
      </c>
      <c r="GU210" s="54">
        <v>114</v>
      </c>
      <c r="GV210" s="54">
        <v>134</v>
      </c>
      <c r="GW210" s="54">
        <v>144</v>
      </c>
      <c r="GX210" s="54">
        <v>142</v>
      </c>
      <c r="GY210" s="54">
        <v>138</v>
      </c>
      <c r="GZ210" s="54">
        <v>108</v>
      </c>
      <c r="HA210" s="54">
        <v>113</v>
      </c>
      <c r="HB210" s="54">
        <v>115</v>
      </c>
      <c r="HC210" s="54">
        <v>114</v>
      </c>
      <c r="HD210" s="54">
        <v>133</v>
      </c>
      <c r="HE210" s="54">
        <v>138</v>
      </c>
      <c r="HF210" s="54">
        <v>115</v>
      </c>
      <c r="HG210" s="54">
        <v>124</v>
      </c>
      <c r="HH210" s="54">
        <v>134</v>
      </c>
      <c r="HI210" s="54">
        <v>121</v>
      </c>
      <c r="HJ210" s="54">
        <v>137</v>
      </c>
      <c r="HK210" s="54">
        <v>142</v>
      </c>
      <c r="HL210" s="54">
        <v>142</v>
      </c>
      <c r="HM210" s="54">
        <v>151</v>
      </c>
      <c r="HN210" s="54">
        <v>106</v>
      </c>
      <c r="HO210" s="54">
        <v>120</v>
      </c>
      <c r="HP210" s="54">
        <v>122</v>
      </c>
      <c r="HQ210" s="54">
        <v>124</v>
      </c>
      <c r="HR210" s="54">
        <v>128</v>
      </c>
      <c r="HS210" s="54">
        <v>117</v>
      </c>
      <c r="HT210" s="54">
        <v>116</v>
      </c>
      <c r="HU210" s="54">
        <v>128</v>
      </c>
      <c r="HV210" s="54">
        <v>119</v>
      </c>
      <c r="HW210" s="54">
        <v>137</v>
      </c>
      <c r="HX210" s="54">
        <v>126</v>
      </c>
      <c r="HY210" s="54">
        <v>140</v>
      </c>
      <c r="HZ210" s="54">
        <v>101</v>
      </c>
      <c r="IA210" s="54">
        <v>142</v>
      </c>
      <c r="IB210" s="54">
        <v>132</v>
      </c>
      <c r="IC210" s="54">
        <v>136</v>
      </c>
      <c r="ID210" s="54">
        <v>103</v>
      </c>
      <c r="IE210" s="54">
        <v>143</v>
      </c>
      <c r="IF210" s="54">
        <v>98</v>
      </c>
      <c r="IG210" s="54">
        <v>138</v>
      </c>
      <c r="IH210" s="54">
        <v>131</v>
      </c>
      <c r="II210" s="54">
        <v>150</v>
      </c>
      <c r="IJ210" s="54">
        <v>123</v>
      </c>
      <c r="IK210" s="54">
        <v>123</v>
      </c>
      <c r="IL210" s="54">
        <v>145</v>
      </c>
      <c r="IM210" s="54">
        <v>117</v>
      </c>
      <c r="IN210" s="54">
        <v>138</v>
      </c>
      <c r="IO210" s="54">
        <v>96</v>
      </c>
      <c r="IP210" s="54">
        <v>109</v>
      </c>
      <c r="IQ210" s="54">
        <v>116</v>
      </c>
      <c r="IR210" s="54">
        <v>125</v>
      </c>
      <c r="IS210" s="54">
        <v>123</v>
      </c>
      <c r="IT210" s="54">
        <v>122</v>
      </c>
      <c r="IU210" s="54">
        <v>123</v>
      </c>
      <c r="IV210" s="54">
        <v>117</v>
      </c>
      <c r="IW210" s="54">
        <v>114</v>
      </c>
      <c r="IX210" s="54">
        <v>97</v>
      </c>
      <c r="IY210" s="54">
        <v>125</v>
      </c>
      <c r="IZ210" s="54">
        <v>106</v>
      </c>
      <c r="JA210" s="54">
        <v>122</v>
      </c>
      <c r="JB210" s="54">
        <v>123</v>
      </c>
      <c r="JC210" s="54">
        <v>124</v>
      </c>
      <c r="JD210" s="54">
        <v>108</v>
      </c>
      <c r="JE210" s="54">
        <v>109</v>
      </c>
      <c r="JF210" s="54">
        <v>133</v>
      </c>
      <c r="JG210" s="54">
        <v>117</v>
      </c>
      <c r="JH210" s="54">
        <v>131</v>
      </c>
      <c r="JI210" s="54">
        <v>144</v>
      </c>
      <c r="JJ210" s="54">
        <v>130</v>
      </c>
      <c r="JK210" s="54">
        <v>124</v>
      </c>
      <c r="JL210" s="54">
        <v>113</v>
      </c>
      <c r="JM210" s="54">
        <v>126</v>
      </c>
      <c r="JN210" s="54">
        <v>109</v>
      </c>
      <c r="JO210" s="54">
        <v>125</v>
      </c>
      <c r="JP210" s="54">
        <v>109</v>
      </c>
      <c r="JQ210" s="54">
        <v>149</v>
      </c>
      <c r="JR210" s="54">
        <v>92</v>
      </c>
      <c r="JS210" s="54">
        <v>120</v>
      </c>
      <c r="JT210" s="54">
        <v>142</v>
      </c>
      <c r="JU210" s="54">
        <v>110</v>
      </c>
      <c r="JV210" s="54">
        <v>107</v>
      </c>
      <c r="JW210" s="54">
        <v>124</v>
      </c>
      <c r="JX210" s="54">
        <v>142</v>
      </c>
      <c r="JY210" s="54">
        <v>123</v>
      </c>
      <c r="JZ210" s="54">
        <v>109</v>
      </c>
      <c r="KA210" s="54">
        <v>134</v>
      </c>
      <c r="KB210" s="54">
        <v>151</v>
      </c>
      <c r="KC210" s="54">
        <v>130</v>
      </c>
      <c r="KD210" s="54">
        <v>127</v>
      </c>
      <c r="KE210" s="54">
        <v>127</v>
      </c>
      <c r="KF210" s="54">
        <v>111</v>
      </c>
      <c r="KG210" s="54">
        <v>125</v>
      </c>
      <c r="KH210" s="54">
        <v>112</v>
      </c>
      <c r="KI210" s="54">
        <v>139</v>
      </c>
      <c r="KJ210" s="54">
        <v>128</v>
      </c>
      <c r="KK210" s="54">
        <v>132</v>
      </c>
      <c r="KL210" s="54">
        <v>129</v>
      </c>
      <c r="KM210" s="54">
        <v>110</v>
      </c>
      <c r="KN210" s="54">
        <v>125</v>
      </c>
      <c r="KO210" s="54">
        <v>137</v>
      </c>
      <c r="KP210" s="54">
        <v>111</v>
      </c>
      <c r="KQ210" s="54">
        <v>144</v>
      </c>
      <c r="KR210" s="54">
        <v>131</v>
      </c>
      <c r="KS210" s="54">
        <v>119</v>
      </c>
      <c r="KT210" s="54">
        <v>124</v>
      </c>
      <c r="KU210" s="54">
        <v>141</v>
      </c>
      <c r="KV210" s="54">
        <v>123</v>
      </c>
      <c r="KW210" s="54">
        <v>121</v>
      </c>
      <c r="KX210" s="54">
        <v>121</v>
      </c>
      <c r="KY210" s="54">
        <v>133</v>
      </c>
      <c r="KZ210" s="54">
        <v>136</v>
      </c>
      <c r="LA210" s="54">
        <v>128</v>
      </c>
      <c r="LB210" s="54">
        <v>124</v>
      </c>
      <c r="LC210" s="54">
        <v>142</v>
      </c>
      <c r="LD210" s="54">
        <v>120</v>
      </c>
      <c r="LE210" s="54">
        <v>123</v>
      </c>
      <c r="LF210" s="54">
        <v>120</v>
      </c>
      <c r="LG210" s="54">
        <v>141</v>
      </c>
      <c r="LH210" s="54">
        <v>123</v>
      </c>
      <c r="LI210" s="54">
        <v>140</v>
      </c>
      <c r="LJ210" s="54">
        <v>153</v>
      </c>
      <c r="LK210" s="54">
        <v>125</v>
      </c>
      <c r="LL210" s="54">
        <v>140</v>
      </c>
      <c r="LM210" s="54">
        <v>135</v>
      </c>
      <c r="LN210" s="54">
        <v>137</v>
      </c>
      <c r="LO210" s="54">
        <v>148</v>
      </c>
      <c r="LP210" s="54">
        <v>109</v>
      </c>
      <c r="LQ210" s="54">
        <v>145</v>
      </c>
      <c r="LR210" s="54">
        <v>131</v>
      </c>
      <c r="LS210" s="54">
        <v>126</v>
      </c>
      <c r="LT210" s="54">
        <v>159</v>
      </c>
      <c r="LU210" s="54">
        <v>119</v>
      </c>
      <c r="LV210" s="54">
        <v>122</v>
      </c>
      <c r="LW210" s="54">
        <v>112</v>
      </c>
      <c r="LX210" s="54">
        <v>124</v>
      </c>
      <c r="LY210" s="54">
        <v>144</v>
      </c>
      <c r="LZ210" s="54">
        <v>145</v>
      </c>
      <c r="MA210" s="54">
        <v>128</v>
      </c>
      <c r="MB210" s="54">
        <v>127</v>
      </c>
      <c r="MC210" s="54">
        <v>149</v>
      </c>
      <c r="MD210" s="54">
        <v>114</v>
      </c>
      <c r="ME210" s="54">
        <v>122</v>
      </c>
      <c r="MF210" s="54">
        <v>139</v>
      </c>
      <c r="MG210" s="54">
        <v>118</v>
      </c>
      <c r="MH210" s="54">
        <v>108</v>
      </c>
      <c r="MI210" s="54">
        <v>127</v>
      </c>
      <c r="MJ210" s="54">
        <v>128</v>
      </c>
      <c r="MK210" s="54">
        <v>136</v>
      </c>
      <c r="ML210" s="54">
        <v>130</v>
      </c>
      <c r="MM210" s="54">
        <v>162</v>
      </c>
      <c r="MN210" s="54">
        <v>131</v>
      </c>
      <c r="MO210" s="54">
        <v>129</v>
      </c>
      <c r="MP210" s="54">
        <v>129</v>
      </c>
      <c r="MQ210" s="54">
        <v>137</v>
      </c>
      <c r="MR210" s="54">
        <v>117</v>
      </c>
      <c r="MS210" s="54">
        <v>134</v>
      </c>
      <c r="MT210" s="54">
        <v>144</v>
      </c>
      <c r="MU210" s="54">
        <v>148</v>
      </c>
      <c r="MV210" s="54">
        <v>155</v>
      </c>
      <c r="MW210" s="54">
        <v>152</v>
      </c>
      <c r="MX210" s="54">
        <v>146</v>
      </c>
      <c r="MY210" s="54">
        <v>134</v>
      </c>
      <c r="MZ210" s="54">
        <v>134</v>
      </c>
      <c r="NA210" s="54">
        <v>131</v>
      </c>
      <c r="NB210" s="54">
        <v>139</v>
      </c>
      <c r="NC210" s="54">
        <v>144</v>
      </c>
      <c r="ND210" s="54">
        <v>123</v>
      </c>
      <c r="NE210" s="54">
        <v>166</v>
      </c>
      <c r="NF210" s="54">
        <v>133</v>
      </c>
      <c r="NG210" s="54"/>
      <c r="NH210" s="54"/>
      <c r="NI210" s="54"/>
      <c r="NJ210" s="54">
        <v>47692</v>
      </c>
    </row>
    <row r="211" spans="1:374">
      <c r="A211" s="83" t="s">
        <v>420</v>
      </c>
      <c r="B211" s="92"/>
      <c r="C211" s="92"/>
      <c r="D211" s="92"/>
      <c r="E211" s="54">
        <v>192</v>
      </c>
      <c r="F211" s="54">
        <v>170</v>
      </c>
      <c r="G211" s="54">
        <v>189</v>
      </c>
      <c r="H211" s="54">
        <v>177</v>
      </c>
      <c r="I211" s="54">
        <v>180</v>
      </c>
      <c r="J211" s="54">
        <v>169</v>
      </c>
      <c r="K211" s="54">
        <v>228</v>
      </c>
      <c r="L211" s="54">
        <v>181</v>
      </c>
      <c r="M211" s="54">
        <v>207</v>
      </c>
      <c r="N211" s="54">
        <v>191</v>
      </c>
      <c r="O211" s="54">
        <v>188</v>
      </c>
      <c r="P211" s="54">
        <v>213</v>
      </c>
      <c r="Q211" s="54">
        <v>205</v>
      </c>
      <c r="R211" s="54">
        <v>187</v>
      </c>
      <c r="S211" s="54">
        <v>184</v>
      </c>
      <c r="T211" s="54">
        <v>184</v>
      </c>
      <c r="U211" s="54">
        <v>188</v>
      </c>
      <c r="V211" s="54">
        <v>173</v>
      </c>
      <c r="W211" s="54">
        <v>188</v>
      </c>
      <c r="X211" s="54">
        <v>211</v>
      </c>
      <c r="Y211" s="54">
        <v>202</v>
      </c>
      <c r="Z211" s="54">
        <v>187</v>
      </c>
      <c r="AA211" s="54">
        <v>179</v>
      </c>
      <c r="AB211" s="54">
        <v>203</v>
      </c>
      <c r="AC211" s="54">
        <v>187</v>
      </c>
      <c r="AD211" s="54">
        <v>152</v>
      </c>
      <c r="AE211" s="54">
        <v>180</v>
      </c>
      <c r="AF211" s="54">
        <v>182</v>
      </c>
      <c r="AG211" s="54">
        <v>177</v>
      </c>
      <c r="AH211" s="54">
        <v>215</v>
      </c>
      <c r="AI211" s="54">
        <v>198</v>
      </c>
      <c r="AJ211" s="54">
        <v>195</v>
      </c>
      <c r="AK211" s="54">
        <v>213</v>
      </c>
      <c r="AL211" s="54">
        <v>227</v>
      </c>
      <c r="AM211" s="54">
        <v>217</v>
      </c>
      <c r="AN211" s="54">
        <v>193</v>
      </c>
      <c r="AO211" s="54">
        <v>206</v>
      </c>
      <c r="AP211" s="54">
        <v>206</v>
      </c>
      <c r="AQ211" s="54">
        <v>181</v>
      </c>
      <c r="AR211" s="54">
        <v>182</v>
      </c>
      <c r="AS211" s="54">
        <v>183</v>
      </c>
      <c r="AT211" s="54">
        <v>207</v>
      </c>
      <c r="AU211" s="54">
        <v>182</v>
      </c>
      <c r="AV211" s="54">
        <v>183</v>
      </c>
      <c r="AW211" s="54">
        <v>195</v>
      </c>
      <c r="AX211" s="54">
        <v>170</v>
      </c>
      <c r="AY211" s="54">
        <v>188</v>
      </c>
      <c r="AZ211" s="54">
        <v>204</v>
      </c>
      <c r="BA211" s="54">
        <v>163</v>
      </c>
      <c r="BB211" s="54">
        <v>174</v>
      </c>
      <c r="BC211" s="54">
        <v>208</v>
      </c>
      <c r="BD211" s="54">
        <v>199</v>
      </c>
      <c r="BE211" s="54">
        <v>215</v>
      </c>
      <c r="BF211" s="54">
        <v>243</v>
      </c>
      <c r="BG211" s="54">
        <v>180</v>
      </c>
      <c r="BH211" s="54">
        <v>161</v>
      </c>
      <c r="BI211" s="54">
        <v>175</v>
      </c>
      <c r="BJ211" s="54">
        <v>182</v>
      </c>
      <c r="BK211" s="54">
        <v>184</v>
      </c>
      <c r="BM211" s="54">
        <v>187</v>
      </c>
      <c r="BN211" s="54">
        <v>189</v>
      </c>
      <c r="BO211" s="54">
        <v>190</v>
      </c>
      <c r="BP211" s="54">
        <v>210</v>
      </c>
      <c r="BQ211" s="54">
        <v>170</v>
      </c>
      <c r="BR211" s="54">
        <v>183</v>
      </c>
      <c r="BS211" s="54">
        <v>204</v>
      </c>
      <c r="BT211" s="54">
        <v>142</v>
      </c>
      <c r="BU211" s="54">
        <v>189</v>
      </c>
      <c r="BV211" s="54">
        <v>177</v>
      </c>
      <c r="BW211" s="54">
        <v>161</v>
      </c>
      <c r="BX211" s="54">
        <v>187</v>
      </c>
      <c r="BY211" s="54">
        <v>164</v>
      </c>
      <c r="BZ211" s="54">
        <v>172</v>
      </c>
      <c r="CA211" s="54">
        <v>157</v>
      </c>
      <c r="CB211" s="54">
        <v>186</v>
      </c>
      <c r="CC211" s="54">
        <v>171</v>
      </c>
      <c r="CD211" s="54">
        <v>196</v>
      </c>
      <c r="CE211" s="54">
        <v>160</v>
      </c>
      <c r="CF211" s="54">
        <v>193</v>
      </c>
      <c r="CG211" s="54">
        <v>183</v>
      </c>
      <c r="CH211" s="54">
        <v>166</v>
      </c>
      <c r="CI211" s="54">
        <v>164</v>
      </c>
      <c r="CJ211" s="54">
        <v>192</v>
      </c>
      <c r="CK211" s="54">
        <v>144</v>
      </c>
      <c r="CL211" s="54">
        <v>147</v>
      </c>
      <c r="CM211" s="54">
        <v>186</v>
      </c>
      <c r="CN211" s="54">
        <v>174</v>
      </c>
      <c r="CO211" s="54">
        <v>166</v>
      </c>
      <c r="CP211" s="54">
        <v>169</v>
      </c>
      <c r="CQ211" s="54">
        <v>191</v>
      </c>
      <c r="CR211" s="54">
        <v>177</v>
      </c>
      <c r="CS211" s="54">
        <v>134</v>
      </c>
      <c r="CT211" s="54">
        <v>171</v>
      </c>
      <c r="CU211" s="54">
        <v>154</v>
      </c>
      <c r="CV211" s="54">
        <v>184</v>
      </c>
      <c r="CW211" s="54">
        <v>186</v>
      </c>
      <c r="CX211" s="54">
        <v>157</v>
      </c>
      <c r="CY211" s="54">
        <v>147</v>
      </c>
      <c r="CZ211" s="54">
        <v>161</v>
      </c>
      <c r="DA211" s="54">
        <v>153</v>
      </c>
      <c r="DB211" s="54">
        <v>179</v>
      </c>
      <c r="DC211" s="54">
        <v>171</v>
      </c>
      <c r="DD211" s="54">
        <v>158</v>
      </c>
      <c r="DE211" s="54">
        <v>145</v>
      </c>
      <c r="DF211" s="54">
        <v>155</v>
      </c>
      <c r="DG211" s="54">
        <v>148</v>
      </c>
      <c r="DH211" s="54">
        <v>146</v>
      </c>
      <c r="DI211" s="54">
        <v>145</v>
      </c>
      <c r="DJ211" s="54">
        <v>156</v>
      </c>
      <c r="DK211" s="54">
        <v>162</v>
      </c>
      <c r="DL211" s="54">
        <v>167</v>
      </c>
      <c r="DM211" s="54">
        <v>173</v>
      </c>
      <c r="DN211" s="54">
        <v>155</v>
      </c>
      <c r="DO211" s="54">
        <v>149</v>
      </c>
      <c r="DP211" s="54">
        <v>170</v>
      </c>
      <c r="DQ211" s="54">
        <v>155</v>
      </c>
      <c r="DR211" s="54">
        <v>178</v>
      </c>
      <c r="DS211" s="54">
        <v>172</v>
      </c>
      <c r="DT211" s="54">
        <v>162</v>
      </c>
      <c r="DU211" s="54">
        <v>139</v>
      </c>
      <c r="DV211" s="54">
        <v>161</v>
      </c>
      <c r="DW211" s="54">
        <v>190</v>
      </c>
      <c r="DX211" s="54">
        <v>177</v>
      </c>
      <c r="DY211" s="54">
        <v>174</v>
      </c>
      <c r="DZ211" s="54">
        <v>182</v>
      </c>
      <c r="EA211" s="54">
        <v>185</v>
      </c>
      <c r="EB211" s="54">
        <v>136</v>
      </c>
      <c r="EC211" s="54">
        <v>179</v>
      </c>
      <c r="ED211" s="54">
        <v>162</v>
      </c>
      <c r="EE211" s="54">
        <v>162</v>
      </c>
      <c r="EF211" s="54">
        <v>166</v>
      </c>
      <c r="EG211" s="54">
        <v>179</v>
      </c>
      <c r="EH211" s="54">
        <v>174</v>
      </c>
      <c r="EI211" s="54">
        <v>158</v>
      </c>
      <c r="EJ211" s="54">
        <v>180</v>
      </c>
      <c r="EK211" s="54">
        <v>173</v>
      </c>
      <c r="EL211" s="54">
        <v>215</v>
      </c>
      <c r="EM211" s="54">
        <v>185</v>
      </c>
      <c r="EN211" s="54">
        <v>163</v>
      </c>
      <c r="EO211" s="54">
        <v>137</v>
      </c>
      <c r="EP211" s="54">
        <v>142</v>
      </c>
      <c r="EQ211" s="54">
        <v>160</v>
      </c>
      <c r="ER211" s="54">
        <v>172</v>
      </c>
      <c r="ES211" s="54">
        <v>168</v>
      </c>
      <c r="ET211" s="54">
        <v>159</v>
      </c>
      <c r="EU211" s="54">
        <v>179</v>
      </c>
      <c r="EV211" s="54">
        <v>160</v>
      </c>
      <c r="EW211" s="54">
        <v>166</v>
      </c>
      <c r="EX211" s="54">
        <v>179</v>
      </c>
      <c r="EY211" s="54">
        <v>157</v>
      </c>
      <c r="EZ211" s="54">
        <v>173</v>
      </c>
      <c r="FA211" s="54">
        <v>161</v>
      </c>
      <c r="FB211" s="54">
        <v>174</v>
      </c>
      <c r="FC211" s="54">
        <v>147</v>
      </c>
      <c r="FD211" s="54">
        <v>137</v>
      </c>
      <c r="FE211" s="54">
        <v>127</v>
      </c>
      <c r="FF211" s="54">
        <v>158</v>
      </c>
      <c r="FG211" s="54">
        <v>161</v>
      </c>
      <c r="FH211" s="54">
        <v>151</v>
      </c>
      <c r="FI211" s="54">
        <v>178</v>
      </c>
      <c r="FJ211" s="54">
        <v>166</v>
      </c>
      <c r="FK211" s="54">
        <v>156</v>
      </c>
      <c r="FL211" s="54">
        <v>177</v>
      </c>
      <c r="FM211" s="54">
        <v>138</v>
      </c>
      <c r="FN211" s="54">
        <v>145</v>
      </c>
      <c r="FO211" s="54">
        <v>189</v>
      </c>
      <c r="FP211" s="54">
        <v>166</v>
      </c>
      <c r="FQ211" s="54">
        <v>153</v>
      </c>
      <c r="FR211" s="54">
        <v>146</v>
      </c>
      <c r="FS211" s="54">
        <v>167</v>
      </c>
      <c r="FT211" s="54">
        <v>183</v>
      </c>
      <c r="FU211" s="54">
        <v>152</v>
      </c>
      <c r="FV211" s="54">
        <v>182</v>
      </c>
      <c r="FW211" s="54">
        <v>186</v>
      </c>
      <c r="FX211" s="54">
        <v>169</v>
      </c>
      <c r="FY211" s="54">
        <v>147</v>
      </c>
      <c r="FZ211" s="54">
        <v>164</v>
      </c>
      <c r="GA211" s="54">
        <v>159</v>
      </c>
      <c r="GB211" s="54">
        <v>172</v>
      </c>
      <c r="GC211" s="54">
        <v>160</v>
      </c>
      <c r="GD211" s="54">
        <v>180</v>
      </c>
      <c r="GE211" s="54">
        <v>161</v>
      </c>
      <c r="GF211" s="54">
        <v>158</v>
      </c>
      <c r="GG211" s="54">
        <v>186</v>
      </c>
      <c r="GH211" s="54">
        <v>162</v>
      </c>
      <c r="GI211" s="54">
        <v>186</v>
      </c>
      <c r="GJ211" s="54">
        <v>163</v>
      </c>
      <c r="GK211" s="54">
        <v>164</v>
      </c>
      <c r="GL211" s="54">
        <v>156</v>
      </c>
      <c r="GM211" s="54">
        <v>142</v>
      </c>
      <c r="GN211" s="54">
        <v>159</v>
      </c>
      <c r="GO211" s="54">
        <v>179</v>
      </c>
      <c r="GP211" s="54">
        <v>159</v>
      </c>
      <c r="GQ211" s="54">
        <v>168</v>
      </c>
      <c r="GR211" s="54">
        <v>158</v>
      </c>
      <c r="GS211" s="54">
        <v>165</v>
      </c>
      <c r="GT211" s="54">
        <v>138</v>
      </c>
      <c r="GU211" s="54">
        <v>157</v>
      </c>
      <c r="GV211" s="54">
        <v>183</v>
      </c>
      <c r="GW211" s="54">
        <v>177</v>
      </c>
      <c r="GX211" s="54">
        <v>184</v>
      </c>
      <c r="GY211" s="54">
        <v>170</v>
      </c>
      <c r="GZ211" s="54">
        <v>177</v>
      </c>
      <c r="HA211" s="54">
        <v>174</v>
      </c>
      <c r="HB211" s="54">
        <v>178</v>
      </c>
      <c r="HC211" s="54">
        <v>163</v>
      </c>
      <c r="HD211" s="54">
        <v>156</v>
      </c>
      <c r="HE211" s="54">
        <v>146</v>
      </c>
      <c r="HF211" s="54">
        <v>160</v>
      </c>
      <c r="HG211" s="54">
        <v>140</v>
      </c>
      <c r="HH211" s="54">
        <v>166</v>
      </c>
      <c r="HI211" s="54">
        <v>190</v>
      </c>
      <c r="HJ211" s="54">
        <v>189</v>
      </c>
      <c r="HK211" s="54">
        <v>168</v>
      </c>
      <c r="HL211" s="54">
        <v>186</v>
      </c>
      <c r="HM211" s="54">
        <v>168</v>
      </c>
      <c r="HN211" s="54">
        <v>137</v>
      </c>
      <c r="HO211" s="54">
        <v>149</v>
      </c>
      <c r="HP211" s="54">
        <v>160</v>
      </c>
      <c r="HQ211" s="54">
        <v>187</v>
      </c>
      <c r="HR211" s="54">
        <v>141</v>
      </c>
      <c r="HS211" s="54">
        <v>176</v>
      </c>
      <c r="HT211" s="54">
        <v>161</v>
      </c>
      <c r="HU211" s="54">
        <v>161</v>
      </c>
      <c r="HV211" s="54">
        <v>131</v>
      </c>
      <c r="HW211" s="54">
        <v>181</v>
      </c>
      <c r="HX211" s="54">
        <v>160</v>
      </c>
      <c r="HY211" s="54">
        <v>173</v>
      </c>
      <c r="HZ211" s="54">
        <v>169</v>
      </c>
      <c r="IA211" s="54">
        <v>184</v>
      </c>
      <c r="IB211" s="54">
        <v>166</v>
      </c>
      <c r="IC211" s="54">
        <v>168</v>
      </c>
      <c r="ID211" s="54">
        <v>179</v>
      </c>
      <c r="IE211" s="54">
        <v>183</v>
      </c>
      <c r="IF211" s="54">
        <v>161</v>
      </c>
      <c r="IG211" s="54">
        <v>144</v>
      </c>
      <c r="IH211" s="54">
        <v>158</v>
      </c>
      <c r="II211" s="54">
        <v>158</v>
      </c>
      <c r="IJ211" s="54">
        <v>149</v>
      </c>
      <c r="IK211" s="54">
        <v>183</v>
      </c>
      <c r="IL211" s="54">
        <v>151</v>
      </c>
      <c r="IM211" s="54">
        <v>180</v>
      </c>
      <c r="IN211" s="54">
        <v>166</v>
      </c>
      <c r="IO211" s="54">
        <v>149</v>
      </c>
      <c r="IP211" s="54">
        <v>174</v>
      </c>
      <c r="IQ211" s="54">
        <v>138</v>
      </c>
      <c r="IR211" s="54">
        <v>155</v>
      </c>
      <c r="IS211" s="54">
        <v>154</v>
      </c>
      <c r="IT211" s="54">
        <v>178</v>
      </c>
      <c r="IU211" s="54">
        <v>190</v>
      </c>
      <c r="IV211" s="54">
        <v>134</v>
      </c>
      <c r="IW211" s="54">
        <v>159</v>
      </c>
      <c r="IX211" s="54">
        <v>142</v>
      </c>
      <c r="IY211" s="54">
        <v>179</v>
      </c>
      <c r="IZ211" s="54">
        <v>159</v>
      </c>
      <c r="JA211" s="54">
        <v>159</v>
      </c>
      <c r="JB211" s="54">
        <v>172</v>
      </c>
      <c r="JC211" s="54">
        <v>165</v>
      </c>
      <c r="JD211" s="54">
        <v>200</v>
      </c>
      <c r="JE211" s="54">
        <v>150</v>
      </c>
      <c r="JF211" s="54">
        <v>164</v>
      </c>
      <c r="JG211" s="54">
        <v>167</v>
      </c>
      <c r="JH211" s="54">
        <v>152</v>
      </c>
      <c r="JI211" s="54">
        <v>151</v>
      </c>
      <c r="JJ211" s="54">
        <v>151</v>
      </c>
      <c r="JK211" s="54">
        <v>166</v>
      </c>
      <c r="JL211" s="54">
        <v>153</v>
      </c>
      <c r="JM211" s="54">
        <v>156</v>
      </c>
      <c r="JN211" s="54">
        <v>163</v>
      </c>
      <c r="JO211" s="54">
        <v>198</v>
      </c>
      <c r="JP211" s="54">
        <v>164</v>
      </c>
      <c r="JQ211" s="54">
        <v>162</v>
      </c>
      <c r="JR211" s="54">
        <v>157</v>
      </c>
      <c r="JS211" s="54">
        <v>135</v>
      </c>
      <c r="JT211" s="54">
        <v>155</v>
      </c>
      <c r="JU211" s="54">
        <v>137</v>
      </c>
      <c r="JV211" s="54">
        <v>145</v>
      </c>
      <c r="JW211" s="54">
        <v>176</v>
      </c>
      <c r="JX211" s="54">
        <v>182</v>
      </c>
      <c r="JY211" s="54">
        <v>169</v>
      </c>
      <c r="JZ211" s="54">
        <v>131</v>
      </c>
      <c r="KA211" s="54">
        <v>176</v>
      </c>
      <c r="KB211" s="54">
        <v>182</v>
      </c>
      <c r="KC211" s="54">
        <v>168</v>
      </c>
      <c r="KD211" s="54">
        <v>197</v>
      </c>
      <c r="KE211" s="54">
        <v>187</v>
      </c>
      <c r="KF211" s="54">
        <v>170</v>
      </c>
      <c r="KG211" s="54">
        <v>145</v>
      </c>
      <c r="KH211" s="54">
        <v>174</v>
      </c>
      <c r="KI211" s="54">
        <v>172</v>
      </c>
      <c r="KJ211" s="54">
        <v>187</v>
      </c>
      <c r="KK211" s="54">
        <v>172</v>
      </c>
      <c r="KL211" s="54">
        <v>183</v>
      </c>
      <c r="KM211" s="54">
        <v>155</v>
      </c>
      <c r="KN211" s="54">
        <v>172</v>
      </c>
      <c r="KO211" s="54">
        <v>166</v>
      </c>
      <c r="KP211" s="54">
        <v>159</v>
      </c>
      <c r="KQ211" s="54">
        <v>166</v>
      </c>
      <c r="KR211" s="54">
        <v>178</v>
      </c>
      <c r="KS211" s="54">
        <v>168</v>
      </c>
      <c r="KT211" s="54">
        <v>178</v>
      </c>
      <c r="KU211" s="54">
        <v>175</v>
      </c>
      <c r="KV211" s="54">
        <v>168</v>
      </c>
      <c r="KW211" s="54">
        <v>149</v>
      </c>
      <c r="KX211" s="54">
        <v>189</v>
      </c>
      <c r="KY211" s="54">
        <v>165</v>
      </c>
      <c r="KZ211" s="54">
        <v>182</v>
      </c>
      <c r="LA211" s="54">
        <v>150</v>
      </c>
      <c r="LB211" s="54">
        <v>165</v>
      </c>
      <c r="LC211" s="54">
        <v>172</v>
      </c>
      <c r="LD211" s="54">
        <v>200</v>
      </c>
      <c r="LE211" s="54">
        <v>172</v>
      </c>
      <c r="LF211" s="54">
        <v>147</v>
      </c>
      <c r="LG211" s="54">
        <v>193</v>
      </c>
      <c r="LH211" s="54">
        <v>168</v>
      </c>
      <c r="LI211" s="54">
        <v>162</v>
      </c>
      <c r="LJ211" s="54">
        <v>186</v>
      </c>
      <c r="LK211" s="54">
        <v>173</v>
      </c>
      <c r="LL211" s="54">
        <v>182</v>
      </c>
      <c r="LM211" s="54">
        <v>174</v>
      </c>
      <c r="LN211" s="54">
        <v>169</v>
      </c>
      <c r="LO211" s="54">
        <v>185</v>
      </c>
      <c r="LP211" s="54">
        <v>176</v>
      </c>
      <c r="LQ211" s="54">
        <v>200</v>
      </c>
      <c r="LR211" s="54">
        <v>187</v>
      </c>
      <c r="LS211" s="54">
        <v>178</v>
      </c>
      <c r="LT211" s="54">
        <v>187</v>
      </c>
      <c r="LU211" s="54">
        <v>156</v>
      </c>
      <c r="LV211" s="54">
        <v>193</v>
      </c>
      <c r="LW211" s="54">
        <v>162</v>
      </c>
      <c r="LX211" s="54">
        <v>180</v>
      </c>
      <c r="LY211" s="54">
        <v>164</v>
      </c>
      <c r="LZ211" s="54">
        <v>178</v>
      </c>
      <c r="MA211" s="54">
        <v>186</v>
      </c>
      <c r="MB211" s="54">
        <v>195</v>
      </c>
      <c r="MC211" s="54">
        <v>201</v>
      </c>
      <c r="MD211" s="54">
        <v>175</v>
      </c>
      <c r="ME211" s="54">
        <v>186</v>
      </c>
      <c r="MF211" s="54">
        <v>161</v>
      </c>
      <c r="MG211" s="54">
        <v>176</v>
      </c>
      <c r="MH211" s="54">
        <v>175</v>
      </c>
      <c r="MI211" s="54">
        <v>178</v>
      </c>
      <c r="MJ211" s="54">
        <v>190</v>
      </c>
      <c r="MK211" s="54">
        <v>175</v>
      </c>
      <c r="ML211" s="54">
        <v>189</v>
      </c>
      <c r="MM211" s="54">
        <v>166</v>
      </c>
      <c r="MN211" s="54">
        <v>189</v>
      </c>
      <c r="MO211" s="54">
        <v>179</v>
      </c>
      <c r="MP211" s="54">
        <v>148</v>
      </c>
      <c r="MQ211" s="54">
        <v>168</v>
      </c>
      <c r="MR211" s="54">
        <v>147</v>
      </c>
      <c r="MS211" s="54">
        <v>181</v>
      </c>
      <c r="MT211" s="54">
        <v>173</v>
      </c>
      <c r="MU211" s="54">
        <v>176</v>
      </c>
      <c r="MV211" s="54">
        <v>188</v>
      </c>
      <c r="MW211" s="54">
        <v>175</v>
      </c>
      <c r="MX211" s="54">
        <v>155</v>
      </c>
      <c r="MY211" s="54">
        <v>170</v>
      </c>
      <c r="MZ211" s="54">
        <v>145</v>
      </c>
      <c r="NA211" s="54">
        <v>194</v>
      </c>
      <c r="NB211" s="54">
        <v>190</v>
      </c>
      <c r="NC211" s="54">
        <v>200</v>
      </c>
      <c r="ND211" s="54">
        <v>181</v>
      </c>
      <c r="NE211" s="54">
        <v>195</v>
      </c>
      <c r="NF211" s="54">
        <v>172</v>
      </c>
      <c r="NG211" s="54"/>
      <c r="NH211" s="54"/>
      <c r="NI211" s="54"/>
      <c r="NJ211" s="54">
        <v>62730</v>
      </c>
    </row>
    <row r="212" spans="1:374">
      <c r="A212" s="83" t="s">
        <v>421</v>
      </c>
      <c r="B212" s="92"/>
      <c r="C212" s="92"/>
      <c r="D212" s="92"/>
      <c r="E212" s="54">
        <v>247</v>
      </c>
      <c r="F212" s="54">
        <v>247</v>
      </c>
      <c r="G212" s="54">
        <v>235</v>
      </c>
      <c r="H212" s="54">
        <v>249</v>
      </c>
      <c r="I212" s="54">
        <v>236</v>
      </c>
      <c r="J212" s="54">
        <v>212</v>
      </c>
      <c r="K212" s="54">
        <v>218</v>
      </c>
      <c r="L212" s="54">
        <v>229</v>
      </c>
      <c r="M212" s="54">
        <v>257</v>
      </c>
      <c r="N212" s="54">
        <v>242</v>
      </c>
      <c r="O212" s="54">
        <v>269</v>
      </c>
      <c r="P212" s="54">
        <v>244</v>
      </c>
      <c r="Q212" s="54">
        <v>240</v>
      </c>
      <c r="R212" s="54">
        <v>265</v>
      </c>
      <c r="S212" s="54">
        <v>237</v>
      </c>
      <c r="T212" s="54">
        <v>250</v>
      </c>
      <c r="U212" s="54">
        <v>240</v>
      </c>
      <c r="V212" s="54">
        <v>253</v>
      </c>
      <c r="W212" s="54">
        <v>255</v>
      </c>
      <c r="X212" s="54">
        <v>252</v>
      </c>
      <c r="Y212" s="54">
        <v>225</v>
      </c>
      <c r="Z212" s="54">
        <v>222</v>
      </c>
      <c r="AA212" s="54">
        <v>238</v>
      </c>
      <c r="AB212" s="54">
        <v>248</v>
      </c>
      <c r="AC212" s="54">
        <v>265</v>
      </c>
      <c r="AD212" s="54">
        <v>238</v>
      </c>
      <c r="AE212" s="54">
        <v>276</v>
      </c>
      <c r="AF212" s="54">
        <v>249</v>
      </c>
      <c r="AG212" s="54">
        <v>228</v>
      </c>
      <c r="AH212" s="54">
        <v>262</v>
      </c>
      <c r="AI212" s="54">
        <v>277</v>
      </c>
      <c r="AJ212" s="54">
        <v>272</v>
      </c>
      <c r="AK212" s="54">
        <v>249</v>
      </c>
      <c r="AL212" s="54">
        <v>261</v>
      </c>
      <c r="AM212" s="54">
        <v>263</v>
      </c>
      <c r="AN212" s="54">
        <v>264</v>
      </c>
      <c r="AO212" s="54">
        <v>241</v>
      </c>
      <c r="AP212" s="54">
        <v>255</v>
      </c>
      <c r="AQ212" s="54">
        <v>267</v>
      </c>
      <c r="AR212" s="54">
        <v>279</v>
      </c>
      <c r="AS212" s="54">
        <v>238</v>
      </c>
      <c r="AT212" s="54">
        <v>268</v>
      </c>
      <c r="AU212" s="54">
        <v>233</v>
      </c>
      <c r="AV212" s="54">
        <v>247</v>
      </c>
      <c r="AW212" s="54">
        <v>267</v>
      </c>
      <c r="AX212" s="54">
        <v>261</v>
      </c>
      <c r="AY212" s="54">
        <v>237</v>
      </c>
      <c r="AZ212" s="54">
        <v>264</v>
      </c>
      <c r="BA212" s="54">
        <v>249</v>
      </c>
      <c r="BB212" s="54">
        <v>233</v>
      </c>
      <c r="BC212" s="54">
        <v>255</v>
      </c>
      <c r="BD212" s="54">
        <v>253</v>
      </c>
      <c r="BE212" s="54">
        <v>269</v>
      </c>
      <c r="BF212" s="54">
        <v>285</v>
      </c>
      <c r="BG212" s="54">
        <v>247</v>
      </c>
      <c r="BH212" s="54">
        <v>225</v>
      </c>
      <c r="BI212" s="54">
        <v>225</v>
      </c>
      <c r="BJ212" s="54">
        <v>233</v>
      </c>
      <c r="BK212" s="54">
        <v>236</v>
      </c>
      <c r="BM212" s="54">
        <v>262</v>
      </c>
      <c r="BN212" s="54">
        <v>218</v>
      </c>
      <c r="BO212" s="54">
        <v>232</v>
      </c>
      <c r="BP212" s="54">
        <v>225</v>
      </c>
      <c r="BQ212" s="54">
        <v>206</v>
      </c>
      <c r="BR212" s="54">
        <v>230</v>
      </c>
      <c r="BS212" s="54">
        <v>213</v>
      </c>
      <c r="BT212" s="54">
        <v>234</v>
      </c>
      <c r="BU212" s="54">
        <v>225</v>
      </c>
      <c r="BV212" s="54">
        <v>234</v>
      </c>
      <c r="BW212" s="54">
        <v>234</v>
      </c>
      <c r="BX212" s="54">
        <v>196</v>
      </c>
      <c r="BY212" s="54">
        <v>208</v>
      </c>
      <c r="BZ212" s="54">
        <v>244</v>
      </c>
      <c r="CA212" s="54">
        <v>200</v>
      </c>
      <c r="CB212" s="54">
        <v>198</v>
      </c>
      <c r="CC212" s="54">
        <v>218</v>
      </c>
      <c r="CD212" s="54">
        <v>208</v>
      </c>
      <c r="CE212" s="54">
        <v>210</v>
      </c>
      <c r="CF212" s="54">
        <v>218</v>
      </c>
      <c r="CG212" s="54">
        <v>204</v>
      </c>
      <c r="CH212" s="54">
        <v>191</v>
      </c>
      <c r="CI212" s="54">
        <v>209</v>
      </c>
      <c r="CJ212" s="54">
        <v>219</v>
      </c>
      <c r="CK212" s="54">
        <v>195</v>
      </c>
      <c r="CL212" s="54">
        <v>170</v>
      </c>
      <c r="CM212" s="54">
        <v>190</v>
      </c>
      <c r="CN212" s="54">
        <v>220</v>
      </c>
      <c r="CO212" s="54">
        <v>205</v>
      </c>
      <c r="CP212" s="54">
        <v>185</v>
      </c>
      <c r="CQ212" s="54">
        <v>221</v>
      </c>
      <c r="CR212" s="54">
        <v>179</v>
      </c>
      <c r="CS212" s="54">
        <v>200</v>
      </c>
      <c r="CT212" s="54">
        <v>204</v>
      </c>
      <c r="CU212" s="54">
        <v>201</v>
      </c>
      <c r="CV212" s="54">
        <v>229</v>
      </c>
      <c r="CW212" s="54">
        <v>198</v>
      </c>
      <c r="CX212" s="54">
        <v>209</v>
      </c>
      <c r="CY212" s="54">
        <v>226</v>
      </c>
      <c r="CZ212" s="54">
        <v>175</v>
      </c>
      <c r="DA212" s="54">
        <v>207</v>
      </c>
      <c r="DB212" s="54">
        <v>191</v>
      </c>
      <c r="DC212" s="54">
        <v>234</v>
      </c>
      <c r="DD212" s="54">
        <v>190</v>
      </c>
      <c r="DE212" s="54">
        <v>183</v>
      </c>
      <c r="DF212" s="54">
        <v>195</v>
      </c>
      <c r="DG212" s="54">
        <v>179</v>
      </c>
      <c r="DH212" s="54">
        <v>205</v>
      </c>
      <c r="DI212" s="54">
        <v>208</v>
      </c>
      <c r="DJ212" s="54">
        <v>196</v>
      </c>
      <c r="DK212" s="54">
        <v>227</v>
      </c>
      <c r="DL212" s="54">
        <v>196</v>
      </c>
      <c r="DM212" s="54">
        <v>199</v>
      </c>
      <c r="DN212" s="54">
        <v>203</v>
      </c>
      <c r="DO212" s="54">
        <v>199</v>
      </c>
      <c r="DP212" s="54">
        <v>218</v>
      </c>
      <c r="DQ212" s="54">
        <v>262</v>
      </c>
      <c r="DR212" s="54">
        <v>208</v>
      </c>
      <c r="DS212" s="54">
        <v>258</v>
      </c>
      <c r="DT212" s="54">
        <v>203</v>
      </c>
      <c r="DU212" s="54">
        <v>213</v>
      </c>
      <c r="DV212" s="54">
        <v>199</v>
      </c>
      <c r="DW212" s="54">
        <v>201</v>
      </c>
      <c r="DX212" s="54">
        <v>176</v>
      </c>
      <c r="DY212" s="54">
        <v>184</v>
      </c>
      <c r="DZ212" s="54">
        <v>238</v>
      </c>
      <c r="EA212" s="54">
        <v>199</v>
      </c>
      <c r="EB212" s="54">
        <v>186</v>
      </c>
      <c r="EC212" s="54">
        <v>189</v>
      </c>
      <c r="ED212" s="54">
        <v>198</v>
      </c>
      <c r="EE212" s="54">
        <v>215</v>
      </c>
      <c r="EF212" s="54">
        <v>211</v>
      </c>
      <c r="EG212" s="54">
        <v>206</v>
      </c>
      <c r="EH212" s="54">
        <v>222</v>
      </c>
      <c r="EI212" s="54">
        <v>198</v>
      </c>
      <c r="EJ212" s="54">
        <v>209</v>
      </c>
      <c r="EK212" s="54">
        <v>211</v>
      </c>
      <c r="EL212" s="54">
        <v>199</v>
      </c>
      <c r="EM212" s="54">
        <v>215</v>
      </c>
      <c r="EN212" s="54">
        <v>198</v>
      </c>
      <c r="EO212" s="54">
        <v>195</v>
      </c>
      <c r="EP212" s="54">
        <v>156</v>
      </c>
      <c r="EQ212" s="54">
        <v>191</v>
      </c>
      <c r="ER212" s="54">
        <v>196</v>
      </c>
      <c r="ES212" s="54">
        <v>210</v>
      </c>
      <c r="ET212" s="54">
        <v>174</v>
      </c>
      <c r="EU212" s="54">
        <v>211</v>
      </c>
      <c r="EV212" s="54">
        <v>176</v>
      </c>
      <c r="EW212" s="54">
        <v>184</v>
      </c>
      <c r="EX212" s="54">
        <v>239</v>
      </c>
      <c r="EY212" s="54">
        <v>203</v>
      </c>
      <c r="EZ212" s="54">
        <v>216</v>
      </c>
      <c r="FA212" s="54">
        <v>176</v>
      </c>
      <c r="FB212" s="54">
        <v>197</v>
      </c>
      <c r="FC212" s="54">
        <v>179</v>
      </c>
      <c r="FD212" s="54">
        <v>193</v>
      </c>
      <c r="FE212" s="54">
        <v>157</v>
      </c>
      <c r="FF212" s="54">
        <v>182</v>
      </c>
      <c r="FG212" s="54">
        <v>191</v>
      </c>
      <c r="FH212" s="54">
        <v>208</v>
      </c>
      <c r="FI212" s="54">
        <v>174</v>
      </c>
      <c r="FJ212" s="54">
        <v>180</v>
      </c>
      <c r="FK212" s="54">
        <v>191</v>
      </c>
      <c r="FL212" s="54">
        <v>192</v>
      </c>
      <c r="FM212" s="54">
        <v>171</v>
      </c>
      <c r="FN212" s="54">
        <v>192</v>
      </c>
      <c r="FO212" s="54">
        <v>196</v>
      </c>
      <c r="FP212" s="54">
        <v>191</v>
      </c>
      <c r="FQ212" s="54">
        <v>160</v>
      </c>
      <c r="FR212" s="54">
        <v>159</v>
      </c>
      <c r="FS212" s="54">
        <v>186</v>
      </c>
      <c r="FT212" s="54">
        <v>204</v>
      </c>
      <c r="FU212" s="54">
        <v>203</v>
      </c>
      <c r="FV212" s="54">
        <v>213</v>
      </c>
      <c r="FW212" s="54">
        <v>220</v>
      </c>
      <c r="FX212" s="54">
        <v>175</v>
      </c>
      <c r="FY212" s="54">
        <v>189</v>
      </c>
      <c r="FZ212" s="54">
        <v>210</v>
      </c>
      <c r="GA212" s="54">
        <v>184</v>
      </c>
      <c r="GB212" s="54">
        <v>193</v>
      </c>
      <c r="GC212" s="54">
        <v>180</v>
      </c>
      <c r="GD212" s="54">
        <v>177</v>
      </c>
      <c r="GE212" s="54">
        <v>183</v>
      </c>
      <c r="GF212" s="54">
        <v>199</v>
      </c>
      <c r="GG212" s="54">
        <v>191</v>
      </c>
      <c r="GH212" s="54">
        <v>179</v>
      </c>
      <c r="GI212" s="54">
        <v>218</v>
      </c>
      <c r="GJ212" s="54">
        <v>200</v>
      </c>
      <c r="GK212" s="54">
        <v>206</v>
      </c>
      <c r="GL212" s="54">
        <v>208</v>
      </c>
      <c r="GM212" s="54">
        <v>175</v>
      </c>
      <c r="GN212" s="54">
        <v>187</v>
      </c>
      <c r="GO212" s="54">
        <v>179</v>
      </c>
      <c r="GP212" s="54">
        <v>219</v>
      </c>
      <c r="GQ212" s="54">
        <v>194</v>
      </c>
      <c r="GR212" s="54">
        <v>177</v>
      </c>
      <c r="GS212" s="54">
        <v>175</v>
      </c>
      <c r="GT212" s="54">
        <v>156</v>
      </c>
      <c r="GU212" s="54">
        <v>213</v>
      </c>
      <c r="GV212" s="54">
        <v>186</v>
      </c>
      <c r="GW212" s="54">
        <v>183</v>
      </c>
      <c r="GX212" s="54">
        <v>211</v>
      </c>
      <c r="GY212" s="54">
        <v>204</v>
      </c>
      <c r="GZ212" s="54">
        <v>198</v>
      </c>
      <c r="HA212" s="54">
        <v>191</v>
      </c>
      <c r="HB212" s="54">
        <v>181</v>
      </c>
      <c r="HC212" s="54">
        <v>200</v>
      </c>
      <c r="HD212" s="54">
        <v>178</v>
      </c>
      <c r="HE212" s="54">
        <v>179</v>
      </c>
      <c r="HF212" s="54">
        <v>177</v>
      </c>
      <c r="HG212" s="54">
        <v>224</v>
      </c>
      <c r="HH212" s="54">
        <v>187</v>
      </c>
      <c r="HI212" s="54">
        <v>181</v>
      </c>
      <c r="HJ212" s="54">
        <v>181</v>
      </c>
      <c r="HK212" s="54">
        <v>211</v>
      </c>
      <c r="HL212" s="54">
        <v>171</v>
      </c>
      <c r="HM212" s="54">
        <v>210</v>
      </c>
      <c r="HN212" s="54">
        <v>205</v>
      </c>
      <c r="HO212" s="54">
        <v>171</v>
      </c>
      <c r="HP212" s="54">
        <v>209</v>
      </c>
      <c r="HQ212" s="54">
        <v>197</v>
      </c>
      <c r="HR212" s="54">
        <v>195</v>
      </c>
      <c r="HS212" s="54">
        <v>171</v>
      </c>
      <c r="HT212" s="54">
        <v>187</v>
      </c>
      <c r="HU212" s="54">
        <v>169</v>
      </c>
      <c r="HV212" s="54">
        <v>196</v>
      </c>
      <c r="HW212" s="54">
        <v>172</v>
      </c>
      <c r="HX212" s="54">
        <v>213</v>
      </c>
      <c r="HY212" s="54">
        <v>221</v>
      </c>
      <c r="HZ212" s="54">
        <v>165</v>
      </c>
      <c r="IA212" s="54">
        <v>196</v>
      </c>
      <c r="IB212" s="54">
        <v>192</v>
      </c>
      <c r="IC212" s="54">
        <v>171</v>
      </c>
      <c r="ID212" s="54">
        <v>199</v>
      </c>
      <c r="IE212" s="54">
        <v>185</v>
      </c>
      <c r="IF212" s="54">
        <v>170</v>
      </c>
      <c r="IG212" s="54">
        <v>202</v>
      </c>
      <c r="IH212" s="54">
        <v>198</v>
      </c>
      <c r="II212" s="54">
        <v>185</v>
      </c>
      <c r="IJ212" s="54">
        <v>181</v>
      </c>
      <c r="IK212" s="54">
        <v>181</v>
      </c>
      <c r="IL212" s="54">
        <v>206</v>
      </c>
      <c r="IM212" s="54">
        <v>190</v>
      </c>
      <c r="IN212" s="54">
        <v>194</v>
      </c>
      <c r="IO212" s="54">
        <v>178</v>
      </c>
      <c r="IP212" s="54">
        <v>174</v>
      </c>
      <c r="IQ212" s="54">
        <v>183</v>
      </c>
      <c r="IR212" s="54">
        <v>174</v>
      </c>
      <c r="IS212" s="54">
        <v>163</v>
      </c>
      <c r="IT212" s="54">
        <v>199</v>
      </c>
      <c r="IU212" s="54">
        <v>193</v>
      </c>
      <c r="IV212" s="54">
        <v>193</v>
      </c>
      <c r="IW212" s="54">
        <v>207</v>
      </c>
      <c r="IX212" s="54">
        <v>176</v>
      </c>
      <c r="IY212" s="54">
        <v>178</v>
      </c>
      <c r="IZ212" s="54">
        <v>202</v>
      </c>
      <c r="JA212" s="54">
        <v>210</v>
      </c>
      <c r="JB212" s="54">
        <v>205</v>
      </c>
      <c r="JC212" s="54">
        <v>201</v>
      </c>
      <c r="JD212" s="54">
        <v>191</v>
      </c>
      <c r="JE212" s="54">
        <v>165</v>
      </c>
      <c r="JF212" s="54">
        <v>199</v>
      </c>
      <c r="JG212" s="54">
        <v>196</v>
      </c>
      <c r="JH212" s="54">
        <v>224</v>
      </c>
      <c r="JI212" s="54">
        <v>203</v>
      </c>
      <c r="JJ212" s="54">
        <v>190</v>
      </c>
      <c r="JK212" s="54">
        <v>197</v>
      </c>
      <c r="JL212" s="54">
        <v>191</v>
      </c>
      <c r="JM212" s="54">
        <v>210</v>
      </c>
      <c r="JN212" s="54">
        <v>170</v>
      </c>
      <c r="JO212" s="54">
        <v>195</v>
      </c>
      <c r="JP212" s="54">
        <v>219</v>
      </c>
      <c r="JQ212" s="54">
        <v>188</v>
      </c>
      <c r="JR212" s="54">
        <v>197</v>
      </c>
      <c r="JS212" s="54">
        <v>188</v>
      </c>
      <c r="JT212" s="54">
        <v>187</v>
      </c>
      <c r="JU212" s="54">
        <v>177</v>
      </c>
      <c r="JV212" s="54">
        <v>213</v>
      </c>
      <c r="JW212" s="54">
        <v>203</v>
      </c>
      <c r="JX212" s="54">
        <v>180</v>
      </c>
      <c r="JY212" s="54">
        <v>205</v>
      </c>
      <c r="JZ212" s="54">
        <v>189</v>
      </c>
      <c r="KA212" s="54">
        <v>181</v>
      </c>
      <c r="KB212" s="54">
        <v>203</v>
      </c>
      <c r="KC212" s="54">
        <v>210</v>
      </c>
      <c r="KD212" s="54">
        <v>200</v>
      </c>
      <c r="KE212" s="54">
        <v>211</v>
      </c>
      <c r="KF212" s="54">
        <v>193</v>
      </c>
      <c r="KG212" s="54">
        <v>187</v>
      </c>
      <c r="KH212" s="54">
        <v>190</v>
      </c>
      <c r="KI212" s="54">
        <v>199</v>
      </c>
      <c r="KJ212" s="54">
        <v>213</v>
      </c>
      <c r="KK212" s="54">
        <v>219</v>
      </c>
      <c r="KL212" s="54">
        <v>211</v>
      </c>
      <c r="KM212" s="54">
        <v>197</v>
      </c>
      <c r="KN212" s="54">
        <v>191</v>
      </c>
      <c r="KO212" s="54">
        <v>188</v>
      </c>
      <c r="KP212" s="54">
        <v>211</v>
      </c>
      <c r="KQ212" s="54">
        <v>197</v>
      </c>
      <c r="KR212" s="54">
        <v>205</v>
      </c>
      <c r="KS212" s="54">
        <v>183</v>
      </c>
      <c r="KT212" s="54">
        <v>212</v>
      </c>
      <c r="KU212" s="54">
        <v>193</v>
      </c>
      <c r="KV212" s="54">
        <v>187</v>
      </c>
      <c r="KW212" s="54">
        <v>195</v>
      </c>
      <c r="KX212" s="54">
        <v>166</v>
      </c>
      <c r="KY212" s="54">
        <v>186</v>
      </c>
      <c r="KZ212" s="54">
        <v>207</v>
      </c>
      <c r="LA212" s="54">
        <v>225</v>
      </c>
      <c r="LB212" s="54">
        <v>192</v>
      </c>
      <c r="LC212" s="54">
        <v>208</v>
      </c>
      <c r="LD212" s="54">
        <v>208</v>
      </c>
      <c r="LE212" s="54">
        <v>204</v>
      </c>
      <c r="LF212" s="54">
        <v>196</v>
      </c>
      <c r="LG212" s="54">
        <v>194</v>
      </c>
      <c r="LH212" s="54">
        <v>202</v>
      </c>
      <c r="LI212" s="54">
        <v>169</v>
      </c>
      <c r="LJ212" s="54">
        <v>188</v>
      </c>
      <c r="LK212" s="54">
        <v>191</v>
      </c>
      <c r="LL212" s="54">
        <v>198</v>
      </c>
      <c r="LM212" s="54">
        <v>201</v>
      </c>
      <c r="LN212" s="54">
        <v>200</v>
      </c>
      <c r="LO212" s="54">
        <v>201</v>
      </c>
      <c r="LP212" s="54">
        <v>205</v>
      </c>
      <c r="LQ212" s="54">
        <v>201</v>
      </c>
      <c r="LR212" s="54">
        <v>201</v>
      </c>
      <c r="LS212" s="54">
        <v>213</v>
      </c>
      <c r="LT212" s="54">
        <v>201</v>
      </c>
      <c r="LU212" s="54">
        <v>228</v>
      </c>
      <c r="LV212" s="54">
        <v>215</v>
      </c>
      <c r="LW212" s="54">
        <v>203</v>
      </c>
      <c r="LX212" s="54">
        <v>183</v>
      </c>
      <c r="LY212" s="54">
        <v>215</v>
      </c>
      <c r="LZ212" s="54">
        <v>208</v>
      </c>
      <c r="MA212" s="54">
        <v>207</v>
      </c>
      <c r="MB212" s="54">
        <v>198</v>
      </c>
      <c r="MC212" s="54">
        <v>226</v>
      </c>
      <c r="MD212" s="54">
        <v>200</v>
      </c>
      <c r="ME212" s="54">
        <v>192</v>
      </c>
      <c r="MF212" s="54">
        <v>218</v>
      </c>
      <c r="MG212" s="54">
        <v>233</v>
      </c>
      <c r="MH212" s="54">
        <v>221</v>
      </c>
      <c r="MI212" s="54">
        <v>232</v>
      </c>
      <c r="MJ212" s="54">
        <v>234</v>
      </c>
      <c r="MK212" s="54">
        <v>177</v>
      </c>
      <c r="ML212" s="54">
        <v>246</v>
      </c>
      <c r="MM212" s="54">
        <v>203</v>
      </c>
      <c r="MN212" s="54">
        <v>213</v>
      </c>
      <c r="MO212" s="54">
        <v>212</v>
      </c>
      <c r="MP212" s="54">
        <v>226</v>
      </c>
      <c r="MQ212" s="54">
        <v>202</v>
      </c>
      <c r="MR212" s="54">
        <v>186</v>
      </c>
      <c r="MS212" s="54">
        <v>218</v>
      </c>
      <c r="MT212" s="54">
        <v>206</v>
      </c>
      <c r="MU212" s="54">
        <v>207</v>
      </c>
      <c r="MV212" s="54">
        <v>221</v>
      </c>
      <c r="MW212" s="54">
        <v>215</v>
      </c>
      <c r="MX212" s="54">
        <v>185</v>
      </c>
      <c r="MY212" s="54">
        <v>214</v>
      </c>
      <c r="MZ212" s="54">
        <v>206</v>
      </c>
      <c r="NA212" s="54">
        <v>223</v>
      </c>
      <c r="NB212" s="54">
        <v>202</v>
      </c>
      <c r="NC212" s="54">
        <v>189</v>
      </c>
      <c r="ND212" s="54">
        <v>190</v>
      </c>
      <c r="NE212" s="54">
        <v>208</v>
      </c>
      <c r="NF212" s="54">
        <v>221</v>
      </c>
      <c r="NG212" s="54"/>
      <c r="NH212" s="54"/>
      <c r="NI212" s="54"/>
      <c r="NJ212" s="54">
        <v>75588</v>
      </c>
    </row>
    <row r="213" spans="1:374">
      <c r="A213" s="83" t="s">
        <v>422</v>
      </c>
      <c r="B213" s="92"/>
      <c r="C213" s="92"/>
      <c r="D213" s="92"/>
      <c r="E213" s="54">
        <v>405</v>
      </c>
      <c r="F213" s="54">
        <v>456</v>
      </c>
      <c r="G213" s="54">
        <v>425</v>
      </c>
      <c r="H213" s="54">
        <v>431</v>
      </c>
      <c r="I213" s="54">
        <v>449</v>
      </c>
      <c r="J213" s="54">
        <v>474</v>
      </c>
      <c r="K213" s="54">
        <v>445</v>
      </c>
      <c r="L213" s="54">
        <v>439</v>
      </c>
      <c r="M213" s="54">
        <v>472</v>
      </c>
      <c r="N213" s="54">
        <v>501</v>
      </c>
      <c r="O213" s="54">
        <v>474</v>
      </c>
      <c r="P213" s="54">
        <v>431</v>
      </c>
      <c r="Q213" s="54">
        <v>456</v>
      </c>
      <c r="R213" s="54">
        <v>433</v>
      </c>
      <c r="S213" s="54">
        <v>460</v>
      </c>
      <c r="T213" s="54">
        <v>428</v>
      </c>
      <c r="U213" s="54">
        <v>466</v>
      </c>
      <c r="V213" s="54">
        <v>461</v>
      </c>
      <c r="W213" s="54">
        <v>444</v>
      </c>
      <c r="X213" s="54">
        <v>463</v>
      </c>
      <c r="Y213" s="54">
        <v>461</v>
      </c>
      <c r="Z213" s="54">
        <v>433</v>
      </c>
      <c r="AA213" s="54">
        <v>437</v>
      </c>
      <c r="AB213" s="54">
        <v>466</v>
      </c>
      <c r="AC213" s="54">
        <v>460</v>
      </c>
      <c r="AD213" s="54">
        <v>465</v>
      </c>
      <c r="AE213" s="54">
        <v>467</v>
      </c>
      <c r="AF213" s="54">
        <v>484</v>
      </c>
      <c r="AG213" s="54">
        <v>447</v>
      </c>
      <c r="AH213" s="54">
        <v>524</v>
      </c>
      <c r="AI213" s="54">
        <v>525</v>
      </c>
      <c r="AJ213" s="54">
        <v>472</v>
      </c>
      <c r="AK213" s="54">
        <v>500</v>
      </c>
      <c r="AL213" s="54">
        <v>481</v>
      </c>
      <c r="AM213" s="54">
        <v>516</v>
      </c>
      <c r="AN213" s="54">
        <v>475</v>
      </c>
      <c r="AO213" s="54">
        <v>512</v>
      </c>
      <c r="AP213" s="54">
        <v>491</v>
      </c>
      <c r="AQ213" s="54">
        <v>461</v>
      </c>
      <c r="AR213" s="54">
        <v>481</v>
      </c>
      <c r="AS213" s="54">
        <v>517</v>
      </c>
      <c r="AT213" s="54">
        <v>451</v>
      </c>
      <c r="AU213" s="54">
        <v>430</v>
      </c>
      <c r="AV213" s="54">
        <v>526</v>
      </c>
      <c r="AW213" s="54">
        <v>508</v>
      </c>
      <c r="AX213" s="54">
        <v>519</v>
      </c>
      <c r="AY213" s="54">
        <v>464</v>
      </c>
      <c r="AZ213" s="54">
        <v>504</v>
      </c>
      <c r="BA213" s="54">
        <v>477</v>
      </c>
      <c r="BB213" s="54">
        <v>438</v>
      </c>
      <c r="BC213" s="54">
        <v>459</v>
      </c>
      <c r="BD213" s="54">
        <v>490</v>
      </c>
      <c r="BE213" s="54">
        <v>461</v>
      </c>
      <c r="BF213" s="54">
        <v>456</v>
      </c>
      <c r="BG213" s="54">
        <v>475</v>
      </c>
      <c r="BH213" s="54">
        <v>447</v>
      </c>
      <c r="BI213" s="54">
        <v>432</v>
      </c>
      <c r="BJ213" s="54">
        <v>439</v>
      </c>
      <c r="BK213" s="54">
        <v>459</v>
      </c>
      <c r="BM213" s="54">
        <v>457</v>
      </c>
      <c r="BN213" s="54">
        <v>450</v>
      </c>
      <c r="BO213" s="54">
        <v>432</v>
      </c>
      <c r="BP213" s="54">
        <v>451</v>
      </c>
      <c r="BQ213" s="54">
        <v>411</v>
      </c>
      <c r="BR213" s="54">
        <v>414</v>
      </c>
      <c r="BS213" s="54">
        <v>383</v>
      </c>
      <c r="BT213" s="54">
        <v>416</v>
      </c>
      <c r="BU213" s="54">
        <v>401</v>
      </c>
      <c r="BV213" s="54">
        <v>422</v>
      </c>
      <c r="BW213" s="54">
        <v>373</v>
      </c>
      <c r="BX213" s="54">
        <v>390</v>
      </c>
      <c r="BY213" s="54">
        <v>422</v>
      </c>
      <c r="BZ213" s="54">
        <v>397</v>
      </c>
      <c r="CA213" s="54">
        <v>448</v>
      </c>
      <c r="CB213" s="54">
        <v>417</v>
      </c>
      <c r="CC213" s="54">
        <v>418</v>
      </c>
      <c r="CD213" s="54">
        <v>392</v>
      </c>
      <c r="CE213" s="54">
        <v>378</v>
      </c>
      <c r="CF213" s="54">
        <v>386</v>
      </c>
      <c r="CG213" s="54">
        <v>399</v>
      </c>
      <c r="CH213" s="54">
        <v>394</v>
      </c>
      <c r="CI213" s="54">
        <v>390</v>
      </c>
      <c r="CJ213" s="54">
        <v>426</v>
      </c>
      <c r="CK213" s="54">
        <v>381</v>
      </c>
      <c r="CL213" s="54">
        <v>329</v>
      </c>
      <c r="CM213" s="54">
        <v>379</v>
      </c>
      <c r="CN213" s="54">
        <v>382</v>
      </c>
      <c r="CO213" s="54">
        <v>405</v>
      </c>
      <c r="CP213" s="54">
        <v>417</v>
      </c>
      <c r="CQ213" s="54">
        <v>383</v>
      </c>
      <c r="CR213" s="54">
        <v>368</v>
      </c>
      <c r="CS213" s="54">
        <v>405</v>
      </c>
      <c r="CT213" s="54">
        <v>362</v>
      </c>
      <c r="CU213" s="54">
        <v>380</v>
      </c>
      <c r="CV213" s="54">
        <v>386</v>
      </c>
      <c r="CW213" s="54">
        <v>351</v>
      </c>
      <c r="CX213" s="54">
        <v>370</v>
      </c>
      <c r="CY213" s="54">
        <v>363</v>
      </c>
      <c r="CZ213" s="54">
        <v>373</v>
      </c>
      <c r="DA213" s="54">
        <v>401</v>
      </c>
      <c r="DB213" s="54">
        <v>364</v>
      </c>
      <c r="DC213" s="54">
        <v>377</v>
      </c>
      <c r="DD213" s="54">
        <v>394</v>
      </c>
      <c r="DE213" s="54">
        <v>357</v>
      </c>
      <c r="DF213" s="54">
        <v>351</v>
      </c>
      <c r="DG213" s="54">
        <v>338</v>
      </c>
      <c r="DH213" s="54">
        <v>339</v>
      </c>
      <c r="DI213" s="54">
        <v>375</v>
      </c>
      <c r="DJ213" s="54">
        <v>367</v>
      </c>
      <c r="DK213" s="54">
        <v>404</v>
      </c>
      <c r="DL213" s="54">
        <v>359</v>
      </c>
      <c r="DM213" s="54">
        <v>388</v>
      </c>
      <c r="DN213" s="54">
        <v>352</v>
      </c>
      <c r="DO213" s="54">
        <v>375</v>
      </c>
      <c r="DP213" s="54">
        <v>355</v>
      </c>
      <c r="DQ213" s="54">
        <v>369</v>
      </c>
      <c r="DR213" s="54">
        <v>391</v>
      </c>
      <c r="DS213" s="54">
        <v>369</v>
      </c>
      <c r="DT213" s="54">
        <v>376</v>
      </c>
      <c r="DU213" s="54">
        <v>374</v>
      </c>
      <c r="DV213" s="54">
        <v>360</v>
      </c>
      <c r="DW213" s="54">
        <v>376</v>
      </c>
      <c r="DX213" s="54">
        <v>384</v>
      </c>
      <c r="DY213" s="54">
        <v>370</v>
      </c>
      <c r="DZ213" s="54">
        <v>373</v>
      </c>
      <c r="EA213" s="54">
        <v>365</v>
      </c>
      <c r="EB213" s="54">
        <v>367</v>
      </c>
      <c r="EC213" s="54">
        <v>413</v>
      </c>
      <c r="ED213" s="54">
        <v>368</v>
      </c>
      <c r="EE213" s="54">
        <v>342</v>
      </c>
      <c r="EF213" s="54">
        <v>364</v>
      </c>
      <c r="EG213" s="54">
        <v>382</v>
      </c>
      <c r="EH213" s="54">
        <v>362</v>
      </c>
      <c r="EI213" s="54">
        <v>427</v>
      </c>
      <c r="EJ213" s="54">
        <v>362</v>
      </c>
      <c r="EK213" s="54">
        <v>380</v>
      </c>
      <c r="EL213" s="54">
        <v>400</v>
      </c>
      <c r="EM213" s="54">
        <v>391</v>
      </c>
      <c r="EN213" s="54">
        <v>350</v>
      </c>
      <c r="EO213" s="54">
        <v>362</v>
      </c>
      <c r="EP213" s="54">
        <v>294</v>
      </c>
      <c r="EQ213" s="54">
        <v>361</v>
      </c>
      <c r="ER213" s="54">
        <v>356</v>
      </c>
      <c r="ES213" s="54">
        <v>351</v>
      </c>
      <c r="ET213" s="54">
        <v>325</v>
      </c>
      <c r="EU213" s="54">
        <v>374</v>
      </c>
      <c r="EV213" s="54">
        <v>338</v>
      </c>
      <c r="EW213" s="54">
        <v>344</v>
      </c>
      <c r="EX213" s="54">
        <v>396</v>
      </c>
      <c r="EY213" s="54">
        <v>371</v>
      </c>
      <c r="EZ213" s="54">
        <v>394</v>
      </c>
      <c r="FA213" s="54">
        <v>363</v>
      </c>
      <c r="FB213" s="54">
        <v>373</v>
      </c>
      <c r="FC213" s="54">
        <v>330</v>
      </c>
      <c r="FD213" s="54">
        <v>332</v>
      </c>
      <c r="FE213" s="54">
        <v>324</v>
      </c>
      <c r="FF213" s="54">
        <v>341</v>
      </c>
      <c r="FG213" s="54">
        <v>340</v>
      </c>
      <c r="FH213" s="54">
        <v>336</v>
      </c>
      <c r="FI213" s="54">
        <v>339</v>
      </c>
      <c r="FJ213" s="54">
        <v>335</v>
      </c>
      <c r="FK213" s="54">
        <v>316</v>
      </c>
      <c r="FL213" s="54">
        <v>364</v>
      </c>
      <c r="FM213" s="54">
        <v>354</v>
      </c>
      <c r="FN213" s="54">
        <v>355</v>
      </c>
      <c r="FO213" s="54">
        <v>368</v>
      </c>
      <c r="FP213" s="54">
        <v>340</v>
      </c>
      <c r="FQ213" s="54">
        <v>337</v>
      </c>
      <c r="FR213" s="54">
        <v>347</v>
      </c>
      <c r="FS213" s="54">
        <v>351</v>
      </c>
      <c r="FT213" s="54">
        <v>374</v>
      </c>
      <c r="FU213" s="54">
        <v>357</v>
      </c>
      <c r="FV213" s="54">
        <v>391</v>
      </c>
      <c r="FW213" s="54">
        <v>376</v>
      </c>
      <c r="FX213" s="54">
        <v>339</v>
      </c>
      <c r="FY213" s="54">
        <v>316</v>
      </c>
      <c r="FZ213" s="54">
        <v>371</v>
      </c>
      <c r="GA213" s="54">
        <v>352</v>
      </c>
      <c r="GB213" s="54">
        <v>364</v>
      </c>
      <c r="GC213" s="54">
        <v>365</v>
      </c>
      <c r="GD213" s="54">
        <v>333</v>
      </c>
      <c r="GE213" s="54">
        <v>330</v>
      </c>
      <c r="GF213" s="54">
        <v>352</v>
      </c>
      <c r="GG213" s="54">
        <v>348</v>
      </c>
      <c r="GH213" s="54">
        <v>334</v>
      </c>
      <c r="GI213" s="54">
        <v>356</v>
      </c>
      <c r="GJ213" s="54">
        <v>340</v>
      </c>
      <c r="GK213" s="54">
        <v>382</v>
      </c>
      <c r="GL213" s="54">
        <v>334</v>
      </c>
      <c r="GM213" s="54">
        <v>342</v>
      </c>
      <c r="GN213" s="54">
        <v>363</v>
      </c>
      <c r="GO213" s="54">
        <v>363</v>
      </c>
      <c r="GP213" s="54">
        <v>324</v>
      </c>
      <c r="GQ213" s="54">
        <v>339</v>
      </c>
      <c r="GR213" s="54">
        <v>316</v>
      </c>
      <c r="GS213" s="54">
        <v>342</v>
      </c>
      <c r="GT213" s="54">
        <v>322</v>
      </c>
      <c r="GU213" s="54">
        <v>339</v>
      </c>
      <c r="GV213" s="54">
        <v>374</v>
      </c>
      <c r="GW213" s="54">
        <v>362</v>
      </c>
      <c r="GX213" s="54">
        <v>358</v>
      </c>
      <c r="GY213" s="54">
        <v>380</v>
      </c>
      <c r="GZ213" s="54">
        <v>379</v>
      </c>
      <c r="HA213" s="54">
        <v>344</v>
      </c>
      <c r="HB213" s="54">
        <v>324</v>
      </c>
      <c r="HC213" s="54">
        <v>371</v>
      </c>
      <c r="HD213" s="54">
        <v>353</v>
      </c>
      <c r="HE213" s="54">
        <v>362</v>
      </c>
      <c r="HF213" s="54">
        <v>343</v>
      </c>
      <c r="HG213" s="54">
        <v>376</v>
      </c>
      <c r="HH213" s="54">
        <v>345</v>
      </c>
      <c r="HI213" s="54">
        <v>335</v>
      </c>
      <c r="HJ213" s="54">
        <v>399</v>
      </c>
      <c r="HK213" s="54">
        <v>357</v>
      </c>
      <c r="HL213" s="54">
        <v>392</v>
      </c>
      <c r="HM213" s="54">
        <v>352</v>
      </c>
      <c r="HN213" s="54">
        <v>313</v>
      </c>
      <c r="HO213" s="54">
        <v>343</v>
      </c>
      <c r="HP213" s="54">
        <v>317</v>
      </c>
      <c r="HQ213" s="54">
        <v>373</v>
      </c>
      <c r="HR213" s="54">
        <v>384</v>
      </c>
      <c r="HS213" s="54">
        <v>347</v>
      </c>
      <c r="HT213" s="54">
        <v>324</v>
      </c>
      <c r="HU213" s="54">
        <v>305</v>
      </c>
      <c r="HV213" s="54">
        <v>338</v>
      </c>
      <c r="HW213" s="54">
        <v>334</v>
      </c>
      <c r="HX213" s="54">
        <v>346</v>
      </c>
      <c r="HY213" s="54">
        <v>396</v>
      </c>
      <c r="HZ213" s="54">
        <v>353</v>
      </c>
      <c r="IA213" s="54">
        <v>334</v>
      </c>
      <c r="IB213" s="54">
        <v>312</v>
      </c>
      <c r="IC213" s="54">
        <v>305</v>
      </c>
      <c r="ID213" s="54">
        <v>325</v>
      </c>
      <c r="IE213" s="54">
        <v>279</v>
      </c>
      <c r="IF213" s="54">
        <v>338</v>
      </c>
      <c r="IG213" s="54">
        <v>355</v>
      </c>
      <c r="IH213" s="54">
        <v>344</v>
      </c>
      <c r="II213" s="54">
        <v>367</v>
      </c>
      <c r="IJ213" s="54">
        <v>305</v>
      </c>
      <c r="IK213" s="54">
        <v>334</v>
      </c>
      <c r="IL213" s="54">
        <v>361</v>
      </c>
      <c r="IM213" s="54">
        <v>359</v>
      </c>
      <c r="IN213" s="54">
        <v>344</v>
      </c>
      <c r="IO213" s="54">
        <v>311</v>
      </c>
      <c r="IP213" s="54">
        <v>313</v>
      </c>
      <c r="IQ213" s="54">
        <v>307</v>
      </c>
      <c r="IR213" s="54">
        <v>341</v>
      </c>
      <c r="IS213" s="54">
        <v>331</v>
      </c>
      <c r="IT213" s="54">
        <v>358</v>
      </c>
      <c r="IU213" s="54">
        <v>336</v>
      </c>
      <c r="IV213" s="54">
        <v>322</v>
      </c>
      <c r="IW213" s="54">
        <v>314</v>
      </c>
      <c r="IX213" s="54">
        <v>352</v>
      </c>
      <c r="IY213" s="54">
        <v>368</v>
      </c>
      <c r="IZ213" s="54">
        <v>341</v>
      </c>
      <c r="JA213" s="54">
        <v>379</v>
      </c>
      <c r="JB213" s="54">
        <v>353</v>
      </c>
      <c r="JC213" s="54">
        <v>359</v>
      </c>
      <c r="JD213" s="54">
        <v>354</v>
      </c>
      <c r="JE213" s="54">
        <v>374</v>
      </c>
      <c r="JF213" s="54">
        <v>344</v>
      </c>
      <c r="JG213" s="54">
        <v>389</v>
      </c>
      <c r="JH213" s="54">
        <v>354</v>
      </c>
      <c r="JI213" s="54">
        <v>342</v>
      </c>
      <c r="JJ213" s="54">
        <v>354</v>
      </c>
      <c r="JK213" s="54">
        <v>349</v>
      </c>
      <c r="JL213" s="54">
        <v>342</v>
      </c>
      <c r="JM213" s="54">
        <v>334</v>
      </c>
      <c r="JN213" s="54">
        <v>374</v>
      </c>
      <c r="JO213" s="54">
        <v>353</v>
      </c>
      <c r="JP213" s="54">
        <v>381</v>
      </c>
      <c r="JQ213" s="54">
        <v>397</v>
      </c>
      <c r="JR213" s="54">
        <v>364</v>
      </c>
      <c r="JS213" s="54">
        <v>339</v>
      </c>
      <c r="JT213" s="54">
        <v>390</v>
      </c>
      <c r="JU213" s="54">
        <v>358</v>
      </c>
      <c r="JV213" s="54">
        <v>349</v>
      </c>
      <c r="JW213" s="54">
        <v>353</v>
      </c>
      <c r="JX213" s="54">
        <v>352</v>
      </c>
      <c r="JY213" s="54">
        <v>336</v>
      </c>
      <c r="JZ213" s="54">
        <v>349</v>
      </c>
      <c r="KA213" s="54">
        <v>361</v>
      </c>
      <c r="KB213" s="54">
        <v>340</v>
      </c>
      <c r="KC213" s="54">
        <v>371</v>
      </c>
      <c r="KD213" s="54">
        <v>405</v>
      </c>
      <c r="KE213" s="54">
        <v>399</v>
      </c>
      <c r="KF213" s="54">
        <v>373</v>
      </c>
      <c r="KG213" s="54">
        <v>368</v>
      </c>
      <c r="KH213" s="54">
        <v>366</v>
      </c>
      <c r="KI213" s="54">
        <v>370</v>
      </c>
      <c r="KJ213" s="54">
        <v>334</v>
      </c>
      <c r="KK213" s="54">
        <v>344</v>
      </c>
      <c r="KL213" s="54">
        <v>345</v>
      </c>
      <c r="KM213" s="54">
        <v>377</v>
      </c>
      <c r="KN213" s="54">
        <v>324</v>
      </c>
      <c r="KO213" s="54">
        <v>317</v>
      </c>
      <c r="KP213" s="54">
        <v>396</v>
      </c>
      <c r="KQ213" s="54">
        <v>371</v>
      </c>
      <c r="KR213" s="54">
        <v>340</v>
      </c>
      <c r="KS213" s="54">
        <v>387</v>
      </c>
      <c r="KT213" s="54">
        <v>327</v>
      </c>
      <c r="KU213" s="54">
        <v>338</v>
      </c>
      <c r="KV213" s="54">
        <v>334</v>
      </c>
      <c r="KW213" s="54">
        <v>361</v>
      </c>
      <c r="KX213" s="54">
        <v>357</v>
      </c>
      <c r="KY213" s="54">
        <v>334</v>
      </c>
      <c r="KZ213" s="54">
        <v>361</v>
      </c>
      <c r="LA213" s="54">
        <v>384</v>
      </c>
      <c r="LB213" s="54">
        <v>355</v>
      </c>
      <c r="LC213" s="54">
        <v>352</v>
      </c>
      <c r="LD213" s="54">
        <v>377</v>
      </c>
      <c r="LE213" s="54">
        <v>360</v>
      </c>
      <c r="LF213" s="54">
        <v>400</v>
      </c>
      <c r="LG213" s="54">
        <v>354</v>
      </c>
      <c r="LH213" s="54">
        <v>387</v>
      </c>
      <c r="LI213" s="54">
        <v>388</v>
      </c>
      <c r="LJ213" s="54">
        <v>350</v>
      </c>
      <c r="LK213" s="54">
        <v>384</v>
      </c>
      <c r="LL213" s="54">
        <v>407</v>
      </c>
      <c r="LM213" s="54">
        <v>377</v>
      </c>
      <c r="LN213" s="54">
        <v>366</v>
      </c>
      <c r="LO213" s="54">
        <v>357</v>
      </c>
      <c r="LP213" s="54">
        <v>375</v>
      </c>
      <c r="LQ213" s="54">
        <v>344</v>
      </c>
      <c r="LR213" s="54">
        <v>378</v>
      </c>
      <c r="LS213" s="54">
        <v>394</v>
      </c>
      <c r="LT213" s="54">
        <v>359</v>
      </c>
      <c r="LU213" s="54">
        <v>358</v>
      </c>
      <c r="LV213" s="54">
        <v>317</v>
      </c>
      <c r="LW213" s="54">
        <v>310</v>
      </c>
      <c r="LX213" s="54">
        <v>362</v>
      </c>
      <c r="LY213" s="54">
        <v>409</v>
      </c>
      <c r="LZ213" s="54">
        <v>359</v>
      </c>
      <c r="MA213" s="54">
        <v>417</v>
      </c>
      <c r="MB213" s="54">
        <v>387</v>
      </c>
      <c r="MC213" s="54">
        <v>334</v>
      </c>
      <c r="MD213" s="54">
        <v>380</v>
      </c>
      <c r="ME213" s="54">
        <v>409</v>
      </c>
      <c r="MF213" s="54">
        <v>395</v>
      </c>
      <c r="MG213" s="54">
        <v>382</v>
      </c>
      <c r="MH213" s="54">
        <v>411</v>
      </c>
      <c r="MI213" s="54">
        <v>377</v>
      </c>
      <c r="MJ213" s="54">
        <v>366</v>
      </c>
      <c r="MK213" s="54">
        <v>393</v>
      </c>
      <c r="ML213" s="54">
        <v>410</v>
      </c>
      <c r="MM213" s="54">
        <v>413</v>
      </c>
      <c r="MN213" s="54">
        <v>399</v>
      </c>
      <c r="MO213" s="54">
        <v>411</v>
      </c>
      <c r="MP213" s="54">
        <v>408</v>
      </c>
      <c r="MQ213" s="54">
        <v>399</v>
      </c>
      <c r="MR213" s="54">
        <v>339</v>
      </c>
      <c r="MS213" s="54">
        <v>393</v>
      </c>
      <c r="MT213" s="54">
        <v>385</v>
      </c>
      <c r="MU213" s="54">
        <v>385</v>
      </c>
      <c r="MV213" s="54">
        <v>418</v>
      </c>
      <c r="MW213" s="54">
        <v>412</v>
      </c>
      <c r="MX213" s="54">
        <v>360</v>
      </c>
      <c r="MY213" s="54">
        <v>393</v>
      </c>
      <c r="MZ213" s="54">
        <v>384</v>
      </c>
      <c r="NA213" s="54">
        <v>375</v>
      </c>
      <c r="NB213" s="54">
        <v>401</v>
      </c>
      <c r="NC213" s="54">
        <v>371</v>
      </c>
      <c r="ND213" s="54">
        <v>394</v>
      </c>
      <c r="NE213" s="54">
        <v>392</v>
      </c>
      <c r="NF213" s="54">
        <v>409</v>
      </c>
      <c r="NG213" s="54"/>
      <c r="NH213" s="54"/>
      <c r="NI213" s="54"/>
      <c r="NJ213" s="54">
        <v>139232</v>
      </c>
    </row>
    <row r="214" spans="1:374">
      <c r="A214" s="83" t="s">
        <v>423</v>
      </c>
      <c r="B214" s="92"/>
      <c r="C214" s="92"/>
      <c r="D214" s="92"/>
      <c r="E214" s="54">
        <v>525</v>
      </c>
      <c r="F214" s="54">
        <v>516</v>
      </c>
      <c r="G214" s="54">
        <v>526</v>
      </c>
      <c r="H214" s="54">
        <v>558</v>
      </c>
      <c r="I214" s="54">
        <v>531</v>
      </c>
      <c r="J214" s="54">
        <v>522</v>
      </c>
      <c r="K214" s="54">
        <v>492</v>
      </c>
      <c r="L214" s="54">
        <v>501</v>
      </c>
      <c r="M214" s="54">
        <v>536</v>
      </c>
      <c r="N214" s="54">
        <v>571</v>
      </c>
      <c r="O214" s="54">
        <v>577</v>
      </c>
      <c r="P214" s="54">
        <v>563</v>
      </c>
      <c r="Q214" s="54">
        <v>561</v>
      </c>
      <c r="R214" s="54">
        <v>550</v>
      </c>
      <c r="S214" s="54">
        <v>515</v>
      </c>
      <c r="T214" s="54">
        <v>506</v>
      </c>
      <c r="U214" s="54">
        <v>530</v>
      </c>
      <c r="V214" s="54">
        <v>534</v>
      </c>
      <c r="W214" s="54">
        <v>513</v>
      </c>
      <c r="X214" s="54">
        <v>528</v>
      </c>
      <c r="Y214" s="54">
        <v>544</v>
      </c>
      <c r="Z214" s="54">
        <v>497</v>
      </c>
      <c r="AA214" s="54">
        <v>545</v>
      </c>
      <c r="AB214" s="54">
        <v>602</v>
      </c>
      <c r="AC214" s="54">
        <v>549</v>
      </c>
      <c r="AD214" s="54">
        <v>583</v>
      </c>
      <c r="AE214" s="54">
        <v>566</v>
      </c>
      <c r="AF214" s="54">
        <v>572</v>
      </c>
      <c r="AG214" s="54">
        <v>542</v>
      </c>
      <c r="AH214" s="54">
        <v>574</v>
      </c>
      <c r="AI214" s="54">
        <v>606</v>
      </c>
      <c r="AJ214" s="54">
        <v>546</v>
      </c>
      <c r="AK214" s="54">
        <v>561</v>
      </c>
      <c r="AL214" s="54">
        <v>650</v>
      </c>
      <c r="AM214" s="54">
        <v>628</v>
      </c>
      <c r="AN214" s="54">
        <v>537</v>
      </c>
      <c r="AO214" s="54">
        <v>582</v>
      </c>
      <c r="AP214" s="54">
        <v>577</v>
      </c>
      <c r="AQ214" s="54">
        <v>566</v>
      </c>
      <c r="AR214" s="54">
        <v>580</v>
      </c>
      <c r="AS214" s="54">
        <v>593</v>
      </c>
      <c r="AT214" s="54">
        <v>575</v>
      </c>
      <c r="AU214" s="54">
        <v>573</v>
      </c>
      <c r="AV214" s="54">
        <v>578</v>
      </c>
      <c r="AW214" s="54">
        <v>548</v>
      </c>
      <c r="AX214" s="54">
        <v>578</v>
      </c>
      <c r="AY214" s="54">
        <v>625</v>
      </c>
      <c r="AZ214" s="54">
        <v>555</v>
      </c>
      <c r="BA214" s="54">
        <v>596</v>
      </c>
      <c r="BB214" s="54">
        <v>546</v>
      </c>
      <c r="BC214" s="54">
        <v>567</v>
      </c>
      <c r="BD214" s="54">
        <v>590</v>
      </c>
      <c r="BE214" s="54">
        <v>581</v>
      </c>
      <c r="BF214" s="54">
        <v>548</v>
      </c>
      <c r="BG214" s="54">
        <v>540</v>
      </c>
      <c r="BH214" s="54">
        <v>524</v>
      </c>
      <c r="BI214" s="54">
        <v>538</v>
      </c>
      <c r="BJ214" s="54">
        <v>593</v>
      </c>
      <c r="BK214" s="54">
        <v>551</v>
      </c>
      <c r="BM214" s="54">
        <v>544</v>
      </c>
      <c r="BN214" s="54">
        <v>523</v>
      </c>
      <c r="BO214" s="54">
        <v>544</v>
      </c>
      <c r="BP214" s="54">
        <v>522</v>
      </c>
      <c r="BQ214" s="54">
        <v>503</v>
      </c>
      <c r="BR214" s="54">
        <v>510</v>
      </c>
      <c r="BS214" s="54">
        <v>482</v>
      </c>
      <c r="BT214" s="54">
        <v>508</v>
      </c>
      <c r="BU214" s="54">
        <v>501</v>
      </c>
      <c r="BV214" s="54">
        <v>436</v>
      </c>
      <c r="BW214" s="54">
        <v>461</v>
      </c>
      <c r="BX214" s="54">
        <v>450</v>
      </c>
      <c r="BY214" s="54">
        <v>467</v>
      </c>
      <c r="BZ214" s="54">
        <v>487</v>
      </c>
      <c r="CA214" s="54">
        <v>471</v>
      </c>
      <c r="CB214" s="54">
        <v>418</v>
      </c>
      <c r="CC214" s="54">
        <v>467</v>
      </c>
      <c r="CD214" s="54">
        <v>485</v>
      </c>
      <c r="CE214" s="54">
        <v>488</v>
      </c>
      <c r="CF214" s="54">
        <v>445</v>
      </c>
      <c r="CG214" s="54">
        <v>448</v>
      </c>
      <c r="CH214" s="54">
        <v>421</v>
      </c>
      <c r="CI214" s="54">
        <v>488</v>
      </c>
      <c r="CJ214" s="54">
        <v>473</v>
      </c>
      <c r="CK214" s="54">
        <v>449</v>
      </c>
      <c r="CL214" s="54">
        <v>381</v>
      </c>
      <c r="CM214" s="54">
        <v>487</v>
      </c>
      <c r="CN214" s="54">
        <v>432</v>
      </c>
      <c r="CO214" s="54">
        <v>437</v>
      </c>
      <c r="CP214" s="54">
        <v>446</v>
      </c>
      <c r="CQ214" s="54">
        <v>442</v>
      </c>
      <c r="CR214" s="54">
        <v>468</v>
      </c>
      <c r="CS214" s="54">
        <v>433</v>
      </c>
      <c r="CT214" s="54">
        <v>437</v>
      </c>
      <c r="CU214" s="54">
        <v>394</v>
      </c>
      <c r="CV214" s="54">
        <v>432</v>
      </c>
      <c r="CW214" s="54">
        <v>412</v>
      </c>
      <c r="CX214" s="54">
        <v>454</v>
      </c>
      <c r="CY214" s="54">
        <v>436</v>
      </c>
      <c r="CZ214" s="54">
        <v>378</v>
      </c>
      <c r="DA214" s="54">
        <v>438</v>
      </c>
      <c r="DB214" s="54">
        <v>405</v>
      </c>
      <c r="DC214" s="54">
        <v>441</v>
      </c>
      <c r="DD214" s="54">
        <v>471</v>
      </c>
      <c r="DE214" s="54">
        <v>413</v>
      </c>
      <c r="DF214" s="54">
        <v>436</v>
      </c>
      <c r="DG214" s="54">
        <v>390</v>
      </c>
      <c r="DH214" s="54">
        <v>380</v>
      </c>
      <c r="DI214" s="54">
        <v>423</v>
      </c>
      <c r="DJ214" s="54">
        <v>399</v>
      </c>
      <c r="DK214" s="54">
        <v>409</v>
      </c>
      <c r="DL214" s="54">
        <v>428</v>
      </c>
      <c r="DM214" s="54">
        <v>415</v>
      </c>
      <c r="DN214" s="54">
        <v>418</v>
      </c>
      <c r="DO214" s="54">
        <v>472</v>
      </c>
      <c r="DP214" s="54">
        <v>481</v>
      </c>
      <c r="DQ214" s="54">
        <v>424</v>
      </c>
      <c r="DR214" s="54">
        <v>425</v>
      </c>
      <c r="DS214" s="54">
        <v>444</v>
      </c>
      <c r="DT214" s="54">
        <v>434</v>
      </c>
      <c r="DU214" s="54">
        <v>419</v>
      </c>
      <c r="DV214" s="54">
        <v>381</v>
      </c>
      <c r="DW214" s="54">
        <v>438</v>
      </c>
      <c r="DX214" s="54">
        <v>408</v>
      </c>
      <c r="DY214" s="54">
        <v>451</v>
      </c>
      <c r="DZ214" s="54">
        <v>421</v>
      </c>
      <c r="EA214" s="54">
        <v>452</v>
      </c>
      <c r="EB214" s="54">
        <v>404</v>
      </c>
      <c r="EC214" s="54">
        <v>436</v>
      </c>
      <c r="ED214" s="54">
        <v>415</v>
      </c>
      <c r="EE214" s="54">
        <v>438</v>
      </c>
      <c r="EF214" s="54">
        <v>450</v>
      </c>
      <c r="EG214" s="54">
        <v>452</v>
      </c>
      <c r="EH214" s="54">
        <v>438</v>
      </c>
      <c r="EI214" s="54">
        <v>455</v>
      </c>
      <c r="EJ214" s="54">
        <v>370</v>
      </c>
      <c r="EK214" s="54">
        <v>433</v>
      </c>
      <c r="EL214" s="54">
        <v>454</v>
      </c>
      <c r="EM214" s="54">
        <v>489</v>
      </c>
      <c r="EN214" s="54">
        <v>450</v>
      </c>
      <c r="EO214" s="54">
        <v>422</v>
      </c>
      <c r="EP214" s="54">
        <v>408</v>
      </c>
      <c r="EQ214" s="54">
        <v>423</v>
      </c>
      <c r="ER214" s="54">
        <v>456</v>
      </c>
      <c r="ES214" s="54">
        <v>435</v>
      </c>
      <c r="ET214" s="54">
        <v>392</v>
      </c>
      <c r="EU214" s="54">
        <v>439</v>
      </c>
      <c r="EV214" s="54">
        <v>391</v>
      </c>
      <c r="EW214" s="54">
        <v>411</v>
      </c>
      <c r="EX214" s="54">
        <v>433</v>
      </c>
      <c r="EY214" s="54">
        <v>450</v>
      </c>
      <c r="EZ214" s="54">
        <v>445</v>
      </c>
      <c r="FA214" s="54">
        <v>404</v>
      </c>
      <c r="FB214" s="54">
        <v>427</v>
      </c>
      <c r="FC214" s="54">
        <v>443</v>
      </c>
      <c r="FD214" s="54">
        <v>397</v>
      </c>
      <c r="FE214" s="54">
        <v>380</v>
      </c>
      <c r="FF214" s="54">
        <v>401</v>
      </c>
      <c r="FG214" s="54">
        <v>391</v>
      </c>
      <c r="FH214" s="54">
        <v>388</v>
      </c>
      <c r="FI214" s="54">
        <v>423</v>
      </c>
      <c r="FJ214" s="54">
        <v>419</v>
      </c>
      <c r="FK214" s="54">
        <v>393</v>
      </c>
      <c r="FL214" s="54">
        <v>412</v>
      </c>
      <c r="FM214" s="54">
        <v>386</v>
      </c>
      <c r="FN214" s="54">
        <v>398</v>
      </c>
      <c r="FO214" s="54">
        <v>409</v>
      </c>
      <c r="FP214" s="54">
        <v>423</v>
      </c>
      <c r="FQ214" s="54">
        <v>399</v>
      </c>
      <c r="FR214" s="54">
        <v>379</v>
      </c>
      <c r="FS214" s="54">
        <v>409</v>
      </c>
      <c r="FT214" s="54">
        <v>415</v>
      </c>
      <c r="FU214" s="54">
        <v>413</v>
      </c>
      <c r="FV214" s="54">
        <v>444</v>
      </c>
      <c r="FW214" s="54">
        <v>431</v>
      </c>
      <c r="FX214" s="54">
        <v>416</v>
      </c>
      <c r="FY214" s="54">
        <v>445</v>
      </c>
      <c r="FZ214" s="54">
        <v>414</v>
      </c>
      <c r="GA214" s="54">
        <v>370</v>
      </c>
      <c r="GB214" s="54">
        <v>417</v>
      </c>
      <c r="GC214" s="54">
        <v>443</v>
      </c>
      <c r="GD214" s="54">
        <v>389</v>
      </c>
      <c r="GE214" s="54">
        <v>393</v>
      </c>
      <c r="GF214" s="54">
        <v>377</v>
      </c>
      <c r="GG214" s="54">
        <v>372</v>
      </c>
      <c r="GH214" s="54">
        <v>388</v>
      </c>
      <c r="GI214" s="54">
        <v>427</v>
      </c>
      <c r="GJ214" s="54">
        <v>440</v>
      </c>
      <c r="GK214" s="54">
        <v>470</v>
      </c>
      <c r="GL214" s="54">
        <v>439</v>
      </c>
      <c r="GM214" s="54">
        <v>402</v>
      </c>
      <c r="GN214" s="54">
        <v>423</v>
      </c>
      <c r="GO214" s="54">
        <v>412</v>
      </c>
      <c r="GP214" s="54">
        <v>404</v>
      </c>
      <c r="GQ214" s="54">
        <v>348</v>
      </c>
      <c r="GR214" s="54">
        <v>384</v>
      </c>
      <c r="GS214" s="54">
        <v>392</v>
      </c>
      <c r="GT214" s="54">
        <v>398</v>
      </c>
      <c r="GU214" s="54">
        <v>426</v>
      </c>
      <c r="GV214" s="54">
        <v>409</v>
      </c>
      <c r="GW214" s="54">
        <v>389</v>
      </c>
      <c r="GX214" s="54">
        <v>447</v>
      </c>
      <c r="GY214" s="54">
        <v>403</v>
      </c>
      <c r="GZ214" s="54">
        <v>400</v>
      </c>
      <c r="HA214" s="54">
        <v>420</v>
      </c>
      <c r="HB214" s="54">
        <v>374</v>
      </c>
      <c r="HC214" s="54">
        <v>404</v>
      </c>
      <c r="HD214" s="54">
        <v>404</v>
      </c>
      <c r="HE214" s="54">
        <v>403</v>
      </c>
      <c r="HF214" s="54">
        <v>404</v>
      </c>
      <c r="HG214" s="54">
        <v>395</v>
      </c>
      <c r="HH214" s="54">
        <v>442</v>
      </c>
      <c r="HI214" s="54">
        <v>401</v>
      </c>
      <c r="HJ214" s="54">
        <v>453</v>
      </c>
      <c r="HK214" s="54">
        <v>427</v>
      </c>
      <c r="HL214" s="54">
        <v>428</v>
      </c>
      <c r="HM214" s="54">
        <v>416</v>
      </c>
      <c r="HN214" s="54">
        <v>381</v>
      </c>
      <c r="HO214" s="54">
        <v>345</v>
      </c>
      <c r="HP214" s="54">
        <v>392</v>
      </c>
      <c r="HQ214" s="54">
        <v>437</v>
      </c>
      <c r="HR214" s="54">
        <v>394</v>
      </c>
      <c r="HS214" s="54">
        <v>391</v>
      </c>
      <c r="HT214" s="54">
        <v>389</v>
      </c>
      <c r="HU214" s="54">
        <v>394</v>
      </c>
      <c r="HV214" s="54">
        <v>363</v>
      </c>
      <c r="HW214" s="54">
        <v>384</v>
      </c>
      <c r="HX214" s="54">
        <v>409</v>
      </c>
      <c r="HY214" s="54">
        <v>447</v>
      </c>
      <c r="HZ214" s="54">
        <v>412</v>
      </c>
      <c r="IA214" s="54">
        <v>439</v>
      </c>
      <c r="IB214" s="54">
        <v>409</v>
      </c>
      <c r="IC214" s="54">
        <v>367</v>
      </c>
      <c r="ID214" s="54">
        <v>396</v>
      </c>
      <c r="IE214" s="54">
        <v>366</v>
      </c>
      <c r="IF214" s="54">
        <v>354</v>
      </c>
      <c r="IG214" s="54">
        <v>408</v>
      </c>
      <c r="IH214" s="54">
        <v>430</v>
      </c>
      <c r="II214" s="54">
        <v>416</v>
      </c>
      <c r="IJ214" s="54">
        <v>384</v>
      </c>
      <c r="IK214" s="54">
        <v>422</v>
      </c>
      <c r="IL214" s="54">
        <v>416</v>
      </c>
      <c r="IM214" s="54">
        <v>467</v>
      </c>
      <c r="IN214" s="54">
        <v>449</v>
      </c>
      <c r="IO214" s="54">
        <v>424</v>
      </c>
      <c r="IP214" s="54">
        <v>401</v>
      </c>
      <c r="IQ214" s="54">
        <v>366</v>
      </c>
      <c r="IR214" s="54">
        <v>378</v>
      </c>
      <c r="IS214" s="54">
        <v>421</v>
      </c>
      <c r="IT214" s="54">
        <v>375</v>
      </c>
      <c r="IU214" s="54">
        <v>354</v>
      </c>
      <c r="IV214" s="54">
        <v>414</v>
      </c>
      <c r="IW214" s="54">
        <v>427</v>
      </c>
      <c r="IX214" s="54">
        <v>410</v>
      </c>
      <c r="IY214" s="54">
        <v>436</v>
      </c>
      <c r="IZ214" s="54">
        <v>437</v>
      </c>
      <c r="JA214" s="54">
        <v>413</v>
      </c>
      <c r="JB214" s="54">
        <v>380</v>
      </c>
      <c r="JC214" s="54">
        <v>397</v>
      </c>
      <c r="JD214" s="54">
        <v>402</v>
      </c>
      <c r="JE214" s="54">
        <v>405</v>
      </c>
      <c r="JF214" s="54">
        <v>367</v>
      </c>
      <c r="JG214" s="54">
        <v>422</v>
      </c>
      <c r="JH214" s="54">
        <v>386</v>
      </c>
      <c r="JI214" s="54">
        <v>427</v>
      </c>
      <c r="JJ214" s="54">
        <v>433</v>
      </c>
      <c r="JK214" s="54">
        <v>408</v>
      </c>
      <c r="JL214" s="54">
        <v>457</v>
      </c>
      <c r="JM214" s="54">
        <v>439</v>
      </c>
      <c r="JN214" s="54">
        <v>411</v>
      </c>
      <c r="JO214" s="54">
        <v>430</v>
      </c>
      <c r="JP214" s="54">
        <v>461</v>
      </c>
      <c r="JQ214" s="54">
        <v>440</v>
      </c>
      <c r="JR214" s="54">
        <v>430</v>
      </c>
      <c r="JS214" s="54">
        <v>397</v>
      </c>
      <c r="JT214" s="54">
        <v>423</v>
      </c>
      <c r="JU214" s="54">
        <v>419</v>
      </c>
      <c r="JV214" s="54">
        <v>369</v>
      </c>
      <c r="JW214" s="54">
        <v>445</v>
      </c>
      <c r="JX214" s="54">
        <v>455</v>
      </c>
      <c r="JY214" s="54">
        <v>450</v>
      </c>
      <c r="JZ214" s="54">
        <v>436</v>
      </c>
      <c r="KA214" s="54">
        <v>429</v>
      </c>
      <c r="KB214" s="54">
        <v>461</v>
      </c>
      <c r="KC214" s="54">
        <v>477</v>
      </c>
      <c r="KD214" s="54">
        <v>447</v>
      </c>
      <c r="KE214" s="54">
        <v>506</v>
      </c>
      <c r="KF214" s="54">
        <v>450</v>
      </c>
      <c r="KG214" s="54">
        <v>410</v>
      </c>
      <c r="KH214" s="54">
        <v>464</v>
      </c>
      <c r="KI214" s="54">
        <v>456</v>
      </c>
      <c r="KJ214" s="54">
        <v>455</v>
      </c>
      <c r="KK214" s="54">
        <v>449</v>
      </c>
      <c r="KL214" s="54">
        <v>460</v>
      </c>
      <c r="KM214" s="54">
        <v>446</v>
      </c>
      <c r="KN214" s="54">
        <v>374</v>
      </c>
      <c r="KO214" s="54">
        <v>419</v>
      </c>
      <c r="KP214" s="54">
        <v>464</v>
      </c>
      <c r="KQ214" s="54">
        <v>443</v>
      </c>
      <c r="KR214" s="54">
        <v>442</v>
      </c>
      <c r="KS214" s="54">
        <v>426</v>
      </c>
      <c r="KT214" s="54">
        <v>422</v>
      </c>
      <c r="KU214" s="54">
        <v>430</v>
      </c>
      <c r="KV214" s="54">
        <v>409</v>
      </c>
      <c r="KW214" s="54">
        <v>393</v>
      </c>
      <c r="KX214" s="54">
        <v>429</v>
      </c>
      <c r="KY214" s="54">
        <v>432</v>
      </c>
      <c r="KZ214" s="54">
        <v>461</v>
      </c>
      <c r="LA214" s="54">
        <v>433</v>
      </c>
      <c r="LB214" s="54">
        <v>415</v>
      </c>
      <c r="LC214" s="54">
        <v>417</v>
      </c>
      <c r="LD214" s="54">
        <v>430</v>
      </c>
      <c r="LE214" s="54">
        <v>436</v>
      </c>
      <c r="LF214" s="54">
        <v>445</v>
      </c>
      <c r="LG214" s="54">
        <v>476</v>
      </c>
      <c r="LH214" s="54">
        <v>465</v>
      </c>
      <c r="LI214" s="54">
        <v>434</v>
      </c>
      <c r="LJ214" s="54">
        <v>461</v>
      </c>
      <c r="LK214" s="54">
        <v>436</v>
      </c>
      <c r="LL214" s="54">
        <v>454</v>
      </c>
      <c r="LM214" s="54">
        <v>450</v>
      </c>
      <c r="LN214" s="54">
        <v>440</v>
      </c>
      <c r="LO214" s="54">
        <v>442</v>
      </c>
      <c r="LP214" s="54">
        <v>473</v>
      </c>
      <c r="LQ214" s="54">
        <v>425</v>
      </c>
      <c r="LR214" s="54">
        <v>447</v>
      </c>
      <c r="LS214" s="54">
        <v>540</v>
      </c>
      <c r="LT214" s="54">
        <v>455</v>
      </c>
      <c r="LU214" s="54">
        <v>492</v>
      </c>
      <c r="LV214" s="54">
        <v>460</v>
      </c>
      <c r="LW214" s="54">
        <v>403</v>
      </c>
      <c r="LX214" s="54">
        <v>438</v>
      </c>
      <c r="LY214" s="54">
        <v>475</v>
      </c>
      <c r="LZ214" s="54">
        <v>463</v>
      </c>
      <c r="MA214" s="54">
        <v>465</v>
      </c>
      <c r="MB214" s="54">
        <v>485</v>
      </c>
      <c r="MC214" s="54">
        <v>467</v>
      </c>
      <c r="MD214" s="54">
        <v>434</v>
      </c>
      <c r="ME214" s="54">
        <v>479</v>
      </c>
      <c r="MF214" s="54">
        <v>444</v>
      </c>
      <c r="MG214" s="54">
        <v>483</v>
      </c>
      <c r="MH214" s="54">
        <v>483</v>
      </c>
      <c r="MI214" s="54">
        <v>458</v>
      </c>
      <c r="MJ214" s="54">
        <v>478</v>
      </c>
      <c r="MK214" s="54">
        <v>469</v>
      </c>
      <c r="ML214" s="54">
        <v>505</v>
      </c>
      <c r="MM214" s="54">
        <v>488</v>
      </c>
      <c r="MN214" s="54">
        <v>498</v>
      </c>
      <c r="MO214" s="54">
        <v>527</v>
      </c>
      <c r="MP214" s="54">
        <v>519</v>
      </c>
      <c r="MQ214" s="54">
        <v>517</v>
      </c>
      <c r="MR214" s="54">
        <v>458</v>
      </c>
      <c r="MS214" s="54">
        <v>455</v>
      </c>
      <c r="MT214" s="54">
        <v>487</v>
      </c>
      <c r="MU214" s="54">
        <v>461</v>
      </c>
      <c r="MV214" s="54">
        <v>480</v>
      </c>
      <c r="MW214" s="54">
        <v>527</v>
      </c>
      <c r="MX214" s="54">
        <v>491</v>
      </c>
      <c r="MY214" s="54">
        <v>488</v>
      </c>
      <c r="MZ214" s="54">
        <v>466</v>
      </c>
      <c r="NA214" s="54">
        <v>468</v>
      </c>
      <c r="NB214" s="54">
        <v>495</v>
      </c>
      <c r="NC214" s="54">
        <v>471</v>
      </c>
      <c r="ND214" s="54">
        <v>471</v>
      </c>
      <c r="NE214" s="54">
        <v>489</v>
      </c>
      <c r="NF214" s="54">
        <v>453</v>
      </c>
      <c r="NG214" s="54"/>
      <c r="NH214" s="54"/>
      <c r="NI214" s="54"/>
      <c r="NJ214" s="54">
        <v>165342</v>
      </c>
    </row>
    <row r="215" spans="1:374">
      <c r="A215" s="83" t="s">
        <v>424</v>
      </c>
      <c r="B215" s="92"/>
      <c r="C215" s="92"/>
      <c r="D215" s="92"/>
      <c r="E215" s="54">
        <v>573</v>
      </c>
      <c r="F215" s="54">
        <v>626</v>
      </c>
      <c r="G215" s="54">
        <v>575</v>
      </c>
      <c r="H215" s="54">
        <v>546</v>
      </c>
      <c r="I215" s="54">
        <v>598</v>
      </c>
      <c r="J215" s="54">
        <v>585</v>
      </c>
      <c r="K215" s="54">
        <v>568</v>
      </c>
      <c r="L215" s="54">
        <v>570</v>
      </c>
      <c r="M215" s="54">
        <v>566</v>
      </c>
      <c r="N215" s="54">
        <v>615</v>
      </c>
      <c r="O215" s="54">
        <v>606</v>
      </c>
      <c r="P215" s="54">
        <v>609</v>
      </c>
      <c r="Q215" s="54">
        <v>672</v>
      </c>
      <c r="R215" s="54">
        <v>602</v>
      </c>
      <c r="S215" s="54">
        <v>619</v>
      </c>
      <c r="T215" s="54">
        <v>545</v>
      </c>
      <c r="U215" s="54">
        <v>561</v>
      </c>
      <c r="V215" s="54">
        <v>559</v>
      </c>
      <c r="W215" s="54">
        <v>623</v>
      </c>
      <c r="X215" s="54">
        <v>584</v>
      </c>
      <c r="Y215" s="54">
        <v>647</v>
      </c>
      <c r="Z215" s="54">
        <v>597</v>
      </c>
      <c r="AA215" s="54">
        <v>633</v>
      </c>
      <c r="AB215" s="54">
        <v>648</v>
      </c>
      <c r="AC215" s="54">
        <v>628</v>
      </c>
      <c r="AD215" s="54">
        <v>642</v>
      </c>
      <c r="AE215" s="54">
        <v>638</v>
      </c>
      <c r="AF215" s="54">
        <v>590</v>
      </c>
      <c r="AG215" s="54">
        <v>626</v>
      </c>
      <c r="AH215" s="54">
        <v>663</v>
      </c>
      <c r="AI215" s="54">
        <v>653</v>
      </c>
      <c r="AJ215" s="54">
        <v>678</v>
      </c>
      <c r="AK215" s="54">
        <v>674</v>
      </c>
      <c r="AL215" s="54">
        <v>725</v>
      </c>
      <c r="AM215" s="54">
        <v>650</v>
      </c>
      <c r="AN215" s="54">
        <v>667</v>
      </c>
      <c r="AO215" s="54">
        <v>672</v>
      </c>
      <c r="AP215" s="54">
        <v>642</v>
      </c>
      <c r="AQ215" s="54">
        <v>658</v>
      </c>
      <c r="AR215" s="54">
        <v>618</v>
      </c>
      <c r="AS215" s="54">
        <v>686</v>
      </c>
      <c r="AT215" s="54">
        <v>618</v>
      </c>
      <c r="AU215" s="54">
        <v>651</v>
      </c>
      <c r="AV215" s="54">
        <v>653</v>
      </c>
      <c r="AW215" s="54">
        <v>637</v>
      </c>
      <c r="AX215" s="54">
        <v>631</v>
      </c>
      <c r="AY215" s="54">
        <v>679</v>
      </c>
      <c r="AZ215" s="54">
        <v>600</v>
      </c>
      <c r="BA215" s="54">
        <v>615</v>
      </c>
      <c r="BB215" s="54">
        <v>603</v>
      </c>
      <c r="BC215" s="54">
        <v>690</v>
      </c>
      <c r="BD215" s="54">
        <v>648</v>
      </c>
      <c r="BE215" s="54">
        <v>649</v>
      </c>
      <c r="BF215" s="54">
        <v>623</v>
      </c>
      <c r="BG215" s="54">
        <v>635</v>
      </c>
      <c r="BH215" s="54">
        <v>631</v>
      </c>
      <c r="BI215" s="54">
        <v>590</v>
      </c>
      <c r="BJ215" s="54">
        <v>600</v>
      </c>
      <c r="BK215" s="54">
        <v>574</v>
      </c>
      <c r="BM215" s="54">
        <v>622</v>
      </c>
      <c r="BN215" s="54">
        <v>574</v>
      </c>
      <c r="BO215" s="54">
        <v>559</v>
      </c>
      <c r="BP215" s="54">
        <v>575</v>
      </c>
      <c r="BQ215" s="54">
        <v>544</v>
      </c>
      <c r="BR215" s="54">
        <v>543</v>
      </c>
      <c r="BS215" s="54">
        <v>504</v>
      </c>
      <c r="BT215" s="54">
        <v>516</v>
      </c>
      <c r="BU215" s="54">
        <v>544</v>
      </c>
      <c r="BV215" s="54">
        <v>562</v>
      </c>
      <c r="BW215" s="54">
        <v>500</v>
      </c>
      <c r="BX215" s="54">
        <v>509</v>
      </c>
      <c r="BY215" s="54">
        <v>499</v>
      </c>
      <c r="BZ215" s="54">
        <v>460</v>
      </c>
      <c r="CA215" s="54">
        <v>472</v>
      </c>
      <c r="CB215" s="54">
        <v>490</v>
      </c>
      <c r="CC215" s="54">
        <v>508</v>
      </c>
      <c r="CD215" s="54">
        <v>523</v>
      </c>
      <c r="CE215" s="54">
        <v>465</v>
      </c>
      <c r="CF215" s="54">
        <v>506</v>
      </c>
      <c r="CG215" s="54">
        <v>507</v>
      </c>
      <c r="CH215" s="54">
        <v>485</v>
      </c>
      <c r="CI215" s="54">
        <v>444</v>
      </c>
      <c r="CJ215" s="54">
        <v>460</v>
      </c>
      <c r="CK215" s="54">
        <v>501</v>
      </c>
      <c r="CL215" s="54">
        <v>413</v>
      </c>
      <c r="CM215" s="54">
        <v>520</v>
      </c>
      <c r="CN215" s="54">
        <v>484</v>
      </c>
      <c r="CO215" s="54">
        <v>490</v>
      </c>
      <c r="CP215" s="54">
        <v>465</v>
      </c>
      <c r="CQ215" s="54">
        <v>478</v>
      </c>
      <c r="CR215" s="54">
        <v>460</v>
      </c>
      <c r="CS215" s="54">
        <v>482</v>
      </c>
      <c r="CT215" s="54">
        <v>441</v>
      </c>
      <c r="CU215" s="54">
        <v>462</v>
      </c>
      <c r="CV215" s="54">
        <v>492</v>
      </c>
      <c r="CW215" s="54">
        <v>441</v>
      </c>
      <c r="CX215" s="54">
        <v>468</v>
      </c>
      <c r="CY215" s="54">
        <v>452</v>
      </c>
      <c r="CZ215" s="54">
        <v>435</v>
      </c>
      <c r="DA215" s="54">
        <v>444</v>
      </c>
      <c r="DB215" s="54">
        <v>451</v>
      </c>
      <c r="DC215" s="54">
        <v>425</v>
      </c>
      <c r="DD215" s="54">
        <v>424</v>
      </c>
      <c r="DE215" s="54">
        <v>458</v>
      </c>
      <c r="DF215" s="54">
        <v>446</v>
      </c>
      <c r="DG215" s="54">
        <v>433</v>
      </c>
      <c r="DH215" s="54">
        <v>433</v>
      </c>
      <c r="DI215" s="54">
        <v>446</v>
      </c>
      <c r="DJ215" s="54">
        <v>408</v>
      </c>
      <c r="DK215" s="54">
        <v>446</v>
      </c>
      <c r="DL215" s="54">
        <v>413</v>
      </c>
      <c r="DM215" s="54">
        <v>456</v>
      </c>
      <c r="DN215" s="54">
        <v>465</v>
      </c>
      <c r="DO215" s="54">
        <v>457</v>
      </c>
      <c r="DP215" s="54">
        <v>446</v>
      </c>
      <c r="DQ215" s="54">
        <v>509</v>
      </c>
      <c r="DR215" s="54">
        <v>472</v>
      </c>
      <c r="DS215" s="54">
        <v>432</v>
      </c>
      <c r="DT215" s="54">
        <v>452</v>
      </c>
      <c r="DU215" s="54">
        <v>425</v>
      </c>
      <c r="DV215" s="54">
        <v>474</v>
      </c>
      <c r="DW215" s="54">
        <v>440</v>
      </c>
      <c r="DX215" s="54">
        <v>446</v>
      </c>
      <c r="DY215" s="54">
        <v>455</v>
      </c>
      <c r="DZ215" s="54">
        <v>436</v>
      </c>
      <c r="EA215" s="54">
        <v>440</v>
      </c>
      <c r="EB215" s="54">
        <v>471</v>
      </c>
      <c r="EC215" s="54">
        <v>424</v>
      </c>
      <c r="ED215" s="54">
        <v>403</v>
      </c>
      <c r="EE215" s="54">
        <v>449</v>
      </c>
      <c r="EF215" s="54">
        <v>461</v>
      </c>
      <c r="EG215" s="54">
        <v>481</v>
      </c>
      <c r="EH215" s="54">
        <v>464</v>
      </c>
      <c r="EI215" s="54">
        <v>436</v>
      </c>
      <c r="EJ215" s="54">
        <v>438</v>
      </c>
      <c r="EK215" s="54">
        <v>479</v>
      </c>
      <c r="EL215" s="54">
        <v>484</v>
      </c>
      <c r="EM215" s="54">
        <v>492</v>
      </c>
      <c r="EN215" s="54">
        <v>497</v>
      </c>
      <c r="EO215" s="54">
        <v>427</v>
      </c>
      <c r="EP215" s="54">
        <v>411</v>
      </c>
      <c r="EQ215" s="54">
        <v>429</v>
      </c>
      <c r="ER215" s="54">
        <v>425</v>
      </c>
      <c r="ES215" s="54">
        <v>412</v>
      </c>
      <c r="ET215" s="54">
        <v>443</v>
      </c>
      <c r="EU215" s="54">
        <v>452</v>
      </c>
      <c r="EV215" s="54">
        <v>438</v>
      </c>
      <c r="EW215" s="54">
        <v>406</v>
      </c>
      <c r="EX215" s="54">
        <v>494</v>
      </c>
      <c r="EY215" s="54">
        <v>473</v>
      </c>
      <c r="EZ215" s="54">
        <v>431</v>
      </c>
      <c r="FA215" s="54">
        <v>435</v>
      </c>
      <c r="FB215" s="54">
        <v>413</v>
      </c>
      <c r="FC215" s="54">
        <v>439</v>
      </c>
      <c r="FD215" s="54">
        <v>412</v>
      </c>
      <c r="FE215" s="54">
        <v>424</v>
      </c>
      <c r="FF215" s="54">
        <v>431</v>
      </c>
      <c r="FG215" s="54">
        <v>379</v>
      </c>
      <c r="FH215" s="54">
        <v>420</v>
      </c>
      <c r="FI215" s="54">
        <v>439</v>
      </c>
      <c r="FJ215" s="54">
        <v>405</v>
      </c>
      <c r="FK215" s="54">
        <v>387</v>
      </c>
      <c r="FL215" s="54">
        <v>437</v>
      </c>
      <c r="FM215" s="54">
        <v>432</v>
      </c>
      <c r="FN215" s="54">
        <v>387</v>
      </c>
      <c r="FO215" s="54">
        <v>419</v>
      </c>
      <c r="FP215" s="54">
        <v>397</v>
      </c>
      <c r="FQ215" s="54">
        <v>386</v>
      </c>
      <c r="FR215" s="54">
        <v>415</v>
      </c>
      <c r="FS215" s="54">
        <v>404</v>
      </c>
      <c r="FT215" s="54">
        <v>441</v>
      </c>
      <c r="FU215" s="54">
        <v>389</v>
      </c>
      <c r="FV215" s="54">
        <v>447</v>
      </c>
      <c r="FW215" s="54">
        <v>475</v>
      </c>
      <c r="FX215" s="54">
        <v>397</v>
      </c>
      <c r="FY215" s="54">
        <v>378</v>
      </c>
      <c r="FZ215" s="54">
        <v>417</v>
      </c>
      <c r="GA215" s="54">
        <v>444</v>
      </c>
      <c r="GB215" s="54">
        <v>454</v>
      </c>
      <c r="GC215" s="54">
        <v>396</v>
      </c>
      <c r="GD215" s="54">
        <v>416</v>
      </c>
      <c r="GE215" s="54">
        <v>395</v>
      </c>
      <c r="GF215" s="54">
        <v>403</v>
      </c>
      <c r="GG215" s="54">
        <v>435</v>
      </c>
      <c r="GH215" s="54">
        <v>410</v>
      </c>
      <c r="GI215" s="54">
        <v>391</v>
      </c>
      <c r="GJ215" s="54">
        <v>435</v>
      </c>
      <c r="GK215" s="54">
        <v>459</v>
      </c>
      <c r="GL215" s="54">
        <v>457</v>
      </c>
      <c r="GM215" s="54">
        <v>435</v>
      </c>
      <c r="GN215" s="54">
        <v>431</v>
      </c>
      <c r="GO215" s="54">
        <v>446</v>
      </c>
      <c r="GP215" s="54">
        <v>436</v>
      </c>
      <c r="GQ215" s="54">
        <v>380</v>
      </c>
      <c r="GR215" s="54">
        <v>370</v>
      </c>
      <c r="GS215" s="54">
        <v>376</v>
      </c>
      <c r="GT215" s="54">
        <v>368</v>
      </c>
      <c r="GU215" s="54">
        <v>380</v>
      </c>
      <c r="GV215" s="54">
        <v>429</v>
      </c>
      <c r="GW215" s="54">
        <v>475</v>
      </c>
      <c r="GX215" s="54">
        <v>461</v>
      </c>
      <c r="GY215" s="54">
        <v>430</v>
      </c>
      <c r="GZ215" s="54">
        <v>460</v>
      </c>
      <c r="HA215" s="54">
        <v>411</v>
      </c>
      <c r="HB215" s="54">
        <v>426</v>
      </c>
      <c r="HC215" s="54">
        <v>364</v>
      </c>
      <c r="HD215" s="54">
        <v>426</v>
      </c>
      <c r="HE215" s="54">
        <v>458</v>
      </c>
      <c r="HF215" s="54">
        <v>408</v>
      </c>
      <c r="HG215" s="54">
        <v>418</v>
      </c>
      <c r="HH215" s="54">
        <v>439</v>
      </c>
      <c r="HI215" s="54">
        <v>415</v>
      </c>
      <c r="HJ215" s="54">
        <v>465</v>
      </c>
      <c r="HK215" s="54">
        <v>420</v>
      </c>
      <c r="HL215" s="54">
        <v>436</v>
      </c>
      <c r="HM215" s="54">
        <v>418</v>
      </c>
      <c r="HN215" s="54">
        <v>447</v>
      </c>
      <c r="HO215" s="54">
        <v>422</v>
      </c>
      <c r="HP215" s="54">
        <v>396</v>
      </c>
      <c r="HQ215" s="54">
        <v>415</v>
      </c>
      <c r="HR215" s="54">
        <v>423</v>
      </c>
      <c r="HS215" s="54">
        <v>406</v>
      </c>
      <c r="HT215" s="54">
        <v>417</v>
      </c>
      <c r="HU215" s="54">
        <v>395</v>
      </c>
      <c r="HV215" s="54">
        <v>375</v>
      </c>
      <c r="HW215" s="54">
        <v>422</v>
      </c>
      <c r="HX215" s="54">
        <v>402</v>
      </c>
      <c r="HY215" s="54">
        <v>410</v>
      </c>
      <c r="HZ215" s="54">
        <v>453</v>
      </c>
      <c r="IA215" s="54">
        <v>425</v>
      </c>
      <c r="IB215" s="54">
        <v>413</v>
      </c>
      <c r="IC215" s="54">
        <v>373</v>
      </c>
      <c r="ID215" s="54">
        <v>409</v>
      </c>
      <c r="IE215" s="54">
        <v>421</v>
      </c>
      <c r="IF215" s="54">
        <v>425</v>
      </c>
      <c r="IG215" s="54">
        <v>456</v>
      </c>
      <c r="IH215" s="54">
        <v>378</v>
      </c>
      <c r="II215" s="54">
        <v>456</v>
      </c>
      <c r="IJ215" s="54">
        <v>403</v>
      </c>
      <c r="IK215" s="54">
        <v>408</v>
      </c>
      <c r="IL215" s="54">
        <v>448</v>
      </c>
      <c r="IM215" s="54">
        <v>456</v>
      </c>
      <c r="IN215" s="54">
        <v>404</v>
      </c>
      <c r="IO215" s="54">
        <v>438</v>
      </c>
      <c r="IP215" s="54">
        <v>396</v>
      </c>
      <c r="IQ215" s="54">
        <v>403</v>
      </c>
      <c r="IR215" s="54">
        <v>376</v>
      </c>
      <c r="IS215" s="54">
        <v>400</v>
      </c>
      <c r="IT215" s="54">
        <v>423</v>
      </c>
      <c r="IU215" s="54">
        <v>429</v>
      </c>
      <c r="IV215" s="54">
        <v>376</v>
      </c>
      <c r="IW215" s="54">
        <v>431</v>
      </c>
      <c r="IX215" s="54">
        <v>402</v>
      </c>
      <c r="IY215" s="54">
        <v>425</v>
      </c>
      <c r="IZ215" s="54">
        <v>425</v>
      </c>
      <c r="JA215" s="54">
        <v>444</v>
      </c>
      <c r="JB215" s="54">
        <v>429</v>
      </c>
      <c r="JC215" s="54">
        <v>392</v>
      </c>
      <c r="JD215" s="54">
        <v>424</v>
      </c>
      <c r="JE215" s="54">
        <v>395</v>
      </c>
      <c r="JF215" s="54">
        <v>400</v>
      </c>
      <c r="JG215" s="54">
        <v>421</v>
      </c>
      <c r="JH215" s="54">
        <v>399</v>
      </c>
      <c r="JI215" s="54">
        <v>454</v>
      </c>
      <c r="JJ215" s="54">
        <v>451</v>
      </c>
      <c r="JK215" s="54">
        <v>460</v>
      </c>
      <c r="JL215" s="54">
        <v>434</v>
      </c>
      <c r="JM215" s="54">
        <v>452</v>
      </c>
      <c r="JN215" s="54">
        <v>456</v>
      </c>
      <c r="JO215" s="54">
        <v>470</v>
      </c>
      <c r="JP215" s="54">
        <v>381</v>
      </c>
      <c r="JQ215" s="54">
        <v>458</v>
      </c>
      <c r="JR215" s="54">
        <v>464</v>
      </c>
      <c r="JS215" s="54">
        <v>415</v>
      </c>
      <c r="JT215" s="54">
        <v>446</v>
      </c>
      <c r="JU215" s="54">
        <v>420</v>
      </c>
      <c r="JV215" s="54">
        <v>419</v>
      </c>
      <c r="JW215" s="54">
        <v>473</v>
      </c>
      <c r="JX215" s="54">
        <v>407</v>
      </c>
      <c r="JY215" s="54">
        <v>423</v>
      </c>
      <c r="JZ215" s="54">
        <v>421</v>
      </c>
      <c r="KA215" s="54">
        <v>415</v>
      </c>
      <c r="KB215" s="54">
        <v>527</v>
      </c>
      <c r="KC215" s="54">
        <v>443</v>
      </c>
      <c r="KD215" s="54">
        <v>441</v>
      </c>
      <c r="KE215" s="54">
        <v>465</v>
      </c>
      <c r="KF215" s="54">
        <v>465</v>
      </c>
      <c r="KG215" s="54">
        <v>488</v>
      </c>
      <c r="KH215" s="54">
        <v>451</v>
      </c>
      <c r="KI215" s="54">
        <v>450</v>
      </c>
      <c r="KJ215" s="54">
        <v>420</v>
      </c>
      <c r="KK215" s="54">
        <v>451</v>
      </c>
      <c r="KL215" s="54">
        <v>470</v>
      </c>
      <c r="KM215" s="54">
        <v>423</v>
      </c>
      <c r="KN215" s="54">
        <v>409</v>
      </c>
      <c r="KO215" s="54">
        <v>430</v>
      </c>
      <c r="KP215" s="54">
        <v>451</v>
      </c>
      <c r="KQ215" s="54">
        <v>471</v>
      </c>
      <c r="KR215" s="54">
        <v>470</v>
      </c>
      <c r="KS215" s="54">
        <v>433</v>
      </c>
      <c r="KT215" s="54">
        <v>461</v>
      </c>
      <c r="KU215" s="54">
        <v>455</v>
      </c>
      <c r="KV215" s="54">
        <v>432</v>
      </c>
      <c r="KW215" s="54">
        <v>393</v>
      </c>
      <c r="KX215" s="54">
        <v>416</v>
      </c>
      <c r="KY215" s="54">
        <v>422</v>
      </c>
      <c r="KZ215" s="54">
        <v>469</v>
      </c>
      <c r="LA215" s="54">
        <v>460</v>
      </c>
      <c r="LB215" s="54">
        <v>423</v>
      </c>
      <c r="LC215" s="54">
        <v>423</v>
      </c>
      <c r="LD215" s="54">
        <v>450</v>
      </c>
      <c r="LE215" s="54">
        <v>470</v>
      </c>
      <c r="LF215" s="54">
        <v>453</v>
      </c>
      <c r="LG215" s="54">
        <v>526</v>
      </c>
      <c r="LH215" s="54">
        <v>467</v>
      </c>
      <c r="LI215" s="54">
        <v>464</v>
      </c>
      <c r="LJ215" s="54">
        <v>441</v>
      </c>
      <c r="LK215" s="54">
        <v>490</v>
      </c>
      <c r="LL215" s="54">
        <v>463</v>
      </c>
      <c r="LM215" s="54">
        <v>459</v>
      </c>
      <c r="LN215" s="54">
        <v>470</v>
      </c>
      <c r="LO215" s="54">
        <v>455</v>
      </c>
      <c r="LP215" s="54">
        <v>440</v>
      </c>
      <c r="LQ215" s="54">
        <v>458</v>
      </c>
      <c r="LR215" s="54">
        <v>488</v>
      </c>
      <c r="LS215" s="54">
        <v>486</v>
      </c>
      <c r="LT215" s="54">
        <v>474</v>
      </c>
      <c r="LU215" s="54">
        <v>494</v>
      </c>
      <c r="LV215" s="54">
        <v>438</v>
      </c>
      <c r="LW215" s="54">
        <v>458</v>
      </c>
      <c r="LX215" s="54">
        <v>452</v>
      </c>
      <c r="LY215" s="54">
        <v>479</v>
      </c>
      <c r="LZ215" s="54">
        <v>446</v>
      </c>
      <c r="MA215" s="54">
        <v>443</v>
      </c>
      <c r="MB215" s="54">
        <v>474</v>
      </c>
      <c r="MC215" s="54">
        <v>435</v>
      </c>
      <c r="MD215" s="54">
        <v>502</v>
      </c>
      <c r="ME215" s="54">
        <v>491</v>
      </c>
      <c r="MF215" s="54">
        <v>491</v>
      </c>
      <c r="MG215" s="54">
        <v>475</v>
      </c>
      <c r="MH215" s="54">
        <v>510</v>
      </c>
      <c r="MI215" s="54">
        <v>478</v>
      </c>
      <c r="MJ215" s="54">
        <v>523</v>
      </c>
      <c r="MK215" s="54">
        <v>487</v>
      </c>
      <c r="ML215" s="54">
        <v>456</v>
      </c>
      <c r="MM215" s="54">
        <v>508</v>
      </c>
      <c r="MN215" s="54">
        <v>496</v>
      </c>
      <c r="MO215" s="54">
        <v>503</v>
      </c>
      <c r="MP215" s="54">
        <v>490</v>
      </c>
      <c r="MQ215" s="54">
        <v>497</v>
      </c>
      <c r="MR215" s="54">
        <v>502</v>
      </c>
      <c r="MS215" s="54">
        <v>479</v>
      </c>
      <c r="MT215" s="54">
        <v>506</v>
      </c>
      <c r="MU215" s="54">
        <v>501</v>
      </c>
      <c r="MV215" s="54">
        <v>495</v>
      </c>
      <c r="MW215" s="54">
        <v>516</v>
      </c>
      <c r="MX215" s="54">
        <v>483</v>
      </c>
      <c r="MY215" s="54">
        <v>460</v>
      </c>
      <c r="MZ215" s="54">
        <v>469</v>
      </c>
      <c r="NA215" s="54">
        <v>465</v>
      </c>
      <c r="NB215" s="54">
        <v>555</v>
      </c>
      <c r="NC215" s="54">
        <v>501</v>
      </c>
      <c r="ND215" s="54">
        <v>498</v>
      </c>
      <c r="NE215" s="54">
        <v>517</v>
      </c>
      <c r="NF215" s="54">
        <v>549</v>
      </c>
      <c r="NG215" s="54"/>
      <c r="NH215" s="54"/>
      <c r="NI215" s="54"/>
      <c r="NJ215" s="54">
        <v>173945</v>
      </c>
    </row>
    <row r="216" spans="1:374">
      <c r="A216" s="83" t="s">
        <v>425</v>
      </c>
      <c r="B216" s="92"/>
      <c r="C216" s="92"/>
      <c r="D216" s="92"/>
      <c r="E216" s="54">
        <v>411</v>
      </c>
      <c r="F216" s="54">
        <v>437</v>
      </c>
      <c r="G216" s="54">
        <v>419</v>
      </c>
      <c r="H216" s="54">
        <v>431</v>
      </c>
      <c r="I216" s="54">
        <v>447</v>
      </c>
      <c r="J216" s="54">
        <v>428</v>
      </c>
      <c r="K216" s="54">
        <v>461</v>
      </c>
      <c r="L216" s="54">
        <v>447</v>
      </c>
      <c r="M216" s="54">
        <v>473</v>
      </c>
      <c r="N216" s="54">
        <v>494</v>
      </c>
      <c r="O216" s="54">
        <v>488</v>
      </c>
      <c r="P216" s="54">
        <v>481</v>
      </c>
      <c r="Q216" s="54">
        <v>523</v>
      </c>
      <c r="R216" s="54">
        <v>466</v>
      </c>
      <c r="S216" s="54">
        <v>467</v>
      </c>
      <c r="T216" s="54">
        <v>434</v>
      </c>
      <c r="U216" s="54">
        <v>419</v>
      </c>
      <c r="V216" s="54">
        <v>435</v>
      </c>
      <c r="W216" s="54">
        <v>461</v>
      </c>
      <c r="X216" s="54">
        <v>445</v>
      </c>
      <c r="Y216" s="54">
        <v>470</v>
      </c>
      <c r="Z216" s="54">
        <v>483</v>
      </c>
      <c r="AA216" s="54">
        <v>466</v>
      </c>
      <c r="AB216" s="54">
        <v>469</v>
      </c>
      <c r="AC216" s="54">
        <v>463</v>
      </c>
      <c r="AD216" s="54">
        <v>513</v>
      </c>
      <c r="AE216" s="54">
        <v>438</v>
      </c>
      <c r="AF216" s="54">
        <v>446</v>
      </c>
      <c r="AG216" s="54">
        <v>491</v>
      </c>
      <c r="AH216" s="54">
        <v>496</v>
      </c>
      <c r="AI216" s="54">
        <v>546</v>
      </c>
      <c r="AJ216" s="54">
        <v>530</v>
      </c>
      <c r="AK216" s="54">
        <v>514</v>
      </c>
      <c r="AL216" s="54">
        <v>535</v>
      </c>
      <c r="AM216" s="54">
        <v>536</v>
      </c>
      <c r="AN216" s="54">
        <v>518</v>
      </c>
      <c r="AO216" s="54">
        <v>449</v>
      </c>
      <c r="AP216" s="54">
        <v>533</v>
      </c>
      <c r="AQ216" s="54">
        <v>503</v>
      </c>
      <c r="AR216" s="54">
        <v>482</v>
      </c>
      <c r="AS216" s="54">
        <v>486</v>
      </c>
      <c r="AT216" s="54">
        <v>465</v>
      </c>
      <c r="AU216" s="54">
        <v>482</v>
      </c>
      <c r="AV216" s="54">
        <v>516</v>
      </c>
      <c r="AW216" s="54">
        <v>488</v>
      </c>
      <c r="AX216" s="54">
        <v>512</v>
      </c>
      <c r="AY216" s="54">
        <v>520</v>
      </c>
      <c r="AZ216" s="54">
        <v>523</v>
      </c>
      <c r="BA216" s="54">
        <v>479</v>
      </c>
      <c r="BB216" s="54">
        <v>475</v>
      </c>
      <c r="BC216" s="54">
        <v>479</v>
      </c>
      <c r="BD216" s="54">
        <v>469</v>
      </c>
      <c r="BE216" s="54">
        <v>525</v>
      </c>
      <c r="BF216" s="54">
        <v>526</v>
      </c>
      <c r="BG216" s="54">
        <v>478</v>
      </c>
      <c r="BH216" s="54">
        <v>452</v>
      </c>
      <c r="BI216" s="54">
        <v>442</v>
      </c>
      <c r="BJ216" s="54">
        <v>478</v>
      </c>
      <c r="BK216" s="54">
        <v>429</v>
      </c>
      <c r="BM216" s="54">
        <v>430</v>
      </c>
      <c r="BN216" s="54">
        <v>450</v>
      </c>
      <c r="BO216" s="54">
        <v>412</v>
      </c>
      <c r="BP216" s="54">
        <v>405</v>
      </c>
      <c r="BQ216" s="54">
        <v>414</v>
      </c>
      <c r="BR216" s="54">
        <v>384</v>
      </c>
      <c r="BS216" s="54">
        <v>402</v>
      </c>
      <c r="BT216" s="54">
        <v>376</v>
      </c>
      <c r="BU216" s="54">
        <v>371</v>
      </c>
      <c r="BV216" s="54">
        <v>391</v>
      </c>
      <c r="BW216" s="54">
        <v>394</v>
      </c>
      <c r="BX216" s="54">
        <v>340</v>
      </c>
      <c r="BY216" s="54">
        <v>367</v>
      </c>
      <c r="BZ216" s="54">
        <v>370</v>
      </c>
      <c r="CA216" s="54">
        <v>399</v>
      </c>
      <c r="CB216" s="54">
        <v>403</v>
      </c>
      <c r="CC216" s="54">
        <v>349</v>
      </c>
      <c r="CD216" s="54">
        <v>373</v>
      </c>
      <c r="CE216" s="54">
        <v>419</v>
      </c>
      <c r="CF216" s="54">
        <v>354</v>
      </c>
      <c r="CG216" s="54">
        <v>338</v>
      </c>
      <c r="CH216" s="54">
        <v>339</v>
      </c>
      <c r="CI216" s="54">
        <v>365</v>
      </c>
      <c r="CJ216" s="54">
        <v>342</v>
      </c>
      <c r="CK216" s="54">
        <v>343</v>
      </c>
      <c r="CL216" s="54">
        <v>290</v>
      </c>
      <c r="CM216" s="54">
        <v>340</v>
      </c>
      <c r="CN216" s="54">
        <v>338</v>
      </c>
      <c r="CO216" s="54">
        <v>367</v>
      </c>
      <c r="CP216" s="54">
        <v>319</v>
      </c>
      <c r="CQ216" s="54">
        <v>312</v>
      </c>
      <c r="CR216" s="54">
        <v>363</v>
      </c>
      <c r="CS216" s="54">
        <v>349</v>
      </c>
      <c r="CT216" s="54">
        <v>348</v>
      </c>
      <c r="CU216" s="54">
        <v>340</v>
      </c>
      <c r="CV216" s="54">
        <v>330</v>
      </c>
      <c r="CW216" s="54">
        <v>321</v>
      </c>
      <c r="CX216" s="54">
        <v>321</v>
      </c>
      <c r="CY216" s="54">
        <v>319</v>
      </c>
      <c r="CZ216" s="54">
        <v>319</v>
      </c>
      <c r="DA216" s="54">
        <v>283</v>
      </c>
      <c r="DB216" s="54">
        <v>319</v>
      </c>
      <c r="DC216" s="54">
        <v>324</v>
      </c>
      <c r="DD216" s="54">
        <v>335</v>
      </c>
      <c r="DE216" s="54">
        <v>343</v>
      </c>
      <c r="DF216" s="54">
        <v>319</v>
      </c>
      <c r="DG216" s="54">
        <v>306</v>
      </c>
      <c r="DH216" s="54">
        <v>325</v>
      </c>
      <c r="DI216" s="54">
        <v>357</v>
      </c>
      <c r="DJ216" s="54">
        <v>300</v>
      </c>
      <c r="DK216" s="54">
        <v>298</v>
      </c>
      <c r="DL216" s="54">
        <v>329</v>
      </c>
      <c r="DM216" s="54">
        <v>330</v>
      </c>
      <c r="DN216" s="54">
        <v>345</v>
      </c>
      <c r="DO216" s="54">
        <v>330</v>
      </c>
      <c r="DP216" s="54">
        <v>309</v>
      </c>
      <c r="DQ216" s="54">
        <v>314</v>
      </c>
      <c r="DR216" s="54">
        <v>353</v>
      </c>
      <c r="DS216" s="54">
        <v>374</v>
      </c>
      <c r="DT216" s="54">
        <v>330</v>
      </c>
      <c r="DU216" s="54">
        <v>344</v>
      </c>
      <c r="DV216" s="54">
        <v>328</v>
      </c>
      <c r="DW216" s="54">
        <v>332</v>
      </c>
      <c r="DX216" s="54">
        <v>344</v>
      </c>
      <c r="DY216" s="54">
        <v>334</v>
      </c>
      <c r="DZ216" s="54">
        <v>345</v>
      </c>
      <c r="EA216" s="54">
        <v>292</v>
      </c>
      <c r="EB216" s="54">
        <v>308</v>
      </c>
      <c r="EC216" s="54">
        <v>313</v>
      </c>
      <c r="ED216" s="54">
        <v>314</v>
      </c>
      <c r="EE216" s="54">
        <v>340</v>
      </c>
      <c r="EF216" s="54">
        <v>350</v>
      </c>
      <c r="EG216" s="54">
        <v>339</v>
      </c>
      <c r="EH216" s="54">
        <v>331</v>
      </c>
      <c r="EI216" s="54">
        <v>336</v>
      </c>
      <c r="EJ216" s="54">
        <v>279</v>
      </c>
      <c r="EK216" s="54">
        <v>324</v>
      </c>
      <c r="EL216" s="54">
        <v>341</v>
      </c>
      <c r="EM216" s="54">
        <v>327</v>
      </c>
      <c r="EN216" s="54">
        <v>365</v>
      </c>
      <c r="EO216" s="54">
        <v>311</v>
      </c>
      <c r="EP216" s="54">
        <v>310</v>
      </c>
      <c r="EQ216" s="54">
        <v>280</v>
      </c>
      <c r="ER216" s="54">
        <v>296</v>
      </c>
      <c r="ES216" s="54">
        <v>326</v>
      </c>
      <c r="ET216" s="54">
        <v>296</v>
      </c>
      <c r="EU216" s="54">
        <v>292</v>
      </c>
      <c r="EV216" s="54">
        <v>312</v>
      </c>
      <c r="EW216" s="54">
        <v>315</v>
      </c>
      <c r="EX216" s="54">
        <v>370</v>
      </c>
      <c r="EY216" s="54">
        <v>335</v>
      </c>
      <c r="EZ216" s="54">
        <v>313</v>
      </c>
      <c r="FA216" s="54">
        <v>302</v>
      </c>
      <c r="FB216" s="54">
        <v>296</v>
      </c>
      <c r="FC216" s="54">
        <v>299</v>
      </c>
      <c r="FD216" s="54">
        <v>301</v>
      </c>
      <c r="FE216" s="54">
        <v>258</v>
      </c>
      <c r="FF216" s="54">
        <v>302</v>
      </c>
      <c r="FG216" s="54">
        <v>302</v>
      </c>
      <c r="FH216" s="54">
        <v>273</v>
      </c>
      <c r="FI216" s="54">
        <v>326</v>
      </c>
      <c r="FJ216" s="54">
        <v>298</v>
      </c>
      <c r="FK216" s="54">
        <v>272</v>
      </c>
      <c r="FL216" s="54">
        <v>333</v>
      </c>
      <c r="FM216" s="54">
        <v>320</v>
      </c>
      <c r="FN216" s="54">
        <v>324</v>
      </c>
      <c r="FO216" s="54">
        <v>322</v>
      </c>
      <c r="FP216" s="54">
        <v>338</v>
      </c>
      <c r="FQ216" s="54">
        <v>293</v>
      </c>
      <c r="FR216" s="54">
        <v>308</v>
      </c>
      <c r="FS216" s="54">
        <v>318</v>
      </c>
      <c r="FT216" s="54">
        <v>338</v>
      </c>
      <c r="FU216" s="54">
        <v>313</v>
      </c>
      <c r="FV216" s="54">
        <v>360</v>
      </c>
      <c r="FW216" s="54">
        <v>343</v>
      </c>
      <c r="FX216" s="54">
        <v>308</v>
      </c>
      <c r="FY216" s="54">
        <v>324</v>
      </c>
      <c r="FZ216" s="54">
        <v>308</v>
      </c>
      <c r="GA216" s="54">
        <v>318</v>
      </c>
      <c r="GB216" s="54">
        <v>284</v>
      </c>
      <c r="GC216" s="54">
        <v>300</v>
      </c>
      <c r="GD216" s="54">
        <v>307</v>
      </c>
      <c r="GE216" s="54">
        <v>307</v>
      </c>
      <c r="GF216" s="54">
        <v>306</v>
      </c>
      <c r="GG216" s="54">
        <v>282</v>
      </c>
      <c r="GH216" s="54">
        <v>294</v>
      </c>
      <c r="GI216" s="54">
        <v>324</v>
      </c>
      <c r="GJ216" s="54">
        <v>287</v>
      </c>
      <c r="GK216" s="54">
        <v>334</v>
      </c>
      <c r="GL216" s="54">
        <v>312</v>
      </c>
      <c r="GM216" s="54">
        <v>307</v>
      </c>
      <c r="GN216" s="54">
        <v>283</v>
      </c>
      <c r="GO216" s="54">
        <v>294</v>
      </c>
      <c r="GP216" s="54">
        <v>283</v>
      </c>
      <c r="GQ216" s="54">
        <v>275</v>
      </c>
      <c r="GR216" s="54">
        <v>276</v>
      </c>
      <c r="GS216" s="54">
        <v>286</v>
      </c>
      <c r="GT216" s="54">
        <v>278</v>
      </c>
      <c r="GU216" s="54">
        <v>302</v>
      </c>
      <c r="GV216" s="54">
        <v>293</v>
      </c>
      <c r="GW216" s="54">
        <v>295</v>
      </c>
      <c r="GX216" s="54">
        <v>289</v>
      </c>
      <c r="GY216" s="54">
        <v>307</v>
      </c>
      <c r="GZ216" s="54">
        <v>324</v>
      </c>
      <c r="HA216" s="54">
        <v>277</v>
      </c>
      <c r="HB216" s="54">
        <v>296</v>
      </c>
      <c r="HC216" s="54">
        <v>292</v>
      </c>
      <c r="HD216" s="54">
        <v>265</v>
      </c>
      <c r="HE216" s="54">
        <v>290</v>
      </c>
      <c r="HF216" s="54">
        <v>307</v>
      </c>
      <c r="HG216" s="54">
        <v>322</v>
      </c>
      <c r="HH216" s="54">
        <v>297</v>
      </c>
      <c r="HI216" s="54">
        <v>315</v>
      </c>
      <c r="HJ216" s="54">
        <v>326</v>
      </c>
      <c r="HK216" s="54">
        <v>282</v>
      </c>
      <c r="HL216" s="54">
        <v>329</v>
      </c>
      <c r="HM216" s="54">
        <v>291</v>
      </c>
      <c r="HN216" s="54">
        <v>299</v>
      </c>
      <c r="HO216" s="54">
        <v>268</v>
      </c>
      <c r="HP216" s="54">
        <v>274</v>
      </c>
      <c r="HQ216" s="54">
        <v>320</v>
      </c>
      <c r="HR216" s="54">
        <v>294</v>
      </c>
      <c r="HS216" s="54">
        <v>318</v>
      </c>
      <c r="HT216" s="54">
        <v>287</v>
      </c>
      <c r="HU216" s="54">
        <v>285</v>
      </c>
      <c r="HV216" s="54">
        <v>293</v>
      </c>
      <c r="HW216" s="54">
        <v>305</v>
      </c>
      <c r="HX216" s="54">
        <v>268</v>
      </c>
      <c r="HY216" s="54">
        <v>316</v>
      </c>
      <c r="HZ216" s="54">
        <v>314</v>
      </c>
      <c r="IA216" s="54">
        <v>307</v>
      </c>
      <c r="IB216" s="54">
        <v>284</v>
      </c>
      <c r="IC216" s="54">
        <v>271</v>
      </c>
      <c r="ID216" s="54">
        <v>258</v>
      </c>
      <c r="IE216" s="54">
        <v>295</v>
      </c>
      <c r="IF216" s="54">
        <v>285</v>
      </c>
      <c r="IG216" s="54">
        <v>336</v>
      </c>
      <c r="IH216" s="54">
        <v>321</v>
      </c>
      <c r="II216" s="54">
        <v>314</v>
      </c>
      <c r="IJ216" s="54">
        <v>324</v>
      </c>
      <c r="IK216" s="54">
        <v>286</v>
      </c>
      <c r="IL216" s="54">
        <v>283</v>
      </c>
      <c r="IM216" s="54">
        <v>333</v>
      </c>
      <c r="IN216" s="54">
        <v>297</v>
      </c>
      <c r="IO216" s="54">
        <v>281</v>
      </c>
      <c r="IP216" s="54">
        <v>339</v>
      </c>
      <c r="IQ216" s="54">
        <v>270</v>
      </c>
      <c r="IR216" s="54">
        <v>284</v>
      </c>
      <c r="IS216" s="54">
        <v>267</v>
      </c>
      <c r="IT216" s="54">
        <v>294</v>
      </c>
      <c r="IU216" s="54">
        <v>277</v>
      </c>
      <c r="IV216" s="54">
        <v>305</v>
      </c>
      <c r="IW216" s="54">
        <v>311</v>
      </c>
      <c r="IX216" s="54">
        <v>266</v>
      </c>
      <c r="IY216" s="54">
        <v>274</v>
      </c>
      <c r="IZ216" s="54">
        <v>300</v>
      </c>
      <c r="JA216" s="54">
        <v>284</v>
      </c>
      <c r="JB216" s="54">
        <v>294</v>
      </c>
      <c r="JC216" s="54">
        <v>283</v>
      </c>
      <c r="JD216" s="54">
        <v>312</v>
      </c>
      <c r="JE216" s="54">
        <v>312</v>
      </c>
      <c r="JF216" s="54">
        <v>319</v>
      </c>
      <c r="JG216" s="54">
        <v>312</v>
      </c>
      <c r="JH216" s="54">
        <v>293</v>
      </c>
      <c r="JI216" s="54">
        <v>332</v>
      </c>
      <c r="JJ216" s="54">
        <v>335</v>
      </c>
      <c r="JK216" s="54">
        <v>318</v>
      </c>
      <c r="JL216" s="54">
        <v>272</v>
      </c>
      <c r="JM216" s="54">
        <v>327</v>
      </c>
      <c r="JN216" s="54">
        <v>309</v>
      </c>
      <c r="JO216" s="54">
        <v>316</v>
      </c>
      <c r="JP216" s="54">
        <v>303</v>
      </c>
      <c r="JQ216" s="54">
        <v>343</v>
      </c>
      <c r="JR216" s="54">
        <v>331</v>
      </c>
      <c r="JS216" s="54">
        <v>301</v>
      </c>
      <c r="JT216" s="54">
        <v>316</v>
      </c>
      <c r="JU216" s="54">
        <v>365</v>
      </c>
      <c r="JV216" s="54">
        <v>283</v>
      </c>
      <c r="JW216" s="54">
        <v>328</v>
      </c>
      <c r="JX216" s="54">
        <v>305</v>
      </c>
      <c r="JY216" s="54">
        <v>332</v>
      </c>
      <c r="JZ216" s="54">
        <v>331</v>
      </c>
      <c r="KA216" s="54">
        <v>354</v>
      </c>
      <c r="KB216" s="54">
        <v>337</v>
      </c>
      <c r="KC216" s="54">
        <v>321</v>
      </c>
      <c r="KD216" s="54">
        <v>351</v>
      </c>
      <c r="KE216" s="54">
        <v>320</v>
      </c>
      <c r="KF216" s="54">
        <v>355</v>
      </c>
      <c r="KG216" s="54">
        <v>295</v>
      </c>
      <c r="KH216" s="54">
        <v>350</v>
      </c>
      <c r="KI216" s="54">
        <v>283</v>
      </c>
      <c r="KJ216" s="54">
        <v>365</v>
      </c>
      <c r="KK216" s="54">
        <v>319</v>
      </c>
      <c r="KL216" s="54">
        <v>334</v>
      </c>
      <c r="KM216" s="54">
        <v>335</v>
      </c>
      <c r="KN216" s="54">
        <v>334</v>
      </c>
      <c r="KO216" s="54">
        <v>315</v>
      </c>
      <c r="KP216" s="54">
        <v>346</v>
      </c>
      <c r="KQ216" s="54">
        <v>335</v>
      </c>
      <c r="KR216" s="54">
        <v>332</v>
      </c>
      <c r="KS216" s="54">
        <v>331</v>
      </c>
      <c r="KT216" s="54">
        <v>337</v>
      </c>
      <c r="KU216" s="54">
        <v>343</v>
      </c>
      <c r="KV216" s="54">
        <v>315</v>
      </c>
      <c r="KW216" s="54">
        <v>361</v>
      </c>
      <c r="KX216" s="54">
        <v>313</v>
      </c>
      <c r="KY216" s="54">
        <v>332</v>
      </c>
      <c r="KZ216" s="54">
        <v>327</v>
      </c>
      <c r="LA216" s="54">
        <v>332</v>
      </c>
      <c r="LB216" s="54">
        <v>350</v>
      </c>
      <c r="LC216" s="54">
        <v>314</v>
      </c>
      <c r="LD216" s="54">
        <v>327</v>
      </c>
      <c r="LE216" s="54">
        <v>334</v>
      </c>
      <c r="LF216" s="54">
        <v>325</v>
      </c>
      <c r="LG216" s="54">
        <v>324</v>
      </c>
      <c r="LH216" s="54">
        <v>340</v>
      </c>
      <c r="LI216" s="54">
        <v>343</v>
      </c>
      <c r="LJ216" s="54">
        <v>344</v>
      </c>
      <c r="LK216" s="54">
        <v>374</v>
      </c>
      <c r="LL216" s="54">
        <v>339</v>
      </c>
      <c r="LM216" s="54">
        <v>340</v>
      </c>
      <c r="LN216" s="54">
        <v>343</v>
      </c>
      <c r="LO216" s="54">
        <v>331</v>
      </c>
      <c r="LP216" s="54">
        <v>301</v>
      </c>
      <c r="LQ216" s="54">
        <v>339</v>
      </c>
      <c r="LR216" s="54">
        <v>365</v>
      </c>
      <c r="LS216" s="54">
        <v>349</v>
      </c>
      <c r="LT216" s="54">
        <v>370</v>
      </c>
      <c r="LU216" s="54">
        <v>303</v>
      </c>
      <c r="LV216" s="54">
        <v>355</v>
      </c>
      <c r="LW216" s="54">
        <v>293</v>
      </c>
      <c r="LX216" s="54">
        <v>357</v>
      </c>
      <c r="LY216" s="54">
        <v>342</v>
      </c>
      <c r="LZ216" s="54">
        <v>372</v>
      </c>
      <c r="MA216" s="54">
        <v>346</v>
      </c>
      <c r="MB216" s="54">
        <v>367</v>
      </c>
      <c r="MC216" s="54">
        <v>345</v>
      </c>
      <c r="MD216" s="54">
        <v>348</v>
      </c>
      <c r="ME216" s="54">
        <v>367</v>
      </c>
      <c r="MF216" s="54">
        <v>330</v>
      </c>
      <c r="MG216" s="54">
        <v>350</v>
      </c>
      <c r="MH216" s="54">
        <v>349</v>
      </c>
      <c r="MI216" s="54">
        <v>354</v>
      </c>
      <c r="MJ216" s="54">
        <v>357</v>
      </c>
      <c r="MK216" s="54">
        <v>354</v>
      </c>
      <c r="ML216" s="54">
        <v>372</v>
      </c>
      <c r="MM216" s="54">
        <v>350</v>
      </c>
      <c r="MN216" s="54">
        <v>347</v>
      </c>
      <c r="MO216" s="54">
        <v>346</v>
      </c>
      <c r="MP216" s="54">
        <v>376</v>
      </c>
      <c r="MQ216" s="54">
        <v>336</v>
      </c>
      <c r="MR216" s="54">
        <v>307</v>
      </c>
      <c r="MS216" s="54">
        <v>370</v>
      </c>
      <c r="MT216" s="54">
        <v>347</v>
      </c>
      <c r="MU216" s="54">
        <v>329</v>
      </c>
      <c r="MV216" s="54">
        <v>357</v>
      </c>
      <c r="MW216" s="54">
        <v>377</v>
      </c>
      <c r="MX216" s="54">
        <v>396</v>
      </c>
      <c r="MY216" s="54">
        <v>365</v>
      </c>
      <c r="MZ216" s="54">
        <v>366</v>
      </c>
      <c r="NA216" s="54">
        <v>379</v>
      </c>
      <c r="NB216" s="54">
        <v>410</v>
      </c>
      <c r="NC216" s="54">
        <v>382</v>
      </c>
      <c r="ND216" s="54">
        <v>342</v>
      </c>
      <c r="NE216" s="54">
        <v>363</v>
      </c>
      <c r="NF216" s="54">
        <v>409</v>
      </c>
      <c r="NG216" s="54"/>
      <c r="NH216" s="54"/>
      <c r="NI216" s="54"/>
      <c r="NJ216" s="54">
        <v>127856</v>
      </c>
    </row>
    <row r="217" spans="1:374">
      <c r="A217" s="83" t="s">
        <v>11</v>
      </c>
      <c r="B217" s="92"/>
      <c r="C217" s="92"/>
      <c r="D217" s="92"/>
      <c r="E217" s="54">
        <v>171</v>
      </c>
      <c r="F217" s="54">
        <v>170</v>
      </c>
      <c r="G217" s="54">
        <v>157</v>
      </c>
      <c r="H217" s="54">
        <v>159</v>
      </c>
      <c r="I217" s="54">
        <v>184</v>
      </c>
      <c r="J217" s="54">
        <v>169</v>
      </c>
      <c r="K217" s="54">
        <v>163</v>
      </c>
      <c r="L217" s="54">
        <v>184</v>
      </c>
      <c r="M217" s="54">
        <v>149</v>
      </c>
      <c r="N217" s="54">
        <v>202</v>
      </c>
      <c r="O217" s="54">
        <v>186</v>
      </c>
      <c r="P217" s="54">
        <v>184</v>
      </c>
      <c r="Q217" s="54">
        <v>172</v>
      </c>
      <c r="R217" s="54">
        <v>179</v>
      </c>
      <c r="S217" s="54">
        <v>172</v>
      </c>
      <c r="T217" s="54">
        <v>192</v>
      </c>
      <c r="U217" s="54">
        <v>173</v>
      </c>
      <c r="V217" s="54">
        <v>177</v>
      </c>
      <c r="W217" s="54">
        <v>198</v>
      </c>
      <c r="X217" s="54">
        <v>192</v>
      </c>
      <c r="Y217" s="54">
        <v>183</v>
      </c>
      <c r="Z217" s="54">
        <v>176</v>
      </c>
      <c r="AA217" s="54">
        <v>211</v>
      </c>
      <c r="AB217" s="54">
        <v>182</v>
      </c>
      <c r="AC217" s="54">
        <v>194</v>
      </c>
      <c r="AD217" s="54">
        <v>186</v>
      </c>
      <c r="AE217" s="54">
        <v>215</v>
      </c>
      <c r="AF217" s="54">
        <v>190</v>
      </c>
      <c r="AG217" s="54">
        <v>188</v>
      </c>
      <c r="AH217" s="54">
        <v>207</v>
      </c>
      <c r="AI217" s="54">
        <v>198</v>
      </c>
      <c r="AJ217" s="54">
        <v>195</v>
      </c>
      <c r="AK217" s="54">
        <v>201</v>
      </c>
      <c r="AL217" s="54">
        <v>213</v>
      </c>
      <c r="AM217" s="54">
        <v>191</v>
      </c>
      <c r="AN217" s="54">
        <v>216</v>
      </c>
      <c r="AO217" s="54">
        <v>187</v>
      </c>
      <c r="AP217" s="54">
        <v>206</v>
      </c>
      <c r="AQ217" s="54">
        <v>177</v>
      </c>
      <c r="AR217" s="54">
        <v>179</v>
      </c>
      <c r="AS217" s="54">
        <v>232</v>
      </c>
      <c r="AT217" s="54">
        <v>186</v>
      </c>
      <c r="AU217" s="54">
        <v>212</v>
      </c>
      <c r="AV217" s="54">
        <v>185</v>
      </c>
      <c r="AW217" s="54">
        <v>173</v>
      </c>
      <c r="AX217" s="54">
        <v>180</v>
      </c>
      <c r="AY217" s="54">
        <v>195</v>
      </c>
      <c r="AZ217" s="54">
        <v>206</v>
      </c>
      <c r="BA217" s="54">
        <v>200</v>
      </c>
      <c r="BB217" s="54">
        <v>181</v>
      </c>
      <c r="BC217" s="54">
        <v>219</v>
      </c>
      <c r="BD217" s="54">
        <v>180</v>
      </c>
      <c r="BE217" s="54">
        <v>183</v>
      </c>
      <c r="BF217" s="54">
        <v>187</v>
      </c>
      <c r="BG217" s="54">
        <v>167</v>
      </c>
      <c r="BH217" s="54">
        <v>192</v>
      </c>
      <c r="BI217" s="54">
        <v>173</v>
      </c>
      <c r="BJ217" s="54">
        <v>191</v>
      </c>
      <c r="BK217" s="54">
        <v>184</v>
      </c>
      <c r="BM217" s="54">
        <v>182</v>
      </c>
      <c r="BN217" s="54">
        <v>182</v>
      </c>
      <c r="BO217" s="54">
        <v>189</v>
      </c>
      <c r="BP217" s="54">
        <v>202</v>
      </c>
      <c r="BQ217" s="54">
        <v>175</v>
      </c>
      <c r="BR217" s="54">
        <v>187</v>
      </c>
      <c r="BS217" s="54">
        <v>170</v>
      </c>
      <c r="BT217" s="54">
        <v>149</v>
      </c>
      <c r="BU217" s="54">
        <v>151</v>
      </c>
      <c r="BV217" s="54">
        <v>156</v>
      </c>
      <c r="BW217" s="54">
        <v>170</v>
      </c>
      <c r="BX217" s="54">
        <v>138</v>
      </c>
      <c r="BY217" s="54">
        <v>142</v>
      </c>
      <c r="BZ217" s="54">
        <v>157</v>
      </c>
      <c r="CA217" s="54">
        <v>121</v>
      </c>
      <c r="CB217" s="54">
        <v>141</v>
      </c>
      <c r="CC217" s="54">
        <v>143</v>
      </c>
      <c r="CD217" s="54">
        <v>147</v>
      </c>
      <c r="CE217" s="54">
        <v>159</v>
      </c>
      <c r="CF217" s="54">
        <v>125</v>
      </c>
      <c r="CG217" s="54">
        <v>151</v>
      </c>
      <c r="CH217" s="54">
        <v>152</v>
      </c>
      <c r="CI217" s="54">
        <v>136</v>
      </c>
      <c r="CJ217" s="54">
        <v>144</v>
      </c>
      <c r="CK217" s="54">
        <v>137</v>
      </c>
      <c r="CL217" s="54">
        <v>107</v>
      </c>
      <c r="CM217" s="54">
        <v>112</v>
      </c>
      <c r="CN217" s="54">
        <v>135</v>
      </c>
      <c r="CO217" s="54">
        <v>131</v>
      </c>
      <c r="CP217" s="54">
        <v>121</v>
      </c>
      <c r="CQ217" s="54">
        <v>167</v>
      </c>
      <c r="CR217" s="54">
        <v>130</v>
      </c>
      <c r="CS217" s="54">
        <v>132</v>
      </c>
      <c r="CT217" s="54">
        <v>125</v>
      </c>
      <c r="CU217" s="54">
        <v>129</v>
      </c>
      <c r="CV217" s="54">
        <v>121</v>
      </c>
      <c r="CW217" s="54">
        <v>113</v>
      </c>
      <c r="CX217" s="54">
        <v>125</v>
      </c>
      <c r="CY217" s="54">
        <v>124</v>
      </c>
      <c r="CZ217" s="54">
        <v>135</v>
      </c>
      <c r="DA217" s="54">
        <v>140</v>
      </c>
      <c r="DB217" s="54">
        <v>111</v>
      </c>
      <c r="DC217" s="54">
        <v>127</v>
      </c>
      <c r="DD217" s="54">
        <v>133</v>
      </c>
      <c r="DE217" s="54">
        <v>134</v>
      </c>
      <c r="DF217" s="54">
        <v>124</v>
      </c>
      <c r="DG217" s="54">
        <v>131</v>
      </c>
      <c r="DH217" s="54">
        <v>109</v>
      </c>
      <c r="DI217" s="54">
        <v>116</v>
      </c>
      <c r="DJ217" s="54">
        <v>113</v>
      </c>
      <c r="DK217" s="54">
        <v>99</v>
      </c>
      <c r="DL217" s="54">
        <v>127</v>
      </c>
      <c r="DM217" s="54">
        <v>130</v>
      </c>
      <c r="DN217" s="54">
        <v>107</v>
      </c>
      <c r="DO217" s="54">
        <v>128</v>
      </c>
      <c r="DP217" s="54">
        <v>129</v>
      </c>
      <c r="DQ217" s="54">
        <v>142</v>
      </c>
      <c r="DR217" s="54">
        <v>127</v>
      </c>
      <c r="DS217" s="54">
        <v>126</v>
      </c>
      <c r="DT217" s="54">
        <v>141</v>
      </c>
      <c r="DU217" s="54">
        <v>123</v>
      </c>
      <c r="DV217" s="54">
        <v>131</v>
      </c>
      <c r="DW217" s="54">
        <v>136</v>
      </c>
      <c r="DX217" s="54">
        <v>130</v>
      </c>
      <c r="DY217" s="54">
        <v>123</v>
      </c>
      <c r="DZ217" s="54">
        <v>127</v>
      </c>
      <c r="EA217" s="54">
        <v>127</v>
      </c>
      <c r="EB217" s="54">
        <v>120</v>
      </c>
      <c r="EC217" s="54">
        <v>117</v>
      </c>
      <c r="ED217" s="54">
        <v>124</v>
      </c>
      <c r="EE217" s="54">
        <v>111</v>
      </c>
      <c r="EF217" s="54">
        <v>151</v>
      </c>
      <c r="EG217" s="54">
        <v>129</v>
      </c>
      <c r="EH217" s="54">
        <v>135</v>
      </c>
      <c r="EI217" s="54">
        <v>119</v>
      </c>
      <c r="EJ217" s="54">
        <v>124</v>
      </c>
      <c r="EK217" s="54">
        <v>117</v>
      </c>
      <c r="EL217" s="54">
        <v>134</v>
      </c>
      <c r="EM217" s="54">
        <v>115</v>
      </c>
      <c r="EN217" s="54">
        <v>136</v>
      </c>
      <c r="EO217" s="54">
        <v>113</v>
      </c>
      <c r="EP217" s="54">
        <v>120</v>
      </c>
      <c r="EQ217" s="54">
        <v>126</v>
      </c>
      <c r="ER217" s="54">
        <v>117</v>
      </c>
      <c r="ES217" s="54">
        <v>122</v>
      </c>
      <c r="ET217" s="54">
        <v>110</v>
      </c>
      <c r="EU217" s="54">
        <v>124</v>
      </c>
      <c r="EV217" s="54">
        <v>119</v>
      </c>
      <c r="EW217" s="54">
        <v>142</v>
      </c>
      <c r="EX217" s="54">
        <v>143</v>
      </c>
      <c r="EY217" s="54">
        <v>140</v>
      </c>
      <c r="EZ217" s="54">
        <v>136</v>
      </c>
      <c r="FA217" s="54">
        <v>121</v>
      </c>
      <c r="FB217" s="54">
        <v>116</v>
      </c>
      <c r="FC217" s="54">
        <v>116</v>
      </c>
      <c r="FD217" s="54">
        <v>110</v>
      </c>
      <c r="FE217" s="54">
        <v>122</v>
      </c>
      <c r="FF217" s="54">
        <v>129</v>
      </c>
      <c r="FG217" s="54">
        <v>122</v>
      </c>
      <c r="FH217" s="54">
        <v>105</v>
      </c>
      <c r="FI217" s="54">
        <v>121</v>
      </c>
      <c r="FJ217" s="54">
        <v>124</v>
      </c>
      <c r="FK217" s="54">
        <v>116</v>
      </c>
      <c r="FL217" s="54">
        <v>123</v>
      </c>
      <c r="FM217" s="54">
        <v>125</v>
      </c>
      <c r="FN217" s="54">
        <v>96</v>
      </c>
      <c r="FO217" s="54">
        <v>136</v>
      </c>
      <c r="FP217" s="54">
        <v>98</v>
      </c>
      <c r="FQ217" s="54">
        <v>104</v>
      </c>
      <c r="FR217" s="54">
        <v>130</v>
      </c>
      <c r="FS217" s="54">
        <v>104</v>
      </c>
      <c r="FT217" s="54">
        <v>129</v>
      </c>
      <c r="FU217" s="54">
        <v>124</v>
      </c>
      <c r="FV217" s="54">
        <v>112</v>
      </c>
      <c r="FW217" s="54">
        <v>138</v>
      </c>
      <c r="FX217" s="54">
        <v>138</v>
      </c>
      <c r="FY217" s="54">
        <v>107</v>
      </c>
      <c r="FZ217" s="54">
        <v>128</v>
      </c>
      <c r="GA217" s="54">
        <v>100</v>
      </c>
      <c r="GB217" s="54">
        <v>133</v>
      </c>
      <c r="GC217" s="54">
        <v>119</v>
      </c>
      <c r="GD217" s="54">
        <v>120</v>
      </c>
      <c r="GE217" s="54">
        <v>114</v>
      </c>
      <c r="GF217" s="54">
        <v>97</v>
      </c>
      <c r="GG217" s="54">
        <v>103</v>
      </c>
      <c r="GH217" s="54">
        <v>106</v>
      </c>
      <c r="GI217" s="54">
        <v>112</v>
      </c>
      <c r="GJ217" s="54">
        <v>125</v>
      </c>
      <c r="GK217" s="54">
        <v>144</v>
      </c>
      <c r="GL217" s="54">
        <v>125</v>
      </c>
      <c r="GM217" s="54">
        <v>105</v>
      </c>
      <c r="GN217" s="54">
        <v>132</v>
      </c>
      <c r="GO217" s="54">
        <v>128</v>
      </c>
      <c r="GP217" s="54">
        <v>115</v>
      </c>
      <c r="GQ217" s="54">
        <v>89</v>
      </c>
      <c r="GR217" s="54">
        <v>117</v>
      </c>
      <c r="GS217" s="54">
        <v>96</v>
      </c>
      <c r="GT217" s="54">
        <v>119</v>
      </c>
      <c r="GU217" s="54">
        <v>94</v>
      </c>
      <c r="GV217" s="54">
        <v>133</v>
      </c>
      <c r="GW217" s="54">
        <v>126</v>
      </c>
      <c r="GX217" s="54">
        <v>132</v>
      </c>
      <c r="GY217" s="54">
        <v>139</v>
      </c>
      <c r="GZ217" s="54">
        <v>139</v>
      </c>
      <c r="HA217" s="54">
        <v>124</v>
      </c>
      <c r="HB217" s="54">
        <v>113</v>
      </c>
      <c r="HC217" s="54">
        <v>106</v>
      </c>
      <c r="HD217" s="54">
        <v>109</v>
      </c>
      <c r="HE217" s="54">
        <v>107</v>
      </c>
      <c r="HF217" s="54">
        <v>107</v>
      </c>
      <c r="HG217" s="54">
        <v>129</v>
      </c>
      <c r="HH217" s="54">
        <v>111</v>
      </c>
      <c r="HI217" s="54">
        <v>119</v>
      </c>
      <c r="HJ217" s="54">
        <v>121</v>
      </c>
      <c r="HK217" s="54">
        <v>135</v>
      </c>
      <c r="HL217" s="54">
        <v>148</v>
      </c>
      <c r="HM217" s="54">
        <v>123</v>
      </c>
      <c r="HN217" s="54">
        <v>135</v>
      </c>
      <c r="HO217" s="54">
        <v>126</v>
      </c>
      <c r="HP217" s="54">
        <v>126</v>
      </c>
      <c r="HQ217" s="54">
        <v>128</v>
      </c>
      <c r="HR217" s="54">
        <v>121</v>
      </c>
      <c r="HS217" s="54">
        <v>120</v>
      </c>
      <c r="HT217" s="54">
        <v>134</v>
      </c>
      <c r="HU217" s="54">
        <v>96</v>
      </c>
      <c r="HV217" s="54">
        <v>124</v>
      </c>
      <c r="HW217" s="54">
        <v>136</v>
      </c>
      <c r="HX217" s="54">
        <v>138</v>
      </c>
      <c r="HY217" s="54">
        <v>128</v>
      </c>
      <c r="HZ217" s="54">
        <v>111</v>
      </c>
      <c r="IA217" s="54">
        <v>137</v>
      </c>
      <c r="IB217" s="54">
        <v>112</v>
      </c>
      <c r="IC217" s="54">
        <v>104</v>
      </c>
      <c r="ID217" s="54">
        <v>114</v>
      </c>
      <c r="IE217" s="54">
        <v>122</v>
      </c>
      <c r="IF217" s="54">
        <v>101</v>
      </c>
      <c r="IG217" s="54">
        <v>114</v>
      </c>
      <c r="IH217" s="54">
        <v>125</v>
      </c>
      <c r="II217" s="54">
        <v>111</v>
      </c>
      <c r="IJ217" s="54">
        <v>115</v>
      </c>
      <c r="IK217" s="54">
        <v>118</v>
      </c>
      <c r="IL217" s="54">
        <v>123</v>
      </c>
      <c r="IM217" s="54">
        <v>141</v>
      </c>
      <c r="IN217" s="54">
        <v>129</v>
      </c>
      <c r="IO217" s="54">
        <v>111</v>
      </c>
      <c r="IP217" s="54">
        <v>110</v>
      </c>
      <c r="IQ217" s="54">
        <v>110</v>
      </c>
      <c r="IR217" s="54">
        <v>111</v>
      </c>
      <c r="IS217" s="54">
        <v>106</v>
      </c>
      <c r="IT217" s="54">
        <v>146</v>
      </c>
      <c r="IU217" s="54">
        <v>111</v>
      </c>
      <c r="IV217" s="54">
        <v>130</v>
      </c>
      <c r="IW217" s="54">
        <v>127</v>
      </c>
      <c r="IX217" s="54">
        <v>108</v>
      </c>
      <c r="IY217" s="54">
        <v>98</v>
      </c>
      <c r="IZ217" s="54">
        <v>96</v>
      </c>
      <c r="JA217" s="54">
        <v>110</v>
      </c>
      <c r="JB217" s="54">
        <v>134</v>
      </c>
      <c r="JC217" s="54">
        <v>109</v>
      </c>
      <c r="JD217" s="54">
        <v>110</v>
      </c>
      <c r="JE217" s="54">
        <v>125</v>
      </c>
      <c r="JF217" s="54">
        <v>110</v>
      </c>
      <c r="JG217" s="54">
        <v>117</v>
      </c>
      <c r="JH217" s="54">
        <v>127</v>
      </c>
      <c r="JI217" s="54">
        <v>130</v>
      </c>
      <c r="JJ217" s="54">
        <v>146</v>
      </c>
      <c r="JK217" s="54">
        <v>121</v>
      </c>
      <c r="JL217" s="54">
        <v>120</v>
      </c>
      <c r="JM217" s="54">
        <v>120</v>
      </c>
      <c r="JN217" s="54">
        <v>131</v>
      </c>
      <c r="JO217" s="54">
        <v>113</v>
      </c>
      <c r="JP217" s="54">
        <v>132</v>
      </c>
      <c r="JQ217" s="54">
        <v>128</v>
      </c>
      <c r="JR217" s="54">
        <v>141</v>
      </c>
      <c r="JS217" s="54">
        <v>140</v>
      </c>
      <c r="JT217" s="54">
        <v>129</v>
      </c>
      <c r="JU217" s="54">
        <v>130</v>
      </c>
      <c r="JV217" s="54">
        <v>109</v>
      </c>
      <c r="JW217" s="54">
        <v>126</v>
      </c>
      <c r="JX217" s="54">
        <v>133</v>
      </c>
      <c r="JY217" s="54">
        <v>132</v>
      </c>
      <c r="JZ217" s="54">
        <v>127</v>
      </c>
      <c r="KA217" s="54">
        <v>124</v>
      </c>
      <c r="KB217" s="54">
        <v>132</v>
      </c>
      <c r="KC217" s="54">
        <v>144</v>
      </c>
      <c r="KD217" s="54">
        <v>141</v>
      </c>
      <c r="KE217" s="54">
        <v>140</v>
      </c>
      <c r="KF217" s="54">
        <v>139</v>
      </c>
      <c r="KG217" s="54">
        <v>129</v>
      </c>
      <c r="KH217" s="54">
        <v>133</v>
      </c>
      <c r="KI217" s="54">
        <v>137</v>
      </c>
      <c r="KJ217" s="54">
        <v>121</v>
      </c>
      <c r="KK217" s="54">
        <v>146</v>
      </c>
      <c r="KL217" s="54">
        <v>141</v>
      </c>
      <c r="KM217" s="54">
        <v>143</v>
      </c>
      <c r="KN217" s="54">
        <v>125</v>
      </c>
      <c r="KO217" s="54">
        <v>119</v>
      </c>
      <c r="KP217" s="54">
        <v>105</v>
      </c>
      <c r="KQ217" s="54">
        <v>129</v>
      </c>
      <c r="KR217" s="54">
        <v>131</v>
      </c>
      <c r="KS217" s="54">
        <v>136</v>
      </c>
      <c r="KT217" s="54">
        <v>132</v>
      </c>
      <c r="KU217" s="54">
        <v>139</v>
      </c>
      <c r="KV217" s="54">
        <v>120</v>
      </c>
      <c r="KW217" s="54">
        <v>127</v>
      </c>
      <c r="KX217" s="54">
        <v>132</v>
      </c>
      <c r="KY217" s="54">
        <v>147</v>
      </c>
      <c r="KZ217" s="54">
        <v>125</v>
      </c>
      <c r="LA217" s="54">
        <v>129</v>
      </c>
      <c r="LB217" s="54">
        <v>143</v>
      </c>
      <c r="LC217" s="54">
        <v>145</v>
      </c>
      <c r="LD217" s="54">
        <v>126</v>
      </c>
      <c r="LE217" s="54">
        <v>118</v>
      </c>
      <c r="LF217" s="54">
        <v>136</v>
      </c>
      <c r="LG217" s="54">
        <v>132</v>
      </c>
      <c r="LH217" s="54">
        <v>152</v>
      </c>
      <c r="LI217" s="54">
        <v>136</v>
      </c>
      <c r="LJ217" s="54">
        <v>125</v>
      </c>
      <c r="LK217" s="54">
        <v>169</v>
      </c>
      <c r="LL217" s="54">
        <v>125</v>
      </c>
      <c r="LM217" s="54">
        <v>136</v>
      </c>
      <c r="LN217" s="54">
        <v>114</v>
      </c>
      <c r="LO217" s="54">
        <v>138</v>
      </c>
      <c r="LP217" s="54">
        <v>132</v>
      </c>
      <c r="LQ217" s="54">
        <v>146</v>
      </c>
      <c r="LR217" s="54">
        <v>113</v>
      </c>
      <c r="LS217" s="54">
        <v>155</v>
      </c>
      <c r="LT217" s="54">
        <v>163</v>
      </c>
      <c r="LU217" s="54">
        <v>146</v>
      </c>
      <c r="LV217" s="54">
        <v>137</v>
      </c>
      <c r="LW217" s="54">
        <v>135</v>
      </c>
      <c r="LX217" s="54">
        <v>127</v>
      </c>
      <c r="LY217" s="54">
        <v>148</v>
      </c>
      <c r="LZ217" s="54">
        <v>142</v>
      </c>
      <c r="MA217" s="54">
        <v>139</v>
      </c>
      <c r="MB217" s="54">
        <v>123</v>
      </c>
      <c r="MC217" s="54">
        <v>132</v>
      </c>
      <c r="MD217" s="54">
        <v>131</v>
      </c>
      <c r="ME217" s="54">
        <v>120</v>
      </c>
      <c r="MF217" s="54">
        <v>132</v>
      </c>
      <c r="MG217" s="54">
        <v>154</v>
      </c>
      <c r="MH217" s="54">
        <v>142</v>
      </c>
      <c r="MI217" s="54">
        <v>145</v>
      </c>
      <c r="MJ217" s="54">
        <v>156</v>
      </c>
      <c r="MK217" s="54">
        <v>140</v>
      </c>
      <c r="ML217" s="54">
        <v>158</v>
      </c>
      <c r="MM217" s="54">
        <v>167</v>
      </c>
      <c r="MN217" s="54">
        <v>143</v>
      </c>
      <c r="MO217" s="54">
        <v>134</v>
      </c>
      <c r="MP217" s="54">
        <v>142</v>
      </c>
      <c r="MQ217" s="54">
        <v>142</v>
      </c>
      <c r="MR217" s="54">
        <v>142</v>
      </c>
      <c r="MS217" s="54">
        <v>149</v>
      </c>
      <c r="MT217" s="54">
        <v>159</v>
      </c>
      <c r="MU217" s="54">
        <v>164</v>
      </c>
      <c r="MV217" s="54">
        <v>147</v>
      </c>
      <c r="MW217" s="54">
        <v>160</v>
      </c>
      <c r="MX217" s="54">
        <v>142</v>
      </c>
      <c r="MY217" s="54">
        <v>139</v>
      </c>
      <c r="MZ217" s="54">
        <v>135</v>
      </c>
      <c r="NA217" s="54">
        <v>172</v>
      </c>
      <c r="NB217" s="54">
        <v>156</v>
      </c>
      <c r="NC217" s="54">
        <v>150</v>
      </c>
      <c r="ND217" s="54">
        <v>140</v>
      </c>
      <c r="NE217" s="54">
        <v>141</v>
      </c>
      <c r="NF217" s="54">
        <v>153</v>
      </c>
      <c r="NG217" s="54"/>
      <c r="NH217" s="54"/>
      <c r="NI217" s="54"/>
      <c r="NJ217" s="54">
        <v>50667</v>
      </c>
    </row>
    <row r="219" spans="1:374">
      <c r="A219" s="28">
        <v>2016</v>
      </c>
      <c r="E219" s="28">
        <f>E86</f>
        <v>52</v>
      </c>
      <c r="F219" s="28">
        <f t="shared" ref="F219:BQ219" si="2392">F86</f>
        <v>52</v>
      </c>
      <c r="G219" s="28">
        <f t="shared" si="2392"/>
        <v>52</v>
      </c>
      <c r="H219" s="28">
        <f t="shared" si="2392"/>
        <v>1</v>
      </c>
      <c r="I219" s="28">
        <f t="shared" si="2392"/>
        <v>1</v>
      </c>
      <c r="J219" s="28">
        <f t="shared" si="2392"/>
        <v>1</v>
      </c>
      <c r="K219" s="28">
        <f t="shared" si="2392"/>
        <v>1</v>
      </c>
      <c r="L219" s="28">
        <f t="shared" si="2392"/>
        <v>1</v>
      </c>
      <c r="M219" s="28">
        <f t="shared" si="2392"/>
        <v>1</v>
      </c>
      <c r="N219" s="28">
        <f t="shared" si="2392"/>
        <v>1</v>
      </c>
      <c r="O219" s="28">
        <f t="shared" si="2392"/>
        <v>2</v>
      </c>
      <c r="P219" s="28">
        <f t="shared" si="2392"/>
        <v>2</v>
      </c>
      <c r="Q219" s="28">
        <f t="shared" si="2392"/>
        <v>2</v>
      </c>
      <c r="R219" s="28">
        <f t="shared" si="2392"/>
        <v>2</v>
      </c>
      <c r="S219" s="28">
        <f t="shared" si="2392"/>
        <v>2</v>
      </c>
      <c r="T219" s="28">
        <f t="shared" si="2392"/>
        <v>2</v>
      </c>
      <c r="U219" s="28">
        <f t="shared" si="2392"/>
        <v>2</v>
      </c>
      <c r="V219" s="28">
        <f t="shared" si="2392"/>
        <v>3</v>
      </c>
      <c r="W219" s="28">
        <f t="shared" si="2392"/>
        <v>3</v>
      </c>
      <c r="X219" s="28">
        <f t="shared" si="2392"/>
        <v>3</v>
      </c>
      <c r="Y219" s="28">
        <f t="shared" si="2392"/>
        <v>3</v>
      </c>
      <c r="Z219" s="28">
        <f t="shared" si="2392"/>
        <v>3</v>
      </c>
      <c r="AA219" s="28">
        <f t="shared" si="2392"/>
        <v>3</v>
      </c>
      <c r="AB219" s="28">
        <f t="shared" si="2392"/>
        <v>3</v>
      </c>
      <c r="AC219" s="28">
        <f t="shared" si="2392"/>
        <v>4</v>
      </c>
      <c r="AD219" s="28">
        <f t="shared" si="2392"/>
        <v>4</v>
      </c>
      <c r="AE219" s="28">
        <f t="shared" si="2392"/>
        <v>4</v>
      </c>
      <c r="AF219" s="28">
        <f t="shared" si="2392"/>
        <v>4</v>
      </c>
      <c r="AG219" s="28">
        <f t="shared" si="2392"/>
        <v>4</v>
      </c>
      <c r="AH219" s="28">
        <f t="shared" si="2392"/>
        <v>4</v>
      </c>
      <c r="AI219" s="28">
        <f t="shared" si="2392"/>
        <v>4</v>
      </c>
      <c r="AJ219" s="28">
        <f t="shared" si="2392"/>
        <v>5</v>
      </c>
      <c r="AK219" s="28">
        <f t="shared" si="2392"/>
        <v>5</v>
      </c>
      <c r="AL219" s="28">
        <f t="shared" si="2392"/>
        <v>5</v>
      </c>
      <c r="AM219" s="28">
        <f t="shared" si="2392"/>
        <v>5</v>
      </c>
      <c r="AN219" s="28">
        <f t="shared" si="2392"/>
        <v>5</v>
      </c>
      <c r="AO219" s="28">
        <f t="shared" si="2392"/>
        <v>5</v>
      </c>
      <c r="AP219" s="28">
        <f t="shared" si="2392"/>
        <v>5</v>
      </c>
      <c r="AQ219" s="28">
        <f t="shared" si="2392"/>
        <v>6</v>
      </c>
      <c r="AR219" s="28">
        <f t="shared" si="2392"/>
        <v>6</v>
      </c>
      <c r="AS219" s="28">
        <f t="shared" si="2392"/>
        <v>6</v>
      </c>
      <c r="AT219" s="28">
        <f t="shared" si="2392"/>
        <v>6</v>
      </c>
      <c r="AU219" s="28">
        <f t="shared" si="2392"/>
        <v>6</v>
      </c>
      <c r="AV219" s="28">
        <f t="shared" si="2392"/>
        <v>6</v>
      </c>
      <c r="AW219" s="28">
        <f t="shared" si="2392"/>
        <v>6</v>
      </c>
      <c r="AX219" s="28">
        <f t="shared" si="2392"/>
        <v>7</v>
      </c>
      <c r="AY219" s="28">
        <f t="shared" si="2392"/>
        <v>7</v>
      </c>
      <c r="AZ219" s="28">
        <f t="shared" si="2392"/>
        <v>7</v>
      </c>
      <c r="BA219" s="28">
        <f t="shared" si="2392"/>
        <v>7</v>
      </c>
      <c r="BB219" s="28">
        <f t="shared" si="2392"/>
        <v>7</v>
      </c>
      <c r="BC219" s="28">
        <f t="shared" si="2392"/>
        <v>7</v>
      </c>
      <c r="BD219" s="28">
        <f t="shared" si="2392"/>
        <v>7</v>
      </c>
      <c r="BE219" s="28">
        <f t="shared" si="2392"/>
        <v>8</v>
      </c>
      <c r="BF219" s="28">
        <f t="shared" si="2392"/>
        <v>8</v>
      </c>
      <c r="BG219" s="28">
        <f t="shared" si="2392"/>
        <v>8</v>
      </c>
      <c r="BH219" s="28">
        <f t="shared" si="2392"/>
        <v>8</v>
      </c>
      <c r="BI219" s="28">
        <f t="shared" si="2392"/>
        <v>8</v>
      </c>
      <c r="BJ219" s="28">
        <f t="shared" si="2392"/>
        <v>8</v>
      </c>
      <c r="BK219" s="28">
        <f t="shared" si="2392"/>
        <v>8</v>
      </c>
      <c r="BL219" s="28">
        <f t="shared" si="2392"/>
        <v>9</v>
      </c>
      <c r="BM219" s="28">
        <f t="shared" si="2392"/>
        <v>9</v>
      </c>
      <c r="BN219" s="28">
        <f t="shared" si="2392"/>
        <v>9</v>
      </c>
      <c r="BO219" s="28">
        <f t="shared" si="2392"/>
        <v>9</v>
      </c>
      <c r="BP219" s="28">
        <f t="shared" si="2392"/>
        <v>9</v>
      </c>
      <c r="BQ219" s="28">
        <f t="shared" si="2392"/>
        <v>9</v>
      </c>
      <c r="BR219" s="28">
        <f t="shared" ref="BR219:EC219" si="2393">BR86</f>
        <v>9</v>
      </c>
      <c r="BS219" s="28">
        <f t="shared" si="2393"/>
        <v>10</v>
      </c>
      <c r="BT219" s="28">
        <f t="shared" si="2393"/>
        <v>10</v>
      </c>
      <c r="BU219" s="28">
        <f t="shared" si="2393"/>
        <v>10</v>
      </c>
      <c r="BV219" s="28">
        <f t="shared" si="2393"/>
        <v>10</v>
      </c>
      <c r="BW219" s="28">
        <f t="shared" si="2393"/>
        <v>10</v>
      </c>
      <c r="BX219" s="28">
        <f t="shared" si="2393"/>
        <v>10</v>
      </c>
      <c r="BY219" s="28">
        <f t="shared" si="2393"/>
        <v>10</v>
      </c>
      <c r="BZ219" s="28">
        <f t="shared" si="2393"/>
        <v>11</v>
      </c>
      <c r="CA219" s="28">
        <f t="shared" si="2393"/>
        <v>11</v>
      </c>
      <c r="CB219" s="28">
        <f t="shared" si="2393"/>
        <v>11</v>
      </c>
      <c r="CC219" s="28">
        <f t="shared" si="2393"/>
        <v>11</v>
      </c>
      <c r="CD219" s="28">
        <f t="shared" si="2393"/>
        <v>11</v>
      </c>
      <c r="CE219" s="28">
        <f t="shared" si="2393"/>
        <v>11</v>
      </c>
      <c r="CF219" s="28">
        <f t="shared" si="2393"/>
        <v>11</v>
      </c>
      <c r="CG219" s="28">
        <f t="shared" si="2393"/>
        <v>12</v>
      </c>
      <c r="CH219" s="28">
        <f t="shared" si="2393"/>
        <v>12</v>
      </c>
      <c r="CI219" s="28">
        <f t="shared" si="2393"/>
        <v>12</v>
      </c>
      <c r="CJ219" s="28">
        <f t="shared" si="2393"/>
        <v>12</v>
      </c>
      <c r="CK219" s="28">
        <f t="shared" si="2393"/>
        <v>12</v>
      </c>
      <c r="CL219" s="28">
        <f t="shared" si="2393"/>
        <v>12</v>
      </c>
      <c r="CM219" s="28">
        <f t="shared" si="2393"/>
        <v>12</v>
      </c>
      <c r="CN219" s="28">
        <f t="shared" si="2393"/>
        <v>13</v>
      </c>
      <c r="CO219" s="28">
        <f t="shared" si="2393"/>
        <v>13</v>
      </c>
      <c r="CP219" s="28">
        <f t="shared" si="2393"/>
        <v>13</v>
      </c>
      <c r="CQ219" s="28">
        <f t="shared" si="2393"/>
        <v>13</v>
      </c>
      <c r="CR219" s="28">
        <f t="shared" si="2393"/>
        <v>13</v>
      </c>
      <c r="CS219" s="28">
        <f t="shared" si="2393"/>
        <v>13</v>
      </c>
      <c r="CT219" s="28">
        <f t="shared" si="2393"/>
        <v>13</v>
      </c>
      <c r="CU219" s="28">
        <f t="shared" si="2393"/>
        <v>14</v>
      </c>
      <c r="CV219" s="28">
        <f t="shared" si="2393"/>
        <v>14</v>
      </c>
      <c r="CW219" s="28">
        <f t="shared" si="2393"/>
        <v>14</v>
      </c>
      <c r="CX219" s="28">
        <f t="shared" si="2393"/>
        <v>14</v>
      </c>
      <c r="CY219" s="28">
        <f t="shared" si="2393"/>
        <v>14</v>
      </c>
      <c r="CZ219" s="28">
        <f t="shared" si="2393"/>
        <v>14</v>
      </c>
      <c r="DA219" s="28">
        <f t="shared" si="2393"/>
        <v>14</v>
      </c>
      <c r="DB219" s="28">
        <f t="shared" si="2393"/>
        <v>15</v>
      </c>
      <c r="DC219" s="28">
        <f t="shared" si="2393"/>
        <v>15</v>
      </c>
      <c r="DD219" s="28">
        <f t="shared" si="2393"/>
        <v>15</v>
      </c>
      <c r="DE219" s="28">
        <f t="shared" si="2393"/>
        <v>15</v>
      </c>
      <c r="DF219" s="28">
        <f t="shared" si="2393"/>
        <v>15</v>
      </c>
      <c r="DG219" s="28">
        <f t="shared" si="2393"/>
        <v>15</v>
      </c>
      <c r="DH219" s="28">
        <f t="shared" si="2393"/>
        <v>15</v>
      </c>
      <c r="DI219" s="28">
        <f t="shared" si="2393"/>
        <v>16</v>
      </c>
      <c r="DJ219" s="28">
        <f t="shared" si="2393"/>
        <v>16</v>
      </c>
      <c r="DK219" s="28">
        <f t="shared" si="2393"/>
        <v>16</v>
      </c>
      <c r="DL219" s="28">
        <f t="shared" si="2393"/>
        <v>16</v>
      </c>
      <c r="DM219" s="28">
        <f t="shared" si="2393"/>
        <v>16</v>
      </c>
      <c r="DN219" s="28">
        <f t="shared" si="2393"/>
        <v>16</v>
      </c>
      <c r="DO219" s="28">
        <f t="shared" si="2393"/>
        <v>16</v>
      </c>
      <c r="DP219" s="28">
        <f t="shared" si="2393"/>
        <v>17</v>
      </c>
      <c r="DQ219" s="28">
        <f t="shared" si="2393"/>
        <v>17</v>
      </c>
      <c r="DR219" s="28">
        <f t="shared" si="2393"/>
        <v>17</v>
      </c>
      <c r="DS219" s="28">
        <f t="shared" si="2393"/>
        <v>17</v>
      </c>
      <c r="DT219" s="28">
        <f t="shared" si="2393"/>
        <v>17</v>
      </c>
      <c r="DU219" s="28">
        <f t="shared" si="2393"/>
        <v>17</v>
      </c>
      <c r="DV219" s="28">
        <f t="shared" si="2393"/>
        <v>17</v>
      </c>
      <c r="DW219" s="28">
        <f t="shared" si="2393"/>
        <v>18</v>
      </c>
      <c r="DX219" s="28">
        <f t="shared" si="2393"/>
        <v>18</v>
      </c>
      <c r="DY219" s="28">
        <f t="shared" si="2393"/>
        <v>18</v>
      </c>
      <c r="DZ219" s="28">
        <f t="shared" si="2393"/>
        <v>18</v>
      </c>
      <c r="EA219" s="28">
        <f t="shared" si="2393"/>
        <v>18</v>
      </c>
      <c r="EB219" s="28">
        <f t="shared" si="2393"/>
        <v>18</v>
      </c>
      <c r="EC219" s="28">
        <f t="shared" si="2393"/>
        <v>18</v>
      </c>
      <c r="ED219" s="28">
        <f t="shared" ref="ED219:GO219" si="2394">ED86</f>
        <v>19</v>
      </c>
      <c r="EE219" s="28">
        <f t="shared" si="2394"/>
        <v>19</v>
      </c>
      <c r="EF219" s="28">
        <f t="shared" si="2394"/>
        <v>19</v>
      </c>
      <c r="EG219" s="28">
        <f t="shared" si="2394"/>
        <v>19</v>
      </c>
      <c r="EH219" s="28">
        <f t="shared" si="2394"/>
        <v>19</v>
      </c>
      <c r="EI219" s="28">
        <f t="shared" si="2394"/>
        <v>19</v>
      </c>
      <c r="EJ219" s="28">
        <f t="shared" si="2394"/>
        <v>19</v>
      </c>
      <c r="EK219" s="28">
        <f t="shared" si="2394"/>
        <v>20</v>
      </c>
      <c r="EL219" s="28">
        <f t="shared" si="2394"/>
        <v>20</v>
      </c>
      <c r="EM219" s="28">
        <f t="shared" si="2394"/>
        <v>20</v>
      </c>
      <c r="EN219" s="28">
        <f t="shared" si="2394"/>
        <v>20</v>
      </c>
      <c r="EO219" s="28">
        <f t="shared" si="2394"/>
        <v>20</v>
      </c>
      <c r="EP219" s="28">
        <f t="shared" si="2394"/>
        <v>20</v>
      </c>
      <c r="EQ219" s="28">
        <f t="shared" si="2394"/>
        <v>20</v>
      </c>
      <c r="ER219" s="28">
        <f t="shared" si="2394"/>
        <v>21</v>
      </c>
      <c r="ES219" s="28">
        <f t="shared" si="2394"/>
        <v>21</v>
      </c>
      <c r="ET219" s="28">
        <f t="shared" si="2394"/>
        <v>21</v>
      </c>
      <c r="EU219" s="28">
        <f t="shared" si="2394"/>
        <v>21</v>
      </c>
      <c r="EV219" s="28">
        <f t="shared" si="2394"/>
        <v>21</v>
      </c>
      <c r="EW219" s="28">
        <f t="shared" si="2394"/>
        <v>21</v>
      </c>
      <c r="EX219" s="28">
        <f t="shared" si="2394"/>
        <v>21</v>
      </c>
      <c r="EY219" s="28">
        <f t="shared" si="2394"/>
        <v>22</v>
      </c>
      <c r="EZ219" s="28">
        <f t="shared" si="2394"/>
        <v>22</v>
      </c>
      <c r="FA219" s="28">
        <f t="shared" si="2394"/>
        <v>22</v>
      </c>
      <c r="FB219" s="28">
        <f t="shared" si="2394"/>
        <v>22</v>
      </c>
      <c r="FC219" s="28">
        <f t="shared" si="2394"/>
        <v>22</v>
      </c>
      <c r="FD219" s="28">
        <f t="shared" si="2394"/>
        <v>22</v>
      </c>
      <c r="FE219" s="28">
        <f t="shared" si="2394"/>
        <v>22</v>
      </c>
      <c r="FF219" s="28">
        <f t="shared" si="2394"/>
        <v>23</v>
      </c>
      <c r="FG219" s="28">
        <f t="shared" si="2394"/>
        <v>23</v>
      </c>
      <c r="FH219" s="28">
        <f t="shared" si="2394"/>
        <v>23</v>
      </c>
      <c r="FI219" s="28">
        <f t="shared" si="2394"/>
        <v>23</v>
      </c>
      <c r="FJ219" s="28">
        <f t="shared" si="2394"/>
        <v>23</v>
      </c>
      <c r="FK219" s="28">
        <f t="shared" si="2394"/>
        <v>23</v>
      </c>
      <c r="FL219" s="28">
        <f t="shared" si="2394"/>
        <v>23</v>
      </c>
      <c r="FM219" s="28">
        <f t="shared" si="2394"/>
        <v>24</v>
      </c>
      <c r="FN219" s="28">
        <f t="shared" si="2394"/>
        <v>24</v>
      </c>
      <c r="FO219" s="28">
        <f t="shared" si="2394"/>
        <v>24</v>
      </c>
      <c r="FP219" s="28">
        <f t="shared" si="2394"/>
        <v>24</v>
      </c>
      <c r="FQ219" s="28">
        <f t="shared" si="2394"/>
        <v>24</v>
      </c>
      <c r="FR219" s="28">
        <f t="shared" si="2394"/>
        <v>24</v>
      </c>
      <c r="FS219" s="28">
        <f t="shared" si="2394"/>
        <v>24</v>
      </c>
      <c r="FT219" s="28">
        <f t="shared" si="2394"/>
        <v>25</v>
      </c>
      <c r="FU219" s="28">
        <f t="shared" si="2394"/>
        <v>25</v>
      </c>
      <c r="FV219" s="28">
        <f t="shared" si="2394"/>
        <v>25</v>
      </c>
      <c r="FW219" s="28">
        <f t="shared" si="2394"/>
        <v>25</v>
      </c>
      <c r="FX219" s="28">
        <f t="shared" si="2394"/>
        <v>25</v>
      </c>
      <c r="FY219" s="28">
        <f t="shared" si="2394"/>
        <v>25</v>
      </c>
      <c r="FZ219" s="28">
        <f t="shared" si="2394"/>
        <v>25</v>
      </c>
      <c r="GA219" s="28">
        <f t="shared" si="2394"/>
        <v>26</v>
      </c>
      <c r="GB219" s="28">
        <f t="shared" si="2394"/>
        <v>26</v>
      </c>
      <c r="GC219" s="28">
        <f t="shared" si="2394"/>
        <v>26</v>
      </c>
      <c r="GD219" s="28">
        <f t="shared" si="2394"/>
        <v>26</v>
      </c>
      <c r="GE219" s="28">
        <f t="shared" si="2394"/>
        <v>26</v>
      </c>
      <c r="GF219" s="28">
        <f t="shared" si="2394"/>
        <v>26</v>
      </c>
      <c r="GG219" s="28">
        <f t="shared" si="2394"/>
        <v>26</v>
      </c>
      <c r="GH219" s="28">
        <f t="shared" si="2394"/>
        <v>27</v>
      </c>
      <c r="GI219" s="28">
        <f t="shared" si="2394"/>
        <v>27</v>
      </c>
      <c r="GJ219" s="28">
        <f t="shared" si="2394"/>
        <v>27</v>
      </c>
      <c r="GK219" s="28">
        <f t="shared" si="2394"/>
        <v>27</v>
      </c>
      <c r="GL219" s="28">
        <f t="shared" si="2394"/>
        <v>27</v>
      </c>
      <c r="GM219" s="28">
        <f t="shared" si="2394"/>
        <v>27</v>
      </c>
      <c r="GN219" s="28">
        <f t="shared" si="2394"/>
        <v>27</v>
      </c>
      <c r="GO219" s="28">
        <f t="shared" si="2394"/>
        <v>28</v>
      </c>
      <c r="GP219" s="28">
        <f t="shared" ref="GP219:JA219" si="2395">GP86</f>
        <v>28</v>
      </c>
      <c r="GQ219" s="28">
        <f t="shared" si="2395"/>
        <v>28</v>
      </c>
      <c r="GR219" s="28">
        <f t="shared" si="2395"/>
        <v>28</v>
      </c>
      <c r="GS219" s="28">
        <f t="shared" si="2395"/>
        <v>28</v>
      </c>
      <c r="GT219" s="28">
        <f t="shared" si="2395"/>
        <v>28</v>
      </c>
      <c r="GU219" s="28">
        <f t="shared" si="2395"/>
        <v>28</v>
      </c>
      <c r="GV219" s="28">
        <f t="shared" si="2395"/>
        <v>29</v>
      </c>
      <c r="GW219" s="28">
        <f t="shared" si="2395"/>
        <v>29</v>
      </c>
      <c r="GX219" s="28">
        <f t="shared" si="2395"/>
        <v>29</v>
      </c>
      <c r="GY219" s="28">
        <f t="shared" si="2395"/>
        <v>29</v>
      </c>
      <c r="GZ219" s="28">
        <f t="shared" si="2395"/>
        <v>29</v>
      </c>
      <c r="HA219" s="28">
        <f t="shared" si="2395"/>
        <v>29</v>
      </c>
      <c r="HB219" s="28">
        <f t="shared" si="2395"/>
        <v>29</v>
      </c>
      <c r="HC219" s="28">
        <f t="shared" si="2395"/>
        <v>30</v>
      </c>
      <c r="HD219" s="28">
        <f t="shared" si="2395"/>
        <v>30</v>
      </c>
      <c r="HE219" s="28">
        <f t="shared" si="2395"/>
        <v>30</v>
      </c>
      <c r="HF219" s="28">
        <f t="shared" si="2395"/>
        <v>30</v>
      </c>
      <c r="HG219" s="28">
        <f t="shared" si="2395"/>
        <v>30</v>
      </c>
      <c r="HH219" s="28">
        <f t="shared" si="2395"/>
        <v>30</v>
      </c>
      <c r="HI219" s="28">
        <f t="shared" si="2395"/>
        <v>30</v>
      </c>
      <c r="HJ219" s="28">
        <f t="shared" si="2395"/>
        <v>31</v>
      </c>
      <c r="HK219" s="28">
        <f t="shared" si="2395"/>
        <v>31</v>
      </c>
      <c r="HL219" s="28">
        <f t="shared" si="2395"/>
        <v>31</v>
      </c>
      <c r="HM219" s="28">
        <f t="shared" si="2395"/>
        <v>31</v>
      </c>
      <c r="HN219" s="28">
        <f t="shared" si="2395"/>
        <v>31</v>
      </c>
      <c r="HO219" s="28">
        <f t="shared" si="2395"/>
        <v>31</v>
      </c>
      <c r="HP219" s="28">
        <f t="shared" si="2395"/>
        <v>31</v>
      </c>
      <c r="HQ219" s="28">
        <f t="shared" si="2395"/>
        <v>32</v>
      </c>
      <c r="HR219" s="28">
        <f t="shared" si="2395"/>
        <v>32</v>
      </c>
      <c r="HS219" s="28">
        <f t="shared" si="2395"/>
        <v>32</v>
      </c>
      <c r="HT219" s="28">
        <f t="shared" si="2395"/>
        <v>32</v>
      </c>
      <c r="HU219" s="28">
        <f t="shared" si="2395"/>
        <v>32</v>
      </c>
      <c r="HV219" s="28">
        <f t="shared" si="2395"/>
        <v>32</v>
      </c>
      <c r="HW219" s="28">
        <f t="shared" si="2395"/>
        <v>32</v>
      </c>
      <c r="HX219" s="28">
        <f t="shared" si="2395"/>
        <v>33</v>
      </c>
      <c r="HY219" s="28">
        <f t="shared" si="2395"/>
        <v>33</v>
      </c>
      <c r="HZ219" s="28">
        <f t="shared" si="2395"/>
        <v>33</v>
      </c>
      <c r="IA219" s="28">
        <f t="shared" si="2395"/>
        <v>33</v>
      </c>
      <c r="IB219" s="28">
        <f t="shared" si="2395"/>
        <v>33</v>
      </c>
      <c r="IC219" s="28">
        <f t="shared" si="2395"/>
        <v>33</v>
      </c>
      <c r="ID219" s="28">
        <f t="shared" si="2395"/>
        <v>33</v>
      </c>
      <c r="IE219" s="28">
        <f t="shared" si="2395"/>
        <v>34</v>
      </c>
      <c r="IF219" s="28">
        <f t="shared" si="2395"/>
        <v>34</v>
      </c>
      <c r="IG219" s="28">
        <f t="shared" si="2395"/>
        <v>34</v>
      </c>
      <c r="IH219" s="28">
        <f t="shared" si="2395"/>
        <v>34</v>
      </c>
      <c r="II219" s="28">
        <f t="shared" si="2395"/>
        <v>34</v>
      </c>
      <c r="IJ219" s="28">
        <f t="shared" si="2395"/>
        <v>34</v>
      </c>
      <c r="IK219" s="28">
        <f t="shared" si="2395"/>
        <v>34</v>
      </c>
      <c r="IL219" s="28">
        <f t="shared" si="2395"/>
        <v>35</v>
      </c>
      <c r="IM219" s="28">
        <f t="shared" si="2395"/>
        <v>35</v>
      </c>
      <c r="IN219" s="28">
        <f t="shared" si="2395"/>
        <v>35</v>
      </c>
      <c r="IO219" s="28">
        <f t="shared" si="2395"/>
        <v>35</v>
      </c>
      <c r="IP219" s="28">
        <f t="shared" si="2395"/>
        <v>35</v>
      </c>
      <c r="IQ219" s="28">
        <f t="shared" si="2395"/>
        <v>35</v>
      </c>
      <c r="IR219" s="28">
        <f t="shared" si="2395"/>
        <v>35</v>
      </c>
      <c r="IS219" s="28">
        <f t="shared" si="2395"/>
        <v>36</v>
      </c>
      <c r="IT219" s="28">
        <f t="shared" si="2395"/>
        <v>36</v>
      </c>
      <c r="IU219" s="28">
        <f t="shared" si="2395"/>
        <v>36</v>
      </c>
      <c r="IV219" s="28">
        <f t="shared" si="2395"/>
        <v>36</v>
      </c>
      <c r="IW219" s="28">
        <f t="shared" si="2395"/>
        <v>36</v>
      </c>
      <c r="IX219" s="28">
        <f t="shared" si="2395"/>
        <v>36</v>
      </c>
      <c r="IY219" s="28">
        <f t="shared" si="2395"/>
        <v>36</v>
      </c>
      <c r="IZ219" s="28">
        <f t="shared" si="2395"/>
        <v>37</v>
      </c>
      <c r="JA219" s="28">
        <f t="shared" si="2395"/>
        <v>37</v>
      </c>
      <c r="JB219" s="28">
        <f t="shared" ref="JB219:LM219" si="2396">JB86</f>
        <v>37</v>
      </c>
      <c r="JC219" s="28">
        <f t="shared" si="2396"/>
        <v>37</v>
      </c>
      <c r="JD219" s="28">
        <f t="shared" si="2396"/>
        <v>37</v>
      </c>
      <c r="JE219" s="28">
        <f t="shared" si="2396"/>
        <v>37</v>
      </c>
      <c r="JF219" s="28">
        <f t="shared" si="2396"/>
        <v>37</v>
      </c>
      <c r="JG219" s="28">
        <f t="shared" si="2396"/>
        <v>38</v>
      </c>
      <c r="JH219" s="28">
        <f t="shared" si="2396"/>
        <v>38</v>
      </c>
      <c r="JI219" s="28">
        <f t="shared" si="2396"/>
        <v>38</v>
      </c>
      <c r="JJ219" s="28">
        <f t="shared" si="2396"/>
        <v>38</v>
      </c>
      <c r="JK219" s="28">
        <f t="shared" si="2396"/>
        <v>38</v>
      </c>
      <c r="JL219" s="28">
        <f t="shared" si="2396"/>
        <v>38</v>
      </c>
      <c r="JM219" s="28">
        <f t="shared" si="2396"/>
        <v>38</v>
      </c>
      <c r="JN219" s="28">
        <f t="shared" si="2396"/>
        <v>39</v>
      </c>
      <c r="JO219" s="28">
        <f t="shared" si="2396"/>
        <v>39</v>
      </c>
      <c r="JP219" s="28">
        <f t="shared" si="2396"/>
        <v>39</v>
      </c>
      <c r="JQ219" s="28">
        <f t="shared" si="2396"/>
        <v>39</v>
      </c>
      <c r="JR219" s="28">
        <f t="shared" si="2396"/>
        <v>39</v>
      </c>
      <c r="JS219" s="28">
        <f t="shared" si="2396"/>
        <v>39</v>
      </c>
      <c r="JT219" s="28">
        <f t="shared" si="2396"/>
        <v>39</v>
      </c>
      <c r="JU219" s="28">
        <f t="shared" si="2396"/>
        <v>40</v>
      </c>
      <c r="JV219" s="28">
        <f t="shared" si="2396"/>
        <v>40</v>
      </c>
      <c r="JW219" s="28">
        <f t="shared" si="2396"/>
        <v>40</v>
      </c>
      <c r="JX219" s="28">
        <f t="shared" si="2396"/>
        <v>40</v>
      </c>
      <c r="JY219" s="28">
        <f t="shared" si="2396"/>
        <v>40</v>
      </c>
      <c r="JZ219" s="28">
        <f t="shared" si="2396"/>
        <v>40</v>
      </c>
      <c r="KA219" s="28">
        <f t="shared" si="2396"/>
        <v>40</v>
      </c>
      <c r="KB219" s="28">
        <f t="shared" si="2396"/>
        <v>41</v>
      </c>
      <c r="KC219" s="28">
        <f t="shared" si="2396"/>
        <v>41</v>
      </c>
      <c r="KD219" s="28">
        <f t="shared" si="2396"/>
        <v>41</v>
      </c>
      <c r="KE219" s="28">
        <f t="shared" si="2396"/>
        <v>41</v>
      </c>
      <c r="KF219" s="28">
        <f t="shared" si="2396"/>
        <v>41</v>
      </c>
      <c r="KG219" s="28">
        <f t="shared" si="2396"/>
        <v>41</v>
      </c>
      <c r="KH219" s="28">
        <f t="shared" si="2396"/>
        <v>41</v>
      </c>
      <c r="KI219" s="28">
        <f t="shared" si="2396"/>
        <v>42</v>
      </c>
      <c r="KJ219" s="28">
        <f t="shared" si="2396"/>
        <v>42</v>
      </c>
      <c r="KK219" s="28">
        <f t="shared" si="2396"/>
        <v>42</v>
      </c>
      <c r="KL219" s="28">
        <f t="shared" si="2396"/>
        <v>42</v>
      </c>
      <c r="KM219" s="28">
        <f t="shared" si="2396"/>
        <v>42</v>
      </c>
      <c r="KN219" s="28">
        <f t="shared" si="2396"/>
        <v>42</v>
      </c>
      <c r="KO219" s="28">
        <f t="shared" si="2396"/>
        <v>42</v>
      </c>
      <c r="KP219" s="28">
        <f t="shared" si="2396"/>
        <v>43</v>
      </c>
      <c r="KQ219" s="28">
        <f t="shared" si="2396"/>
        <v>43</v>
      </c>
      <c r="KR219" s="28">
        <f t="shared" si="2396"/>
        <v>43</v>
      </c>
      <c r="KS219" s="28">
        <f t="shared" si="2396"/>
        <v>43</v>
      </c>
      <c r="KT219" s="28">
        <f t="shared" si="2396"/>
        <v>43</v>
      </c>
      <c r="KU219" s="28">
        <f t="shared" si="2396"/>
        <v>43</v>
      </c>
      <c r="KV219" s="28">
        <f t="shared" si="2396"/>
        <v>43</v>
      </c>
      <c r="KW219" s="28">
        <f t="shared" si="2396"/>
        <v>44</v>
      </c>
      <c r="KX219" s="28">
        <f t="shared" si="2396"/>
        <v>44</v>
      </c>
      <c r="KY219" s="28">
        <f t="shared" si="2396"/>
        <v>44</v>
      </c>
      <c r="KZ219" s="28">
        <f t="shared" si="2396"/>
        <v>44</v>
      </c>
      <c r="LA219" s="28">
        <f t="shared" si="2396"/>
        <v>44</v>
      </c>
      <c r="LB219" s="28">
        <f t="shared" si="2396"/>
        <v>44</v>
      </c>
      <c r="LC219" s="28">
        <f t="shared" si="2396"/>
        <v>44</v>
      </c>
      <c r="LD219" s="28">
        <f t="shared" si="2396"/>
        <v>45</v>
      </c>
      <c r="LE219" s="28">
        <f t="shared" si="2396"/>
        <v>45</v>
      </c>
      <c r="LF219" s="28">
        <f t="shared" si="2396"/>
        <v>45</v>
      </c>
      <c r="LG219" s="28">
        <f t="shared" si="2396"/>
        <v>45</v>
      </c>
      <c r="LH219" s="28">
        <f t="shared" si="2396"/>
        <v>45</v>
      </c>
      <c r="LI219" s="28">
        <f t="shared" si="2396"/>
        <v>45</v>
      </c>
      <c r="LJ219" s="28">
        <f t="shared" si="2396"/>
        <v>45</v>
      </c>
      <c r="LK219" s="28">
        <f t="shared" si="2396"/>
        <v>46</v>
      </c>
      <c r="LL219" s="28">
        <f t="shared" si="2396"/>
        <v>46</v>
      </c>
      <c r="LM219" s="28">
        <f t="shared" si="2396"/>
        <v>46</v>
      </c>
      <c r="LN219" s="28">
        <f t="shared" ref="LN219:NF219" si="2397">LN86</f>
        <v>46</v>
      </c>
      <c r="LO219" s="28">
        <f t="shared" si="2397"/>
        <v>46</v>
      </c>
      <c r="LP219" s="28">
        <f t="shared" si="2397"/>
        <v>46</v>
      </c>
      <c r="LQ219" s="28">
        <f t="shared" si="2397"/>
        <v>46</v>
      </c>
      <c r="LR219" s="28">
        <f t="shared" si="2397"/>
        <v>47</v>
      </c>
      <c r="LS219" s="28">
        <f t="shared" si="2397"/>
        <v>47</v>
      </c>
      <c r="LT219" s="28">
        <f t="shared" si="2397"/>
        <v>47</v>
      </c>
      <c r="LU219" s="28">
        <f t="shared" si="2397"/>
        <v>47</v>
      </c>
      <c r="LV219" s="28">
        <f t="shared" si="2397"/>
        <v>47</v>
      </c>
      <c r="LW219" s="28">
        <f t="shared" si="2397"/>
        <v>47</v>
      </c>
      <c r="LX219" s="28">
        <f t="shared" si="2397"/>
        <v>47</v>
      </c>
      <c r="LY219" s="28">
        <f t="shared" si="2397"/>
        <v>48</v>
      </c>
      <c r="LZ219" s="28">
        <f t="shared" si="2397"/>
        <v>48</v>
      </c>
      <c r="MA219" s="28">
        <f t="shared" si="2397"/>
        <v>48</v>
      </c>
      <c r="MB219" s="28">
        <f t="shared" si="2397"/>
        <v>48</v>
      </c>
      <c r="MC219" s="28">
        <f t="shared" si="2397"/>
        <v>48</v>
      </c>
      <c r="MD219" s="28">
        <f t="shared" si="2397"/>
        <v>48</v>
      </c>
      <c r="ME219" s="28">
        <f t="shared" si="2397"/>
        <v>48</v>
      </c>
      <c r="MF219" s="28">
        <f t="shared" si="2397"/>
        <v>49</v>
      </c>
      <c r="MG219" s="28">
        <f t="shared" si="2397"/>
        <v>49</v>
      </c>
      <c r="MH219" s="28">
        <f t="shared" si="2397"/>
        <v>49</v>
      </c>
      <c r="MI219" s="28">
        <f t="shared" si="2397"/>
        <v>49</v>
      </c>
      <c r="MJ219" s="28">
        <f t="shared" si="2397"/>
        <v>49</v>
      </c>
      <c r="MK219" s="28">
        <f t="shared" si="2397"/>
        <v>49</v>
      </c>
      <c r="ML219" s="28">
        <f t="shared" si="2397"/>
        <v>49</v>
      </c>
      <c r="MM219" s="28">
        <f t="shared" si="2397"/>
        <v>50</v>
      </c>
      <c r="MN219" s="28">
        <f t="shared" si="2397"/>
        <v>50</v>
      </c>
      <c r="MO219" s="28">
        <f t="shared" si="2397"/>
        <v>50</v>
      </c>
      <c r="MP219" s="28">
        <f t="shared" si="2397"/>
        <v>50</v>
      </c>
      <c r="MQ219" s="28">
        <f t="shared" si="2397"/>
        <v>50</v>
      </c>
      <c r="MR219" s="28">
        <f t="shared" si="2397"/>
        <v>50</v>
      </c>
      <c r="MS219" s="28">
        <f t="shared" si="2397"/>
        <v>50</v>
      </c>
      <c r="MT219" s="28">
        <f t="shared" si="2397"/>
        <v>51</v>
      </c>
      <c r="MU219" s="28">
        <f t="shared" si="2397"/>
        <v>51</v>
      </c>
      <c r="MV219" s="28">
        <f t="shared" si="2397"/>
        <v>51</v>
      </c>
      <c r="MW219" s="28">
        <f t="shared" si="2397"/>
        <v>51</v>
      </c>
      <c r="MX219" s="28">
        <f t="shared" si="2397"/>
        <v>51</v>
      </c>
      <c r="MY219" s="28">
        <f t="shared" si="2397"/>
        <v>51</v>
      </c>
      <c r="MZ219" s="28">
        <f t="shared" si="2397"/>
        <v>51</v>
      </c>
      <c r="NA219" s="28">
        <f t="shared" si="2397"/>
        <v>52</v>
      </c>
      <c r="NB219" s="28">
        <f t="shared" si="2397"/>
        <v>52</v>
      </c>
      <c r="NC219" s="28">
        <f t="shared" si="2397"/>
        <v>52</v>
      </c>
      <c r="ND219" s="28">
        <f t="shared" si="2397"/>
        <v>52</v>
      </c>
      <c r="NE219" s="28">
        <f t="shared" si="2397"/>
        <v>52</v>
      </c>
      <c r="NF219" s="28">
        <f t="shared" si="2397"/>
        <v>52</v>
      </c>
      <c r="NG219" s="28">
        <f>E204</f>
        <v>52</v>
      </c>
    </row>
    <row r="220" spans="1:374">
      <c r="A220" s="89" t="s">
        <v>0</v>
      </c>
      <c r="B220" s="91"/>
      <c r="C220" s="91"/>
      <c r="D220" s="91"/>
      <c r="E220" s="35">
        <v>2558</v>
      </c>
      <c r="F220" s="35">
        <v>2422</v>
      </c>
      <c r="G220" s="35">
        <v>2522</v>
      </c>
      <c r="H220" s="35">
        <v>2743</v>
      </c>
      <c r="I220" s="35">
        <v>2633</v>
      </c>
      <c r="J220" s="35">
        <v>2578</v>
      </c>
      <c r="K220" s="35">
        <v>2584</v>
      </c>
      <c r="L220" s="35">
        <v>2765</v>
      </c>
      <c r="M220" s="35">
        <v>2579</v>
      </c>
      <c r="N220" s="35">
        <v>2585</v>
      </c>
      <c r="O220" s="35">
        <v>2751</v>
      </c>
      <c r="P220" s="35">
        <v>2627</v>
      </c>
      <c r="Q220" s="35">
        <v>2698</v>
      </c>
      <c r="R220" s="35">
        <v>2581</v>
      </c>
      <c r="S220" s="35">
        <v>2657</v>
      </c>
      <c r="T220" s="35">
        <v>2627</v>
      </c>
      <c r="U220" s="35">
        <v>2498</v>
      </c>
      <c r="V220" s="35">
        <v>2624</v>
      </c>
      <c r="W220" s="35">
        <v>2641</v>
      </c>
      <c r="X220" s="35">
        <v>2640</v>
      </c>
      <c r="Y220" s="35">
        <v>2685</v>
      </c>
      <c r="Z220" s="35">
        <v>2668</v>
      </c>
      <c r="AA220" s="35">
        <v>2688</v>
      </c>
      <c r="AB220" s="35">
        <v>2681</v>
      </c>
      <c r="AC220" s="35">
        <v>2777</v>
      </c>
      <c r="AD220" s="35">
        <v>2679</v>
      </c>
      <c r="AE220" s="35">
        <v>2691</v>
      </c>
      <c r="AF220" s="35">
        <v>2639</v>
      </c>
      <c r="AG220" s="35">
        <v>2755</v>
      </c>
      <c r="AH220" s="35">
        <v>2650</v>
      </c>
      <c r="AI220" s="35">
        <v>2516</v>
      </c>
      <c r="AJ220" s="35">
        <v>2683</v>
      </c>
      <c r="AK220" s="35">
        <v>2745</v>
      </c>
      <c r="AL220" s="35">
        <v>2518</v>
      </c>
      <c r="AM220" s="35">
        <v>2579</v>
      </c>
      <c r="AN220" s="35">
        <v>2649</v>
      </c>
      <c r="AO220" s="35">
        <v>2700</v>
      </c>
      <c r="AP220" s="35">
        <v>2619</v>
      </c>
      <c r="AQ220" s="35">
        <v>2663</v>
      </c>
      <c r="AR220" s="35">
        <v>2640</v>
      </c>
      <c r="AS220" s="35">
        <v>2751</v>
      </c>
      <c r="AT220" s="35">
        <v>2594</v>
      </c>
      <c r="AU220" s="35">
        <v>2620</v>
      </c>
      <c r="AV220" s="35">
        <v>2701</v>
      </c>
      <c r="AW220" s="35">
        <v>2572</v>
      </c>
      <c r="AX220" s="35">
        <v>2643</v>
      </c>
      <c r="AY220" s="35">
        <v>2506</v>
      </c>
      <c r="AZ220" s="35">
        <v>2671</v>
      </c>
      <c r="BA220" s="35">
        <v>2673</v>
      </c>
      <c r="BB220" s="35">
        <v>2730</v>
      </c>
      <c r="BC220" s="35">
        <v>2661</v>
      </c>
      <c r="BD220" s="35">
        <v>2599</v>
      </c>
      <c r="BE220" s="35">
        <v>2706</v>
      </c>
      <c r="BF220" s="35">
        <v>2684</v>
      </c>
      <c r="BG220" s="35">
        <v>2618</v>
      </c>
      <c r="BH220" s="35">
        <v>2658</v>
      </c>
      <c r="BI220" s="35">
        <v>2703</v>
      </c>
      <c r="BJ220" s="35">
        <v>2585</v>
      </c>
      <c r="BK220" s="35">
        <v>2521</v>
      </c>
      <c r="BL220" s="35">
        <v>2627</v>
      </c>
      <c r="BM220" s="35">
        <v>2693</v>
      </c>
      <c r="BN220" s="35">
        <v>2794</v>
      </c>
      <c r="BO220" s="35">
        <v>2730</v>
      </c>
      <c r="BP220" s="35">
        <v>2803</v>
      </c>
      <c r="BQ220" s="35">
        <v>2655</v>
      </c>
      <c r="BR220" s="35">
        <v>2625</v>
      </c>
      <c r="BS220" s="35">
        <v>2690</v>
      </c>
      <c r="BT220" s="35">
        <v>2754</v>
      </c>
      <c r="BU220" s="35">
        <v>2769</v>
      </c>
      <c r="BV220" s="35">
        <v>2682</v>
      </c>
      <c r="BW220" s="35">
        <v>2714</v>
      </c>
      <c r="BX220" s="35">
        <v>2613</v>
      </c>
      <c r="BY220" s="35">
        <v>2666</v>
      </c>
      <c r="BZ220" s="35">
        <v>2727</v>
      </c>
      <c r="CA220" s="35">
        <v>2715</v>
      </c>
      <c r="CB220" s="35">
        <v>2686</v>
      </c>
      <c r="CC220" s="35">
        <v>2813</v>
      </c>
      <c r="CD220" s="35">
        <v>2711</v>
      </c>
      <c r="CE220" s="35">
        <v>2691</v>
      </c>
      <c r="CF220" s="35">
        <v>2628</v>
      </c>
      <c r="CG220" s="35">
        <v>2788</v>
      </c>
      <c r="CH220" s="35">
        <v>2748</v>
      </c>
      <c r="CI220" s="35">
        <v>2811</v>
      </c>
      <c r="CJ220" s="35">
        <v>2660</v>
      </c>
      <c r="CK220" s="35">
        <v>2676</v>
      </c>
      <c r="CL220" s="35">
        <v>2656</v>
      </c>
      <c r="CM220" s="35">
        <v>2487</v>
      </c>
      <c r="CN220" s="35">
        <v>2551</v>
      </c>
      <c r="CO220" s="35">
        <v>2757</v>
      </c>
      <c r="CP220" s="35">
        <v>2668</v>
      </c>
      <c r="CQ220" s="35">
        <v>2708</v>
      </c>
      <c r="CR220" s="35">
        <v>2675</v>
      </c>
      <c r="CS220" s="35">
        <v>2637</v>
      </c>
      <c r="CT220" s="35">
        <v>2621</v>
      </c>
      <c r="CU220" s="35">
        <v>2695</v>
      </c>
      <c r="CV220" s="35">
        <v>2707</v>
      </c>
      <c r="CW220" s="35">
        <v>2650</v>
      </c>
      <c r="CX220" s="35">
        <v>2584</v>
      </c>
      <c r="CY220" s="35">
        <v>2653</v>
      </c>
      <c r="CZ220" s="35">
        <v>2533</v>
      </c>
      <c r="DA220" s="35">
        <v>2423</v>
      </c>
      <c r="DB220" s="35">
        <v>2546</v>
      </c>
      <c r="DC220" s="35">
        <v>2618</v>
      </c>
      <c r="DD220" s="35">
        <v>2621</v>
      </c>
      <c r="DE220" s="35">
        <v>2518</v>
      </c>
      <c r="DF220" s="35">
        <v>2544</v>
      </c>
      <c r="DG220" s="35">
        <v>2471</v>
      </c>
      <c r="DH220" s="35">
        <v>2394</v>
      </c>
      <c r="DI220" s="35">
        <v>2370</v>
      </c>
      <c r="DJ220" s="35">
        <v>2351</v>
      </c>
      <c r="DK220" s="35">
        <v>2425</v>
      </c>
      <c r="DL220" s="35">
        <v>2422</v>
      </c>
      <c r="DM220" s="35">
        <v>2466</v>
      </c>
      <c r="DN220" s="35">
        <v>2428</v>
      </c>
      <c r="DO220" s="35">
        <v>2313</v>
      </c>
      <c r="DP220" s="35">
        <v>2423</v>
      </c>
      <c r="DQ220" s="35">
        <v>2437</v>
      </c>
      <c r="DR220" s="35">
        <v>2502</v>
      </c>
      <c r="DS220" s="35">
        <v>2413</v>
      </c>
      <c r="DT220" s="35">
        <v>2379</v>
      </c>
      <c r="DU220" s="35">
        <v>2497</v>
      </c>
      <c r="DV220" s="35">
        <v>2402</v>
      </c>
      <c r="DW220" s="35">
        <v>2491</v>
      </c>
      <c r="DX220" s="35">
        <v>2396</v>
      </c>
      <c r="DY220" s="35">
        <v>2413</v>
      </c>
      <c r="DZ220" s="35">
        <v>2226</v>
      </c>
      <c r="EA220" s="35">
        <v>2505</v>
      </c>
      <c r="EB220" s="35">
        <v>2503</v>
      </c>
      <c r="EC220" s="35">
        <v>2367</v>
      </c>
      <c r="ED220" s="35">
        <v>2552</v>
      </c>
      <c r="EE220" s="35">
        <v>2648</v>
      </c>
      <c r="EF220" s="35">
        <v>2600</v>
      </c>
      <c r="EG220" s="35">
        <v>2573</v>
      </c>
      <c r="EH220" s="35">
        <v>2562</v>
      </c>
      <c r="EI220" s="35">
        <v>2399</v>
      </c>
      <c r="EJ220" s="35">
        <v>2295</v>
      </c>
      <c r="EK220" s="35">
        <v>2278</v>
      </c>
      <c r="EL220" s="35">
        <v>2340</v>
      </c>
      <c r="EM220" s="35">
        <v>2332</v>
      </c>
      <c r="EN220" s="35">
        <v>2442</v>
      </c>
      <c r="EO220" s="35">
        <v>2410</v>
      </c>
      <c r="EP220" s="35">
        <v>2401</v>
      </c>
      <c r="EQ220" s="35">
        <v>2398</v>
      </c>
      <c r="ER220" s="35">
        <v>2407</v>
      </c>
      <c r="ES220" s="35">
        <v>2344</v>
      </c>
      <c r="ET220" s="35">
        <v>2402</v>
      </c>
      <c r="EU220" s="35">
        <v>2194</v>
      </c>
      <c r="EV220" s="35">
        <v>2346</v>
      </c>
      <c r="EW220" s="35">
        <v>2309</v>
      </c>
      <c r="EX220" s="35">
        <v>2284</v>
      </c>
      <c r="EY220" s="35">
        <v>2361</v>
      </c>
      <c r="EZ220" s="35">
        <v>2345</v>
      </c>
      <c r="FA220" s="35">
        <v>2369</v>
      </c>
      <c r="FB220" s="35">
        <v>2416</v>
      </c>
      <c r="FC220" s="35">
        <v>2349</v>
      </c>
      <c r="FD220" s="35">
        <v>2338</v>
      </c>
      <c r="FE220" s="35">
        <v>2168</v>
      </c>
      <c r="FF220" s="35">
        <v>2378</v>
      </c>
      <c r="FG220" s="35">
        <v>2334</v>
      </c>
      <c r="FH220" s="35">
        <v>2355</v>
      </c>
      <c r="FI220" s="35">
        <v>2177</v>
      </c>
      <c r="FJ220" s="35">
        <v>2265</v>
      </c>
      <c r="FK220" s="35">
        <v>2121</v>
      </c>
      <c r="FL220" s="35">
        <v>2169</v>
      </c>
      <c r="FM220" s="35">
        <v>2293</v>
      </c>
      <c r="FN220" s="35">
        <v>2288</v>
      </c>
      <c r="FO220" s="35">
        <v>2259</v>
      </c>
      <c r="FP220" s="35">
        <v>2370</v>
      </c>
      <c r="FQ220" s="35">
        <v>2208</v>
      </c>
      <c r="FR220" s="35">
        <v>2186</v>
      </c>
      <c r="FS220" s="35">
        <v>2113</v>
      </c>
      <c r="FT220" s="35">
        <v>2314</v>
      </c>
      <c r="FU220" s="35">
        <v>2346</v>
      </c>
      <c r="FV220" s="35">
        <v>2506</v>
      </c>
      <c r="FW220" s="35">
        <v>2475</v>
      </c>
      <c r="FX220" s="35">
        <v>2712</v>
      </c>
      <c r="FY220" s="35">
        <v>2492</v>
      </c>
      <c r="FZ220" s="35">
        <v>2065</v>
      </c>
      <c r="GA220" s="35">
        <v>2191</v>
      </c>
      <c r="GB220" s="35">
        <v>2302</v>
      </c>
      <c r="GC220" s="35">
        <v>2348</v>
      </c>
      <c r="GD220" s="35">
        <v>2279</v>
      </c>
      <c r="GE220" s="35">
        <v>2431</v>
      </c>
      <c r="GF220" s="35">
        <v>2145</v>
      </c>
      <c r="GG220" s="35">
        <v>2003</v>
      </c>
      <c r="GH220" s="35">
        <v>2298</v>
      </c>
      <c r="GI220" s="35">
        <v>2368</v>
      </c>
      <c r="GJ220" s="35">
        <v>2231</v>
      </c>
      <c r="GK220" s="35">
        <v>2261</v>
      </c>
      <c r="GL220" s="35">
        <v>2455</v>
      </c>
      <c r="GM220" s="35">
        <v>2284</v>
      </c>
      <c r="GN220" s="35">
        <v>2332</v>
      </c>
      <c r="GO220" s="35">
        <v>2559</v>
      </c>
      <c r="GP220" s="35">
        <v>2435</v>
      </c>
      <c r="GQ220" s="35">
        <v>2313</v>
      </c>
      <c r="GR220" s="35">
        <v>2216</v>
      </c>
      <c r="GS220" s="35">
        <v>2139</v>
      </c>
      <c r="GT220" s="35">
        <v>2225</v>
      </c>
      <c r="GU220" s="35">
        <v>2285</v>
      </c>
      <c r="GV220" s="35">
        <v>2294</v>
      </c>
      <c r="GW220" s="35">
        <v>2316</v>
      </c>
      <c r="GX220" s="35">
        <v>2441</v>
      </c>
      <c r="GY220" s="35">
        <v>2593</v>
      </c>
      <c r="GZ220" s="35">
        <v>2659</v>
      </c>
      <c r="HA220" s="35">
        <v>2366</v>
      </c>
      <c r="HB220" s="35">
        <v>2316</v>
      </c>
      <c r="HC220" s="35">
        <v>2449</v>
      </c>
      <c r="HD220" s="35">
        <v>2345</v>
      </c>
      <c r="HE220" s="35">
        <v>2267</v>
      </c>
      <c r="HF220" s="35">
        <v>2313</v>
      </c>
      <c r="HG220" s="35">
        <v>2311</v>
      </c>
      <c r="HH220" s="35">
        <v>2250</v>
      </c>
      <c r="HI220" s="35">
        <v>2222</v>
      </c>
      <c r="HJ220" s="35">
        <v>2197</v>
      </c>
      <c r="HK220" s="35">
        <v>2216</v>
      </c>
      <c r="HL220" s="35">
        <v>2305</v>
      </c>
      <c r="HM220" s="35">
        <v>2269</v>
      </c>
      <c r="HN220" s="35">
        <v>2202</v>
      </c>
      <c r="HO220" s="35">
        <v>2149</v>
      </c>
      <c r="HP220" s="35">
        <v>2101</v>
      </c>
      <c r="HQ220" s="35">
        <v>2307</v>
      </c>
      <c r="HR220" s="35">
        <v>2134</v>
      </c>
      <c r="HS220" s="35">
        <v>2191</v>
      </c>
      <c r="HT220" s="35">
        <v>2107</v>
      </c>
      <c r="HU220" s="35">
        <v>2229</v>
      </c>
      <c r="HV220" s="35">
        <v>2327</v>
      </c>
      <c r="HW220" s="35">
        <v>2192</v>
      </c>
      <c r="HX220" s="35">
        <v>2394</v>
      </c>
      <c r="HY220" s="35">
        <v>2238</v>
      </c>
      <c r="HZ220" s="35">
        <v>2375</v>
      </c>
      <c r="IA220" s="35">
        <v>2366</v>
      </c>
      <c r="IB220" s="35">
        <v>2324</v>
      </c>
      <c r="IC220" s="35">
        <v>2319</v>
      </c>
      <c r="ID220" s="35">
        <v>2242</v>
      </c>
      <c r="IE220" s="35">
        <v>2321</v>
      </c>
      <c r="IF220" s="35">
        <v>2330</v>
      </c>
      <c r="IG220" s="35">
        <v>2479</v>
      </c>
      <c r="IH220" s="35">
        <v>2479</v>
      </c>
      <c r="II220" s="35">
        <v>2511</v>
      </c>
      <c r="IJ220" s="35">
        <v>2487</v>
      </c>
      <c r="IK220" s="35">
        <v>2540</v>
      </c>
      <c r="IL220" s="35">
        <v>2441</v>
      </c>
      <c r="IM220" s="35">
        <v>2254</v>
      </c>
      <c r="IN220" s="35">
        <v>2269</v>
      </c>
      <c r="IO220" s="35">
        <v>2419</v>
      </c>
      <c r="IP220" s="35">
        <v>2294</v>
      </c>
      <c r="IQ220" s="35">
        <v>2217</v>
      </c>
      <c r="IR220" s="35">
        <v>2207</v>
      </c>
      <c r="IS220" s="35">
        <v>2214</v>
      </c>
      <c r="IT220" s="35">
        <v>2299</v>
      </c>
      <c r="IU220" s="35">
        <v>2283</v>
      </c>
      <c r="IV220" s="35">
        <v>2398</v>
      </c>
      <c r="IW220" s="35">
        <v>2432</v>
      </c>
      <c r="IX220" s="35">
        <v>2229</v>
      </c>
      <c r="IY220" s="35">
        <v>2261</v>
      </c>
      <c r="IZ220" s="35">
        <v>2337</v>
      </c>
      <c r="JA220" s="35">
        <v>2440</v>
      </c>
      <c r="JB220" s="35">
        <v>2435</v>
      </c>
      <c r="JC220" s="35">
        <v>2421</v>
      </c>
      <c r="JD220" s="35">
        <v>2367</v>
      </c>
      <c r="JE220" s="35">
        <v>2262</v>
      </c>
      <c r="JF220" s="35">
        <v>2110</v>
      </c>
      <c r="JG220" s="35">
        <v>2221</v>
      </c>
      <c r="JH220" s="35">
        <v>2234</v>
      </c>
      <c r="JI220" s="35">
        <v>2251</v>
      </c>
      <c r="JJ220" s="35">
        <v>2185</v>
      </c>
      <c r="JK220" s="35">
        <v>2230</v>
      </c>
      <c r="JL220" s="35">
        <v>2301</v>
      </c>
      <c r="JM220" s="35">
        <v>2184</v>
      </c>
      <c r="JN220" s="35">
        <v>2328</v>
      </c>
      <c r="JO220" s="35">
        <v>2363</v>
      </c>
      <c r="JP220" s="35">
        <v>2266</v>
      </c>
      <c r="JQ220" s="35">
        <v>2378</v>
      </c>
      <c r="JR220" s="35">
        <v>2471</v>
      </c>
      <c r="JS220" s="35">
        <v>2259</v>
      </c>
      <c r="JT220" s="35">
        <v>2271</v>
      </c>
      <c r="JU220" s="35">
        <v>2219</v>
      </c>
      <c r="JV220" s="35">
        <v>2307</v>
      </c>
      <c r="JW220" s="35">
        <v>2294</v>
      </c>
      <c r="JX220" s="35">
        <v>2429</v>
      </c>
      <c r="JY220" s="35">
        <v>2368</v>
      </c>
      <c r="JZ220" s="35">
        <v>2443</v>
      </c>
      <c r="KA220" s="35">
        <v>2292</v>
      </c>
      <c r="KB220" s="35">
        <v>2403</v>
      </c>
      <c r="KC220" s="35">
        <v>2415</v>
      </c>
      <c r="KD220" s="35">
        <v>2447</v>
      </c>
      <c r="KE220" s="35">
        <v>2479</v>
      </c>
      <c r="KF220" s="35">
        <v>2593</v>
      </c>
      <c r="KG220" s="35">
        <v>2619</v>
      </c>
      <c r="KH220" s="35">
        <v>2471</v>
      </c>
      <c r="KI220" s="35">
        <v>2531</v>
      </c>
      <c r="KJ220" s="35">
        <v>2604</v>
      </c>
      <c r="KK220" s="35">
        <v>2561</v>
      </c>
      <c r="KL220" s="35">
        <v>2501</v>
      </c>
      <c r="KM220" s="35">
        <v>2566</v>
      </c>
      <c r="KN220" s="35">
        <v>2406</v>
      </c>
      <c r="KO220" s="35">
        <v>2430</v>
      </c>
      <c r="KP220" s="35">
        <v>2588</v>
      </c>
      <c r="KQ220" s="35">
        <v>2475</v>
      </c>
      <c r="KR220" s="35">
        <v>2556</v>
      </c>
      <c r="KS220" s="35">
        <v>2446</v>
      </c>
      <c r="KT220" s="35">
        <v>2596</v>
      </c>
      <c r="KU220" s="35">
        <v>2476</v>
      </c>
      <c r="KV220" s="35">
        <v>2449</v>
      </c>
      <c r="KW220" s="35">
        <v>2507</v>
      </c>
      <c r="KX220" s="35">
        <v>2523</v>
      </c>
      <c r="KY220" s="35">
        <v>2553</v>
      </c>
      <c r="KZ220" s="35">
        <v>2462</v>
      </c>
      <c r="LA220" s="35">
        <v>2545</v>
      </c>
      <c r="LB220" s="35">
        <v>2581</v>
      </c>
      <c r="LC220" s="35">
        <v>2409</v>
      </c>
      <c r="LD220" s="35">
        <v>2525</v>
      </c>
      <c r="LE220" s="35">
        <v>2522</v>
      </c>
      <c r="LF220" s="35">
        <v>2520</v>
      </c>
      <c r="LG220" s="35">
        <v>2593</v>
      </c>
      <c r="LH220" s="35">
        <v>2553</v>
      </c>
      <c r="LI220" s="35">
        <v>2543</v>
      </c>
      <c r="LJ220" s="35">
        <v>2526</v>
      </c>
      <c r="LK220" s="35">
        <v>2588</v>
      </c>
      <c r="LL220" s="35">
        <v>2598</v>
      </c>
      <c r="LM220" s="35">
        <v>2770</v>
      </c>
      <c r="LN220" s="35">
        <v>2613</v>
      </c>
      <c r="LO220" s="35">
        <v>2677</v>
      </c>
      <c r="LP220" s="35">
        <v>2711</v>
      </c>
      <c r="LQ220" s="35">
        <v>2634</v>
      </c>
      <c r="LR220" s="35">
        <v>2541</v>
      </c>
      <c r="LS220" s="35">
        <v>2577</v>
      </c>
      <c r="LT220" s="35">
        <v>2577</v>
      </c>
      <c r="LU220" s="35">
        <v>2581</v>
      </c>
      <c r="LV220" s="35">
        <v>2618</v>
      </c>
      <c r="LW220" s="35">
        <v>2568</v>
      </c>
      <c r="LX220" s="35">
        <v>2449</v>
      </c>
      <c r="LY220" s="35">
        <v>2521</v>
      </c>
      <c r="LZ220" s="35">
        <v>2551</v>
      </c>
      <c r="MA220" s="35">
        <v>2622</v>
      </c>
      <c r="MB220" s="35">
        <v>2658</v>
      </c>
      <c r="MC220" s="35">
        <v>2754</v>
      </c>
      <c r="MD220" s="35">
        <v>2532</v>
      </c>
      <c r="ME220" s="35">
        <v>2509</v>
      </c>
      <c r="MF220" s="35">
        <v>2658</v>
      </c>
      <c r="MG220" s="35">
        <v>2662</v>
      </c>
      <c r="MH220" s="35">
        <v>2678</v>
      </c>
      <c r="MI220" s="35">
        <v>2706</v>
      </c>
      <c r="MJ220" s="35">
        <v>2727</v>
      </c>
      <c r="MK220" s="35">
        <v>2699</v>
      </c>
      <c r="ML220" s="35">
        <v>2663</v>
      </c>
      <c r="MM220" s="35">
        <v>2704</v>
      </c>
      <c r="MN220" s="35">
        <v>2718</v>
      </c>
      <c r="MO220" s="35">
        <v>2700</v>
      </c>
      <c r="MP220" s="35">
        <v>2784</v>
      </c>
      <c r="MQ220" s="35">
        <v>2662</v>
      </c>
      <c r="MR220" s="35">
        <v>2629</v>
      </c>
      <c r="MS220" s="35">
        <v>2688</v>
      </c>
      <c r="MT220" s="35">
        <v>2748</v>
      </c>
      <c r="MU220" s="35">
        <v>2788</v>
      </c>
      <c r="MV220" s="35">
        <v>2716</v>
      </c>
      <c r="MW220" s="35">
        <v>2765</v>
      </c>
      <c r="MX220" s="35">
        <v>2729</v>
      </c>
      <c r="MY220" s="35">
        <v>2918</v>
      </c>
      <c r="MZ220" s="35">
        <v>2712</v>
      </c>
      <c r="NA220" s="35">
        <v>2781</v>
      </c>
      <c r="NB220" s="35">
        <v>2839</v>
      </c>
      <c r="NC220" s="35">
        <v>2831</v>
      </c>
      <c r="ND220" s="35">
        <v>2751</v>
      </c>
      <c r="NE220" s="35">
        <v>2834</v>
      </c>
      <c r="NF220" s="35">
        <v>2796</v>
      </c>
      <c r="NG220" s="28">
        <f t="shared" ref="NG220:NG232" si="2398">E205</f>
        <v>2912</v>
      </c>
      <c r="NH220" s="35"/>
      <c r="NI220" s="35"/>
      <c r="NJ220" s="35">
        <v>910902</v>
      </c>
    </row>
    <row r="221" spans="1:374">
      <c r="A221" s="83" t="s">
        <v>415</v>
      </c>
      <c r="B221" s="92"/>
      <c r="C221" s="92"/>
      <c r="D221" s="92"/>
      <c r="E221" s="54">
        <v>37</v>
      </c>
      <c r="F221" s="54">
        <v>15</v>
      </c>
      <c r="G221" s="54">
        <v>25</v>
      </c>
      <c r="H221" s="54">
        <v>23</v>
      </c>
      <c r="I221" s="54">
        <v>21</v>
      </c>
      <c r="J221" s="54">
        <v>14</v>
      </c>
      <c r="K221" s="54">
        <v>20</v>
      </c>
      <c r="L221" s="54">
        <v>23</v>
      </c>
      <c r="M221" s="54">
        <v>19</v>
      </c>
      <c r="N221" s="54">
        <v>26</v>
      </c>
      <c r="O221" s="54">
        <v>22</v>
      </c>
      <c r="P221" s="54">
        <v>24</v>
      </c>
      <c r="Q221" s="54">
        <v>24</v>
      </c>
      <c r="R221" s="54">
        <v>18</v>
      </c>
      <c r="S221" s="54">
        <v>22</v>
      </c>
      <c r="T221" s="54">
        <v>15</v>
      </c>
      <c r="U221" s="54">
        <v>24</v>
      </c>
      <c r="V221" s="54">
        <v>14</v>
      </c>
      <c r="W221" s="54">
        <v>25</v>
      </c>
      <c r="X221" s="54">
        <v>18</v>
      </c>
      <c r="Y221" s="54">
        <v>15</v>
      </c>
      <c r="Z221" s="54">
        <v>16</v>
      </c>
      <c r="AA221" s="54">
        <v>22</v>
      </c>
      <c r="AB221" s="54">
        <v>15</v>
      </c>
      <c r="AC221" s="54">
        <v>18</v>
      </c>
      <c r="AD221" s="54">
        <v>24</v>
      </c>
      <c r="AE221" s="54">
        <v>32</v>
      </c>
      <c r="AF221" s="54">
        <v>20</v>
      </c>
      <c r="AG221" s="54">
        <v>19</v>
      </c>
      <c r="AH221" s="54">
        <v>19</v>
      </c>
      <c r="AI221" s="54">
        <v>28</v>
      </c>
      <c r="AJ221" s="54">
        <v>28</v>
      </c>
      <c r="AK221" s="54">
        <v>22</v>
      </c>
      <c r="AL221" s="54">
        <v>23</v>
      </c>
      <c r="AM221" s="54">
        <v>19</v>
      </c>
      <c r="AN221" s="54">
        <v>24</v>
      </c>
      <c r="AO221" s="54">
        <v>23</v>
      </c>
      <c r="AP221" s="54">
        <v>18</v>
      </c>
      <c r="AQ221" s="54">
        <v>22</v>
      </c>
      <c r="AR221" s="54">
        <v>26</v>
      </c>
      <c r="AS221" s="54">
        <v>19</v>
      </c>
      <c r="AT221" s="54">
        <v>25</v>
      </c>
      <c r="AU221" s="54">
        <v>23</v>
      </c>
      <c r="AV221" s="54">
        <v>23</v>
      </c>
      <c r="AW221" s="54">
        <v>27</v>
      </c>
      <c r="AX221" s="54">
        <v>22</v>
      </c>
      <c r="AY221" s="54">
        <v>12</v>
      </c>
      <c r="AZ221" s="54">
        <v>16</v>
      </c>
      <c r="BA221" s="54">
        <v>23</v>
      </c>
      <c r="BB221" s="54">
        <v>30</v>
      </c>
      <c r="BC221" s="54">
        <v>23</v>
      </c>
      <c r="BD221" s="54">
        <v>20</v>
      </c>
      <c r="BE221" s="54">
        <v>24</v>
      </c>
      <c r="BF221" s="54">
        <v>27</v>
      </c>
      <c r="BG221" s="54">
        <v>20</v>
      </c>
      <c r="BH221" s="54">
        <v>17</v>
      </c>
      <c r="BI221" s="54">
        <v>19</v>
      </c>
      <c r="BJ221" s="54">
        <v>21</v>
      </c>
      <c r="BK221" s="54">
        <v>25</v>
      </c>
      <c r="BL221" s="54">
        <v>20</v>
      </c>
      <c r="BM221" s="54">
        <v>17</v>
      </c>
      <c r="BN221" s="54">
        <v>24</v>
      </c>
      <c r="BO221" s="54">
        <v>36</v>
      </c>
      <c r="BP221" s="54">
        <v>16</v>
      </c>
      <c r="BQ221" s="54">
        <v>28</v>
      </c>
      <c r="BR221" s="54">
        <v>20</v>
      </c>
      <c r="BS221" s="54">
        <v>20</v>
      </c>
      <c r="BT221" s="54">
        <v>16</v>
      </c>
      <c r="BU221" s="54">
        <v>20</v>
      </c>
      <c r="BV221" s="54">
        <v>25</v>
      </c>
      <c r="BW221" s="54">
        <v>31</v>
      </c>
      <c r="BX221" s="54">
        <v>14</v>
      </c>
      <c r="BY221" s="54">
        <v>21</v>
      </c>
      <c r="BZ221" s="54">
        <v>24</v>
      </c>
      <c r="CA221" s="54">
        <v>17</v>
      </c>
      <c r="CB221" s="54">
        <v>19</v>
      </c>
      <c r="CC221" s="54">
        <v>29</v>
      </c>
      <c r="CD221" s="54">
        <v>24</v>
      </c>
      <c r="CE221" s="54">
        <v>28</v>
      </c>
      <c r="CF221" s="54">
        <v>26</v>
      </c>
      <c r="CG221" s="54">
        <v>29</v>
      </c>
      <c r="CH221" s="54">
        <v>20</v>
      </c>
      <c r="CI221" s="54">
        <v>29</v>
      </c>
      <c r="CJ221" s="54">
        <v>25</v>
      </c>
      <c r="CK221" s="54">
        <v>21</v>
      </c>
      <c r="CL221" s="54">
        <v>24</v>
      </c>
      <c r="CM221" s="54">
        <v>26</v>
      </c>
      <c r="CN221" s="54">
        <v>36</v>
      </c>
      <c r="CO221" s="54">
        <v>25</v>
      </c>
      <c r="CP221" s="54">
        <v>19</v>
      </c>
      <c r="CQ221" s="54">
        <v>24</v>
      </c>
      <c r="CR221" s="54">
        <v>22</v>
      </c>
      <c r="CS221" s="54">
        <v>22</v>
      </c>
      <c r="CT221" s="54">
        <v>31</v>
      </c>
      <c r="CU221" s="54">
        <v>23</v>
      </c>
      <c r="CV221" s="54">
        <v>24</v>
      </c>
      <c r="CW221" s="54">
        <v>11</v>
      </c>
      <c r="CX221" s="54">
        <v>21</v>
      </c>
      <c r="CY221" s="54">
        <v>16</v>
      </c>
      <c r="CZ221" s="54">
        <v>24</v>
      </c>
      <c r="DA221" s="54">
        <v>22</v>
      </c>
      <c r="DB221" s="54">
        <v>22</v>
      </c>
      <c r="DC221" s="54">
        <v>16</v>
      </c>
      <c r="DD221" s="54">
        <v>25</v>
      </c>
      <c r="DE221" s="54">
        <v>17</v>
      </c>
      <c r="DF221" s="54">
        <v>12</v>
      </c>
      <c r="DG221" s="54">
        <v>16</v>
      </c>
      <c r="DH221" s="54">
        <v>27</v>
      </c>
      <c r="DI221" s="54">
        <v>14</v>
      </c>
      <c r="DJ221" s="54">
        <v>15</v>
      </c>
      <c r="DK221" s="54">
        <v>25</v>
      </c>
      <c r="DL221" s="54">
        <v>25</v>
      </c>
      <c r="DM221" s="54">
        <v>24</v>
      </c>
      <c r="DN221" s="54">
        <v>31</v>
      </c>
      <c r="DO221" s="54">
        <v>16</v>
      </c>
      <c r="DP221" s="54">
        <v>19</v>
      </c>
      <c r="DQ221" s="54">
        <v>20</v>
      </c>
      <c r="DR221" s="54">
        <v>20</v>
      </c>
      <c r="DS221" s="54">
        <v>19</v>
      </c>
      <c r="DT221" s="54">
        <v>15</v>
      </c>
      <c r="DU221" s="54">
        <v>23</v>
      </c>
      <c r="DV221" s="54">
        <v>28</v>
      </c>
      <c r="DW221" s="54">
        <v>20</v>
      </c>
      <c r="DX221" s="54">
        <v>24</v>
      </c>
      <c r="DY221" s="54">
        <v>32</v>
      </c>
      <c r="DZ221" s="54">
        <v>21</v>
      </c>
      <c r="EA221" s="54">
        <v>31</v>
      </c>
      <c r="EB221" s="54">
        <v>17</v>
      </c>
      <c r="EC221" s="54">
        <v>18</v>
      </c>
      <c r="ED221" s="54">
        <v>20</v>
      </c>
      <c r="EE221" s="54">
        <v>31</v>
      </c>
      <c r="EF221" s="54">
        <v>23</v>
      </c>
      <c r="EG221" s="54">
        <v>26</v>
      </c>
      <c r="EH221" s="54">
        <v>26</v>
      </c>
      <c r="EI221" s="54">
        <v>20</v>
      </c>
      <c r="EJ221" s="54">
        <v>17</v>
      </c>
      <c r="EK221" s="54">
        <v>26</v>
      </c>
      <c r="EL221" s="54">
        <v>25</v>
      </c>
      <c r="EM221" s="54">
        <v>20</v>
      </c>
      <c r="EN221" s="54">
        <v>25</v>
      </c>
      <c r="EO221" s="54">
        <v>22</v>
      </c>
      <c r="EP221" s="54">
        <v>19</v>
      </c>
      <c r="EQ221" s="54">
        <v>25</v>
      </c>
      <c r="ER221" s="54">
        <v>19</v>
      </c>
      <c r="ES221" s="54">
        <v>28</v>
      </c>
      <c r="ET221" s="54">
        <v>27</v>
      </c>
      <c r="EU221" s="54">
        <v>26</v>
      </c>
      <c r="EV221" s="54">
        <v>22</v>
      </c>
      <c r="EW221" s="54">
        <v>15</v>
      </c>
      <c r="EX221" s="54">
        <v>21</v>
      </c>
      <c r="EY221" s="54">
        <v>25</v>
      </c>
      <c r="EZ221" s="54">
        <v>15</v>
      </c>
      <c r="FA221" s="54">
        <v>30</v>
      </c>
      <c r="FB221" s="54">
        <v>21</v>
      </c>
      <c r="FC221" s="54">
        <v>24</v>
      </c>
      <c r="FD221" s="54">
        <v>13</v>
      </c>
      <c r="FE221" s="54">
        <v>23</v>
      </c>
      <c r="FF221" s="54">
        <v>23</v>
      </c>
      <c r="FG221" s="54">
        <v>22</v>
      </c>
      <c r="FH221" s="54">
        <v>16</v>
      </c>
      <c r="FI221" s="54">
        <v>26</v>
      </c>
      <c r="FJ221" s="54">
        <v>27</v>
      </c>
      <c r="FK221" s="54">
        <v>23</v>
      </c>
      <c r="FL221" s="54">
        <v>25</v>
      </c>
      <c r="FM221" s="54">
        <v>20</v>
      </c>
      <c r="FN221" s="54">
        <v>23</v>
      </c>
      <c r="FO221" s="54">
        <v>17</v>
      </c>
      <c r="FP221" s="54">
        <v>15</v>
      </c>
      <c r="FQ221" s="54">
        <v>20</v>
      </c>
      <c r="FR221" s="54">
        <v>25</v>
      </c>
      <c r="FS221" s="54">
        <v>24</v>
      </c>
      <c r="FT221" s="54">
        <v>19</v>
      </c>
      <c r="FU221" s="54">
        <v>12</v>
      </c>
      <c r="FV221" s="54">
        <v>24</v>
      </c>
      <c r="FW221" s="54">
        <v>19</v>
      </c>
      <c r="FX221" s="54">
        <v>24</v>
      </c>
      <c r="FY221" s="54">
        <v>23</v>
      </c>
      <c r="FZ221" s="54">
        <v>17</v>
      </c>
      <c r="GA221" s="54">
        <v>20</v>
      </c>
      <c r="GB221" s="54">
        <v>22</v>
      </c>
      <c r="GC221" s="54">
        <v>26</v>
      </c>
      <c r="GD221" s="54">
        <v>25</v>
      </c>
      <c r="GE221" s="54">
        <v>35</v>
      </c>
      <c r="GF221" s="54">
        <v>23</v>
      </c>
      <c r="GG221" s="54">
        <v>18</v>
      </c>
      <c r="GH221" s="54">
        <v>22</v>
      </c>
      <c r="GI221" s="54">
        <v>19</v>
      </c>
      <c r="GJ221" s="54">
        <v>23</v>
      </c>
      <c r="GK221" s="54">
        <v>30</v>
      </c>
      <c r="GL221" s="54">
        <v>21</v>
      </c>
      <c r="GM221" s="54">
        <v>23</v>
      </c>
      <c r="GN221" s="54">
        <v>28</v>
      </c>
      <c r="GO221" s="54">
        <v>25</v>
      </c>
      <c r="GP221" s="54">
        <v>24</v>
      </c>
      <c r="GQ221" s="54">
        <v>26</v>
      </c>
      <c r="GR221" s="54">
        <v>23</v>
      </c>
      <c r="GS221" s="54">
        <v>24</v>
      </c>
      <c r="GT221" s="54">
        <v>18</v>
      </c>
      <c r="GU221" s="54">
        <v>15</v>
      </c>
      <c r="GV221" s="54">
        <v>23</v>
      </c>
      <c r="GW221" s="54">
        <v>18</v>
      </c>
      <c r="GX221" s="54">
        <v>26</v>
      </c>
      <c r="GY221" s="54">
        <v>24</v>
      </c>
      <c r="GZ221" s="54">
        <v>34</v>
      </c>
      <c r="HA221" s="54">
        <v>25</v>
      </c>
      <c r="HB221" s="54">
        <v>27</v>
      </c>
      <c r="HC221" s="54">
        <v>26</v>
      </c>
      <c r="HD221" s="54">
        <v>14</v>
      </c>
      <c r="HE221" s="54">
        <v>23</v>
      </c>
      <c r="HF221" s="54">
        <v>15</v>
      </c>
      <c r="HG221" s="54">
        <v>22</v>
      </c>
      <c r="HH221" s="54">
        <v>28</v>
      </c>
      <c r="HI221" s="54">
        <v>26</v>
      </c>
      <c r="HJ221" s="54">
        <v>25</v>
      </c>
      <c r="HK221" s="54">
        <v>21</v>
      </c>
      <c r="HL221" s="54">
        <v>17</v>
      </c>
      <c r="HM221" s="54">
        <v>26</v>
      </c>
      <c r="HN221" s="54">
        <v>23</v>
      </c>
      <c r="HO221" s="54">
        <v>24</v>
      </c>
      <c r="HP221" s="54">
        <v>20</v>
      </c>
      <c r="HQ221" s="54">
        <v>18</v>
      </c>
      <c r="HR221" s="54">
        <v>25</v>
      </c>
      <c r="HS221" s="54">
        <v>20</v>
      </c>
      <c r="HT221" s="54">
        <v>15</v>
      </c>
      <c r="HU221" s="54">
        <v>15</v>
      </c>
      <c r="HV221" s="54">
        <v>27</v>
      </c>
      <c r="HW221" s="54">
        <v>18</v>
      </c>
      <c r="HX221" s="54">
        <v>16</v>
      </c>
      <c r="HY221" s="54">
        <v>18</v>
      </c>
      <c r="HZ221" s="54">
        <v>21</v>
      </c>
      <c r="IA221" s="54">
        <v>19</v>
      </c>
      <c r="IB221" s="54">
        <v>20</v>
      </c>
      <c r="IC221" s="54">
        <v>24</v>
      </c>
      <c r="ID221" s="54">
        <v>20</v>
      </c>
      <c r="IE221" s="54">
        <v>23</v>
      </c>
      <c r="IF221" s="54">
        <v>14</v>
      </c>
      <c r="IG221" s="54">
        <v>24</v>
      </c>
      <c r="IH221" s="54">
        <v>22</v>
      </c>
      <c r="II221" s="54">
        <v>28</v>
      </c>
      <c r="IJ221" s="54">
        <v>30</v>
      </c>
      <c r="IK221" s="54">
        <v>24</v>
      </c>
      <c r="IL221" s="54">
        <v>26</v>
      </c>
      <c r="IM221" s="54">
        <v>28</v>
      </c>
      <c r="IN221" s="54">
        <v>25</v>
      </c>
      <c r="IO221" s="54">
        <v>23</v>
      </c>
      <c r="IP221" s="54">
        <v>33</v>
      </c>
      <c r="IQ221" s="54">
        <v>15</v>
      </c>
      <c r="IR221" s="54">
        <v>26</v>
      </c>
      <c r="IS221" s="54">
        <v>22</v>
      </c>
      <c r="IT221" s="54">
        <v>22</v>
      </c>
      <c r="IU221" s="54">
        <v>25</v>
      </c>
      <c r="IV221" s="54">
        <v>21</v>
      </c>
      <c r="IW221" s="54">
        <v>30</v>
      </c>
      <c r="IX221" s="54">
        <v>21</v>
      </c>
      <c r="IY221" s="54">
        <v>20</v>
      </c>
      <c r="IZ221" s="54">
        <v>28</v>
      </c>
      <c r="JA221" s="54">
        <v>23</v>
      </c>
      <c r="JB221" s="54">
        <v>21</v>
      </c>
      <c r="JC221" s="54">
        <v>27</v>
      </c>
      <c r="JD221" s="54">
        <v>23</v>
      </c>
      <c r="JE221" s="54">
        <v>11</v>
      </c>
      <c r="JF221" s="54">
        <v>33</v>
      </c>
      <c r="JG221" s="54">
        <v>24</v>
      </c>
      <c r="JH221" s="54">
        <v>26</v>
      </c>
      <c r="JI221" s="54">
        <v>18</v>
      </c>
      <c r="JJ221" s="54">
        <v>15</v>
      </c>
      <c r="JK221" s="54">
        <v>23</v>
      </c>
      <c r="JL221" s="54">
        <v>31</v>
      </c>
      <c r="JM221" s="54">
        <v>16</v>
      </c>
      <c r="JN221" s="54">
        <v>24</v>
      </c>
      <c r="JO221" s="54">
        <v>25</v>
      </c>
      <c r="JP221" s="54">
        <v>27</v>
      </c>
      <c r="JQ221" s="54">
        <v>23</v>
      </c>
      <c r="JR221" s="54">
        <v>17</v>
      </c>
      <c r="JS221" s="54">
        <v>20</v>
      </c>
      <c r="JT221" s="54">
        <v>25</v>
      </c>
      <c r="JU221" s="54">
        <v>24</v>
      </c>
      <c r="JV221" s="54">
        <v>29</v>
      </c>
      <c r="JW221" s="54">
        <v>20</v>
      </c>
      <c r="JX221" s="54">
        <v>21</v>
      </c>
      <c r="JY221" s="54">
        <v>19</v>
      </c>
      <c r="JZ221" s="54">
        <v>28</v>
      </c>
      <c r="KA221" s="54">
        <v>15</v>
      </c>
      <c r="KB221" s="54">
        <v>31</v>
      </c>
      <c r="KC221" s="54">
        <v>22</v>
      </c>
      <c r="KD221" s="54">
        <v>33</v>
      </c>
      <c r="KE221" s="54">
        <v>23</v>
      </c>
      <c r="KF221" s="54">
        <v>24</v>
      </c>
      <c r="KG221" s="54">
        <v>25</v>
      </c>
      <c r="KH221" s="54">
        <v>34</v>
      </c>
      <c r="KI221" s="54">
        <v>23</v>
      </c>
      <c r="KJ221" s="54">
        <v>29</v>
      </c>
      <c r="KK221" s="54">
        <v>12</v>
      </c>
      <c r="KL221" s="54">
        <v>22</v>
      </c>
      <c r="KM221" s="54">
        <v>25</v>
      </c>
      <c r="KN221" s="54">
        <v>18</v>
      </c>
      <c r="KO221" s="54">
        <v>20</v>
      </c>
      <c r="KP221" s="54">
        <v>14</v>
      </c>
      <c r="KQ221" s="54">
        <v>24</v>
      </c>
      <c r="KR221" s="54">
        <v>24</v>
      </c>
      <c r="KS221" s="54">
        <v>24</v>
      </c>
      <c r="KT221" s="54">
        <v>8</v>
      </c>
      <c r="KU221" s="54">
        <v>14</v>
      </c>
      <c r="KV221" s="54">
        <v>18</v>
      </c>
      <c r="KW221" s="54">
        <v>22</v>
      </c>
      <c r="KX221" s="54">
        <v>30</v>
      </c>
      <c r="KY221" s="54">
        <v>21</v>
      </c>
      <c r="KZ221" s="54">
        <v>21</v>
      </c>
      <c r="LA221" s="54">
        <v>18</v>
      </c>
      <c r="LB221" s="54">
        <v>21</v>
      </c>
      <c r="LC221" s="54">
        <v>23</v>
      </c>
      <c r="LD221" s="54">
        <v>26</v>
      </c>
      <c r="LE221" s="54">
        <v>26</v>
      </c>
      <c r="LF221" s="54">
        <v>15</v>
      </c>
      <c r="LG221" s="54">
        <v>25</v>
      </c>
      <c r="LH221" s="54">
        <v>28</v>
      </c>
      <c r="LI221" s="54">
        <v>19</v>
      </c>
      <c r="LJ221" s="54">
        <v>22</v>
      </c>
      <c r="LK221" s="54">
        <v>16</v>
      </c>
      <c r="LL221" s="54">
        <v>26</v>
      </c>
      <c r="LM221" s="54">
        <v>26</v>
      </c>
      <c r="LN221" s="54">
        <v>19</v>
      </c>
      <c r="LO221" s="54">
        <v>30</v>
      </c>
      <c r="LP221" s="54">
        <v>30</v>
      </c>
      <c r="LQ221" s="54">
        <v>35</v>
      </c>
      <c r="LR221" s="54">
        <v>25</v>
      </c>
      <c r="LS221" s="54">
        <v>14</v>
      </c>
      <c r="LT221" s="54">
        <v>26</v>
      </c>
      <c r="LU221" s="54">
        <v>23</v>
      </c>
      <c r="LV221" s="54">
        <v>20</v>
      </c>
      <c r="LW221" s="54">
        <v>25</v>
      </c>
      <c r="LX221" s="54">
        <v>17</v>
      </c>
      <c r="LY221" s="54">
        <v>17</v>
      </c>
      <c r="LZ221" s="54">
        <v>19</v>
      </c>
      <c r="MA221" s="54">
        <v>30</v>
      </c>
      <c r="MB221" s="54">
        <v>21</v>
      </c>
      <c r="MC221" s="54">
        <v>21</v>
      </c>
      <c r="MD221" s="54">
        <v>14</v>
      </c>
      <c r="ME221" s="54">
        <v>28</v>
      </c>
      <c r="MF221" s="54">
        <v>24</v>
      </c>
      <c r="MG221" s="54">
        <v>21</v>
      </c>
      <c r="MH221" s="54">
        <v>23</v>
      </c>
      <c r="MI221" s="54">
        <v>12</v>
      </c>
      <c r="MJ221" s="54">
        <v>23</v>
      </c>
      <c r="MK221" s="54">
        <v>27</v>
      </c>
      <c r="ML221" s="54">
        <v>19</v>
      </c>
      <c r="MM221" s="54">
        <v>22</v>
      </c>
      <c r="MN221" s="54">
        <v>29</v>
      </c>
      <c r="MO221" s="54">
        <v>22</v>
      </c>
      <c r="MP221" s="54">
        <v>26</v>
      </c>
      <c r="MQ221" s="54">
        <v>23</v>
      </c>
      <c r="MR221" s="54">
        <v>22</v>
      </c>
      <c r="MS221" s="54">
        <v>22</v>
      </c>
      <c r="MT221" s="54">
        <v>18</v>
      </c>
      <c r="MU221" s="54">
        <v>24</v>
      </c>
      <c r="MV221" s="54">
        <v>23</v>
      </c>
      <c r="MW221" s="54">
        <v>27</v>
      </c>
      <c r="MX221" s="54">
        <v>20</v>
      </c>
      <c r="MY221" s="54">
        <v>18</v>
      </c>
      <c r="MZ221" s="54">
        <v>19</v>
      </c>
      <c r="NA221" s="54">
        <v>18</v>
      </c>
      <c r="NB221" s="54">
        <v>27</v>
      </c>
      <c r="NC221" s="54">
        <v>14</v>
      </c>
      <c r="ND221" s="54">
        <v>19</v>
      </c>
      <c r="NE221" s="54">
        <v>30</v>
      </c>
      <c r="NF221" s="54">
        <v>25</v>
      </c>
      <c r="NG221" s="28">
        <f t="shared" si="2398"/>
        <v>24</v>
      </c>
      <c r="NH221" s="54"/>
      <c r="NI221" s="54"/>
      <c r="NJ221" s="54">
        <v>8171</v>
      </c>
    </row>
    <row r="222" spans="1:374">
      <c r="A222" s="83" t="s">
        <v>416</v>
      </c>
      <c r="B222" s="92"/>
      <c r="C222" s="92"/>
      <c r="D222" s="92"/>
      <c r="E222" s="54">
        <v>62</v>
      </c>
      <c r="F222" s="54">
        <v>53</v>
      </c>
      <c r="G222" s="54">
        <v>69</v>
      </c>
      <c r="H222" s="54">
        <v>91</v>
      </c>
      <c r="I222" s="54">
        <v>60</v>
      </c>
      <c r="J222" s="54">
        <v>75</v>
      </c>
      <c r="K222" s="54">
        <v>69</v>
      </c>
      <c r="L222" s="54">
        <v>79</v>
      </c>
      <c r="M222" s="54">
        <v>59</v>
      </c>
      <c r="N222" s="54">
        <v>72</v>
      </c>
      <c r="O222" s="54">
        <v>77</v>
      </c>
      <c r="P222" s="54">
        <v>68</v>
      </c>
      <c r="Q222" s="54">
        <v>72</v>
      </c>
      <c r="R222" s="54">
        <v>68</v>
      </c>
      <c r="S222" s="54">
        <v>81</v>
      </c>
      <c r="T222" s="54">
        <v>67</v>
      </c>
      <c r="U222" s="54">
        <v>73</v>
      </c>
      <c r="V222" s="54">
        <v>69</v>
      </c>
      <c r="W222" s="54">
        <v>76</v>
      </c>
      <c r="X222" s="54">
        <v>66</v>
      </c>
      <c r="Y222" s="54">
        <v>75</v>
      </c>
      <c r="Z222" s="54">
        <v>65</v>
      </c>
      <c r="AA222" s="54">
        <v>73</v>
      </c>
      <c r="AB222" s="54">
        <v>73</v>
      </c>
      <c r="AC222" s="54">
        <v>72</v>
      </c>
      <c r="AD222" s="54">
        <v>81</v>
      </c>
      <c r="AE222" s="54">
        <v>57</v>
      </c>
      <c r="AF222" s="54">
        <v>72</v>
      </c>
      <c r="AG222" s="54">
        <v>72</v>
      </c>
      <c r="AH222" s="54">
        <v>70</v>
      </c>
      <c r="AI222" s="54">
        <v>78</v>
      </c>
      <c r="AJ222" s="54">
        <v>96</v>
      </c>
      <c r="AK222" s="54">
        <v>76</v>
      </c>
      <c r="AL222" s="54">
        <v>66</v>
      </c>
      <c r="AM222" s="54">
        <v>73</v>
      </c>
      <c r="AN222" s="54">
        <v>74</v>
      </c>
      <c r="AO222" s="54">
        <v>78</v>
      </c>
      <c r="AP222" s="54">
        <v>74</v>
      </c>
      <c r="AQ222" s="54">
        <v>82</v>
      </c>
      <c r="AR222" s="54">
        <v>79</v>
      </c>
      <c r="AS222" s="54">
        <v>68</v>
      </c>
      <c r="AT222" s="54">
        <v>65</v>
      </c>
      <c r="AU222" s="54">
        <v>69</v>
      </c>
      <c r="AV222" s="54">
        <v>62</v>
      </c>
      <c r="AW222" s="54">
        <v>71</v>
      </c>
      <c r="AX222" s="54">
        <v>74</v>
      </c>
      <c r="AY222" s="54">
        <v>75</v>
      </c>
      <c r="AZ222" s="54">
        <v>70</v>
      </c>
      <c r="BA222" s="54">
        <v>75</v>
      </c>
      <c r="BB222" s="54">
        <v>70</v>
      </c>
      <c r="BC222" s="54">
        <v>67</v>
      </c>
      <c r="BD222" s="54">
        <v>64</v>
      </c>
      <c r="BE222" s="54">
        <v>66</v>
      </c>
      <c r="BF222" s="54">
        <v>77</v>
      </c>
      <c r="BG222" s="54">
        <v>66</v>
      </c>
      <c r="BH222" s="54">
        <v>55</v>
      </c>
      <c r="BI222" s="54">
        <v>69</v>
      </c>
      <c r="BJ222" s="54">
        <v>67</v>
      </c>
      <c r="BK222" s="54">
        <v>86</v>
      </c>
      <c r="BL222" s="54">
        <v>77</v>
      </c>
      <c r="BM222" s="54">
        <v>69</v>
      </c>
      <c r="BN222" s="54">
        <v>68</v>
      </c>
      <c r="BO222" s="54">
        <v>71</v>
      </c>
      <c r="BP222" s="54">
        <v>72</v>
      </c>
      <c r="BQ222" s="54">
        <v>69</v>
      </c>
      <c r="BR222" s="54">
        <v>76</v>
      </c>
      <c r="BS222" s="54">
        <v>87</v>
      </c>
      <c r="BT222" s="54">
        <v>71</v>
      </c>
      <c r="BU222" s="54">
        <v>84</v>
      </c>
      <c r="BV222" s="54">
        <v>57</v>
      </c>
      <c r="BW222" s="54">
        <v>70</v>
      </c>
      <c r="BX222" s="54">
        <v>73</v>
      </c>
      <c r="BY222" s="54">
        <v>78</v>
      </c>
      <c r="BZ222" s="54">
        <v>66</v>
      </c>
      <c r="CA222" s="54">
        <v>72</v>
      </c>
      <c r="CB222" s="54">
        <v>71</v>
      </c>
      <c r="CC222" s="54">
        <v>83</v>
      </c>
      <c r="CD222" s="54">
        <v>74</v>
      </c>
      <c r="CE222" s="54">
        <v>82</v>
      </c>
      <c r="CF222" s="54">
        <v>76</v>
      </c>
      <c r="CG222" s="54">
        <v>76</v>
      </c>
      <c r="CH222" s="54">
        <v>63</v>
      </c>
      <c r="CI222" s="54">
        <v>69</v>
      </c>
      <c r="CJ222" s="54">
        <v>61</v>
      </c>
      <c r="CK222" s="54">
        <v>72</v>
      </c>
      <c r="CL222" s="54">
        <v>85</v>
      </c>
      <c r="CM222" s="54">
        <v>67</v>
      </c>
      <c r="CN222" s="54">
        <v>72</v>
      </c>
      <c r="CO222" s="54">
        <v>73</v>
      </c>
      <c r="CP222" s="54">
        <v>79</v>
      </c>
      <c r="CQ222" s="54">
        <v>87</v>
      </c>
      <c r="CR222" s="54">
        <v>76</v>
      </c>
      <c r="CS222" s="54">
        <v>83</v>
      </c>
      <c r="CT222" s="54">
        <v>83</v>
      </c>
      <c r="CU222" s="54">
        <v>62</v>
      </c>
      <c r="CV222" s="54">
        <v>60</v>
      </c>
      <c r="CW222" s="54">
        <v>69</v>
      </c>
      <c r="CX222" s="54">
        <v>72</v>
      </c>
      <c r="CY222" s="54">
        <v>79</v>
      </c>
      <c r="CZ222" s="54">
        <v>69</v>
      </c>
      <c r="DA222" s="54">
        <v>64</v>
      </c>
      <c r="DB222" s="54">
        <v>71</v>
      </c>
      <c r="DC222" s="54">
        <v>66</v>
      </c>
      <c r="DD222" s="54">
        <v>64</v>
      </c>
      <c r="DE222" s="54">
        <v>59</v>
      </c>
      <c r="DF222" s="54">
        <v>61</v>
      </c>
      <c r="DG222" s="54">
        <v>54</v>
      </c>
      <c r="DH222" s="54">
        <v>58</v>
      </c>
      <c r="DI222" s="54">
        <v>74</v>
      </c>
      <c r="DJ222" s="54">
        <v>76</v>
      </c>
      <c r="DK222" s="54">
        <v>69</v>
      </c>
      <c r="DL222" s="54">
        <v>70</v>
      </c>
      <c r="DM222" s="54">
        <v>72</v>
      </c>
      <c r="DN222" s="54">
        <v>81</v>
      </c>
      <c r="DO222" s="54">
        <v>58</v>
      </c>
      <c r="DP222" s="54">
        <v>69</v>
      </c>
      <c r="DQ222" s="54">
        <v>70</v>
      </c>
      <c r="DR222" s="54">
        <v>68</v>
      </c>
      <c r="DS222" s="54">
        <v>67</v>
      </c>
      <c r="DT222" s="54">
        <v>75</v>
      </c>
      <c r="DU222" s="54">
        <v>79</v>
      </c>
      <c r="DV222" s="54">
        <v>53</v>
      </c>
      <c r="DW222" s="54">
        <v>65</v>
      </c>
      <c r="DX222" s="54">
        <v>55</v>
      </c>
      <c r="DY222" s="54">
        <v>67</v>
      </c>
      <c r="DZ222" s="54">
        <v>74</v>
      </c>
      <c r="EA222" s="54">
        <v>61</v>
      </c>
      <c r="EB222" s="54">
        <v>64</v>
      </c>
      <c r="EC222" s="54">
        <v>77</v>
      </c>
      <c r="ED222" s="54">
        <v>72</v>
      </c>
      <c r="EE222" s="54">
        <v>80</v>
      </c>
      <c r="EF222" s="54">
        <v>76</v>
      </c>
      <c r="EG222" s="54">
        <v>68</v>
      </c>
      <c r="EH222" s="54">
        <v>87</v>
      </c>
      <c r="EI222" s="54">
        <v>80</v>
      </c>
      <c r="EJ222" s="54">
        <v>69</v>
      </c>
      <c r="EK222" s="54">
        <v>43</v>
      </c>
      <c r="EL222" s="54">
        <v>83</v>
      </c>
      <c r="EM222" s="54">
        <v>74</v>
      </c>
      <c r="EN222" s="54">
        <v>58</v>
      </c>
      <c r="EO222" s="54">
        <v>61</v>
      </c>
      <c r="EP222" s="54">
        <v>65</v>
      </c>
      <c r="EQ222" s="54">
        <v>72</v>
      </c>
      <c r="ER222" s="54">
        <v>69</v>
      </c>
      <c r="ES222" s="54">
        <v>65</v>
      </c>
      <c r="ET222" s="54">
        <v>65</v>
      </c>
      <c r="EU222" s="54">
        <v>56</v>
      </c>
      <c r="EV222" s="54">
        <v>72</v>
      </c>
      <c r="EW222" s="54">
        <v>61</v>
      </c>
      <c r="EX222" s="54">
        <v>55</v>
      </c>
      <c r="EY222" s="54">
        <v>82</v>
      </c>
      <c r="EZ222" s="54">
        <v>64</v>
      </c>
      <c r="FA222" s="54">
        <v>64</v>
      </c>
      <c r="FB222" s="54">
        <v>62</v>
      </c>
      <c r="FC222" s="54">
        <v>72</v>
      </c>
      <c r="FD222" s="54">
        <v>66</v>
      </c>
      <c r="FE222" s="54">
        <v>61</v>
      </c>
      <c r="FF222" s="54">
        <v>70</v>
      </c>
      <c r="FG222" s="54">
        <v>62</v>
      </c>
      <c r="FH222" s="54">
        <v>69</v>
      </c>
      <c r="FI222" s="54">
        <v>63</v>
      </c>
      <c r="FJ222" s="54">
        <v>64</v>
      </c>
      <c r="FK222" s="54">
        <v>80</v>
      </c>
      <c r="FL222" s="54">
        <v>66</v>
      </c>
      <c r="FM222" s="54">
        <v>62</v>
      </c>
      <c r="FN222" s="54">
        <v>51</v>
      </c>
      <c r="FO222" s="54">
        <v>59</v>
      </c>
      <c r="FP222" s="54">
        <v>69</v>
      </c>
      <c r="FQ222" s="54">
        <v>60</v>
      </c>
      <c r="FR222" s="54">
        <v>57</v>
      </c>
      <c r="FS222" s="54">
        <v>56</v>
      </c>
      <c r="FT222" s="54">
        <v>71</v>
      </c>
      <c r="FU222" s="54">
        <v>82</v>
      </c>
      <c r="FV222" s="54">
        <v>74</v>
      </c>
      <c r="FW222" s="54">
        <v>54</v>
      </c>
      <c r="FX222" s="54">
        <v>82</v>
      </c>
      <c r="FY222" s="54">
        <v>59</v>
      </c>
      <c r="FZ222" s="54">
        <v>68</v>
      </c>
      <c r="GA222" s="54">
        <v>65</v>
      </c>
      <c r="GB222" s="54">
        <v>56</v>
      </c>
      <c r="GC222" s="54">
        <v>68</v>
      </c>
      <c r="GD222" s="54">
        <v>73</v>
      </c>
      <c r="GE222" s="54">
        <v>75</v>
      </c>
      <c r="GF222" s="54">
        <v>55</v>
      </c>
      <c r="GG222" s="54">
        <v>69</v>
      </c>
      <c r="GH222" s="54">
        <v>75</v>
      </c>
      <c r="GI222" s="54">
        <v>79</v>
      </c>
      <c r="GJ222" s="54">
        <v>67</v>
      </c>
      <c r="GK222" s="54">
        <v>71</v>
      </c>
      <c r="GL222" s="54">
        <v>67</v>
      </c>
      <c r="GM222" s="54">
        <v>71</v>
      </c>
      <c r="GN222" s="54">
        <v>72</v>
      </c>
      <c r="GO222" s="54">
        <v>58</v>
      </c>
      <c r="GP222" s="54">
        <v>67</v>
      </c>
      <c r="GQ222" s="54">
        <v>75</v>
      </c>
      <c r="GR222" s="54">
        <v>47</v>
      </c>
      <c r="GS222" s="54">
        <v>63</v>
      </c>
      <c r="GT222" s="54">
        <v>60</v>
      </c>
      <c r="GU222" s="54">
        <v>76</v>
      </c>
      <c r="GV222" s="54">
        <v>59</v>
      </c>
      <c r="GW222" s="54">
        <v>75</v>
      </c>
      <c r="GX222" s="54">
        <v>71</v>
      </c>
      <c r="GY222" s="54">
        <v>62</v>
      </c>
      <c r="GZ222" s="54">
        <v>71</v>
      </c>
      <c r="HA222" s="54">
        <v>78</v>
      </c>
      <c r="HB222" s="54">
        <v>71</v>
      </c>
      <c r="HC222" s="54">
        <v>77</v>
      </c>
      <c r="HD222" s="54">
        <v>67</v>
      </c>
      <c r="HE222" s="54">
        <v>68</v>
      </c>
      <c r="HF222" s="54">
        <v>64</v>
      </c>
      <c r="HG222" s="54">
        <v>60</v>
      </c>
      <c r="HH222" s="54">
        <v>77</v>
      </c>
      <c r="HI222" s="54">
        <v>64</v>
      </c>
      <c r="HJ222" s="54">
        <v>69</v>
      </c>
      <c r="HK222" s="54">
        <v>63</v>
      </c>
      <c r="HL222" s="54">
        <v>75</v>
      </c>
      <c r="HM222" s="54">
        <v>58</v>
      </c>
      <c r="HN222" s="54">
        <v>67</v>
      </c>
      <c r="HO222" s="54">
        <v>59</v>
      </c>
      <c r="HP222" s="54">
        <v>51</v>
      </c>
      <c r="HQ222" s="54">
        <v>70</v>
      </c>
      <c r="HR222" s="54">
        <v>72</v>
      </c>
      <c r="HS222" s="54">
        <v>51</v>
      </c>
      <c r="HT222" s="54">
        <v>58</v>
      </c>
      <c r="HU222" s="54">
        <v>54</v>
      </c>
      <c r="HV222" s="54">
        <v>74</v>
      </c>
      <c r="HW222" s="54">
        <v>65</v>
      </c>
      <c r="HX222" s="54">
        <v>66</v>
      </c>
      <c r="HY222" s="54">
        <v>66</v>
      </c>
      <c r="HZ222" s="54">
        <v>77</v>
      </c>
      <c r="IA222" s="54">
        <v>77</v>
      </c>
      <c r="IB222" s="54">
        <v>72</v>
      </c>
      <c r="IC222" s="54">
        <v>63</v>
      </c>
      <c r="ID222" s="54">
        <v>62</v>
      </c>
      <c r="IE222" s="54">
        <v>67</v>
      </c>
      <c r="IF222" s="54">
        <v>59</v>
      </c>
      <c r="IG222" s="54">
        <v>68</v>
      </c>
      <c r="IH222" s="54">
        <v>67</v>
      </c>
      <c r="II222" s="54">
        <v>65</v>
      </c>
      <c r="IJ222" s="54">
        <v>66</v>
      </c>
      <c r="IK222" s="54">
        <v>78</v>
      </c>
      <c r="IL222" s="54">
        <v>70</v>
      </c>
      <c r="IM222" s="54">
        <v>55</v>
      </c>
      <c r="IN222" s="54">
        <v>65</v>
      </c>
      <c r="IO222" s="54">
        <v>65</v>
      </c>
      <c r="IP222" s="54">
        <v>57</v>
      </c>
      <c r="IQ222" s="54">
        <v>66</v>
      </c>
      <c r="IR222" s="54">
        <v>58</v>
      </c>
      <c r="IS222" s="54">
        <v>73</v>
      </c>
      <c r="IT222" s="54">
        <v>53</v>
      </c>
      <c r="IU222" s="54">
        <v>74</v>
      </c>
      <c r="IV222" s="54">
        <v>80</v>
      </c>
      <c r="IW222" s="54">
        <v>77</v>
      </c>
      <c r="IX222" s="54">
        <v>62</v>
      </c>
      <c r="IY222" s="54">
        <v>57</v>
      </c>
      <c r="IZ222" s="54">
        <v>70</v>
      </c>
      <c r="JA222" s="54">
        <v>74</v>
      </c>
      <c r="JB222" s="54">
        <v>73</v>
      </c>
      <c r="JC222" s="54">
        <v>78</v>
      </c>
      <c r="JD222" s="54">
        <v>61</v>
      </c>
      <c r="JE222" s="54">
        <v>70</v>
      </c>
      <c r="JF222" s="54">
        <v>59</v>
      </c>
      <c r="JG222" s="54">
        <v>64</v>
      </c>
      <c r="JH222" s="54">
        <v>75</v>
      </c>
      <c r="JI222" s="54">
        <v>61</v>
      </c>
      <c r="JJ222" s="54">
        <v>58</v>
      </c>
      <c r="JK222" s="54">
        <v>67</v>
      </c>
      <c r="JL222" s="54">
        <v>69</v>
      </c>
      <c r="JM222" s="54">
        <v>55</v>
      </c>
      <c r="JN222" s="54">
        <v>78</v>
      </c>
      <c r="JO222" s="54">
        <v>55</v>
      </c>
      <c r="JP222" s="54">
        <v>80</v>
      </c>
      <c r="JQ222" s="54">
        <v>57</v>
      </c>
      <c r="JR222" s="54">
        <v>75</v>
      </c>
      <c r="JS222" s="54">
        <v>60</v>
      </c>
      <c r="JT222" s="54">
        <v>54</v>
      </c>
      <c r="JU222" s="54">
        <v>64</v>
      </c>
      <c r="JV222" s="54">
        <v>63</v>
      </c>
      <c r="JW222" s="54">
        <v>62</v>
      </c>
      <c r="JX222" s="54">
        <v>70</v>
      </c>
      <c r="JY222" s="54">
        <v>73</v>
      </c>
      <c r="JZ222" s="54">
        <v>66</v>
      </c>
      <c r="KA222" s="54">
        <v>73</v>
      </c>
      <c r="KB222" s="54">
        <v>75</v>
      </c>
      <c r="KC222" s="54">
        <v>60</v>
      </c>
      <c r="KD222" s="54">
        <v>68</v>
      </c>
      <c r="KE222" s="54">
        <v>60</v>
      </c>
      <c r="KF222" s="54">
        <v>86</v>
      </c>
      <c r="KG222" s="54">
        <v>55</v>
      </c>
      <c r="KH222" s="54">
        <v>69</v>
      </c>
      <c r="KI222" s="54">
        <v>79</v>
      </c>
      <c r="KJ222" s="54">
        <v>71</v>
      </c>
      <c r="KK222" s="54">
        <v>53</v>
      </c>
      <c r="KL222" s="54">
        <v>67</v>
      </c>
      <c r="KM222" s="54">
        <v>61</v>
      </c>
      <c r="KN222" s="54">
        <v>50</v>
      </c>
      <c r="KO222" s="54">
        <v>74</v>
      </c>
      <c r="KP222" s="54">
        <v>71</v>
      </c>
      <c r="KQ222" s="54">
        <v>75</v>
      </c>
      <c r="KR222" s="54">
        <v>83</v>
      </c>
      <c r="KS222" s="54">
        <v>56</v>
      </c>
      <c r="KT222" s="54">
        <v>65</v>
      </c>
      <c r="KU222" s="54">
        <v>71</v>
      </c>
      <c r="KV222" s="54">
        <v>54</v>
      </c>
      <c r="KW222" s="54">
        <v>78</v>
      </c>
      <c r="KX222" s="54">
        <v>61</v>
      </c>
      <c r="KY222" s="54">
        <v>73</v>
      </c>
      <c r="KZ222" s="54">
        <v>69</v>
      </c>
      <c r="LA222" s="54">
        <v>82</v>
      </c>
      <c r="LB222" s="54">
        <v>68</v>
      </c>
      <c r="LC222" s="54">
        <v>71</v>
      </c>
      <c r="LD222" s="54">
        <v>72</v>
      </c>
      <c r="LE222" s="54">
        <v>60</v>
      </c>
      <c r="LF222" s="54">
        <v>65</v>
      </c>
      <c r="LG222" s="54">
        <v>58</v>
      </c>
      <c r="LH222" s="54">
        <v>61</v>
      </c>
      <c r="LI222" s="54">
        <v>67</v>
      </c>
      <c r="LJ222" s="54">
        <v>58</v>
      </c>
      <c r="LK222" s="54">
        <v>63</v>
      </c>
      <c r="LL222" s="54">
        <v>61</v>
      </c>
      <c r="LM222" s="54">
        <v>58</v>
      </c>
      <c r="LN222" s="54">
        <v>72</v>
      </c>
      <c r="LO222" s="54">
        <v>65</v>
      </c>
      <c r="LP222" s="54">
        <v>68</v>
      </c>
      <c r="LQ222" s="54">
        <v>72</v>
      </c>
      <c r="LR222" s="54">
        <v>82</v>
      </c>
      <c r="LS222" s="54">
        <v>79</v>
      </c>
      <c r="LT222" s="54">
        <v>56</v>
      </c>
      <c r="LU222" s="54">
        <v>67</v>
      </c>
      <c r="LV222" s="54">
        <v>72</v>
      </c>
      <c r="LW222" s="54">
        <v>56</v>
      </c>
      <c r="LX222" s="54">
        <v>68</v>
      </c>
      <c r="LY222" s="54">
        <v>72</v>
      </c>
      <c r="LZ222" s="54">
        <v>68</v>
      </c>
      <c r="MA222" s="54">
        <v>86</v>
      </c>
      <c r="MB222" s="54">
        <v>73</v>
      </c>
      <c r="MC222" s="54">
        <v>67</v>
      </c>
      <c r="MD222" s="54">
        <v>62</v>
      </c>
      <c r="ME222" s="54">
        <v>61</v>
      </c>
      <c r="MF222" s="54">
        <v>72</v>
      </c>
      <c r="MG222" s="54">
        <v>64</v>
      </c>
      <c r="MH222" s="54">
        <v>67</v>
      </c>
      <c r="MI222" s="54">
        <v>72</v>
      </c>
      <c r="MJ222" s="54">
        <v>85</v>
      </c>
      <c r="MK222" s="54">
        <v>67</v>
      </c>
      <c r="ML222" s="54">
        <v>54</v>
      </c>
      <c r="MM222" s="54">
        <v>68</v>
      </c>
      <c r="MN222" s="54">
        <v>71</v>
      </c>
      <c r="MO222" s="54">
        <v>60</v>
      </c>
      <c r="MP222" s="54">
        <v>82</v>
      </c>
      <c r="MQ222" s="54">
        <v>72</v>
      </c>
      <c r="MR222" s="54">
        <v>61</v>
      </c>
      <c r="MS222" s="54">
        <v>64</v>
      </c>
      <c r="MT222" s="54">
        <v>86</v>
      </c>
      <c r="MU222" s="54">
        <v>82</v>
      </c>
      <c r="MV222" s="54">
        <v>71</v>
      </c>
      <c r="MW222" s="54">
        <v>69</v>
      </c>
      <c r="MX222" s="54">
        <v>62</v>
      </c>
      <c r="MY222" s="54">
        <v>71</v>
      </c>
      <c r="MZ222" s="54">
        <v>48</v>
      </c>
      <c r="NA222" s="54">
        <v>62</v>
      </c>
      <c r="NB222" s="54">
        <v>62</v>
      </c>
      <c r="NC222" s="54">
        <v>80</v>
      </c>
      <c r="ND222" s="54">
        <v>66</v>
      </c>
      <c r="NE222" s="54">
        <v>61</v>
      </c>
      <c r="NF222" s="54">
        <v>78</v>
      </c>
      <c r="NG222" s="28">
        <f t="shared" si="2398"/>
        <v>61</v>
      </c>
      <c r="NH222" s="54"/>
      <c r="NI222" s="54"/>
      <c r="NJ222" s="54">
        <v>25051</v>
      </c>
    </row>
    <row r="223" spans="1:374">
      <c r="A223" s="83" t="s">
        <v>417</v>
      </c>
      <c r="B223" s="92"/>
      <c r="C223" s="92"/>
      <c r="D223" s="92"/>
      <c r="E223" s="54">
        <v>66</v>
      </c>
      <c r="F223" s="54">
        <v>66</v>
      </c>
      <c r="G223" s="54">
        <v>73</v>
      </c>
      <c r="H223" s="54">
        <v>91</v>
      </c>
      <c r="I223" s="54">
        <v>84</v>
      </c>
      <c r="J223" s="54">
        <v>60</v>
      </c>
      <c r="K223" s="54">
        <v>66</v>
      </c>
      <c r="L223" s="54">
        <v>72</v>
      </c>
      <c r="M223" s="54">
        <v>69</v>
      </c>
      <c r="N223" s="54">
        <v>71</v>
      </c>
      <c r="O223" s="54">
        <v>67</v>
      </c>
      <c r="P223" s="54">
        <v>57</v>
      </c>
      <c r="Q223" s="54">
        <v>75</v>
      </c>
      <c r="R223" s="54">
        <v>72</v>
      </c>
      <c r="S223" s="54">
        <v>70</v>
      </c>
      <c r="T223" s="54">
        <v>62</v>
      </c>
      <c r="U223" s="54">
        <v>59</v>
      </c>
      <c r="V223" s="54">
        <v>79</v>
      </c>
      <c r="W223" s="54">
        <v>67</v>
      </c>
      <c r="X223" s="54">
        <v>72</v>
      </c>
      <c r="Y223" s="54">
        <v>71</v>
      </c>
      <c r="Z223" s="54">
        <v>60</v>
      </c>
      <c r="AA223" s="54">
        <v>69</v>
      </c>
      <c r="AB223" s="54">
        <v>57</v>
      </c>
      <c r="AC223" s="54">
        <v>80</v>
      </c>
      <c r="AD223" s="54">
        <v>72</v>
      </c>
      <c r="AE223" s="54">
        <v>63</v>
      </c>
      <c r="AF223" s="54">
        <v>73</v>
      </c>
      <c r="AG223" s="54">
        <v>47</v>
      </c>
      <c r="AH223" s="54">
        <v>74</v>
      </c>
      <c r="AI223" s="54">
        <v>73</v>
      </c>
      <c r="AJ223" s="54">
        <v>66</v>
      </c>
      <c r="AK223" s="54">
        <v>83</v>
      </c>
      <c r="AL223" s="54">
        <v>65</v>
      </c>
      <c r="AM223" s="54">
        <v>59</v>
      </c>
      <c r="AN223" s="54">
        <v>72</v>
      </c>
      <c r="AO223" s="54">
        <v>71</v>
      </c>
      <c r="AP223" s="54">
        <v>80</v>
      </c>
      <c r="AQ223" s="54">
        <v>86</v>
      </c>
      <c r="AR223" s="54">
        <v>70</v>
      </c>
      <c r="AS223" s="54">
        <v>89</v>
      </c>
      <c r="AT223" s="54">
        <v>65</v>
      </c>
      <c r="AU223" s="54">
        <v>76</v>
      </c>
      <c r="AV223" s="54">
        <v>67</v>
      </c>
      <c r="AW223" s="54">
        <v>65</v>
      </c>
      <c r="AX223" s="54">
        <v>74</v>
      </c>
      <c r="AY223" s="54">
        <v>74</v>
      </c>
      <c r="AZ223" s="54">
        <v>65</v>
      </c>
      <c r="BA223" s="54">
        <v>56</v>
      </c>
      <c r="BB223" s="54">
        <v>68</v>
      </c>
      <c r="BC223" s="54">
        <v>76</v>
      </c>
      <c r="BD223" s="54">
        <v>55</v>
      </c>
      <c r="BE223" s="54">
        <v>73</v>
      </c>
      <c r="BF223" s="54">
        <v>58</v>
      </c>
      <c r="BG223" s="54">
        <v>75</v>
      </c>
      <c r="BH223" s="54">
        <v>79</v>
      </c>
      <c r="BI223" s="54">
        <v>64</v>
      </c>
      <c r="BJ223" s="54">
        <v>61</v>
      </c>
      <c r="BK223" s="54">
        <v>69</v>
      </c>
      <c r="BL223" s="54">
        <v>69</v>
      </c>
      <c r="BM223" s="54">
        <v>69</v>
      </c>
      <c r="BN223" s="54">
        <v>65</v>
      </c>
      <c r="BO223" s="54">
        <v>66</v>
      </c>
      <c r="BP223" s="54">
        <v>56</v>
      </c>
      <c r="BQ223" s="54">
        <v>53</v>
      </c>
      <c r="BR223" s="54">
        <v>79</v>
      </c>
      <c r="BS223" s="54">
        <v>80</v>
      </c>
      <c r="BT223" s="54">
        <v>68</v>
      </c>
      <c r="BU223" s="54">
        <v>66</v>
      </c>
      <c r="BV223" s="54">
        <v>70</v>
      </c>
      <c r="BW223" s="54">
        <v>74</v>
      </c>
      <c r="BX223" s="54">
        <v>62</v>
      </c>
      <c r="BY223" s="54">
        <v>73</v>
      </c>
      <c r="BZ223" s="54">
        <v>71</v>
      </c>
      <c r="CA223" s="54">
        <v>73</v>
      </c>
      <c r="CB223" s="54">
        <v>61</v>
      </c>
      <c r="CC223" s="54">
        <v>84</v>
      </c>
      <c r="CD223" s="54">
        <v>69</v>
      </c>
      <c r="CE223" s="54">
        <v>91</v>
      </c>
      <c r="CF223" s="54">
        <v>56</v>
      </c>
      <c r="CG223" s="54">
        <v>68</v>
      </c>
      <c r="CH223" s="54">
        <v>65</v>
      </c>
      <c r="CI223" s="54">
        <v>84</v>
      </c>
      <c r="CJ223" s="54">
        <v>61</v>
      </c>
      <c r="CK223" s="54">
        <v>61</v>
      </c>
      <c r="CL223" s="54">
        <v>72</v>
      </c>
      <c r="CM223" s="54">
        <v>64</v>
      </c>
      <c r="CN223" s="54">
        <v>61</v>
      </c>
      <c r="CO223" s="54">
        <v>76</v>
      </c>
      <c r="CP223" s="54">
        <v>78</v>
      </c>
      <c r="CQ223" s="54">
        <v>70</v>
      </c>
      <c r="CR223" s="54">
        <v>58</v>
      </c>
      <c r="CS223" s="54">
        <v>61</v>
      </c>
      <c r="CT223" s="54">
        <v>60</v>
      </c>
      <c r="CU223" s="54">
        <v>83</v>
      </c>
      <c r="CV223" s="54">
        <v>68</v>
      </c>
      <c r="CW223" s="54">
        <v>68</v>
      </c>
      <c r="CX223" s="54">
        <v>58</v>
      </c>
      <c r="CY223" s="54">
        <v>82</v>
      </c>
      <c r="CZ223" s="54">
        <v>45</v>
      </c>
      <c r="DA223" s="54">
        <v>54</v>
      </c>
      <c r="DB223" s="54">
        <v>65</v>
      </c>
      <c r="DC223" s="54">
        <v>87</v>
      </c>
      <c r="DD223" s="54">
        <v>69</v>
      </c>
      <c r="DE223" s="54">
        <v>76</v>
      </c>
      <c r="DF223" s="54">
        <v>85</v>
      </c>
      <c r="DG223" s="54">
        <v>59</v>
      </c>
      <c r="DH223" s="54">
        <v>73</v>
      </c>
      <c r="DI223" s="54">
        <v>53</v>
      </c>
      <c r="DJ223" s="54">
        <v>58</v>
      </c>
      <c r="DK223" s="54">
        <v>67</v>
      </c>
      <c r="DL223" s="54">
        <v>68</v>
      </c>
      <c r="DM223" s="54">
        <v>65</v>
      </c>
      <c r="DN223" s="54">
        <v>77</v>
      </c>
      <c r="DO223" s="54">
        <v>49</v>
      </c>
      <c r="DP223" s="54">
        <v>64</v>
      </c>
      <c r="DQ223" s="54">
        <v>65</v>
      </c>
      <c r="DR223" s="54">
        <v>48</v>
      </c>
      <c r="DS223" s="54">
        <v>65</v>
      </c>
      <c r="DT223" s="54">
        <v>72</v>
      </c>
      <c r="DU223" s="54">
        <v>56</v>
      </c>
      <c r="DV223" s="54">
        <v>56</v>
      </c>
      <c r="DW223" s="54">
        <v>73</v>
      </c>
      <c r="DX223" s="54">
        <v>74</v>
      </c>
      <c r="DY223" s="54">
        <v>54</v>
      </c>
      <c r="DZ223" s="54">
        <v>62</v>
      </c>
      <c r="EA223" s="54">
        <v>65</v>
      </c>
      <c r="EB223" s="54">
        <v>53</v>
      </c>
      <c r="EC223" s="54">
        <v>67</v>
      </c>
      <c r="ED223" s="54">
        <v>86</v>
      </c>
      <c r="EE223" s="54">
        <v>82</v>
      </c>
      <c r="EF223" s="54">
        <v>76</v>
      </c>
      <c r="EG223" s="54">
        <v>51</v>
      </c>
      <c r="EH223" s="54">
        <v>64</v>
      </c>
      <c r="EI223" s="54">
        <v>65</v>
      </c>
      <c r="EJ223" s="54">
        <v>54</v>
      </c>
      <c r="EK223" s="54">
        <v>71</v>
      </c>
      <c r="EL223" s="54">
        <v>59</v>
      </c>
      <c r="EM223" s="54">
        <v>63</v>
      </c>
      <c r="EN223" s="54">
        <v>64</v>
      </c>
      <c r="EO223" s="54">
        <v>64</v>
      </c>
      <c r="EP223" s="54">
        <v>63</v>
      </c>
      <c r="EQ223" s="54">
        <v>56</v>
      </c>
      <c r="ER223" s="54">
        <v>77</v>
      </c>
      <c r="ES223" s="54">
        <v>54</v>
      </c>
      <c r="ET223" s="54">
        <v>87</v>
      </c>
      <c r="EU223" s="54">
        <v>55</v>
      </c>
      <c r="EV223" s="54">
        <v>66</v>
      </c>
      <c r="EW223" s="54">
        <v>50</v>
      </c>
      <c r="EX223" s="54">
        <v>63</v>
      </c>
      <c r="EY223" s="54">
        <v>65</v>
      </c>
      <c r="EZ223" s="54">
        <v>60</v>
      </c>
      <c r="FA223" s="54">
        <v>72</v>
      </c>
      <c r="FB223" s="54">
        <v>73</v>
      </c>
      <c r="FC223" s="54">
        <v>68</v>
      </c>
      <c r="FD223" s="54">
        <v>57</v>
      </c>
      <c r="FE223" s="54">
        <v>45</v>
      </c>
      <c r="FF223" s="54">
        <v>70</v>
      </c>
      <c r="FG223" s="54">
        <v>77</v>
      </c>
      <c r="FH223" s="54">
        <v>59</v>
      </c>
      <c r="FI223" s="54">
        <v>57</v>
      </c>
      <c r="FJ223" s="54">
        <v>68</v>
      </c>
      <c r="FK223" s="54">
        <v>62</v>
      </c>
      <c r="FL223" s="54">
        <v>61</v>
      </c>
      <c r="FM223" s="54">
        <v>65</v>
      </c>
      <c r="FN223" s="54">
        <v>71</v>
      </c>
      <c r="FO223" s="54">
        <v>53</v>
      </c>
      <c r="FP223" s="54">
        <v>71</v>
      </c>
      <c r="FQ223" s="54">
        <v>56</v>
      </c>
      <c r="FR223" s="54">
        <v>54</v>
      </c>
      <c r="FS223" s="54">
        <v>64</v>
      </c>
      <c r="FT223" s="54">
        <v>78</v>
      </c>
      <c r="FU223" s="54">
        <v>51</v>
      </c>
      <c r="FV223" s="54">
        <v>83</v>
      </c>
      <c r="FW223" s="54">
        <v>74</v>
      </c>
      <c r="FX223" s="54">
        <v>85</v>
      </c>
      <c r="FY223" s="54">
        <v>58</v>
      </c>
      <c r="FZ223" s="54">
        <v>53</v>
      </c>
      <c r="GA223" s="54">
        <v>38</v>
      </c>
      <c r="GB223" s="54">
        <v>59</v>
      </c>
      <c r="GC223" s="54">
        <v>70</v>
      </c>
      <c r="GD223" s="54">
        <v>57</v>
      </c>
      <c r="GE223" s="54">
        <v>59</v>
      </c>
      <c r="GF223" s="54">
        <v>53</v>
      </c>
      <c r="GG223" s="54">
        <v>38</v>
      </c>
      <c r="GH223" s="54">
        <v>68</v>
      </c>
      <c r="GI223" s="54">
        <v>72</v>
      </c>
      <c r="GJ223" s="54">
        <v>60</v>
      </c>
      <c r="GK223" s="54">
        <v>57</v>
      </c>
      <c r="GL223" s="54">
        <v>77</v>
      </c>
      <c r="GM223" s="54">
        <v>64</v>
      </c>
      <c r="GN223" s="54">
        <v>53</v>
      </c>
      <c r="GO223" s="54">
        <v>80</v>
      </c>
      <c r="GP223" s="54">
        <v>63</v>
      </c>
      <c r="GQ223" s="54">
        <v>55</v>
      </c>
      <c r="GR223" s="54">
        <v>56</v>
      </c>
      <c r="GS223" s="54">
        <v>51</v>
      </c>
      <c r="GT223" s="54">
        <v>54</v>
      </c>
      <c r="GU223" s="54">
        <v>58</v>
      </c>
      <c r="GV223" s="54">
        <v>61</v>
      </c>
      <c r="GW223" s="54">
        <v>83</v>
      </c>
      <c r="GX223" s="54">
        <v>72</v>
      </c>
      <c r="GY223" s="54">
        <v>62</v>
      </c>
      <c r="GZ223" s="54">
        <v>66</v>
      </c>
      <c r="HA223" s="54">
        <v>54</v>
      </c>
      <c r="HB223" s="54">
        <v>49</v>
      </c>
      <c r="HC223" s="54">
        <v>63</v>
      </c>
      <c r="HD223" s="54">
        <v>74</v>
      </c>
      <c r="HE223" s="54">
        <v>63</v>
      </c>
      <c r="HF223" s="54">
        <v>56</v>
      </c>
      <c r="HG223" s="54">
        <v>63</v>
      </c>
      <c r="HH223" s="54">
        <v>61</v>
      </c>
      <c r="HI223" s="54">
        <v>52</v>
      </c>
      <c r="HJ223" s="54">
        <v>62</v>
      </c>
      <c r="HK223" s="54">
        <v>59</v>
      </c>
      <c r="HL223" s="54">
        <v>55</v>
      </c>
      <c r="HM223" s="54">
        <v>60</v>
      </c>
      <c r="HN223" s="54">
        <v>62</v>
      </c>
      <c r="HO223" s="54">
        <v>62</v>
      </c>
      <c r="HP223" s="54">
        <v>53</v>
      </c>
      <c r="HQ223" s="54">
        <v>64</v>
      </c>
      <c r="HR223" s="54">
        <v>53</v>
      </c>
      <c r="HS223" s="54">
        <v>68</v>
      </c>
      <c r="HT223" s="54">
        <v>58</v>
      </c>
      <c r="HU223" s="54">
        <v>78</v>
      </c>
      <c r="HV223" s="54">
        <v>65</v>
      </c>
      <c r="HW223" s="54">
        <v>49</v>
      </c>
      <c r="HX223" s="54">
        <v>67</v>
      </c>
      <c r="HY223" s="54">
        <v>52</v>
      </c>
      <c r="HZ223" s="54">
        <v>63</v>
      </c>
      <c r="IA223" s="54">
        <v>57</v>
      </c>
      <c r="IB223" s="54">
        <v>47</v>
      </c>
      <c r="IC223" s="54">
        <v>47</v>
      </c>
      <c r="ID223" s="54">
        <v>67</v>
      </c>
      <c r="IE223" s="54">
        <v>63</v>
      </c>
      <c r="IF223" s="54">
        <v>55</v>
      </c>
      <c r="IG223" s="54">
        <v>63</v>
      </c>
      <c r="IH223" s="54">
        <v>74</v>
      </c>
      <c r="II223" s="54">
        <v>61</v>
      </c>
      <c r="IJ223" s="54">
        <v>53</v>
      </c>
      <c r="IK223" s="54">
        <v>70</v>
      </c>
      <c r="IL223" s="54">
        <v>63</v>
      </c>
      <c r="IM223" s="54">
        <v>68</v>
      </c>
      <c r="IN223" s="54">
        <v>67</v>
      </c>
      <c r="IO223" s="54">
        <v>49</v>
      </c>
      <c r="IP223" s="54">
        <v>67</v>
      </c>
      <c r="IQ223" s="54">
        <v>56</v>
      </c>
      <c r="IR223" s="54">
        <v>73</v>
      </c>
      <c r="IS223" s="54">
        <v>56</v>
      </c>
      <c r="IT223" s="54">
        <v>67</v>
      </c>
      <c r="IU223" s="54">
        <v>71</v>
      </c>
      <c r="IV223" s="54">
        <v>56</v>
      </c>
      <c r="IW223" s="54">
        <v>74</v>
      </c>
      <c r="IX223" s="54">
        <v>56</v>
      </c>
      <c r="IY223" s="54">
        <v>68</v>
      </c>
      <c r="IZ223" s="54">
        <v>58</v>
      </c>
      <c r="JA223" s="54">
        <v>71</v>
      </c>
      <c r="JB223" s="54">
        <v>65</v>
      </c>
      <c r="JC223" s="54">
        <v>64</v>
      </c>
      <c r="JD223" s="54">
        <v>57</v>
      </c>
      <c r="JE223" s="54">
        <v>49</v>
      </c>
      <c r="JF223" s="54">
        <v>38</v>
      </c>
      <c r="JG223" s="54">
        <v>52</v>
      </c>
      <c r="JH223" s="54">
        <v>50</v>
      </c>
      <c r="JI223" s="54">
        <v>51</v>
      </c>
      <c r="JJ223" s="54">
        <v>69</v>
      </c>
      <c r="JK223" s="54">
        <v>55</v>
      </c>
      <c r="JL223" s="54">
        <v>51</v>
      </c>
      <c r="JM223" s="54">
        <v>57</v>
      </c>
      <c r="JN223" s="54">
        <v>68</v>
      </c>
      <c r="JO223" s="54">
        <v>59</v>
      </c>
      <c r="JP223" s="54">
        <v>58</v>
      </c>
      <c r="JQ223" s="54">
        <v>50</v>
      </c>
      <c r="JR223" s="54">
        <v>57</v>
      </c>
      <c r="JS223" s="54">
        <v>52</v>
      </c>
      <c r="JT223" s="54">
        <v>75</v>
      </c>
      <c r="JU223" s="54">
        <v>73</v>
      </c>
      <c r="JV223" s="54">
        <v>76</v>
      </c>
      <c r="JW223" s="54">
        <v>56</v>
      </c>
      <c r="JX223" s="54">
        <v>73</v>
      </c>
      <c r="JY223" s="54">
        <v>54</v>
      </c>
      <c r="JZ223" s="54">
        <v>64</v>
      </c>
      <c r="KA223" s="54">
        <v>57</v>
      </c>
      <c r="KB223" s="54">
        <v>59</v>
      </c>
      <c r="KC223" s="54">
        <v>62</v>
      </c>
      <c r="KD223" s="54">
        <v>68</v>
      </c>
      <c r="KE223" s="54">
        <v>66</v>
      </c>
      <c r="KF223" s="54">
        <v>65</v>
      </c>
      <c r="KG223" s="54">
        <v>54</v>
      </c>
      <c r="KH223" s="54">
        <v>52</v>
      </c>
      <c r="KI223" s="54">
        <v>75</v>
      </c>
      <c r="KJ223" s="54">
        <v>82</v>
      </c>
      <c r="KK223" s="54">
        <v>68</v>
      </c>
      <c r="KL223" s="54">
        <v>73</v>
      </c>
      <c r="KM223" s="54">
        <v>61</v>
      </c>
      <c r="KN223" s="54">
        <v>66</v>
      </c>
      <c r="KO223" s="54">
        <v>42</v>
      </c>
      <c r="KP223" s="54">
        <v>72</v>
      </c>
      <c r="KQ223" s="54">
        <v>50</v>
      </c>
      <c r="KR223" s="54">
        <v>57</v>
      </c>
      <c r="KS223" s="54">
        <v>54</v>
      </c>
      <c r="KT223" s="54">
        <v>83</v>
      </c>
      <c r="KU223" s="54">
        <v>60</v>
      </c>
      <c r="KV223" s="54">
        <v>60</v>
      </c>
      <c r="KW223" s="54">
        <v>63</v>
      </c>
      <c r="KX223" s="54">
        <v>79</v>
      </c>
      <c r="KY223" s="54">
        <v>65</v>
      </c>
      <c r="KZ223" s="54">
        <v>53</v>
      </c>
      <c r="LA223" s="54">
        <v>53</v>
      </c>
      <c r="LB223" s="54">
        <v>62</v>
      </c>
      <c r="LC223" s="54">
        <v>67</v>
      </c>
      <c r="LD223" s="54">
        <v>76</v>
      </c>
      <c r="LE223" s="54">
        <v>84</v>
      </c>
      <c r="LF223" s="54">
        <v>56</v>
      </c>
      <c r="LG223" s="54">
        <v>62</v>
      </c>
      <c r="LH223" s="54">
        <v>61</v>
      </c>
      <c r="LI223" s="54">
        <v>65</v>
      </c>
      <c r="LJ223" s="54">
        <v>61</v>
      </c>
      <c r="LK223" s="54">
        <v>60</v>
      </c>
      <c r="LL223" s="54">
        <v>65</v>
      </c>
      <c r="LM223" s="54">
        <v>52</v>
      </c>
      <c r="LN223" s="54">
        <v>54</v>
      </c>
      <c r="LO223" s="54">
        <v>67</v>
      </c>
      <c r="LP223" s="54">
        <v>59</v>
      </c>
      <c r="LQ223" s="54">
        <v>65</v>
      </c>
      <c r="LR223" s="54">
        <v>61</v>
      </c>
      <c r="LS223" s="54">
        <v>57</v>
      </c>
      <c r="LT223" s="54">
        <v>67</v>
      </c>
      <c r="LU223" s="54">
        <v>54</v>
      </c>
      <c r="LV223" s="54">
        <v>69</v>
      </c>
      <c r="LW223" s="54">
        <v>52</v>
      </c>
      <c r="LX223" s="54">
        <v>52</v>
      </c>
      <c r="LY223" s="54">
        <v>73</v>
      </c>
      <c r="LZ223" s="54">
        <v>61</v>
      </c>
      <c r="MA223" s="54">
        <v>67</v>
      </c>
      <c r="MB223" s="54">
        <v>86</v>
      </c>
      <c r="MC223" s="54">
        <v>54</v>
      </c>
      <c r="MD223" s="54">
        <v>81</v>
      </c>
      <c r="ME223" s="54">
        <v>66</v>
      </c>
      <c r="MF223" s="54">
        <v>61</v>
      </c>
      <c r="MG223" s="54">
        <v>75</v>
      </c>
      <c r="MH223" s="54">
        <v>59</v>
      </c>
      <c r="MI223" s="54">
        <v>72</v>
      </c>
      <c r="MJ223" s="54">
        <v>66</v>
      </c>
      <c r="MK223" s="54">
        <v>61</v>
      </c>
      <c r="ML223" s="54">
        <v>63</v>
      </c>
      <c r="MM223" s="54">
        <v>63</v>
      </c>
      <c r="MN223" s="54">
        <v>59</v>
      </c>
      <c r="MO223" s="54">
        <v>56</v>
      </c>
      <c r="MP223" s="54">
        <v>70</v>
      </c>
      <c r="MQ223" s="54">
        <v>71</v>
      </c>
      <c r="MR223" s="54">
        <v>55</v>
      </c>
      <c r="MS223" s="54">
        <v>68</v>
      </c>
      <c r="MT223" s="54">
        <v>68</v>
      </c>
      <c r="MU223" s="54">
        <v>74</v>
      </c>
      <c r="MV223" s="54">
        <v>66</v>
      </c>
      <c r="MW223" s="54">
        <v>50</v>
      </c>
      <c r="MX223" s="54">
        <v>73</v>
      </c>
      <c r="MY223" s="54">
        <v>62</v>
      </c>
      <c r="MZ223" s="54">
        <v>59</v>
      </c>
      <c r="NA223" s="54">
        <v>52</v>
      </c>
      <c r="NB223" s="54">
        <v>63</v>
      </c>
      <c r="NC223" s="54">
        <v>60</v>
      </c>
      <c r="ND223" s="54">
        <v>57</v>
      </c>
      <c r="NE223" s="54">
        <v>66</v>
      </c>
      <c r="NF223" s="54">
        <v>72</v>
      </c>
      <c r="NG223" s="28">
        <f t="shared" si="2398"/>
        <v>65</v>
      </c>
      <c r="NH223" s="54"/>
      <c r="NI223" s="54"/>
      <c r="NJ223" s="54">
        <v>23592</v>
      </c>
    </row>
    <row r="224" spans="1:374">
      <c r="A224" s="83" t="s">
        <v>418</v>
      </c>
      <c r="B224" s="92"/>
      <c r="C224" s="92"/>
      <c r="D224" s="92"/>
      <c r="E224" s="54">
        <v>109</v>
      </c>
      <c r="F224" s="54">
        <v>99</v>
      </c>
      <c r="G224" s="54">
        <v>93</v>
      </c>
      <c r="H224" s="54">
        <v>93</v>
      </c>
      <c r="I224" s="54">
        <v>119</v>
      </c>
      <c r="J224" s="54">
        <v>89</v>
      </c>
      <c r="K224" s="54">
        <v>94</v>
      </c>
      <c r="L224" s="54">
        <v>121</v>
      </c>
      <c r="M224" s="54">
        <v>97</v>
      </c>
      <c r="N224" s="54">
        <v>97</v>
      </c>
      <c r="O224" s="54">
        <v>128</v>
      </c>
      <c r="P224" s="54">
        <v>106</v>
      </c>
      <c r="Q224" s="54">
        <v>104</v>
      </c>
      <c r="R224" s="54">
        <v>105</v>
      </c>
      <c r="S224" s="54">
        <v>108</v>
      </c>
      <c r="T224" s="54">
        <v>96</v>
      </c>
      <c r="U224" s="54">
        <v>98</v>
      </c>
      <c r="V224" s="54">
        <v>87</v>
      </c>
      <c r="W224" s="54">
        <v>118</v>
      </c>
      <c r="X224" s="54">
        <v>111</v>
      </c>
      <c r="Y224" s="54">
        <v>97</v>
      </c>
      <c r="Z224" s="54">
        <v>91</v>
      </c>
      <c r="AA224" s="54">
        <v>95</v>
      </c>
      <c r="AB224" s="54">
        <v>84</v>
      </c>
      <c r="AC224" s="54">
        <v>113</v>
      </c>
      <c r="AD224" s="54">
        <v>103</v>
      </c>
      <c r="AE224" s="54">
        <v>109</v>
      </c>
      <c r="AF224" s="54">
        <v>96</v>
      </c>
      <c r="AG224" s="54">
        <v>110</v>
      </c>
      <c r="AH224" s="54">
        <v>90</v>
      </c>
      <c r="AI224" s="54">
        <v>81</v>
      </c>
      <c r="AJ224" s="54">
        <v>91</v>
      </c>
      <c r="AK224" s="54">
        <v>90</v>
      </c>
      <c r="AL224" s="54">
        <v>107</v>
      </c>
      <c r="AM224" s="54">
        <v>90</v>
      </c>
      <c r="AN224" s="54">
        <v>97</v>
      </c>
      <c r="AO224" s="54">
        <v>99</v>
      </c>
      <c r="AP224" s="54">
        <v>94</v>
      </c>
      <c r="AQ224" s="54">
        <v>114</v>
      </c>
      <c r="AR224" s="54">
        <v>113</v>
      </c>
      <c r="AS224" s="54">
        <v>112</v>
      </c>
      <c r="AT224" s="54">
        <v>100</v>
      </c>
      <c r="AU224" s="54">
        <v>116</v>
      </c>
      <c r="AV224" s="54">
        <v>113</v>
      </c>
      <c r="AW224" s="54">
        <v>97</v>
      </c>
      <c r="AX224" s="54">
        <v>104</v>
      </c>
      <c r="AY224" s="54">
        <v>107</v>
      </c>
      <c r="AZ224" s="54">
        <v>110</v>
      </c>
      <c r="BA224" s="54">
        <v>114</v>
      </c>
      <c r="BB224" s="54">
        <v>85</v>
      </c>
      <c r="BC224" s="54">
        <v>107</v>
      </c>
      <c r="BD224" s="54">
        <v>99</v>
      </c>
      <c r="BE224" s="54">
        <v>110</v>
      </c>
      <c r="BF224" s="54">
        <v>94</v>
      </c>
      <c r="BG224" s="54">
        <v>113</v>
      </c>
      <c r="BH224" s="54">
        <v>100</v>
      </c>
      <c r="BI224" s="54">
        <v>101</v>
      </c>
      <c r="BJ224" s="54">
        <v>102</v>
      </c>
      <c r="BK224" s="54">
        <v>95</v>
      </c>
      <c r="BL224" s="54">
        <v>97</v>
      </c>
      <c r="BM224" s="54">
        <v>100</v>
      </c>
      <c r="BN224" s="54">
        <v>107</v>
      </c>
      <c r="BO224" s="54">
        <v>94</v>
      </c>
      <c r="BP224" s="54">
        <v>107</v>
      </c>
      <c r="BQ224" s="54">
        <v>95</v>
      </c>
      <c r="BR224" s="54">
        <v>98</v>
      </c>
      <c r="BS224" s="54">
        <v>117</v>
      </c>
      <c r="BT224" s="54">
        <v>112</v>
      </c>
      <c r="BU224" s="54">
        <v>93</v>
      </c>
      <c r="BV224" s="54">
        <v>100</v>
      </c>
      <c r="BW224" s="54">
        <v>116</v>
      </c>
      <c r="BX224" s="54">
        <v>104</v>
      </c>
      <c r="BY224" s="54">
        <v>111</v>
      </c>
      <c r="BZ224" s="54">
        <v>107</v>
      </c>
      <c r="CA224" s="54">
        <v>112</v>
      </c>
      <c r="CB224" s="54">
        <v>113</v>
      </c>
      <c r="CC224" s="54">
        <v>99</v>
      </c>
      <c r="CD224" s="54">
        <v>97</v>
      </c>
      <c r="CE224" s="54">
        <v>92</v>
      </c>
      <c r="CF224" s="54">
        <v>90</v>
      </c>
      <c r="CG224" s="54">
        <v>103</v>
      </c>
      <c r="CH224" s="54">
        <v>103</v>
      </c>
      <c r="CI224" s="54">
        <v>115</v>
      </c>
      <c r="CJ224" s="54">
        <v>105</v>
      </c>
      <c r="CK224" s="54">
        <v>107</v>
      </c>
      <c r="CL224" s="54">
        <v>108</v>
      </c>
      <c r="CM224" s="54">
        <v>85</v>
      </c>
      <c r="CN224" s="54">
        <v>103</v>
      </c>
      <c r="CO224" s="54">
        <v>116</v>
      </c>
      <c r="CP224" s="54">
        <v>91</v>
      </c>
      <c r="CQ224" s="54">
        <v>107</v>
      </c>
      <c r="CR224" s="54">
        <v>117</v>
      </c>
      <c r="CS224" s="54">
        <v>83</v>
      </c>
      <c r="CT224" s="54">
        <v>98</v>
      </c>
      <c r="CU224" s="54">
        <v>107</v>
      </c>
      <c r="CV224" s="54">
        <v>106</v>
      </c>
      <c r="CW224" s="54">
        <v>89</v>
      </c>
      <c r="CX224" s="54">
        <v>110</v>
      </c>
      <c r="CY224" s="54">
        <v>108</v>
      </c>
      <c r="CZ224" s="54">
        <v>106</v>
      </c>
      <c r="DA224" s="54">
        <v>108</v>
      </c>
      <c r="DB224" s="54">
        <v>110</v>
      </c>
      <c r="DC224" s="54">
        <v>104</v>
      </c>
      <c r="DD224" s="54">
        <v>108</v>
      </c>
      <c r="DE224" s="54">
        <v>90</v>
      </c>
      <c r="DF224" s="54">
        <v>91</v>
      </c>
      <c r="DG224" s="54">
        <v>96</v>
      </c>
      <c r="DH224" s="54">
        <v>96</v>
      </c>
      <c r="DI224" s="54">
        <v>104</v>
      </c>
      <c r="DJ224" s="54">
        <v>89</v>
      </c>
      <c r="DK224" s="54">
        <v>98</v>
      </c>
      <c r="DL224" s="54">
        <v>77</v>
      </c>
      <c r="DM224" s="54">
        <v>96</v>
      </c>
      <c r="DN224" s="54">
        <v>104</v>
      </c>
      <c r="DO224" s="54">
        <v>102</v>
      </c>
      <c r="DP224" s="54">
        <v>111</v>
      </c>
      <c r="DQ224" s="54">
        <v>89</v>
      </c>
      <c r="DR224" s="54">
        <v>100</v>
      </c>
      <c r="DS224" s="54">
        <v>82</v>
      </c>
      <c r="DT224" s="54">
        <v>78</v>
      </c>
      <c r="DU224" s="54">
        <v>81</v>
      </c>
      <c r="DV224" s="54">
        <v>75</v>
      </c>
      <c r="DW224" s="54">
        <v>115</v>
      </c>
      <c r="DX224" s="54">
        <v>101</v>
      </c>
      <c r="DY224" s="54">
        <v>82</v>
      </c>
      <c r="DZ224" s="54">
        <v>81</v>
      </c>
      <c r="EA224" s="54">
        <v>93</v>
      </c>
      <c r="EB224" s="54">
        <v>93</v>
      </c>
      <c r="EC224" s="54">
        <v>104</v>
      </c>
      <c r="ED224" s="54">
        <v>107</v>
      </c>
      <c r="EE224" s="54">
        <v>100</v>
      </c>
      <c r="EF224" s="54">
        <v>127</v>
      </c>
      <c r="EG224" s="54">
        <v>102</v>
      </c>
      <c r="EH224" s="54">
        <v>106</v>
      </c>
      <c r="EI224" s="54">
        <v>84</v>
      </c>
      <c r="EJ224" s="54">
        <v>68</v>
      </c>
      <c r="EK224" s="54">
        <v>97</v>
      </c>
      <c r="EL224" s="54">
        <v>80</v>
      </c>
      <c r="EM224" s="54">
        <v>94</v>
      </c>
      <c r="EN224" s="54">
        <v>81</v>
      </c>
      <c r="EO224" s="54">
        <v>91</v>
      </c>
      <c r="EP224" s="54">
        <v>88</v>
      </c>
      <c r="EQ224" s="54">
        <v>96</v>
      </c>
      <c r="ER224" s="54">
        <v>74</v>
      </c>
      <c r="ES224" s="54">
        <v>91</v>
      </c>
      <c r="ET224" s="54">
        <v>93</v>
      </c>
      <c r="EU224" s="54">
        <v>96</v>
      </c>
      <c r="EV224" s="54">
        <v>83</v>
      </c>
      <c r="EW224" s="54">
        <v>84</v>
      </c>
      <c r="EX224" s="54">
        <v>97</v>
      </c>
      <c r="EY224" s="54">
        <v>89</v>
      </c>
      <c r="EZ224" s="54">
        <v>99</v>
      </c>
      <c r="FA224" s="54">
        <v>94</v>
      </c>
      <c r="FB224" s="54">
        <v>101</v>
      </c>
      <c r="FC224" s="54">
        <v>91</v>
      </c>
      <c r="FD224" s="54">
        <v>105</v>
      </c>
      <c r="FE224" s="54">
        <v>84</v>
      </c>
      <c r="FF224" s="54">
        <v>97</v>
      </c>
      <c r="FG224" s="54">
        <v>91</v>
      </c>
      <c r="FH224" s="54">
        <v>85</v>
      </c>
      <c r="FI224" s="54">
        <v>82</v>
      </c>
      <c r="FJ224" s="54">
        <v>115</v>
      </c>
      <c r="FK224" s="54">
        <v>86</v>
      </c>
      <c r="FL224" s="54">
        <v>90</v>
      </c>
      <c r="FM224" s="54">
        <v>99</v>
      </c>
      <c r="FN224" s="54">
        <v>86</v>
      </c>
      <c r="FO224" s="54">
        <v>78</v>
      </c>
      <c r="FP224" s="54">
        <v>92</v>
      </c>
      <c r="FQ224" s="54">
        <v>74</v>
      </c>
      <c r="FR224" s="54">
        <v>99</v>
      </c>
      <c r="FS224" s="54">
        <v>92</v>
      </c>
      <c r="FT224" s="54">
        <v>107</v>
      </c>
      <c r="FU224" s="54">
        <v>88</v>
      </c>
      <c r="FV224" s="54">
        <v>110</v>
      </c>
      <c r="FW224" s="54">
        <v>111</v>
      </c>
      <c r="FX224" s="54">
        <v>111</v>
      </c>
      <c r="FY224" s="54">
        <v>103</v>
      </c>
      <c r="FZ224" s="54">
        <v>69</v>
      </c>
      <c r="GA224" s="54">
        <v>95</v>
      </c>
      <c r="GB224" s="54">
        <v>85</v>
      </c>
      <c r="GC224" s="54">
        <v>89</v>
      </c>
      <c r="GD224" s="54">
        <v>92</v>
      </c>
      <c r="GE224" s="54">
        <v>91</v>
      </c>
      <c r="GF224" s="54">
        <v>99</v>
      </c>
      <c r="GG224" s="54">
        <v>88</v>
      </c>
      <c r="GH224" s="54">
        <v>117</v>
      </c>
      <c r="GI224" s="54">
        <v>112</v>
      </c>
      <c r="GJ224" s="54">
        <v>101</v>
      </c>
      <c r="GK224" s="54">
        <v>98</v>
      </c>
      <c r="GL224" s="54">
        <v>100</v>
      </c>
      <c r="GM224" s="54">
        <v>74</v>
      </c>
      <c r="GN224" s="54">
        <v>83</v>
      </c>
      <c r="GO224" s="54">
        <v>108</v>
      </c>
      <c r="GP224" s="54">
        <v>106</v>
      </c>
      <c r="GQ224" s="54">
        <v>91</v>
      </c>
      <c r="GR224" s="54">
        <v>83</v>
      </c>
      <c r="GS224" s="54">
        <v>85</v>
      </c>
      <c r="GT224" s="54">
        <v>90</v>
      </c>
      <c r="GU224" s="54">
        <v>89</v>
      </c>
      <c r="GV224" s="54">
        <v>92</v>
      </c>
      <c r="GW224" s="54">
        <v>94</v>
      </c>
      <c r="GX224" s="54">
        <v>112</v>
      </c>
      <c r="GY224" s="54">
        <v>107</v>
      </c>
      <c r="GZ224" s="54">
        <v>114</v>
      </c>
      <c r="HA224" s="54">
        <v>86</v>
      </c>
      <c r="HB224" s="54">
        <v>79</v>
      </c>
      <c r="HC224" s="54">
        <v>102</v>
      </c>
      <c r="HD224" s="54">
        <v>80</v>
      </c>
      <c r="HE224" s="54">
        <v>67</v>
      </c>
      <c r="HF224" s="54">
        <v>92</v>
      </c>
      <c r="HG224" s="54">
        <v>96</v>
      </c>
      <c r="HH224" s="54">
        <v>94</v>
      </c>
      <c r="HI224" s="54">
        <v>74</v>
      </c>
      <c r="HJ224" s="54">
        <v>81</v>
      </c>
      <c r="HK224" s="54">
        <v>95</v>
      </c>
      <c r="HL224" s="54">
        <v>84</v>
      </c>
      <c r="HM224" s="54">
        <v>92</v>
      </c>
      <c r="HN224" s="54">
        <v>89</v>
      </c>
      <c r="HO224" s="54">
        <v>80</v>
      </c>
      <c r="HP224" s="54">
        <v>88</v>
      </c>
      <c r="HQ224" s="54">
        <v>101</v>
      </c>
      <c r="HR224" s="54">
        <v>76</v>
      </c>
      <c r="HS224" s="54">
        <v>90</v>
      </c>
      <c r="HT224" s="54">
        <v>91</v>
      </c>
      <c r="HU224" s="54">
        <v>93</v>
      </c>
      <c r="HV224" s="54">
        <v>103</v>
      </c>
      <c r="HW224" s="54">
        <v>90</v>
      </c>
      <c r="HX224" s="54">
        <v>100</v>
      </c>
      <c r="HY224" s="54">
        <v>97</v>
      </c>
      <c r="HZ224" s="54">
        <v>114</v>
      </c>
      <c r="IA224" s="54">
        <v>95</v>
      </c>
      <c r="IB224" s="54">
        <v>92</v>
      </c>
      <c r="IC224" s="54">
        <v>89</v>
      </c>
      <c r="ID224" s="54">
        <v>89</v>
      </c>
      <c r="IE224" s="54">
        <v>88</v>
      </c>
      <c r="IF224" s="54">
        <v>90</v>
      </c>
      <c r="IG224" s="54">
        <v>83</v>
      </c>
      <c r="IH224" s="54">
        <v>92</v>
      </c>
      <c r="II224" s="54">
        <v>96</v>
      </c>
      <c r="IJ224" s="54">
        <v>95</v>
      </c>
      <c r="IK224" s="54">
        <v>103</v>
      </c>
      <c r="IL224" s="54">
        <v>95</v>
      </c>
      <c r="IM224" s="54">
        <v>91</v>
      </c>
      <c r="IN224" s="54">
        <v>86</v>
      </c>
      <c r="IO224" s="54">
        <v>105</v>
      </c>
      <c r="IP224" s="54">
        <v>78</v>
      </c>
      <c r="IQ224" s="54">
        <v>87</v>
      </c>
      <c r="IR224" s="54">
        <v>83</v>
      </c>
      <c r="IS224" s="54">
        <v>106</v>
      </c>
      <c r="IT224" s="54">
        <v>96</v>
      </c>
      <c r="IU224" s="54">
        <v>89</v>
      </c>
      <c r="IV224" s="54">
        <v>101</v>
      </c>
      <c r="IW224" s="54">
        <v>88</v>
      </c>
      <c r="IX224" s="54">
        <v>88</v>
      </c>
      <c r="IY224" s="54">
        <v>76</v>
      </c>
      <c r="IZ224" s="54">
        <v>98</v>
      </c>
      <c r="JA224" s="54">
        <v>89</v>
      </c>
      <c r="JB224" s="54">
        <v>106</v>
      </c>
      <c r="JC224" s="54">
        <v>91</v>
      </c>
      <c r="JD224" s="54">
        <v>92</v>
      </c>
      <c r="JE224" s="54">
        <v>101</v>
      </c>
      <c r="JF224" s="54">
        <v>85</v>
      </c>
      <c r="JG224" s="54">
        <v>89</v>
      </c>
      <c r="JH224" s="54">
        <v>82</v>
      </c>
      <c r="JI224" s="54">
        <v>102</v>
      </c>
      <c r="JJ224" s="54">
        <v>94</v>
      </c>
      <c r="JK224" s="54">
        <v>80</v>
      </c>
      <c r="JL224" s="54">
        <v>92</v>
      </c>
      <c r="JM224" s="54">
        <v>87</v>
      </c>
      <c r="JN224" s="54">
        <v>103</v>
      </c>
      <c r="JO224" s="54">
        <v>115</v>
      </c>
      <c r="JP224" s="54">
        <v>111</v>
      </c>
      <c r="JQ224" s="54">
        <v>103</v>
      </c>
      <c r="JR224" s="54">
        <v>113</v>
      </c>
      <c r="JS224" s="54">
        <v>61</v>
      </c>
      <c r="JT224" s="54">
        <v>83</v>
      </c>
      <c r="JU224" s="54">
        <v>96</v>
      </c>
      <c r="JV224" s="54">
        <v>123</v>
      </c>
      <c r="JW224" s="54">
        <v>83</v>
      </c>
      <c r="JX224" s="54">
        <v>110</v>
      </c>
      <c r="JY224" s="54">
        <v>104</v>
      </c>
      <c r="JZ224" s="54">
        <v>89</v>
      </c>
      <c r="KA224" s="54">
        <v>90</v>
      </c>
      <c r="KB224" s="54">
        <v>86</v>
      </c>
      <c r="KC224" s="54">
        <v>115</v>
      </c>
      <c r="KD224" s="54">
        <v>89</v>
      </c>
      <c r="KE224" s="54">
        <v>105</v>
      </c>
      <c r="KF224" s="54">
        <v>106</v>
      </c>
      <c r="KG224" s="54">
        <v>89</v>
      </c>
      <c r="KH224" s="54">
        <v>91</v>
      </c>
      <c r="KI224" s="54">
        <v>88</v>
      </c>
      <c r="KJ224" s="54">
        <v>88</v>
      </c>
      <c r="KK224" s="54">
        <v>115</v>
      </c>
      <c r="KL224" s="54">
        <v>99</v>
      </c>
      <c r="KM224" s="54">
        <v>98</v>
      </c>
      <c r="KN224" s="54">
        <v>94</v>
      </c>
      <c r="KO224" s="54">
        <v>86</v>
      </c>
      <c r="KP224" s="54">
        <v>101</v>
      </c>
      <c r="KQ224" s="54">
        <v>113</v>
      </c>
      <c r="KR224" s="54">
        <v>110</v>
      </c>
      <c r="KS224" s="54">
        <v>89</v>
      </c>
      <c r="KT224" s="54">
        <v>91</v>
      </c>
      <c r="KU224" s="54">
        <v>116</v>
      </c>
      <c r="KV224" s="54">
        <v>93</v>
      </c>
      <c r="KW224" s="54">
        <v>102</v>
      </c>
      <c r="KX224" s="54">
        <v>95</v>
      </c>
      <c r="KY224" s="54">
        <v>103</v>
      </c>
      <c r="KZ224" s="54">
        <v>90</v>
      </c>
      <c r="LA224" s="54">
        <v>95</v>
      </c>
      <c r="LB224" s="54">
        <v>88</v>
      </c>
      <c r="LC224" s="54">
        <v>76</v>
      </c>
      <c r="LD224" s="54">
        <v>100</v>
      </c>
      <c r="LE224" s="54">
        <v>84</v>
      </c>
      <c r="LF224" s="54">
        <v>107</v>
      </c>
      <c r="LG224" s="54">
        <v>97</v>
      </c>
      <c r="LH224" s="54">
        <v>87</v>
      </c>
      <c r="LI224" s="54">
        <v>94</v>
      </c>
      <c r="LJ224" s="54">
        <v>99</v>
      </c>
      <c r="LK224" s="54">
        <v>85</v>
      </c>
      <c r="LL224" s="54">
        <v>98</v>
      </c>
      <c r="LM224" s="54">
        <v>112</v>
      </c>
      <c r="LN224" s="54">
        <v>117</v>
      </c>
      <c r="LO224" s="54">
        <v>99</v>
      </c>
      <c r="LP224" s="54">
        <v>84</v>
      </c>
      <c r="LQ224" s="54">
        <v>100</v>
      </c>
      <c r="LR224" s="54">
        <v>95</v>
      </c>
      <c r="LS224" s="54">
        <v>98</v>
      </c>
      <c r="LT224" s="54">
        <v>103</v>
      </c>
      <c r="LU224" s="54">
        <v>98</v>
      </c>
      <c r="LV224" s="54">
        <v>96</v>
      </c>
      <c r="LW224" s="54">
        <v>80</v>
      </c>
      <c r="LX224" s="54">
        <v>86</v>
      </c>
      <c r="LY224" s="54">
        <v>103</v>
      </c>
      <c r="LZ224" s="54">
        <v>112</v>
      </c>
      <c r="MA224" s="54">
        <v>110</v>
      </c>
      <c r="MB224" s="54">
        <v>81</v>
      </c>
      <c r="MC224" s="54">
        <v>115</v>
      </c>
      <c r="MD224" s="54">
        <v>113</v>
      </c>
      <c r="ME224" s="54">
        <v>98</v>
      </c>
      <c r="MF224" s="54">
        <v>114</v>
      </c>
      <c r="MG224" s="54">
        <v>100</v>
      </c>
      <c r="MH224" s="54">
        <v>111</v>
      </c>
      <c r="MI224" s="54">
        <v>91</v>
      </c>
      <c r="MJ224" s="54">
        <v>118</v>
      </c>
      <c r="MK224" s="54">
        <v>94</v>
      </c>
      <c r="ML224" s="54">
        <v>93</v>
      </c>
      <c r="MM224" s="54">
        <v>86</v>
      </c>
      <c r="MN224" s="54">
        <v>77</v>
      </c>
      <c r="MO224" s="54">
        <v>98</v>
      </c>
      <c r="MP224" s="54">
        <v>94</v>
      </c>
      <c r="MQ224" s="54">
        <v>102</v>
      </c>
      <c r="MR224" s="54">
        <v>95</v>
      </c>
      <c r="MS224" s="54">
        <v>93</v>
      </c>
      <c r="MT224" s="54">
        <v>99</v>
      </c>
      <c r="MU224" s="54">
        <v>93</v>
      </c>
      <c r="MV224" s="54">
        <v>76</v>
      </c>
      <c r="MW224" s="54">
        <v>116</v>
      </c>
      <c r="MX224" s="54">
        <v>106</v>
      </c>
      <c r="MY224" s="54">
        <v>100</v>
      </c>
      <c r="MZ224" s="54">
        <v>83</v>
      </c>
      <c r="NA224" s="54">
        <v>97</v>
      </c>
      <c r="NB224" s="54">
        <v>90</v>
      </c>
      <c r="NC224" s="54">
        <v>102</v>
      </c>
      <c r="ND224" s="54">
        <v>92</v>
      </c>
      <c r="NE224" s="54">
        <v>108</v>
      </c>
      <c r="NF224" s="54">
        <v>93</v>
      </c>
      <c r="NG224" s="28">
        <f t="shared" si="2398"/>
        <v>95</v>
      </c>
      <c r="NH224" s="54"/>
      <c r="NI224" s="54"/>
      <c r="NJ224" s="54">
        <v>35433</v>
      </c>
    </row>
    <row r="225" spans="1:374">
      <c r="A225" s="83" t="s">
        <v>419</v>
      </c>
      <c r="B225" s="92"/>
      <c r="C225" s="92"/>
      <c r="D225" s="92"/>
      <c r="E225" s="54">
        <v>138</v>
      </c>
      <c r="F225" s="54">
        <v>130</v>
      </c>
      <c r="G225" s="54">
        <v>116</v>
      </c>
      <c r="H225" s="54">
        <v>143</v>
      </c>
      <c r="I225" s="54">
        <v>126</v>
      </c>
      <c r="J225" s="54">
        <v>157</v>
      </c>
      <c r="K225" s="54">
        <v>136</v>
      </c>
      <c r="L225" s="54">
        <v>155</v>
      </c>
      <c r="M225" s="54">
        <v>131</v>
      </c>
      <c r="N225" s="54">
        <v>130</v>
      </c>
      <c r="O225" s="54">
        <v>153</v>
      </c>
      <c r="P225" s="54">
        <v>146</v>
      </c>
      <c r="Q225" s="54">
        <v>133</v>
      </c>
      <c r="R225" s="54">
        <v>151</v>
      </c>
      <c r="S225" s="54">
        <v>134</v>
      </c>
      <c r="T225" s="54">
        <v>144</v>
      </c>
      <c r="U225" s="54">
        <v>122</v>
      </c>
      <c r="V225" s="54">
        <v>136</v>
      </c>
      <c r="W225" s="54">
        <v>100</v>
      </c>
      <c r="X225" s="54">
        <v>137</v>
      </c>
      <c r="Y225" s="54">
        <v>130</v>
      </c>
      <c r="Z225" s="54">
        <v>122</v>
      </c>
      <c r="AA225" s="54">
        <v>154</v>
      </c>
      <c r="AB225" s="54">
        <v>134</v>
      </c>
      <c r="AC225" s="54">
        <v>146</v>
      </c>
      <c r="AD225" s="54">
        <v>149</v>
      </c>
      <c r="AE225" s="54">
        <v>143</v>
      </c>
      <c r="AF225" s="54">
        <v>137</v>
      </c>
      <c r="AG225" s="54">
        <v>124</v>
      </c>
      <c r="AH225" s="54">
        <v>127</v>
      </c>
      <c r="AI225" s="54">
        <v>119</v>
      </c>
      <c r="AJ225" s="54">
        <v>146</v>
      </c>
      <c r="AK225" s="54">
        <v>139</v>
      </c>
      <c r="AL225" s="54">
        <v>111</v>
      </c>
      <c r="AM225" s="54">
        <v>138</v>
      </c>
      <c r="AN225" s="54">
        <v>138</v>
      </c>
      <c r="AO225" s="54">
        <v>123</v>
      </c>
      <c r="AP225" s="54">
        <v>148</v>
      </c>
      <c r="AQ225" s="54">
        <v>127</v>
      </c>
      <c r="AR225" s="54">
        <v>155</v>
      </c>
      <c r="AS225" s="54">
        <v>154</v>
      </c>
      <c r="AT225" s="54">
        <v>137</v>
      </c>
      <c r="AU225" s="54">
        <v>122</v>
      </c>
      <c r="AV225" s="54">
        <v>144</v>
      </c>
      <c r="AW225" s="54">
        <v>144</v>
      </c>
      <c r="AX225" s="54">
        <v>154</v>
      </c>
      <c r="AY225" s="54">
        <v>121</v>
      </c>
      <c r="AZ225" s="54">
        <v>162</v>
      </c>
      <c r="BA225" s="54">
        <v>128</v>
      </c>
      <c r="BB225" s="54">
        <v>133</v>
      </c>
      <c r="BC225" s="54">
        <v>130</v>
      </c>
      <c r="BD225" s="54">
        <v>127</v>
      </c>
      <c r="BE225" s="54">
        <v>146</v>
      </c>
      <c r="BF225" s="54">
        <v>128</v>
      </c>
      <c r="BG225" s="54">
        <v>157</v>
      </c>
      <c r="BH225" s="54">
        <v>136</v>
      </c>
      <c r="BI225" s="54">
        <v>147</v>
      </c>
      <c r="BJ225" s="54">
        <v>148</v>
      </c>
      <c r="BK225" s="54">
        <v>146</v>
      </c>
      <c r="BL225" s="54">
        <v>141</v>
      </c>
      <c r="BM225" s="54">
        <v>149</v>
      </c>
      <c r="BN225" s="54">
        <v>174</v>
      </c>
      <c r="BO225" s="54">
        <v>149</v>
      </c>
      <c r="BP225" s="54">
        <v>150</v>
      </c>
      <c r="BQ225" s="54">
        <v>138</v>
      </c>
      <c r="BR225" s="54">
        <v>136</v>
      </c>
      <c r="BS225" s="54">
        <v>149</v>
      </c>
      <c r="BT225" s="54">
        <v>133</v>
      </c>
      <c r="BU225" s="54">
        <v>128</v>
      </c>
      <c r="BV225" s="54">
        <v>135</v>
      </c>
      <c r="BW225" s="54">
        <v>141</v>
      </c>
      <c r="BX225" s="54">
        <v>140</v>
      </c>
      <c r="BY225" s="54">
        <v>140</v>
      </c>
      <c r="BZ225" s="54">
        <v>155</v>
      </c>
      <c r="CA225" s="54">
        <v>130</v>
      </c>
      <c r="CB225" s="54">
        <v>137</v>
      </c>
      <c r="CC225" s="54">
        <v>144</v>
      </c>
      <c r="CD225" s="54">
        <v>139</v>
      </c>
      <c r="CE225" s="54">
        <v>124</v>
      </c>
      <c r="CF225" s="54">
        <v>120</v>
      </c>
      <c r="CG225" s="54">
        <v>159</v>
      </c>
      <c r="CH225" s="54">
        <v>150</v>
      </c>
      <c r="CI225" s="54">
        <v>147</v>
      </c>
      <c r="CJ225" s="54">
        <v>165</v>
      </c>
      <c r="CK225" s="54">
        <v>135</v>
      </c>
      <c r="CL225" s="54">
        <v>133</v>
      </c>
      <c r="CM225" s="54">
        <v>124</v>
      </c>
      <c r="CN225" s="54">
        <v>123</v>
      </c>
      <c r="CO225" s="54">
        <v>146</v>
      </c>
      <c r="CP225" s="54">
        <v>143</v>
      </c>
      <c r="CQ225" s="54">
        <v>137</v>
      </c>
      <c r="CR225" s="54">
        <v>142</v>
      </c>
      <c r="CS225" s="54">
        <v>122</v>
      </c>
      <c r="CT225" s="54">
        <v>130</v>
      </c>
      <c r="CU225" s="54">
        <v>138</v>
      </c>
      <c r="CV225" s="54">
        <v>147</v>
      </c>
      <c r="CW225" s="54">
        <v>160</v>
      </c>
      <c r="CX225" s="54">
        <v>122</v>
      </c>
      <c r="CY225" s="54">
        <v>141</v>
      </c>
      <c r="CZ225" s="54">
        <v>121</v>
      </c>
      <c r="DA225" s="54">
        <v>114</v>
      </c>
      <c r="DB225" s="54">
        <v>139</v>
      </c>
      <c r="DC225" s="54">
        <v>131</v>
      </c>
      <c r="DD225" s="54">
        <v>145</v>
      </c>
      <c r="DE225" s="54">
        <v>142</v>
      </c>
      <c r="DF225" s="54">
        <v>120</v>
      </c>
      <c r="DG225" s="54">
        <v>122</v>
      </c>
      <c r="DH225" s="54">
        <v>110</v>
      </c>
      <c r="DI225" s="54">
        <v>135</v>
      </c>
      <c r="DJ225" s="54">
        <v>128</v>
      </c>
      <c r="DK225" s="54">
        <v>112</v>
      </c>
      <c r="DL225" s="54">
        <v>136</v>
      </c>
      <c r="DM225" s="54">
        <v>138</v>
      </c>
      <c r="DN225" s="54">
        <v>114</v>
      </c>
      <c r="DO225" s="54">
        <v>127</v>
      </c>
      <c r="DP225" s="54">
        <v>136</v>
      </c>
      <c r="DQ225" s="54">
        <v>147</v>
      </c>
      <c r="DR225" s="54">
        <v>133</v>
      </c>
      <c r="DS225" s="54">
        <v>136</v>
      </c>
      <c r="DT225" s="54">
        <v>137</v>
      </c>
      <c r="DU225" s="54">
        <v>136</v>
      </c>
      <c r="DV225" s="54">
        <v>123</v>
      </c>
      <c r="DW225" s="54">
        <v>145</v>
      </c>
      <c r="DX225" s="54">
        <v>132</v>
      </c>
      <c r="DY225" s="54">
        <v>120</v>
      </c>
      <c r="DZ225" s="54">
        <v>94</v>
      </c>
      <c r="EA225" s="54">
        <v>149</v>
      </c>
      <c r="EB225" s="54">
        <v>127</v>
      </c>
      <c r="EC225" s="54">
        <v>121</v>
      </c>
      <c r="ED225" s="54">
        <v>120</v>
      </c>
      <c r="EE225" s="54">
        <v>157</v>
      </c>
      <c r="EF225" s="54">
        <v>137</v>
      </c>
      <c r="EG225" s="54">
        <v>117</v>
      </c>
      <c r="EH225" s="54">
        <v>134</v>
      </c>
      <c r="EI225" s="54">
        <v>121</v>
      </c>
      <c r="EJ225" s="54">
        <v>108</v>
      </c>
      <c r="EK225" s="54">
        <v>103</v>
      </c>
      <c r="EL225" s="54">
        <v>119</v>
      </c>
      <c r="EM225" s="54">
        <v>115</v>
      </c>
      <c r="EN225" s="54">
        <v>125</v>
      </c>
      <c r="EO225" s="54">
        <v>139</v>
      </c>
      <c r="EP225" s="54">
        <v>132</v>
      </c>
      <c r="EQ225" s="54">
        <v>108</v>
      </c>
      <c r="ER225" s="54">
        <v>113</v>
      </c>
      <c r="ES225" s="54">
        <v>124</v>
      </c>
      <c r="ET225" s="54">
        <v>118</v>
      </c>
      <c r="EU225" s="54">
        <v>120</v>
      </c>
      <c r="EV225" s="54">
        <v>128</v>
      </c>
      <c r="EW225" s="54">
        <v>116</v>
      </c>
      <c r="EX225" s="54">
        <v>113</v>
      </c>
      <c r="EY225" s="54">
        <v>133</v>
      </c>
      <c r="EZ225" s="54">
        <v>150</v>
      </c>
      <c r="FA225" s="54">
        <v>126</v>
      </c>
      <c r="FB225" s="54">
        <v>127</v>
      </c>
      <c r="FC225" s="54">
        <v>133</v>
      </c>
      <c r="FD225" s="54">
        <v>120</v>
      </c>
      <c r="FE225" s="54">
        <v>117</v>
      </c>
      <c r="FF225" s="54">
        <v>148</v>
      </c>
      <c r="FG225" s="54">
        <v>124</v>
      </c>
      <c r="FH225" s="54">
        <v>128</v>
      </c>
      <c r="FI225" s="54">
        <v>117</v>
      </c>
      <c r="FJ225" s="54">
        <v>108</v>
      </c>
      <c r="FK225" s="54">
        <v>101</v>
      </c>
      <c r="FL225" s="54">
        <v>117</v>
      </c>
      <c r="FM225" s="54">
        <v>112</v>
      </c>
      <c r="FN225" s="54">
        <v>120</v>
      </c>
      <c r="FO225" s="54">
        <v>131</v>
      </c>
      <c r="FP225" s="54">
        <v>129</v>
      </c>
      <c r="FQ225" s="54">
        <v>108</v>
      </c>
      <c r="FR225" s="54">
        <v>123</v>
      </c>
      <c r="FS225" s="54">
        <v>118</v>
      </c>
      <c r="FT225" s="54">
        <v>144</v>
      </c>
      <c r="FU225" s="54">
        <v>124</v>
      </c>
      <c r="FV225" s="54">
        <v>137</v>
      </c>
      <c r="FW225" s="54">
        <v>139</v>
      </c>
      <c r="FX225" s="54">
        <v>145</v>
      </c>
      <c r="FY225" s="54">
        <v>161</v>
      </c>
      <c r="FZ225" s="54">
        <v>114</v>
      </c>
      <c r="GA225" s="54">
        <v>128</v>
      </c>
      <c r="GB225" s="54">
        <v>119</v>
      </c>
      <c r="GC225" s="54">
        <v>143</v>
      </c>
      <c r="GD225" s="54">
        <v>130</v>
      </c>
      <c r="GE225" s="54">
        <v>115</v>
      </c>
      <c r="GF225" s="54">
        <v>102</v>
      </c>
      <c r="GG225" s="54">
        <v>93</v>
      </c>
      <c r="GH225" s="54">
        <v>141</v>
      </c>
      <c r="GI225" s="54">
        <v>136</v>
      </c>
      <c r="GJ225" s="54">
        <v>125</v>
      </c>
      <c r="GK225" s="54">
        <v>126</v>
      </c>
      <c r="GL225" s="54">
        <v>147</v>
      </c>
      <c r="GM225" s="54">
        <v>106</v>
      </c>
      <c r="GN225" s="54">
        <v>121</v>
      </c>
      <c r="GO225" s="54">
        <v>133</v>
      </c>
      <c r="GP225" s="54">
        <v>132</v>
      </c>
      <c r="GQ225" s="54">
        <v>123</v>
      </c>
      <c r="GR225" s="54">
        <v>120</v>
      </c>
      <c r="GS225" s="54">
        <v>121</v>
      </c>
      <c r="GT225" s="54">
        <v>133</v>
      </c>
      <c r="GU225" s="54">
        <v>126</v>
      </c>
      <c r="GV225" s="54">
        <v>112</v>
      </c>
      <c r="GW225" s="54">
        <v>139</v>
      </c>
      <c r="GX225" s="54">
        <v>114</v>
      </c>
      <c r="GY225" s="54">
        <v>139</v>
      </c>
      <c r="GZ225" s="54">
        <v>136</v>
      </c>
      <c r="HA225" s="54">
        <v>135</v>
      </c>
      <c r="HB225" s="54">
        <v>123</v>
      </c>
      <c r="HC225" s="54">
        <v>142</v>
      </c>
      <c r="HD225" s="54">
        <v>117</v>
      </c>
      <c r="HE225" s="54">
        <v>126</v>
      </c>
      <c r="HF225" s="54">
        <v>122</v>
      </c>
      <c r="HG225" s="54">
        <v>115</v>
      </c>
      <c r="HH225" s="54">
        <v>128</v>
      </c>
      <c r="HI225" s="54">
        <v>118</v>
      </c>
      <c r="HJ225" s="54">
        <v>111</v>
      </c>
      <c r="HK225" s="54">
        <v>119</v>
      </c>
      <c r="HL225" s="54">
        <v>136</v>
      </c>
      <c r="HM225" s="54">
        <v>105</v>
      </c>
      <c r="HN225" s="54">
        <v>113</v>
      </c>
      <c r="HO225" s="54">
        <v>89</v>
      </c>
      <c r="HP225" s="54">
        <v>108</v>
      </c>
      <c r="HQ225" s="54">
        <v>120</v>
      </c>
      <c r="HR225" s="54">
        <v>117</v>
      </c>
      <c r="HS225" s="54">
        <v>118</v>
      </c>
      <c r="HT225" s="54">
        <v>125</v>
      </c>
      <c r="HU225" s="54">
        <v>119</v>
      </c>
      <c r="HV225" s="54">
        <v>118</v>
      </c>
      <c r="HW225" s="54">
        <v>134</v>
      </c>
      <c r="HX225" s="54">
        <v>129</v>
      </c>
      <c r="HY225" s="54">
        <v>129</v>
      </c>
      <c r="HZ225" s="54">
        <v>159</v>
      </c>
      <c r="IA225" s="54">
        <v>112</v>
      </c>
      <c r="IB225" s="54">
        <v>121</v>
      </c>
      <c r="IC225" s="54">
        <v>123</v>
      </c>
      <c r="ID225" s="54">
        <v>120</v>
      </c>
      <c r="IE225" s="54">
        <v>128</v>
      </c>
      <c r="IF225" s="54">
        <v>153</v>
      </c>
      <c r="IG225" s="54">
        <v>135</v>
      </c>
      <c r="IH225" s="54">
        <v>133</v>
      </c>
      <c r="II225" s="54">
        <v>134</v>
      </c>
      <c r="IJ225" s="54">
        <v>120</v>
      </c>
      <c r="IK225" s="54">
        <v>130</v>
      </c>
      <c r="IL225" s="54">
        <v>141</v>
      </c>
      <c r="IM225" s="54">
        <v>136</v>
      </c>
      <c r="IN225" s="54">
        <v>126</v>
      </c>
      <c r="IO225" s="54">
        <v>107</v>
      </c>
      <c r="IP225" s="54">
        <v>137</v>
      </c>
      <c r="IQ225" s="54">
        <v>105</v>
      </c>
      <c r="IR225" s="54">
        <v>106</v>
      </c>
      <c r="IS225" s="54">
        <v>118</v>
      </c>
      <c r="IT225" s="54">
        <v>131</v>
      </c>
      <c r="IU225" s="54">
        <v>129</v>
      </c>
      <c r="IV225" s="54">
        <v>114</v>
      </c>
      <c r="IW225" s="54">
        <v>130</v>
      </c>
      <c r="IX225" s="54">
        <v>110</v>
      </c>
      <c r="IY225" s="54">
        <v>118</v>
      </c>
      <c r="IZ225" s="54">
        <v>130</v>
      </c>
      <c r="JA225" s="54">
        <v>135</v>
      </c>
      <c r="JB225" s="54">
        <v>132</v>
      </c>
      <c r="JC225" s="54">
        <v>119</v>
      </c>
      <c r="JD225" s="54">
        <v>117</v>
      </c>
      <c r="JE225" s="54">
        <v>113</v>
      </c>
      <c r="JF225" s="54">
        <v>110</v>
      </c>
      <c r="JG225" s="54">
        <v>109</v>
      </c>
      <c r="JH225" s="54">
        <v>113</v>
      </c>
      <c r="JI225" s="54">
        <v>132</v>
      </c>
      <c r="JJ225" s="54">
        <v>114</v>
      </c>
      <c r="JK225" s="54">
        <v>101</v>
      </c>
      <c r="JL225" s="54">
        <v>119</v>
      </c>
      <c r="JM225" s="54">
        <v>113</v>
      </c>
      <c r="JN225" s="54">
        <v>132</v>
      </c>
      <c r="JO225" s="54">
        <v>134</v>
      </c>
      <c r="JP225" s="54">
        <v>100</v>
      </c>
      <c r="JQ225" s="54">
        <v>118</v>
      </c>
      <c r="JR225" s="54">
        <v>123</v>
      </c>
      <c r="JS225" s="54">
        <v>129</v>
      </c>
      <c r="JT225" s="54">
        <v>107</v>
      </c>
      <c r="JU225" s="54">
        <v>108</v>
      </c>
      <c r="JV225" s="54">
        <v>124</v>
      </c>
      <c r="JW225" s="54">
        <v>129</v>
      </c>
      <c r="JX225" s="54">
        <v>123</v>
      </c>
      <c r="JY225" s="54">
        <v>121</v>
      </c>
      <c r="JZ225" s="54">
        <v>141</v>
      </c>
      <c r="KA225" s="54">
        <v>107</v>
      </c>
      <c r="KB225" s="54">
        <v>122</v>
      </c>
      <c r="KC225" s="54">
        <v>104</v>
      </c>
      <c r="KD225" s="54">
        <v>121</v>
      </c>
      <c r="KE225" s="54">
        <v>147</v>
      </c>
      <c r="KF225" s="54">
        <v>152</v>
      </c>
      <c r="KG225" s="54">
        <v>114</v>
      </c>
      <c r="KH225" s="54">
        <v>122</v>
      </c>
      <c r="KI225" s="54">
        <v>114</v>
      </c>
      <c r="KJ225" s="54">
        <v>132</v>
      </c>
      <c r="KK225" s="54">
        <v>144</v>
      </c>
      <c r="KL225" s="54">
        <v>124</v>
      </c>
      <c r="KM225" s="54">
        <v>129</v>
      </c>
      <c r="KN225" s="54">
        <v>127</v>
      </c>
      <c r="KO225" s="54">
        <v>110</v>
      </c>
      <c r="KP225" s="54">
        <v>124</v>
      </c>
      <c r="KQ225" s="54">
        <v>132</v>
      </c>
      <c r="KR225" s="54">
        <v>114</v>
      </c>
      <c r="KS225" s="54">
        <v>137</v>
      </c>
      <c r="KT225" s="54">
        <v>135</v>
      </c>
      <c r="KU225" s="54">
        <v>120</v>
      </c>
      <c r="KV225" s="54">
        <v>143</v>
      </c>
      <c r="KW225" s="54">
        <v>133</v>
      </c>
      <c r="KX225" s="54">
        <v>123</v>
      </c>
      <c r="KY225" s="54">
        <v>145</v>
      </c>
      <c r="KZ225" s="54">
        <v>117</v>
      </c>
      <c r="LA225" s="54">
        <v>132</v>
      </c>
      <c r="LB225" s="54">
        <v>147</v>
      </c>
      <c r="LC225" s="54">
        <v>114</v>
      </c>
      <c r="LD225" s="54">
        <v>126</v>
      </c>
      <c r="LE225" s="54">
        <v>127</v>
      </c>
      <c r="LF225" s="54">
        <v>138</v>
      </c>
      <c r="LG225" s="54">
        <v>131</v>
      </c>
      <c r="LH225" s="54">
        <v>134</v>
      </c>
      <c r="LI225" s="54">
        <v>135</v>
      </c>
      <c r="LJ225" s="54">
        <v>142</v>
      </c>
      <c r="LK225" s="54">
        <v>140</v>
      </c>
      <c r="LL225" s="54">
        <v>144</v>
      </c>
      <c r="LM225" s="54">
        <v>131</v>
      </c>
      <c r="LN225" s="54">
        <v>126</v>
      </c>
      <c r="LO225" s="54">
        <v>142</v>
      </c>
      <c r="LP225" s="54">
        <v>137</v>
      </c>
      <c r="LQ225" s="54">
        <v>125</v>
      </c>
      <c r="LR225" s="54">
        <v>125</v>
      </c>
      <c r="LS225" s="54">
        <v>142</v>
      </c>
      <c r="LT225" s="54">
        <v>122</v>
      </c>
      <c r="LU225" s="54">
        <v>117</v>
      </c>
      <c r="LV225" s="54">
        <v>119</v>
      </c>
      <c r="LW225" s="54">
        <v>141</v>
      </c>
      <c r="LX225" s="54">
        <v>118</v>
      </c>
      <c r="LY225" s="54">
        <v>107</v>
      </c>
      <c r="LZ225" s="54">
        <v>134</v>
      </c>
      <c r="MA225" s="54">
        <v>122</v>
      </c>
      <c r="MB225" s="54">
        <v>143</v>
      </c>
      <c r="MC225" s="54">
        <v>133</v>
      </c>
      <c r="MD225" s="54">
        <v>140</v>
      </c>
      <c r="ME225" s="54">
        <v>121</v>
      </c>
      <c r="MF225" s="54">
        <v>132</v>
      </c>
      <c r="MG225" s="54">
        <v>140</v>
      </c>
      <c r="MH225" s="54">
        <v>124</v>
      </c>
      <c r="MI225" s="54">
        <v>134</v>
      </c>
      <c r="MJ225" s="54">
        <v>130</v>
      </c>
      <c r="MK225" s="54">
        <v>116</v>
      </c>
      <c r="ML225" s="54">
        <v>140</v>
      </c>
      <c r="MM225" s="54">
        <v>137</v>
      </c>
      <c r="MN225" s="54">
        <v>123</v>
      </c>
      <c r="MO225" s="54">
        <v>131</v>
      </c>
      <c r="MP225" s="54">
        <v>147</v>
      </c>
      <c r="MQ225" s="54">
        <v>146</v>
      </c>
      <c r="MR225" s="54">
        <v>137</v>
      </c>
      <c r="MS225" s="54">
        <v>112</v>
      </c>
      <c r="MT225" s="54">
        <v>165</v>
      </c>
      <c r="MU225" s="54">
        <v>122</v>
      </c>
      <c r="MV225" s="54">
        <v>132</v>
      </c>
      <c r="MW225" s="54">
        <v>133</v>
      </c>
      <c r="MX225" s="54">
        <v>141</v>
      </c>
      <c r="MY225" s="54">
        <v>136</v>
      </c>
      <c r="MZ225" s="54">
        <v>145</v>
      </c>
      <c r="NA225" s="54">
        <v>116</v>
      </c>
      <c r="NB225" s="54">
        <v>145</v>
      </c>
      <c r="NC225" s="54">
        <v>155</v>
      </c>
      <c r="ND225" s="54">
        <v>117</v>
      </c>
      <c r="NE225" s="54">
        <v>131</v>
      </c>
      <c r="NF225" s="54">
        <v>127</v>
      </c>
      <c r="NG225" s="28">
        <f t="shared" si="2398"/>
        <v>143</v>
      </c>
      <c r="NH225" s="54"/>
      <c r="NI225" s="54"/>
      <c r="NJ225" s="54">
        <v>47458</v>
      </c>
    </row>
    <row r="226" spans="1:374">
      <c r="A226" s="83" t="s">
        <v>420</v>
      </c>
      <c r="B226" s="92"/>
      <c r="C226" s="92"/>
      <c r="D226" s="92"/>
      <c r="E226" s="54">
        <v>166</v>
      </c>
      <c r="F226" s="54">
        <v>155</v>
      </c>
      <c r="G226" s="54">
        <v>136</v>
      </c>
      <c r="H226" s="54">
        <v>168</v>
      </c>
      <c r="I226" s="54">
        <v>170</v>
      </c>
      <c r="J226" s="54">
        <v>183</v>
      </c>
      <c r="K226" s="54">
        <v>184</v>
      </c>
      <c r="L226" s="54">
        <v>191</v>
      </c>
      <c r="M226" s="54">
        <v>161</v>
      </c>
      <c r="N226" s="54">
        <v>162</v>
      </c>
      <c r="O226" s="54">
        <v>163</v>
      </c>
      <c r="P226" s="54">
        <v>177</v>
      </c>
      <c r="Q226" s="54">
        <v>189</v>
      </c>
      <c r="R226" s="54">
        <v>153</v>
      </c>
      <c r="S226" s="54">
        <v>185</v>
      </c>
      <c r="T226" s="54">
        <v>167</v>
      </c>
      <c r="U226" s="54">
        <v>171</v>
      </c>
      <c r="V226" s="54">
        <v>187</v>
      </c>
      <c r="W226" s="54">
        <v>180</v>
      </c>
      <c r="X226" s="54">
        <v>185</v>
      </c>
      <c r="Y226" s="54">
        <v>177</v>
      </c>
      <c r="Z226" s="54">
        <v>174</v>
      </c>
      <c r="AA226" s="54">
        <v>153</v>
      </c>
      <c r="AB226" s="54">
        <v>174</v>
      </c>
      <c r="AC226" s="54">
        <v>206</v>
      </c>
      <c r="AD226" s="54">
        <v>176</v>
      </c>
      <c r="AE226" s="54">
        <v>174</v>
      </c>
      <c r="AF226" s="54">
        <v>185</v>
      </c>
      <c r="AG226" s="54">
        <v>168</v>
      </c>
      <c r="AH226" s="54">
        <v>176</v>
      </c>
      <c r="AI226" s="54">
        <v>159</v>
      </c>
      <c r="AJ226" s="54">
        <v>182</v>
      </c>
      <c r="AK226" s="54">
        <v>179</v>
      </c>
      <c r="AL226" s="54">
        <v>172</v>
      </c>
      <c r="AM226" s="54">
        <v>158</v>
      </c>
      <c r="AN226" s="54">
        <v>175</v>
      </c>
      <c r="AO226" s="54">
        <v>162</v>
      </c>
      <c r="AP226" s="54">
        <v>179</v>
      </c>
      <c r="AQ226" s="54">
        <v>162</v>
      </c>
      <c r="AR226" s="54">
        <v>145</v>
      </c>
      <c r="AS226" s="54">
        <v>199</v>
      </c>
      <c r="AT226" s="54">
        <v>189</v>
      </c>
      <c r="AU226" s="54">
        <v>180</v>
      </c>
      <c r="AV226" s="54">
        <v>173</v>
      </c>
      <c r="AW226" s="54">
        <v>162</v>
      </c>
      <c r="AX226" s="54">
        <v>162</v>
      </c>
      <c r="AY226" s="54">
        <v>170</v>
      </c>
      <c r="AZ226" s="54">
        <v>185</v>
      </c>
      <c r="BA226" s="54">
        <v>196</v>
      </c>
      <c r="BB226" s="54">
        <v>180</v>
      </c>
      <c r="BC226" s="54">
        <v>172</v>
      </c>
      <c r="BD226" s="54">
        <v>168</v>
      </c>
      <c r="BE226" s="54">
        <v>177</v>
      </c>
      <c r="BF226" s="54">
        <v>167</v>
      </c>
      <c r="BG226" s="54">
        <v>172</v>
      </c>
      <c r="BH226" s="54">
        <v>168</v>
      </c>
      <c r="BI226" s="54">
        <v>167</v>
      </c>
      <c r="BJ226" s="54">
        <v>160</v>
      </c>
      <c r="BK226" s="54">
        <v>177</v>
      </c>
      <c r="BL226" s="54">
        <v>173</v>
      </c>
      <c r="BM226" s="54">
        <v>170</v>
      </c>
      <c r="BN226" s="54">
        <v>178</v>
      </c>
      <c r="BO226" s="54">
        <v>178</v>
      </c>
      <c r="BP226" s="54">
        <v>199</v>
      </c>
      <c r="BQ226" s="54">
        <v>157</v>
      </c>
      <c r="BR226" s="54">
        <v>163</v>
      </c>
      <c r="BS226" s="54">
        <v>150</v>
      </c>
      <c r="BT226" s="54">
        <v>192</v>
      </c>
      <c r="BU226" s="54">
        <v>184</v>
      </c>
      <c r="BV226" s="54">
        <v>200</v>
      </c>
      <c r="BW226" s="54">
        <v>176</v>
      </c>
      <c r="BX226" s="54">
        <v>194</v>
      </c>
      <c r="BY226" s="54">
        <v>159</v>
      </c>
      <c r="BZ226" s="54">
        <v>186</v>
      </c>
      <c r="CA226" s="54">
        <v>180</v>
      </c>
      <c r="CB226" s="54">
        <v>170</v>
      </c>
      <c r="CC226" s="54">
        <v>212</v>
      </c>
      <c r="CD226" s="54">
        <v>155</v>
      </c>
      <c r="CE226" s="54">
        <v>164</v>
      </c>
      <c r="CF226" s="54">
        <v>177</v>
      </c>
      <c r="CG226" s="54">
        <v>169</v>
      </c>
      <c r="CH226" s="54">
        <v>200</v>
      </c>
      <c r="CI226" s="54">
        <v>186</v>
      </c>
      <c r="CJ226" s="54">
        <v>175</v>
      </c>
      <c r="CK226" s="54">
        <v>165</v>
      </c>
      <c r="CL226" s="54">
        <v>150</v>
      </c>
      <c r="CM226" s="54">
        <v>141</v>
      </c>
      <c r="CN226" s="54">
        <v>181</v>
      </c>
      <c r="CO226" s="54">
        <v>180</v>
      </c>
      <c r="CP226" s="54">
        <v>171</v>
      </c>
      <c r="CQ226" s="54">
        <v>171</v>
      </c>
      <c r="CR226" s="54">
        <v>179</v>
      </c>
      <c r="CS226" s="54">
        <v>173</v>
      </c>
      <c r="CT226" s="54">
        <v>179</v>
      </c>
      <c r="CU226" s="54">
        <v>204</v>
      </c>
      <c r="CV226" s="54">
        <v>166</v>
      </c>
      <c r="CW226" s="54">
        <v>145</v>
      </c>
      <c r="CX226" s="54">
        <v>182</v>
      </c>
      <c r="CY226" s="54">
        <v>169</v>
      </c>
      <c r="CZ226" s="54">
        <v>160</v>
      </c>
      <c r="DA226" s="54">
        <v>162</v>
      </c>
      <c r="DB226" s="54">
        <v>177</v>
      </c>
      <c r="DC226" s="54">
        <v>169</v>
      </c>
      <c r="DD226" s="54">
        <v>168</v>
      </c>
      <c r="DE226" s="54">
        <v>160</v>
      </c>
      <c r="DF226" s="54">
        <v>172</v>
      </c>
      <c r="DG226" s="54">
        <v>150</v>
      </c>
      <c r="DH226" s="54">
        <v>164</v>
      </c>
      <c r="DI226" s="54">
        <v>135</v>
      </c>
      <c r="DJ226" s="54">
        <v>170</v>
      </c>
      <c r="DK226" s="54">
        <v>159</v>
      </c>
      <c r="DL226" s="54">
        <v>163</v>
      </c>
      <c r="DM226" s="54">
        <v>183</v>
      </c>
      <c r="DN226" s="54">
        <v>134</v>
      </c>
      <c r="DO226" s="54">
        <v>136</v>
      </c>
      <c r="DP226" s="54">
        <v>148</v>
      </c>
      <c r="DQ226" s="54">
        <v>184</v>
      </c>
      <c r="DR226" s="54">
        <v>139</v>
      </c>
      <c r="DS226" s="54">
        <v>158</v>
      </c>
      <c r="DT226" s="54">
        <v>159</v>
      </c>
      <c r="DU226" s="54">
        <v>151</v>
      </c>
      <c r="DV226" s="54">
        <v>158</v>
      </c>
      <c r="DW226" s="54">
        <v>173</v>
      </c>
      <c r="DX226" s="54">
        <v>170</v>
      </c>
      <c r="DY226" s="54">
        <v>169</v>
      </c>
      <c r="DZ226" s="54">
        <v>146</v>
      </c>
      <c r="EA226" s="54">
        <v>161</v>
      </c>
      <c r="EB226" s="54">
        <v>161</v>
      </c>
      <c r="EC226" s="54">
        <v>151</v>
      </c>
      <c r="ED226" s="54">
        <v>188</v>
      </c>
      <c r="EE226" s="54">
        <v>176</v>
      </c>
      <c r="EF226" s="54">
        <v>138</v>
      </c>
      <c r="EG226" s="54">
        <v>183</v>
      </c>
      <c r="EH226" s="54">
        <v>175</v>
      </c>
      <c r="EI226" s="54">
        <v>153</v>
      </c>
      <c r="EJ226" s="54">
        <v>131</v>
      </c>
      <c r="EK226" s="54">
        <v>145</v>
      </c>
      <c r="EL226" s="54">
        <v>185</v>
      </c>
      <c r="EM226" s="54">
        <v>163</v>
      </c>
      <c r="EN226" s="54">
        <v>162</v>
      </c>
      <c r="EO226" s="54">
        <v>188</v>
      </c>
      <c r="EP226" s="54">
        <v>174</v>
      </c>
      <c r="EQ226" s="54">
        <v>153</v>
      </c>
      <c r="ER226" s="54">
        <v>165</v>
      </c>
      <c r="ES226" s="54">
        <v>160</v>
      </c>
      <c r="ET226" s="54">
        <v>174</v>
      </c>
      <c r="EU226" s="54">
        <v>158</v>
      </c>
      <c r="EV226" s="54">
        <v>176</v>
      </c>
      <c r="EW226" s="54">
        <v>174</v>
      </c>
      <c r="EX226" s="54">
        <v>144</v>
      </c>
      <c r="EY226" s="54">
        <v>168</v>
      </c>
      <c r="EZ226" s="54">
        <v>152</v>
      </c>
      <c r="FA226" s="54">
        <v>173</v>
      </c>
      <c r="FB226" s="54">
        <v>173</v>
      </c>
      <c r="FC226" s="54">
        <v>164</v>
      </c>
      <c r="FD226" s="54">
        <v>150</v>
      </c>
      <c r="FE226" s="54">
        <v>138</v>
      </c>
      <c r="FF226" s="54">
        <v>144</v>
      </c>
      <c r="FG226" s="54">
        <v>151</v>
      </c>
      <c r="FH226" s="54">
        <v>154</v>
      </c>
      <c r="FI226" s="54">
        <v>140</v>
      </c>
      <c r="FJ226" s="54">
        <v>147</v>
      </c>
      <c r="FK226" s="54">
        <v>124</v>
      </c>
      <c r="FL226" s="54">
        <v>154</v>
      </c>
      <c r="FM226" s="54">
        <v>147</v>
      </c>
      <c r="FN226" s="54">
        <v>149</v>
      </c>
      <c r="FO226" s="54">
        <v>146</v>
      </c>
      <c r="FP226" s="54">
        <v>163</v>
      </c>
      <c r="FQ226" s="54">
        <v>146</v>
      </c>
      <c r="FR226" s="54">
        <v>157</v>
      </c>
      <c r="FS226" s="54">
        <v>129</v>
      </c>
      <c r="FT226" s="54">
        <v>152</v>
      </c>
      <c r="FU226" s="54">
        <v>159</v>
      </c>
      <c r="FV226" s="54">
        <v>172</v>
      </c>
      <c r="FW226" s="54">
        <v>190</v>
      </c>
      <c r="FX226" s="54">
        <v>177</v>
      </c>
      <c r="FY226" s="54">
        <v>173</v>
      </c>
      <c r="FZ226" s="54">
        <v>141</v>
      </c>
      <c r="GA226" s="54">
        <v>159</v>
      </c>
      <c r="GB226" s="54">
        <v>169</v>
      </c>
      <c r="GC226" s="54">
        <v>172</v>
      </c>
      <c r="GD226" s="54">
        <v>158</v>
      </c>
      <c r="GE226" s="54">
        <v>157</v>
      </c>
      <c r="GF226" s="54">
        <v>135</v>
      </c>
      <c r="GG226" s="54">
        <v>127</v>
      </c>
      <c r="GH226" s="54">
        <v>143</v>
      </c>
      <c r="GI226" s="54">
        <v>153</v>
      </c>
      <c r="GJ226" s="54">
        <v>161</v>
      </c>
      <c r="GK226" s="54">
        <v>167</v>
      </c>
      <c r="GL226" s="54">
        <v>163</v>
      </c>
      <c r="GM226" s="54">
        <v>151</v>
      </c>
      <c r="GN226" s="54">
        <v>154</v>
      </c>
      <c r="GO226" s="54">
        <v>174</v>
      </c>
      <c r="GP226" s="54">
        <v>160</v>
      </c>
      <c r="GQ226" s="54">
        <v>150</v>
      </c>
      <c r="GR226" s="54">
        <v>142</v>
      </c>
      <c r="GS226" s="54">
        <v>157</v>
      </c>
      <c r="GT226" s="54">
        <v>153</v>
      </c>
      <c r="GU226" s="54">
        <v>134</v>
      </c>
      <c r="GV226" s="54">
        <v>169</v>
      </c>
      <c r="GW226" s="54">
        <v>170</v>
      </c>
      <c r="GX226" s="54">
        <v>156</v>
      </c>
      <c r="GY226" s="54">
        <v>193</v>
      </c>
      <c r="GZ226" s="54">
        <v>167</v>
      </c>
      <c r="HA226" s="54">
        <v>182</v>
      </c>
      <c r="HB226" s="54">
        <v>162</v>
      </c>
      <c r="HC226" s="54">
        <v>171</v>
      </c>
      <c r="HD226" s="54">
        <v>171</v>
      </c>
      <c r="HE226" s="54">
        <v>173</v>
      </c>
      <c r="HF226" s="54">
        <v>158</v>
      </c>
      <c r="HG226" s="54">
        <v>145</v>
      </c>
      <c r="HH226" s="54">
        <v>170</v>
      </c>
      <c r="HI226" s="54">
        <v>152</v>
      </c>
      <c r="HJ226" s="54">
        <v>167</v>
      </c>
      <c r="HK226" s="54">
        <v>141</v>
      </c>
      <c r="HL226" s="54">
        <v>146</v>
      </c>
      <c r="HM226" s="54">
        <v>154</v>
      </c>
      <c r="HN226" s="54">
        <v>156</v>
      </c>
      <c r="HO226" s="54">
        <v>152</v>
      </c>
      <c r="HP226" s="54">
        <v>142</v>
      </c>
      <c r="HQ226" s="54">
        <v>194</v>
      </c>
      <c r="HR226" s="54">
        <v>162</v>
      </c>
      <c r="HS226" s="54">
        <v>145</v>
      </c>
      <c r="HT226" s="54">
        <v>136</v>
      </c>
      <c r="HU226" s="54">
        <v>154</v>
      </c>
      <c r="HV226" s="54">
        <v>194</v>
      </c>
      <c r="HW226" s="54">
        <v>156</v>
      </c>
      <c r="HX226" s="54">
        <v>172</v>
      </c>
      <c r="HY226" s="54">
        <v>159</v>
      </c>
      <c r="HZ226" s="54">
        <v>141</v>
      </c>
      <c r="IA226" s="54">
        <v>182</v>
      </c>
      <c r="IB226" s="54">
        <v>155</v>
      </c>
      <c r="IC226" s="54">
        <v>152</v>
      </c>
      <c r="ID226" s="54">
        <v>154</v>
      </c>
      <c r="IE226" s="54">
        <v>156</v>
      </c>
      <c r="IF226" s="54">
        <v>139</v>
      </c>
      <c r="IG226" s="54">
        <v>149</v>
      </c>
      <c r="IH226" s="54">
        <v>166</v>
      </c>
      <c r="II226" s="54">
        <v>180</v>
      </c>
      <c r="IJ226" s="54">
        <v>184</v>
      </c>
      <c r="IK226" s="54">
        <v>171</v>
      </c>
      <c r="IL226" s="54">
        <v>166</v>
      </c>
      <c r="IM226" s="54">
        <v>176</v>
      </c>
      <c r="IN226" s="54">
        <v>138</v>
      </c>
      <c r="IO226" s="54">
        <v>186</v>
      </c>
      <c r="IP226" s="54">
        <v>159</v>
      </c>
      <c r="IQ226" s="54">
        <v>153</v>
      </c>
      <c r="IR226" s="54">
        <v>143</v>
      </c>
      <c r="IS226" s="54">
        <v>153</v>
      </c>
      <c r="IT226" s="54">
        <v>164</v>
      </c>
      <c r="IU226" s="54">
        <v>163</v>
      </c>
      <c r="IV226" s="54">
        <v>155</v>
      </c>
      <c r="IW226" s="54">
        <v>162</v>
      </c>
      <c r="IX226" s="54">
        <v>136</v>
      </c>
      <c r="IY226" s="54">
        <v>159</v>
      </c>
      <c r="IZ226" s="54">
        <v>150</v>
      </c>
      <c r="JA226" s="54">
        <v>175</v>
      </c>
      <c r="JB226" s="54">
        <v>147</v>
      </c>
      <c r="JC226" s="54">
        <v>168</v>
      </c>
      <c r="JD226" s="54">
        <v>172</v>
      </c>
      <c r="JE226" s="54">
        <v>165</v>
      </c>
      <c r="JF226" s="54">
        <v>153</v>
      </c>
      <c r="JG226" s="54">
        <v>154</v>
      </c>
      <c r="JH226" s="54">
        <v>146</v>
      </c>
      <c r="JI226" s="54">
        <v>157</v>
      </c>
      <c r="JJ226" s="54">
        <v>172</v>
      </c>
      <c r="JK226" s="54">
        <v>168</v>
      </c>
      <c r="JL226" s="54">
        <v>166</v>
      </c>
      <c r="JM226" s="54">
        <v>146</v>
      </c>
      <c r="JN226" s="54">
        <v>171</v>
      </c>
      <c r="JO226" s="54">
        <v>163</v>
      </c>
      <c r="JP226" s="54">
        <v>149</v>
      </c>
      <c r="JQ226" s="54">
        <v>161</v>
      </c>
      <c r="JR226" s="54">
        <v>162</v>
      </c>
      <c r="JS226" s="54">
        <v>164</v>
      </c>
      <c r="JT226" s="54">
        <v>168</v>
      </c>
      <c r="JU226" s="54">
        <v>168</v>
      </c>
      <c r="JV226" s="54">
        <v>150</v>
      </c>
      <c r="JW226" s="54">
        <v>158</v>
      </c>
      <c r="JX226" s="54">
        <v>169</v>
      </c>
      <c r="JY226" s="54">
        <v>153</v>
      </c>
      <c r="JZ226" s="54">
        <v>149</v>
      </c>
      <c r="KA226" s="54">
        <v>180</v>
      </c>
      <c r="KB226" s="54">
        <v>176</v>
      </c>
      <c r="KC226" s="54">
        <v>175</v>
      </c>
      <c r="KD226" s="54">
        <v>189</v>
      </c>
      <c r="KE226" s="54">
        <v>143</v>
      </c>
      <c r="KF226" s="54">
        <v>160</v>
      </c>
      <c r="KG226" s="54">
        <v>180</v>
      </c>
      <c r="KH226" s="54">
        <v>167</v>
      </c>
      <c r="KI226" s="54">
        <v>181</v>
      </c>
      <c r="KJ226" s="54">
        <v>169</v>
      </c>
      <c r="KK226" s="54">
        <v>159</v>
      </c>
      <c r="KL226" s="54">
        <v>175</v>
      </c>
      <c r="KM226" s="54">
        <v>141</v>
      </c>
      <c r="KN226" s="54">
        <v>180</v>
      </c>
      <c r="KO226" s="54">
        <v>153</v>
      </c>
      <c r="KP226" s="54">
        <v>197</v>
      </c>
      <c r="KQ226" s="54">
        <v>156</v>
      </c>
      <c r="KR226" s="54">
        <v>188</v>
      </c>
      <c r="KS226" s="54">
        <v>156</v>
      </c>
      <c r="KT226" s="54">
        <v>171</v>
      </c>
      <c r="KU226" s="54">
        <v>173</v>
      </c>
      <c r="KV226" s="54">
        <v>159</v>
      </c>
      <c r="KW226" s="54">
        <v>180</v>
      </c>
      <c r="KX226" s="54">
        <v>152</v>
      </c>
      <c r="KY226" s="54">
        <v>157</v>
      </c>
      <c r="KZ226" s="54">
        <v>153</v>
      </c>
      <c r="LA226" s="54">
        <v>162</v>
      </c>
      <c r="LB226" s="54">
        <v>183</v>
      </c>
      <c r="LC226" s="54">
        <v>147</v>
      </c>
      <c r="LD226" s="54">
        <v>164</v>
      </c>
      <c r="LE226" s="54">
        <v>164</v>
      </c>
      <c r="LF226" s="54">
        <v>183</v>
      </c>
      <c r="LG226" s="54">
        <v>186</v>
      </c>
      <c r="LH226" s="54">
        <v>172</v>
      </c>
      <c r="LI226" s="54">
        <v>201</v>
      </c>
      <c r="LJ226" s="54">
        <v>158</v>
      </c>
      <c r="LK226" s="54">
        <v>170</v>
      </c>
      <c r="LL226" s="54">
        <v>168</v>
      </c>
      <c r="LM226" s="54">
        <v>173</v>
      </c>
      <c r="LN226" s="54">
        <v>176</v>
      </c>
      <c r="LO226" s="54">
        <v>188</v>
      </c>
      <c r="LP226" s="54">
        <v>162</v>
      </c>
      <c r="LQ226" s="54">
        <v>159</v>
      </c>
      <c r="LR226" s="54">
        <v>145</v>
      </c>
      <c r="LS226" s="54">
        <v>146</v>
      </c>
      <c r="LT226" s="54">
        <v>170</v>
      </c>
      <c r="LU226" s="54">
        <v>172</v>
      </c>
      <c r="LV226" s="54">
        <v>172</v>
      </c>
      <c r="LW226" s="54">
        <v>164</v>
      </c>
      <c r="LX226" s="54">
        <v>144</v>
      </c>
      <c r="LY226" s="54">
        <v>164</v>
      </c>
      <c r="LZ226" s="54">
        <v>173</v>
      </c>
      <c r="MA226" s="54">
        <v>189</v>
      </c>
      <c r="MB226" s="54">
        <v>167</v>
      </c>
      <c r="MC226" s="54">
        <v>187</v>
      </c>
      <c r="MD226" s="54">
        <v>154</v>
      </c>
      <c r="ME226" s="54">
        <v>176</v>
      </c>
      <c r="MF226" s="54">
        <v>152</v>
      </c>
      <c r="MG226" s="54">
        <v>156</v>
      </c>
      <c r="MH226" s="54">
        <v>186</v>
      </c>
      <c r="MI226" s="54">
        <v>197</v>
      </c>
      <c r="MJ226" s="54">
        <v>173</v>
      </c>
      <c r="MK226" s="54">
        <v>183</v>
      </c>
      <c r="ML226" s="54">
        <v>163</v>
      </c>
      <c r="MM226" s="54">
        <v>184</v>
      </c>
      <c r="MN226" s="54">
        <v>180</v>
      </c>
      <c r="MO226" s="54">
        <v>181</v>
      </c>
      <c r="MP226" s="54">
        <v>209</v>
      </c>
      <c r="MQ226" s="54">
        <v>159</v>
      </c>
      <c r="MR226" s="54">
        <v>190</v>
      </c>
      <c r="MS226" s="54">
        <v>145</v>
      </c>
      <c r="MT226" s="54">
        <v>185</v>
      </c>
      <c r="MU226" s="54">
        <v>171</v>
      </c>
      <c r="MV226" s="54">
        <v>181</v>
      </c>
      <c r="MW226" s="54">
        <v>179</v>
      </c>
      <c r="MX226" s="54">
        <v>187</v>
      </c>
      <c r="MY226" s="54">
        <v>193</v>
      </c>
      <c r="MZ226" s="54">
        <v>190</v>
      </c>
      <c r="NA226" s="54">
        <v>169</v>
      </c>
      <c r="NB226" s="54">
        <v>200</v>
      </c>
      <c r="NC226" s="54">
        <v>196</v>
      </c>
      <c r="ND226" s="54">
        <v>176</v>
      </c>
      <c r="NE226" s="54">
        <v>192</v>
      </c>
      <c r="NF226" s="54">
        <v>159</v>
      </c>
      <c r="NG226" s="28">
        <f t="shared" si="2398"/>
        <v>192</v>
      </c>
      <c r="NH226" s="54"/>
      <c r="NI226" s="54"/>
      <c r="NJ226" s="54">
        <v>60803</v>
      </c>
    </row>
    <row r="227" spans="1:374">
      <c r="A227" s="83" t="s">
        <v>421</v>
      </c>
      <c r="B227" s="92"/>
      <c r="C227" s="92"/>
      <c r="D227" s="92"/>
      <c r="E227" s="54">
        <v>249</v>
      </c>
      <c r="F227" s="54">
        <v>232</v>
      </c>
      <c r="G227" s="54">
        <v>207</v>
      </c>
      <c r="H227" s="54">
        <v>256</v>
      </c>
      <c r="I227" s="54">
        <v>245</v>
      </c>
      <c r="J227" s="54">
        <v>225</v>
      </c>
      <c r="K227" s="54">
        <v>215</v>
      </c>
      <c r="L227" s="54">
        <v>241</v>
      </c>
      <c r="M227" s="54">
        <v>235</v>
      </c>
      <c r="N227" s="54">
        <v>194</v>
      </c>
      <c r="O227" s="54">
        <v>244</v>
      </c>
      <c r="P227" s="54">
        <v>205</v>
      </c>
      <c r="Q227" s="54">
        <v>237</v>
      </c>
      <c r="R227" s="54">
        <v>237</v>
      </c>
      <c r="S227" s="54">
        <v>219</v>
      </c>
      <c r="T227" s="54">
        <v>237</v>
      </c>
      <c r="U227" s="54">
        <v>206</v>
      </c>
      <c r="V227" s="54">
        <v>242</v>
      </c>
      <c r="W227" s="54">
        <v>231</v>
      </c>
      <c r="X227" s="54">
        <v>225</v>
      </c>
      <c r="Y227" s="54">
        <v>235</v>
      </c>
      <c r="Z227" s="54">
        <v>242</v>
      </c>
      <c r="AA227" s="54">
        <v>254</v>
      </c>
      <c r="AB227" s="54">
        <v>224</v>
      </c>
      <c r="AC227" s="54">
        <v>228</v>
      </c>
      <c r="AD227" s="54">
        <v>261</v>
      </c>
      <c r="AE227" s="54">
        <v>248</v>
      </c>
      <c r="AF227" s="54">
        <v>217</v>
      </c>
      <c r="AG227" s="54">
        <v>222</v>
      </c>
      <c r="AH227" s="54">
        <v>225</v>
      </c>
      <c r="AI227" s="54">
        <v>237</v>
      </c>
      <c r="AJ227" s="54">
        <v>240</v>
      </c>
      <c r="AK227" s="54">
        <v>247</v>
      </c>
      <c r="AL227" s="54">
        <v>253</v>
      </c>
      <c r="AM227" s="54">
        <v>223</v>
      </c>
      <c r="AN227" s="54">
        <v>221</v>
      </c>
      <c r="AO227" s="54">
        <v>245</v>
      </c>
      <c r="AP227" s="54">
        <v>241</v>
      </c>
      <c r="AQ227" s="54">
        <v>224</v>
      </c>
      <c r="AR227" s="54">
        <v>247</v>
      </c>
      <c r="AS227" s="54">
        <v>249</v>
      </c>
      <c r="AT227" s="54">
        <v>240</v>
      </c>
      <c r="AU227" s="54">
        <v>224</v>
      </c>
      <c r="AV227" s="54">
        <v>226</v>
      </c>
      <c r="AW227" s="54">
        <v>190</v>
      </c>
      <c r="AX227" s="54">
        <v>225</v>
      </c>
      <c r="AY227" s="54">
        <v>228</v>
      </c>
      <c r="AZ227" s="54">
        <v>205</v>
      </c>
      <c r="BA227" s="54">
        <v>245</v>
      </c>
      <c r="BB227" s="54">
        <v>287</v>
      </c>
      <c r="BC227" s="54">
        <v>235</v>
      </c>
      <c r="BD227" s="54">
        <v>237</v>
      </c>
      <c r="BE227" s="54">
        <v>215</v>
      </c>
      <c r="BF227" s="54">
        <v>244</v>
      </c>
      <c r="BG227" s="54">
        <v>246</v>
      </c>
      <c r="BH227" s="54">
        <v>228</v>
      </c>
      <c r="BI227" s="54">
        <v>272</v>
      </c>
      <c r="BJ227" s="54">
        <v>206</v>
      </c>
      <c r="BK227" s="54">
        <v>199</v>
      </c>
      <c r="BL227" s="54">
        <v>242</v>
      </c>
      <c r="BM227" s="54">
        <v>237</v>
      </c>
      <c r="BN227" s="54">
        <v>241</v>
      </c>
      <c r="BO227" s="54">
        <v>248</v>
      </c>
      <c r="BP227" s="54">
        <v>284</v>
      </c>
      <c r="BQ227" s="54">
        <v>236</v>
      </c>
      <c r="BR227" s="54">
        <v>227</v>
      </c>
      <c r="BS227" s="54">
        <v>260</v>
      </c>
      <c r="BT227" s="54">
        <v>274</v>
      </c>
      <c r="BU227" s="54">
        <v>256</v>
      </c>
      <c r="BV227" s="54">
        <v>229</v>
      </c>
      <c r="BW227" s="54">
        <v>244</v>
      </c>
      <c r="BX227" s="54">
        <v>227</v>
      </c>
      <c r="BY227" s="54">
        <v>236</v>
      </c>
      <c r="BZ227" s="54">
        <v>215</v>
      </c>
      <c r="CA227" s="54">
        <v>239</v>
      </c>
      <c r="CB227" s="54">
        <v>236</v>
      </c>
      <c r="CC227" s="54">
        <v>223</v>
      </c>
      <c r="CD227" s="54">
        <v>228</v>
      </c>
      <c r="CE227" s="54">
        <v>224</v>
      </c>
      <c r="CF227" s="54">
        <v>229</v>
      </c>
      <c r="CG227" s="54">
        <v>221</v>
      </c>
      <c r="CH227" s="54">
        <v>275</v>
      </c>
      <c r="CI227" s="54">
        <v>231</v>
      </c>
      <c r="CJ227" s="54">
        <v>244</v>
      </c>
      <c r="CK227" s="54">
        <v>241</v>
      </c>
      <c r="CL227" s="54">
        <v>267</v>
      </c>
      <c r="CM227" s="54">
        <v>221</v>
      </c>
      <c r="CN227" s="54">
        <v>208</v>
      </c>
      <c r="CO227" s="54">
        <v>248</v>
      </c>
      <c r="CP227" s="54">
        <v>243</v>
      </c>
      <c r="CQ227" s="54">
        <v>248</v>
      </c>
      <c r="CR227" s="54">
        <v>257</v>
      </c>
      <c r="CS227" s="54">
        <v>242</v>
      </c>
      <c r="CT227" s="54">
        <v>222</v>
      </c>
      <c r="CU227" s="54">
        <v>244</v>
      </c>
      <c r="CV227" s="54">
        <v>246</v>
      </c>
      <c r="CW227" s="54">
        <v>241</v>
      </c>
      <c r="CX227" s="54">
        <v>221</v>
      </c>
      <c r="CY227" s="54">
        <v>212</v>
      </c>
      <c r="CZ227" s="54">
        <v>240</v>
      </c>
      <c r="DA227" s="54">
        <v>203</v>
      </c>
      <c r="DB227" s="54">
        <v>238</v>
      </c>
      <c r="DC227" s="54">
        <v>243</v>
      </c>
      <c r="DD227" s="54">
        <v>256</v>
      </c>
      <c r="DE227" s="54">
        <v>230</v>
      </c>
      <c r="DF227" s="54">
        <v>211</v>
      </c>
      <c r="DG227" s="54">
        <v>227</v>
      </c>
      <c r="DH227" s="54">
        <v>215</v>
      </c>
      <c r="DI227" s="54">
        <v>202</v>
      </c>
      <c r="DJ227" s="54">
        <v>232</v>
      </c>
      <c r="DK227" s="54">
        <v>208</v>
      </c>
      <c r="DL227" s="54">
        <v>235</v>
      </c>
      <c r="DM227" s="54">
        <v>194</v>
      </c>
      <c r="DN227" s="54">
        <v>207</v>
      </c>
      <c r="DO227" s="54">
        <v>227</v>
      </c>
      <c r="DP227" s="54">
        <v>191</v>
      </c>
      <c r="DQ227" s="54">
        <v>237</v>
      </c>
      <c r="DR227" s="54">
        <v>225</v>
      </c>
      <c r="DS227" s="54">
        <v>215</v>
      </c>
      <c r="DT227" s="54">
        <v>208</v>
      </c>
      <c r="DU227" s="54">
        <v>211</v>
      </c>
      <c r="DV227" s="54">
        <v>210</v>
      </c>
      <c r="DW227" s="54">
        <v>185</v>
      </c>
      <c r="DX227" s="54">
        <v>195</v>
      </c>
      <c r="DY227" s="54">
        <v>230</v>
      </c>
      <c r="DZ227" s="54">
        <v>196</v>
      </c>
      <c r="EA227" s="54">
        <v>214</v>
      </c>
      <c r="EB227" s="54">
        <v>219</v>
      </c>
      <c r="EC227" s="54">
        <v>213</v>
      </c>
      <c r="ED227" s="54">
        <v>231</v>
      </c>
      <c r="EE227" s="54">
        <v>233</v>
      </c>
      <c r="EF227" s="54">
        <v>222</v>
      </c>
      <c r="EG227" s="54">
        <v>215</v>
      </c>
      <c r="EH227" s="54">
        <v>225</v>
      </c>
      <c r="EI227" s="54">
        <v>202</v>
      </c>
      <c r="EJ227" s="54">
        <v>210</v>
      </c>
      <c r="EK227" s="54">
        <v>197</v>
      </c>
      <c r="EL227" s="54">
        <v>198</v>
      </c>
      <c r="EM227" s="54">
        <v>217</v>
      </c>
      <c r="EN227" s="54">
        <v>233</v>
      </c>
      <c r="EO227" s="54">
        <v>211</v>
      </c>
      <c r="EP227" s="54">
        <v>198</v>
      </c>
      <c r="EQ227" s="54">
        <v>205</v>
      </c>
      <c r="ER227" s="54">
        <v>219</v>
      </c>
      <c r="ES227" s="54">
        <v>213</v>
      </c>
      <c r="ET227" s="54">
        <v>211</v>
      </c>
      <c r="EU227" s="54">
        <v>185</v>
      </c>
      <c r="EV227" s="54">
        <v>190</v>
      </c>
      <c r="EW227" s="54">
        <v>166</v>
      </c>
      <c r="EX227" s="54">
        <v>215</v>
      </c>
      <c r="EY227" s="54">
        <v>180</v>
      </c>
      <c r="EZ227" s="54">
        <v>196</v>
      </c>
      <c r="FA227" s="54">
        <v>182</v>
      </c>
      <c r="FB227" s="54">
        <v>205</v>
      </c>
      <c r="FC227" s="54">
        <v>192</v>
      </c>
      <c r="FD227" s="54">
        <v>189</v>
      </c>
      <c r="FE227" s="54">
        <v>202</v>
      </c>
      <c r="FF227" s="54">
        <v>194</v>
      </c>
      <c r="FG227" s="54">
        <v>204</v>
      </c>
      <c r="FH227" s="54">
        <v>229</v>
      </c>
      <c r="FI227" s="54">
        <v>192</v>
      </c>
      <c r="FJ227" s="54">
        <v>191</v>
      </c>
      <c r="FK227" s="54">
        <v>195</v>
      </c>
      <c r="FL227" s="54">
        <v>156</v>
      </c>
      <c r="FM227" s="54">
        <v>212</v>
      </c>
      <c r="FN227" s="54">
        <v>194</v>
      </c>
      <c r="FO227" s="54">
        <v>215</v>
      </c>
      <c r="FP227" s="54">
        <v>222</v>
      </c>
      <c r="FQ227" s="54">
        <v>190</v>
      </c>
      <c r="FR227" s="54">
        <v>209</v>
      </c>
      <c r="FS227" s="54">
        <v>178</v>
      </c>
      <c r="FT227" s="54">
        <v>222</v>
      </c>
      <c r="FU227" s="54">
        <v>226</v>
      </c>
      <c r="FV227" s="54">
        <v>236</v>
      </c>
      <c r="FW227" s="54">
        <v>221</v>
      </c>
      <c r="FX227" s="54">
        <v>233</v>
      </c>
      <c r="FY227" s="54">
        <v>220</v>
      </c>
      <c r="FZ227" s="54">
        <v>174</v>
      </c>
      <c r="GA227" s="54">
        <v>202</v>
      </c>
      <c r="GB227" s="54">
        <v>197</v>
      </c>
      <c r="GC227" s="54">
        <v>214</v>
      </c>
      <c r="GD227" s="54">
        <v>201</v>
      </c>
      <c r="GE227" s="54">
        <v>225</v>
      </c>
      <c r="GF227" s="54">
        <v>187</v>
      </c>
      <c r="GG227" s="54">
        <v>159</v>
      </c>
      <c r="GH227" s="54">
        <v>185</v>
      </c>
      <c r="GI227" s="54">
        <v>225</v>
      </c>
      <c r="GJ227" s="54">
        <v>196</v>
      </c>
      <c r="GK227" s="54">
        <v>197</v>
      </c>
      <c r="GL227" s="54">
        <v>209</v>
      </c>
      <c r="GM227" s="54">
        <v>202</v>
      </c>
      <c r="GN227" s="54">
        <v>206</v>
      </c>
      <c r="GO227" s="54">
        <v>200</v>
      </c>
      <c r="GP227" s="54">
        <v>239</v>
      </c>
      <c r="GQ227" s="54">
        <v>203</v>
      </c>
      <c r="GR227" s="54">
        <v>185</v>
      </c>
      <c r="GS227" s="54">
        <v>167</v>
      </c>
      <c r="GT227" s="54">
        <v>200</v>
      </c>
      <c r="GU227" s="54">
        <v>205</v>
      </c>
      <c r="GV227" s="54">
        <v>213</v>
      </c>
      <c r="GW227" s="54">
        <v>193</v>
      </c>
      <c r="GX227" s="54">
        <v>211</v>
      </c>
      <c r="GY227" s="54">
        <v>242</v>
      </c>
      <c r="GZ227" s="54">
        <v>242</v>
      </c>
      <c r="HA227" s="54">
        <v>198</v>
      </c>
      <c r="HB227" s="54">
        <v>201</v>
      </c>
      <c r="HC227" s="54">
        <v>201</v>
      </c>
      <c r="HD227" s="54">
        <v>197</v>
      </c>
      <c r="HE227" s="54">
        <v>205</v>
      </c>
      <c r="HF227" s="54">
        <v>196</v>
      </c>
      <c r="HG227" s="54">
        <v>216</v>
      </c>
      <c r="HH227" s="54">
        <v>214</v>
      </c>
      <c r="HI227" s="54">
        <v>200</v>
      </c>
      <c r="HJ227" s="54">
        <v>200</v>
      </c>
      <c r="HK227" s="54">
        <v>183</v>
      </c>
      <c r="HL227" s="54">
        <v>216</v>
      </c>
      <c r="HM227" s="54">
        <v>194</v>
      </c>
      <c r="HN227" s="54">
        <v>182</v>
      </c>
      <c r="HO227" s="54">
        <v>199</v>
      </c>
      <c r="HP227" s="54">
        <v>202</v>
      </c>
      <c r="HQ227" s="54">
        <v>194</v>
      </c>
      <c r="HR227" s="54">
        <v>205</v>
      </c>
      <c r="HS227" s="54">
        <v>193</v>
      </c>
      <c r="HT227" s="54">
        <v>181</v>
      </c>
      <c r="HU227" s="54">
        <v>193</v>
      </c>
      <c r="HV227" s="54">
        <v>197</v>
      </c>
      <c r="HW227" s="54">
        <v>184</v>
      </c>
      <c r="HX227" s="54">
        <v>186</v>
      </c>
      <c r="HY227" s="54">
        <v>192</v>
      </c>
      <c r="HZ227" s="54">
        <v>205</v>
      </c>
      <c r="IA227" s="54">
        <v>184</v>
      </c>
      <c r="IB227" s="54">
        <v>191</v>
      </c>
      <c r="IC227" s="54">
        <v>217</v>
      </c>
      <c r="ID227" s="54">
        <v>182</v>
      </c>
      <c r="IE227" s="54">
        <v>200</v>
      </c>
      <c r="IF227" s="54">
        <v>200</v>
      </c>
      <c r="IG227" s="54">
        <v>224</v>
      </c>
      <c r="IH227" s="54">
        <v>209</v>
      </c>
      <c r="II227" s="54">
        <v>195</v>
      </c>
      <c r="IJ227" s="54">
        <v>198</v>
      </c>
      <c r="IK227" s="54">
        <v>192</v>
      </c>
      <c r="IL227" s="54">
        <v>226</v>
      </c>
      <c r="IM227" s="54">
        <v>201</v>
      </c>
      <c r="IN227" s="54">
        <v>197</v>
      </c>
      <c r="IO227" s="54">
        <v>230</v>
      </c>
      <c r="IP227" s="54">
        <v>202</v>
      </c>
      <c r="IQ227" s="54">
        <v>197</v>
      </c>
      <c r="IR227" s="54">
        <v>178</v>
      </c>
      <c r="IS227" s="54">
        <v>213</v>
      </c>
      <c r="IT227" s="54">
        <v>172</v>
      </c>
      <c r="IU227" s="54">
        <v>173</v>
      </c>
      <c r="IV227" s="54">
        <v>225</v>
      </c>
      <c r="IW227" s="54">
        <v>204</v>
      </c>
      <c r="IX227" s="54">
        <v>168</v>
      </c>
      <c r="IY227" s="54">
        <v>181</v>
      </c>
      <c r="IZ227" s="54">
        <v>167</v>
      </c>
      <c r="JA227" s="54">
        <v>199</v>
      </c>
      <c r="JB227" s="54">
        <v>198</v>
      </c>
      <c r="JC227" s="54">
        <v>193</v>
      </c>
      <c r="JD227" s="54">
        <v>219</v>
      </c>
      <c r="JE227" s="54">
        <v>193</v>
      </c>
      <c r="JF227" s="54">
        <v>191</v>
      </c>
      <c r="JG227" s="54">
        <v>218</v>
      </c>
      <c r="JH227" s="54">
        <v>200</v>
      </c>
      <c r="JI227" s="54">
        <v>189</v>
      </c>
      <c r="JJ227" s="54">
        <v>172</v>
      </c>
      <c r="JK227" s="54">
        <v>201</v>
      </c>
      <c r="JL227" s="54">
        <v>216</v>
      </c>
      <c r="JM227" s="54">
        <v>177</v>
      </c>
      <c r="JN227" s="54">
        <v>182</v>
      </c>
      <c r="JO227" s="54">
        <v>215</v>
      </c>
      <c r="JP227" s="54">
        <v>172</v>
      </c>
      <c r="JQ227" s="54">
        <v>173</v>
      </c>
      <c r="JR227" s="54">
        <v>245</v>
      </c>
      <c r="JS227" s="54">
        <v>157</v>
      </c>
      <c r="JT227" s="54">
        <v>193</v>
      </c>
      <c r="JU227" s="54">
        <v>159</v>
      </c>
      <c r="JV227" s="54">
        <v>164</v>
      </c>
      <c r="JW227" s="54">
        <v>216</v>
      </c>
      <c r="JX227" s="54">
        <v>237</v>
      </c>
      <c r="JY227" s="54">
        <v>218</v>
      </c>
      <c r="JZ227" s="54">
        <v>176</v>
      </c>
      <c r="KA227" s="54">
        <v>201</v>
      </c>
      <c r="KB227" s="54">
        <v>202</v>
      </c>
      <c r="KC227" s="54">
        <v>182</v>
      </c>
      <c r="KD227" s="54">
        <v>202</v>
      </c>
      <c r="KE227" s="54">
        <v>211</v>
      </c>
      <c r="KF227" s="54">
        <v>235</v>
      </c>
      <c r="KG227" s="54">
        <v>214</v>
      </c>
      <c r="KH227" s="54">
        <v>210</v>
      </c>
      <c r="KI227" s="54">
        <v>200</v>
      </c>
      <c r="KJ227" s="54">
        <v>220</v>
      </c>
      <c r="KK227" s="54">
        <v>211</v>
      </c>
      <c r="KL227" s="54">
        <v>202</v>
      </c>
      <c r="KM227" s="54">
        <v>228</v>
      </c>
      <c r="KN227" s="54">
        <v>202</v>
      </c>
      <c r="KO227" s="54">
        <v>219</v>
      </c>
      <c r="KP227" s="54">
        <v>207</v>
      </c>
      <c r="KQ227" s="54">
        <v>188</v>
      </c>
      <c r="KR227" s="54">
        <v>217</v>
      </c>
      <c r="KS227" s="54">
        <v>207</v>
      </c>
      <c r="KT227" s="54">
        <v>233</v>
      </c>
      <c r="KU227" s="54">
        <v>167</v>
      </c>
      <c r="KV227" s="54">
        <v>188</v>
      </c>
      <c r="KW227" s="54">
        <v>203</v>
      </c>
      <c r="KX227" s="54">
        <v>216</v>
      </c>
      <c r="KY227" s="54">
        <v>230</v>
      </c>
      <c r="KZ227" s="54">
        <v>207</v>
      </c>
      <c r="LA227" s="54">
        <v>209</v>
      </c>
      <c r="LB227" s="54">
        <v>220</v>
      </c>
      <c r="LC227" s="54">
        <v>209</v>
      </c>
      <c r="LD227" s="54">
        <v>207</v>
      </c>
      <c r="LE227" s="54">
        <v>189</v>
      </c>
      <c r="LF227" s="54">
        <v>209</v>
      </c>
      <c r="LG227" s="54">
        <v>215</v>
      </c>
      <c r="LH227" s="54">
        <v>212</v>
      </c>
      <c r="LI227" s="54">
        <v>188</v>
      </c>
      <c r="LJ227" s="54">
        <v>205</v>
      </c>
      <c r="LK227" s="54">
        <v>193</v>
      </c>
      <c r="LL227" s="54">
        <v>229</v>
      </c>
      <c r="LM227" s="54">
        <v>214</v>
      </c>
      <c r="LN227" s="54">
        <v>222</v>
      </c>
      <c r="LO227" s="54">
        <v>235</v>
      </c>
      <c r="LP227" s="54">
        <v>211</v>
      </c>
      <c r="LQ227" s="54">
        <v>222</v>
      </c>
      <c r="LR227" s="54">
        <v>212</v>
      </c>
      <c r="LS227" s="54">
        <v>219</v>
      </c>
      <c r="LT227" s="54">
        <v>204</v>
      </c>
      <c r="LU227" s="54">
        <v>215</v>
      </c>
      <c r="LV227" s="54">
        <v>221</v>
      </c>
      <c r="LW227" s="54">
        <v>204</v>
      </c>
      <c r="LX227" s="54">
        <v>192</v>
      </c>
      <c r="LY227" s="54">
        <v>189</v>
      </c>
      <c r="LZ227" s="54">
        <v>210</v>
      </c>
      <c r="MA227" s="54">
        <v>197</v>
      </c>
      <c r="MB227" s="54">
        <v>185</v>
      </c>
      <c r="MC227" s="54">
        <v>241</v>
      </c>
      <c r="MD227" s="54">
        <v>224</v>
      </c>
      <c r="ME227" s="54">
        <v>195</v>
      </c>
      <c r="MF227" s="54">
        <v>214</v>
      </c>
      <c r="MG227" s="54">
        <v>223</v>
      </c>
      <c r="MH227" s="54">
        <v>236</v>
      </c>
      <c r="MI227" s="54">
        <v>221</v>
      </c>
      <c r="MJ227" s="54">
        <v>220</v>
      </c>
      <c r="MK227" s="54">
        <v>214</v>
      </c>
      <c r="ML227" s="54">
        <v>232</v>
      </c>
      <c r="MM227" s="54">
        <v>219</v>
      </c>
      <c r="MN227" s="54">
        <v>232</v>
      </c>
      <c r="MO227" s="54">
        <v>215</v>
      </c>
      <c r="MP227" s="54">
        <v>241</v>
      </c>
      <c r="MQ227" s="54">
        <v>218</v>
      </c>
      <c r="MR227" s="54">
        <v>214</v>
      </c>
      <c r="MS227" s="54">
        <v>225</v>
      </c>
      <c r="MT227" s="54">
        <v>229</v>
      </c>
      <c r="MU227" s="54">
        <v>214</v>
      </c>
      <c r="MV227" s="54">
        <v>206</v>
      </c>
      <c r="MW227" s="54">
        <v>246</v>
      </c>
      <c r="MX227" s="54">
        <v>218</v>
      </c>
      <c r="MY227" s="54">
        <v>264</v>
      </c>
      <c r="MZ227" s="54">
        <v>176</v>
      </c>
      <c r="NA227" s="54">
        <v>210</v>
      </c>
      <c r="NB227" s="54">
        <v>242</v>
      </c>
      <c r="NC227" s="54">
        <v>236</v>
      </c>
      <c r="ND227" s="54">
        <v>246</v>
      </c>
      <c r="NE227" s="54">
        <v>231</v>
      </c>
      <c r="NF227" s="54">
        <v>231</v>
      </c>
      <c r="NG227" s="28">
        <f t="shared" si="2398"/>
        <v>247</v>
      </c>
      <c r="NH227" s="54"/>
      <c r="NI227" s="54"/>
      <c r="NJ227" s="54">
        <v>78466</v>
      </c>
    </row>
    <row r="228" spans="1:374">
      <c r="A228" s="83" t="s">
        <v>422</v>
      </c>
      <c r="B228" s="92"/>
      <c r="C228" s="92"/>
      <c r="D228" s="92"/>
      <c r="E228" s="54">
        <v>368</v>
      </c>
      <c r="F228" s="54">
        <v>372</v>
      </c>
      <c r="G228" s="54">
        <v>402</v>
      </c>
      <c r="H228" s="54">
        <v>424</v>
      </c>
      <c r="I228" s="54">
        <v>399</v>
      </c>
      <c r="J228" s="54">
        <v>386</v>
      </c>
      <c r="K228" s="54">
        <v>387</v>
      </c>
      <c r="L228" s="54">
        <v>425</v>
      </c>
      <c r="M228" s="54">
        <v>389</v>
      </c>
      <c r="N228" s="54">
        <v>401</v>
      </c>
      <c r="O228" s="54">
        <v>412</v>
      </c>
      <c r="P228" s="54">
        <v>374</v>
      </c>
      <c r="Q228" s="54">
        <v>419</v>
      </c>
      <c r="R228" s="54">
        <v>383</v>
      </c>
      <c r="S228" s="54">
        <v>377</v>
      </c>
      <c r="T228" s="54">
        <v>415</v>
      </c>
      <c r="U228" s="54">
        <v>357</v>
      </c>
      <c r="V228" s="54">
        <v>380</v>
      </c>
      <c r="W228" s="54">
        <v>393</v>
      </c>
      <c r="X228" s="54">
        <v>401</v>
      </c>
      <c r="Y228" s="54">
        <v>433</v>
      </c>
      <c r="Z228" s="54">
        <v>416</v>
      </c>
      <c r="AA228" s="54">
        <v>413</v>
      </c>
      <c r="AB228" s="54">
        <v>407</v>
      </c>
      <c r="AC228" s="54">
        <v>407</v>
      </c>
      <c r="AD228" s="54">
        <v>385</v>
      </c>
      <c r="AE228" s="54">
        <v>431</v>
      </c>
      <c r="AF228" s="54">
        <v>414</v>
      </c>
      <c r="AG228" s="54">
        <v>441</v>
      </c>
      <c r="AH228" s="54">
        <v>412</v>
      </c>
      <c r="AI228" s="54">
        <v>365</v>
      </c>
      <c r="AJ228" s="54">
        <v>419</v>
      </c>
      <c r="AK228" s="54">
        <v>406</v>
      </c>
      <c r="AL228" s="54">
        <v>388</v>
      </c>
      <c r="AM228" s="54">
        <v>415</v>
      </c>
      <c r="AN228" s="54">
        <v>419</v>
      </c>
      <c r="AO228" s="54">
        <v>401</v>
      </c>
      <c r="AP228" s="54">
        <v>404</v>
      </c>
      <c r="AQ228" s="54">
        <v>436</v>
      </c>
      <c r="AR228" s="54">
        <v>372</v>
      </c>
      <c r="AS228" s="54">
        <v>405</v>
      </c>
      <c r="AT228" s="54">
        <v>375</v>
      </c>
      <c r="AU228" s="54">
        <v>383</v>
      </c>
      <c r="AV228" s="54">
        <v>395</v>
      </c>
      <c r="AW228" s="54">
        <v>374</v>
      </c>
      <c r="AX228" s="54">
        <v>401</v>
      </c>
      <c r="AY228" s="54">
        <v>367</v>
      </c>
      <c r="AZ228" s="54">
        <v>383</v>
      </c>
      <c r="BA228" s="54">
        <v>427</v>
      </c>
      <c r="BB228" s="54">
        <v>433</v>
      </c>
      <c r="BC228" s="54">
        <v>406</v>
      </c>
      <c r="BD228" s="54">
        <v>395</v>
      </c>
      <c r="BE228" s="54">
        <v>413</v>
      </c>
      <c r="BF228" s="54">
        <v>434</v>
      </c>
      <c r="BG228" s="54">
        <v>368</v>
      </c>
      <c r="BH228" s="54">
        <v>407</v>
      </c>
      <c r="BI228" s="54">
        <v>415</v>
      </c>
      <c r="BJ228" s="54">
        <v>383</v>
      </c>
      <c r="BK228" s="54">
        <v>390</v>
      </c>
      <c r="BL228" s="54">
        <v>430</v>
      </c>
      <c r="BM228" s="54">
        <v>393</v>
      </c>
      <c r="BN228" s="54">
        <v>425</v>
      </c>
      <c r="BO228" s="54">
        <v>393</v>
      </c>
      <c r="BP228" s="54">
        <v>438</v>
      </c>
      <c r="BQ228" s="54">
        <v>426</v>
      </c>
      <c r="BR228" s="54">
        <v>371</v>
      </c>
      <c r="BS228" s="54">
        <v>378</v>
      </c>
      <c r="BT228" s="54">
        <v>366</v>
      </c>
      <c r="BU228" s="54">
        <v>428</v>
      </c>
      <c r="BV228" s="54">
        <v>420</v>
      </c>
      <c r="BW228" s="54">
        <v>397</v>
      </c>
      <c r="BX228" s="54">
        <v>404</v>
      </c>
      <c r="BY228" s="54">
        <v>410</v>
      </c>
      <c r="BZ228" s="54">
        <v>441</v>
      </c>
      <c r="CA228" s="54">
        <v>438</v>
      </c>
      <c r="CB228" s="54">
        <v>395</v>
      </c>
      <c r="CC228" s="54">
        <v>455</v>
      </c>
      <c r="CD228" s="54">
        <v>468</v>
      </c>
      <c r="CE228" s="54">
        <v>424</v>
      </c>
      <c r="CF228" s="54">
        <v>392</v>
      </c>
      <c r="CG228" s="54">
        <v>433</v>
      </c>
      <c r="CH228" s="54">
        <v>431</v>
      </c>
      <c r="CI228" s="54">
        <v>418</v>
      </c>
      <c r="CJ228" s="54">
        <v>416</v>
      </c>
      <c r="CK228" s="54">
        <v>415</v>
      </c>
      <c r="CL228" s="54">
        <v>403</v>
      </c>
      <c r="CM228" s="54">
        <v>397</v>
      </c>
      <c r="CN228" s="54">
        <v>397</v>
      </c>
      <c r="CO228" s="54">
        <v>451</v>
      </c>
      <c r="CP228" s="54">
        <v>418</v>
      </c>
      <c r="CQ228" s="54">
        <v>409</v>
      </c>
      <c r="CR228" s="54">
        <v>401</v>
      </c>
      <c r="CS228" s="54">
        <v>379</v>
      </c>
      <c r="CT228" s="54">
        <v>400</v>
      </c>
      <c r="CU228" s="54">
        <v>410</v>
      </c>
      <c r="CV228" s="54">
        <v>419</v>
      </c>
      <c r="CW228" s="54">
        <v>420</v>
      </c>
      <c r="CX228" s="54">
        <v>416</v>
      </c>
      <c r="CY228" s="54">
        <v>387</v>
      </c>
      <c r="CZ228" s="54">
        <v>380</v>
      </c>
      <c r="DA228" s="54">
        <v>360</v>
      </c>
      <c r="DB228" s="54">
        <v>416</v>
      </c>
      <c r="DC228" s="54">
        <v>398</v>
      </c>
      <c r="DD228" s="54">
        <v>402</v>
      </c>
      <c r="DE228" s="54">
        <v>423</v>
      </c>
      <c r="DF228" s="54">
        <v>412</v>
      </c>
      <c r="DG228" s="54">
        <v>389</v>
      </c>
      <c r="DH228" s="54">
        <v>384</v>
      </c>
      <c r="DI228" s="54">
        <v>363</v>
      </c>
      <c r="DJ228" s="54">
        <v>365</v>
      </c>
      <c r="DK228" s="54">
        <v>372</v>
      </c>
      <c r="DL228" s="54">
        <v>345</v>
      </c>
      <c r="DM228" s="54">
        <v>381</v>
      </c>
      <c r="DN228" s="54">
        <v>400</v>
      </c>
      <c r="DO228" s="54">
        <v>346</v>
      </c>
      <c r="DP228" s="54">
        <v>364</v>
      </c>
      <c r="DQ228" s="54">
        <v>379</v>
      </c>
      <c r="DR228" s="54">
        <v>375</v>
      </c>
      <c r="DS228" s="54">
        <v>381</v>
      </c>
      <c r="DT228" s="54">
        <v>349</v>
      </c>
      <c r="DU228" s="54">
        <v>384</v>
      </c>
      <c r="DV228" s="54">
        <v>390</v>
      </c>
      <c r="DW228" s="54">
        <v>350</v>
      </c>
      <c r="DX228" s="54">
        <v>363</v>
      </c>
      <c r="DY228" s="54">
        <v>362</v>
      </c>
      <c r="DZ228" s="54">
        <v>326</v>
      </c>
      <c r="EA228" s="54">
        <v>385</v>
      </c>
      <c r="EB228" s="54">
        <v>390</v>
      </c>
      <c r="EC228" s="54">
        <v>367</v>
      </c>
      <c r="ED228" s="54">
        <v>376</v>
      </c>
      <c r="EE228" s="54">
        <v>399</v>
      </c>
      <c r="EF228" s="54">
        <v>380</v>
      </c>
      <c r="EG228" s="54">
        <v>394</v>
      </c>
      <c r="EH228" s="54">
        <v>368</v>
      </c>
      <c r="EI228" s="54">
        <v>377</v>
      </c>
      <c r="EJ228" s="54">
        <v>351</v>
      </c>
      <c r="EK228" s="54">
        <v>331</v>
      </c>
      <c r="EL228" s="54">
        <v>346</v>
      </c>
      <c r="EM228" s="54">
        <v>358</v>
      </c>
      <c r="EN228" s="54">
        <v>357</v>
      </c>
      <c r="EO228" s="54">
        <v>371</v>
      </c>
      <c r="EP228" s="54">
        <v>366</v>
      </c>
      <c r="EQ228" s="54">
        <v>355</v>
      </c>
      <c r="ER228" s="54">
        <v>368</v>
      </c>
      <c r="ES228" s="54">
        <v>346</v>
      </c>
      <c r="ET228" s="54">
        <v>350</v>
      </c>
      <c r="EU228" s="54">
        <v>314</v>
      </c>
      <c r="EV228" s="54">
        <v>360</v>
      </c>
      <c r="EW228" s="54">
        <v>334</v>
      </c>
      <c r="EX228" s="54">
        <v>338</v>
      </c>
      <c r="EY228" s="54">
        <v>355</v>
      </c>
      <c r="EZ228" s="54">
        <v>354</v>
      </c>
      <c r="FA228" s="54">
        <v>377</v>
      </c>
      <c r="FB228" s="54">
        <v>388</v>
      </c>
      <c r="FC228" s="54">
        <v>375</v>
      </c>
      <c r="FD228" s="54">
        <v>351</v>
      </c>
      <c r="FE228" s="54">
        <v>347</v>
      </c>
      <c r="FF228" s="54">
        <v>389</v>
      </c>
      <c r="FG228" s="54">
        <v>358</v>
      </c>
      <c r="FH228" s="54">
        <v>358</v>
      </c>
      <c r="FI228" s="54">
        <v>333</v>
      </c>
      <c r="FJ228" s="54">
        <v>352</v>
      </c>
      <c r="FK228" s="54">
        <v>334</v>
      </c>
      <c r="FL228" s="54">
        <v>350</v>
      </c>
      <c r="FM228" s="54">
        <v>335</v>
      </c>
      <c r="FN228" s="54">
        <v>372</v>
      </c>
      <c r="FO228" s="54">
        <v>345</v>
      </c>
      <c r="FP228" s="54">
        <v>340</v>
      </c>
      <c r="FQ228" s="54">
        <v>393</v>
      </c>
      <c r="FR228" s="54">
        <v>320</v>
      </c>
      <c r="FS228" s="54">
        <v>371</v>
      </c>
      <c r="FT228" s="54">
        <v>361</v>
      </c>
      <c r="FU228" s="54">
        <v>367</v>
      </c>
      <c r="FV228" s="54">
        <v>374</v>
      </c>
      <c r="FW228" s="54">
        <v>375</v>
      </c>
      <c r="FX228" s="54">
        <v>416</v>
      </c>
      <c r="FY228" s="54">
        <v>386</v>
      </c>
      <c r="FZ228" s="54">
        <v>308</v>
      </c>
      <c r="GA228" s="54">
        <v>331</v>
      </c>
      <c r="GB228" s="54">
        <v>355</v>
      </c>
      <c r="GC228" s="54">
        <v>349</v>
      </c>
      <c r="GD228" s="54">
        <v>330</v>
      </c>
      <c r="GE228" s="54">
        <v>374</v>
      </c>
      <c r="GF228" s="54">
        <v>341</v>
      </c>
      <c r="GG228" s="54">
        <v>344</v>
      </c>
      <c r="GH228" s="54">
        <v>361</v>
      </c>
      <c r="GI228" s="54">
        <v>374</v>
      </c>
      <c r="GJ228" s="54">
        <v>327</v>
      </c>
      <c r="GK228" s="54">
        <v>351</v>
      </c>
      <c r="GL228" s="54">
        <v>384</v>
      </c>
      <c r="GM228" s="54">
        <v>356</v>
      </c>
      <c r="GN228" s="54">
        <v>370</v>
      </c>
      <c r="GO228" s="54">
        <v>392</v>
      </c>
      <c r="GP228" s="54">
        <v>355</v>
      </c>
      <c r="GQ228" s="54">
        <v>360</v>
      </c>
      <c r="GR228" s="54">
        <v>352</v>
      </c>
      <c r="GS228" s="54">
        <v>312</v>
      </c>
      <c r="GT228" s="54">
        <v>292</v>
      </c>
      <c r="GU228" s="54">
        <v>375</v>
      </c>
      <c r="GV228" s="54">
        <v>333</v>
      </c>
      <c r="GW228" s="54">
        <v>328</v>
      </c>
      <c r="GX228" s="54">
        <v>365</v>
      </c>
      <c r="GY228" s="54">
        <v>381</v>
      </c>
      <c r="GZ228" s="54">
        <v>427</v>
      </c>
      <c r="HA228" s="54">
        <v>354</v>
      </c>
      <c r="HB228" s="54">
        <v>325</v>
      </c>
      <c r="HC228" s="54">
        <v>354</v>
      </c>
      <c r="HD228" s="54">
        <v>326</v>
      </c>
      <c r="HE228" s="54">
        <v>336</v>
      </c>
      <c r="HF228" s="54">
        <v>362</v>
      </c>
      <c r="HG228" s="54">
        <v>369</v>
      </c>
      <c r="HH228" s="54">
        <v>316</v>
      </c>
      <c r="HI228" s="54">
        <v>361</v>
      </c>
      <c r="HJ228" s="54">
        <v>349</v>
      </c>
      <c r="HK228" s="54">
        <v>324</v>
      </c>
      <c r="HL228" s="54">
        <v>354</v>
      </c>
      <c r="HM228" s="54">
        <v>339</v>
      </c>
      <c r="HN228" s="54">
        <v>317</v>
      </c>
      <c r="HO228" s="54">
        <v>326</v>
      </c>
      <c r="HP228" s="54">
        <v>314</v>
      </c>
      <c r="HQ228" s="54">
        <v>336</v>
      </c>
      <c r="HR228" s="54">
        <v>315</v>
      </c>
      <c r="HS228" s="54">
        <v>354</v>
      </c>
      <c r="HT228" s="54">
        <v>323</v>
      </c>
      <c r="HU228" s="54">
        <v>340</v>
      </c>
      <c r="HV228" s="54">
        <v>361</v>
      </c>
      <c r="HW228" s="54">
        <v>336</v>
      </c>
      <c r="HX228" s="54">
        <v>364</v>
      </c>
      <c r="HY228" s="54">
        <v>317</v>
      </c>
      <c r="HZ228" s="54">
        <v>341</v>
      </c>
      <c r="IA228" s="54">
        <v>372</v>
      </c>
      <c r="IB228" s="54">
        <v>347</v>
      </c>
      <c r="IC228" s="54">
        <v>360</v>
      </c>
      <c r="ID228" s="54">
        <v>339</v>
      </c>
      <c r="IE228" s="54">
        <v>359</v>
      </c>
      <c r="IF228" s="54">
        <v>351</v>
      </c>
      <c r="IG228" s="54">
        <v>418</v>
      </c>
      <c r="IH228" s="54">
        <v>404</v>
      </c>
      <c r="II228" s="54">
        <v>405</v>
      </c>
      <c r="IJ228" s="54">
        <v>347</v>
      </c>
      <c r="IK228" s="54">
        <v>349</v>
      </c>
      <c r="IL228" s="54">
        <v>390</v>
      </c>
      <c r="IM228" s="54">
        <v>346</v>
      </c>
      <c r="IN228" s="54">
        <v>347</v>
      </c>
      <c r="IO228" s="54">
        <v>384</v>
      </c>
      <c r="IP228" s="54">
        <v>370</v>
      </c>
      <c r="IQ228" s="54">
        <v>328</v>
      </c>
      <c r="IR228" s="54">
        <v>341</v>
      </c>
      <c r="IS228" s="54">
        <v>309</v>
      </c>
      <c r="IT228" s="54">
        <v>342</v>
      </c>
      <c r="IU228" s="54">
        <v>335</v>
      </c>
      <c r="IV228" s="54">
        <v>396</v>
      </c>
      <c r="IW228" s="54">
        <v>366</v>
      </c>
      <c r="IX228" s="54">
        <v>320</v>
      </c>
      <c r="IY228" s="54">
        <v>357</v>
      </c>
      <c r="IZ228" s="54">
        <v>366</v>
      </c>
      <c r="JA228" s="54">
        <v>361</v>
      </c>
      <c r="JB228" s="54">
        <v>368</v>
      </c>
      <c r="JC228" s="54">
        <v>378</v>
      </c>
      <c r="JD228" s="54">
        <v>345</v>
      </c>
      <c r="JE228" s="54">
        <v>356</v>
      </c>
      <c r="JF228" s="54">
        <v>293</v>
      </c>
      <c r="JG228" s="54">
        <v>363</v>
      </c>
      <c r="JH228" s="54">
        <v>340</v>
      </c>
      <c r="JI228" s="54">
        <v>345</v>
      </c>
      <c r="JJ228" s="54">
        <v>343</v>
      </c>
      <c r="JK228" s="54">
        <v>325</v>
      </c>
      <c r="JL228" s="54">
        <v>328</v>
      </c>
      <c r="JM228" s="54">
        <v>313</v>
      </c>
      <c r="JN228" s="54">
        <v>376</v>
      </c>
      <c r="JO228" s="54">
        <v>367</v>
      </c>
      <c r="JP228" s="54">
        <v>345</v>
      </c>
      <c r="JQ228" s="54">
        <v>356</v>
      </c>
      <c r="JR228" s="54">
        <v>367</v>
      </c>
      <c r="JS228" s="54">
        <v>345</v>
      </c>
      <c r="JT228" s="54">
        <v>351</v>
      </c>
      <c r="JU228" s="54">
        <v>363</v>
      </c>
      <c r="JV228" s="54">
        <v>341</v>
      </c>
      <c r="JW228" s="54">
        <v>347</v>
      </c>
      <c r="JX228" s="54">
        <v>317</v>
      </c>
      <c r="JY228" s="54">
        <v>368</v>
      </c>
      <c r="JZ228" s="54">
        <v>419</v>
      </c>
      <c r="KA228" s="54">
        <v>347</v>
      </c>
      <c r="KB228" s="54">
        <v>361</v>
      </c>
      <c r="KC228" s="54">
        <v>360</v>
      </c>
      <c r="KD228" s="54">
        <v>357</v>
      </c>
      <c r="KE228" s="54">
        <v>355</v>
      </c>
      <c r="KF228" s="54">
        <v>398</v>
      </c>
      <c r="KG228" s="54">
        <v>407</v>
      </c>
      <c r="KH228" s="54">
        <v>380</v>
      </c>
      <c r="KI228" s="54">
        <v>420</v>
      </c>
      <c r="KJ228" s="54">
        <v>388</v>
      </c>
      <c r="KK228" s="54">
        <v>395</v>
      </c>
      <c r="KL228" s="54">
        <v>367</v>
      </c>
      <c r="KM228" s="54">
        <v>383</v>
      </c>
      <c r="KN228" s="54">
        <v>384</v>
      </c>
      <c r="KO228" s="54">
        <v>368</v>
      </c>
      <c r="KP228" s="54">
        <v>376</v>
      </c>
      <c r="KQ228" s="54">
        <v>399</v>
      </c>
      <c r="KR228" s="54">
        <v>386</v>
      </c>
      <c r="KS228" s="54">
        <v>358</v>
      </c>
      <c r="KT228" s="54">
        <v>405</v>
      </c>
      <c r="KU228" s="54">
        <v>389</v>
      </c>
      <c r="KV228" s="54">
        <v>360</v>
      </c>
      <c r="KW228" s="54">
        <v>372</v>
      </c>
      <c r="KX228" s="54">
        <v>367</v>
      </c>
      <c r="KY228" s="54">
        <v>397</v>
      </c>
      <c r="KZ228" s="54">
        <v>376</v>
      </c>
      <c r="LA228" s="54">
        <v>397</v>
      </c>
      <c r="LB228" s="54">
        <v>366</v>
      </c>
      <c r="LC228" s="54">
        <v>350</v>
      </c>
      <c r="LD228" s="54">
        <v>383</v>
      </c>
      <c r="LE228" s="54">
        <v>389</v>
      </c>
      <c r="LF228" s="54">
        <v>361</v>
      </c>
      <c r="LG228" s="54">
        <v>404</v>
      </c>
      <c r="LH228" s="54">
        <v>380</v>
      </c>
      <c r="LI228" s="54">
        <v>405</v>
      </c>
      <c r="LJ228" s="54">
        <v>377</v>
      </c>
      <c r="LK228" s="54">
        <v>410</v>
      </c>
      <c r="LL228" s="54">
        <v>358</v>
      </c>
      <c r="LM228" s="54">
        <v>458</v>
      </c>
      <c r="LN228" s="54">
        <v>393</v>
      </c>
      <c r="LO228" s="54">
        <v>439</v>
      </c>
      <c r="LP228" s="54">
        <v>393</v>
      </c>
      <c r="LQ228" s="54">
        <v>394</v>
      </c>
      <c r="LR228" s="54">
        <v>350</v>
      </c>
      <c r="LS228" s="54">
        <v>400</v>
      </c>
      <c r="LT228" s="54">
        <v>418</v>
      </c>
      <c r="LU228" s="54">
        <v>388</v>
      </c>
      <c r="LV228" s="54">
        <v>388</v>
      </c>
      <c r="LW228" s="54">
        <v>396</v>
      </c>
      <c r="LX228" s="54">
        <v>405</v>
      </c>
      <c r="LY228" s="54">
        <v>386</v>
      </c>
      <c r="LZ228" s="54">
        <v>388</v>
      </c>
      <c r="MA228" s="54">
        <v>393</v>
      </c>
      <c r="MB228" s="54">
        <v>424</v>
      </c>
      <c r="MC228" s="54">
        <v>412</v>
      </c>
      <c r="MD228" s="54">
        <v>354</v>
      </c>
      <c r="ME228" s="54">
        <v>350</v>
      </c>
      <c r="MF228" s="54">
        <v>436</v>
      </c>
      <c r="MG228" s="54">
        <v>417</v>
      </c>
      <c r="MH228" s="54">
        <v>401</v>
      </c>
      <c r="MI228" s="54">
        <v>422</v>
      </c>
      <c r="MJ228" s="54">
        <v>378</v>
      </c>
      <c r="MK228" s="54">
        <v>403</v>
      </c>
      <c r="ML228" s="54">
        <v>402</v>
      </c>
      <c r="MM228" s="54">
        <v>411</v>
      </c>
      <c r="MN228" s="54">
        <v>439</v>
      </c>
      <c r="MO228" s="54">
        <v>395</v>
      </c>
      <c r="MP228" s="54">
        <v>423</v>
      </c>
      <c r="MQ228" s="54">
        <v>418</v>
      </c>
      <c r="MR228" s="54">
        <v>394</v>
      </c>
      <c r="MS228" s="54">
        <v>421</v>
      </c>
      <c r="MT228" s="54">
        <v>434</v>
      </c>
      <c r="MU228" s="54">
        <v>442</v>
      </c>
      <c r="MV228" s="54">
        <v>441</v>
      </c>
      <c r="MW228" s="54">
        <v>413</v>
      </c>
      <c r="MX228" s="54">
        <v>407</v>
      </c>
      <c r="MY228" s="54">
        <v>440</v>
      </c>
      <c r="MZ228" s="54">
        <v>418</v>
      </c>
      <c r="NA228" s="54">
        <v>446</v>
      </c>
      <c r="NB228" s="54">
        <v>428</v>
      </c>
      <c r="NC228" s="54">
        <v>426</v>
      </c>
      <c r="ND228" s="54">
        <v>406</v>
      </c>
      <c r="NE228" s="54">
        <v>391</v>
      </c>
      <c r="NF228" s="54">
        <v>413</v>
      </c>
      <c r="NG228" s="28">
        <f t="shared" si="2398"/>
        <v>405</v>
      </c>
      <c r="NH228" s="54"/>
      <c r="NI228" s="54"/>
      <c r="NJ228" s="54">
        <v>138767</v>
      </c>
    </row>
    <row r="229" spans="1:374">
      <c r="A229" s="83" t="s">
        <v>423</v>
      </c>
      <c r="B229" s="92"/>
      <c r="C229" s="92"/>
      <c r="D229" s="92"/>
      <c r="E229" s="54">
        <v>416</v>
      </c>
      <c r="F229" s="54">
        <v>399</v>
      </c>
      <c r="G229" s="54">
        <v>414</v>
      </c>
      <c r="H229" s="54">
        <v>446</v>
      </c>
      <c r="I229" s="54">
        <v>424</v>
      </c>
      <c r="J229" s="54">
        <v>421</v>
      </c>
      <c r="K229" s="54">
        <v>418</v>
      </c>
      <c r="L229" s="54">
        <v>464</v>
      </c>
      <c r="M229" s="54">
        <v>468</v>
      </c>
      <c r="N229" s="54">
        <v>433</v>
      </c>
      <c r="O229" s="54">
        <v>469</v>
      </c>
      <c r="P229" s="54">
        <v>455</v>
      </c>
      <c r="Q229" s="54">
        <v>445</v>
      </c>
      <c r="R229" s="54">
        <v>407</v>
      </c>
      <c r="S229" s="54">
        <v>463</v>
      </c>
      <c r="T229" s="54">
        <v>470</v>
      </c>
      <c r="U229" s="54">
        <v>430</v>
      </c>
      <c r="V229" s="54">
        <v>418</v>
      </c>
      <c r="W229" s="54">
        <v>440</v>
      </c>
      <c r="X229" s="54">
        <v>431</v>
      </c>
      <c r="Y229" s="54">
        <v>456</v>
      </c>
      <c r="Z229" s="54">
        <v>457</v>
      </c>
      <c r="AA229" s="54">
        <v>454</v>
      </c>
      <c r="AB229" s="54">
        <v>487</v>
      </c>
      <c r="AC229" s="54">
        <v>463</v>
      </c>
      <c r="AD229" s="54">
        <v>440</v>
      </c>
      <c r="AE229" s="54">
        <v>439</v>
      </c>
      <c r="AF229" s="54">
        <v>444</v>
      </c>
      <c r="AG229" s="54">
        <v>519</v>
      </c>
      <c r="AH229" s="54">
        <v>420</v>
      </c>
      <c r="AI229" s="54">
        <v>411</v>
      </c>
      <c r="AJ229" s="54">
        <v>447</v>
      </c>
      <c r="AK229" s="54">
        <v>454</v>
      </c>
      <c r="AL229" s="54">
        <v>401</v>
      </c>
      <c r="AM229" s="54">
        <v>452</v>
      </c>
      <c r="AN229" s="54">
        <v>471</v>
      </c>
      <c r="AO229" s="54">
        <v>485</v>
      </c>
      <c r="AP229" s="54">
        <v>414</v>
      </c>
      <c r="AQ229" s="54">
        <v>437</v>
      </c>
      <c r="AR229" s="54">
        <v>443</v>
      </c>
      <c r="AS229" s="54">
        <v>450</v>
      </c>
      <c r="AT229" s="54">
        <v>449</v>
      </c>
      <c r="AU229" s="54">
        <v>428</v>
      </c>
      <c r="AV229" s="54">
        <v>472</v>
      </c>
      <c r="AW229" s="54">
        <v>437</v>
      </c>
      <c r="AX229" s="54">
        <v>475</v>
      </c>
      <c r="AY229" s="54">
        <v>445</v>
      </c>
      <c r="AZ229" s="54">
        <v>455</v>
      </c>
      <c r="BA229" s="54">
        <v>473</v>
      </c>
      <c r="BB229" s="54">
        <v>446</v>
      </c>
      <c r="BC229" s="54">
        <v>457</v>
      </c>
      <c r="BD229" s="54">
        <v>449</v>
      </c>
      <c r="BE229" s="54">
        <v>426</v>
      </c>
      <c r="BF229" s="54">
        <v>453</v>
      </c>
      <c r="BG229" s="54">
        <v>458</v>
      </c>
      <c r="BH229" s="54">
        <v>477</v>
      </c>
      <c r="BI229" s="54">
        <v>464</v>
      </c>
      <c r="BJ229" s="54">
        <v>424</v>
      </c>
      <c r="BK229" s="54">
        <v>410</v>
      </c>
      <c r="BL229" s="54">
        <v>436</v>
      </c>
      <c r="BM229" s="54">
        <v>450</v>
      </c>
      <c r="BN229" s="54">
        <v>511</v>
      </c>
      <c r="BO229" s="54">
        <v>465</v>
      </c>
      <c r="BP229" s="54">
        <v>462</v>
      </c>
      <c r="BQ229" s="54">
        <v>456</v>
      </c>
      <c r="BR229" s="54">
        <v>459</v>
      </c>
      <c r="BS229" s="54">
        <v>460</v>
      </c>
      <c r="BT229" s="54">
        <v>479</v>
      </c>
      <c r="BU229" s="54">
        <v>436</v>
      </c>
      <c r="BV229" s="54">
        <v>466</v>
      </c>
      <c r="BW229" s="54">
        <v>472</v>
      </c>
      <c r="BX229" s="54">
        <v>454</v>
      </c>
      <c r="BY229" s="54">
        <v>463</v>
      </c>
      <c r="BZ229" s="54">
        <v>444</v>
      </c>
      <c r="CA229" s="54">
        <v>468</v>
      </c>
      <c r="CB229" s="54">
        <v>465</v>
      </c>
      <c r="CC229" s="54">
        <v>481</v>
      </c>
      <c r="CD229" s="54">
        <v>448</v>
      </c>
      <c r="CE229" s="54">
        <v>454</v>
      </c>
      <c r="CF229" s="54">
        <v>464</v>
      </c>
      <c r="CG229" s="54">
        <v>495</v>
      </c>
      <c r="CH229" s="54">
        <v>459</v>
      </c>
      <c r="CI229" s="54">
        <v>489</v>
      </c>
      <c r="CJ229" s="54">
        <v>440</v>
      </c>
      <c r="CK229" s="54">
        <v>447</v>
      </c>
      <c r="CL229" s="54">
        <v>455</v>
      </c>
      <c r="CM229" s="54">
        <v>438</v>
      </c>
      <c r="CN229" s="54">
        <v>405</v>
      </c>
      <c r="CO229" s="54">
        <v>446</v>
      </c>
      <c r="CP229" s="54">
        <v>461</v>
      </c>
      <c r="CQ229" s="54">
        <v>438</v>
      </c>
      <c r="CR229" s="54">
        <v>444</v>
      </c>
      <c r="CS229" s="54">
        <v>455</v>
      </c>
      <c r="CT229" s="54">
        <v>450</v>
      </c>
      <c r="CU229" s="54">
        <v>435</v>
      </c>
      <c r="CV229" s="54">
        <v>453</v>
      </c>
      <c r="CW229" s="54">
        <v>452</v>
      </c>
      <c r="CX229" s="54">
        <v>429</v>
      </c>
      <c r="CY229" s="54">
        <v>434</v>
      </c>
      <c r="CZ229" s="54">
        <v>444</v>
      </c>
      <c r="DA229" s="54">
        <v>374</v>
      </c>
      <c r="DB229" s="54">
        <v>386</v>
      </c>
      <c r="DC229" s="54">
        <v>437</v>
      </c>
      <c r="DD229" s="54">
        <v>449</v>
      </c>
      <c r="DE229" s="54">
        <v>400</v>
      </c>
      <c r="DF229" s="54">
        <v>414</v>
      </c>
      <c r="DG229" s="54">
        <v>406</v>
      </c>
      <c r="DH229" s="54">
        <v>380</v>
      </c>
      <c r="DI229" s="54">
        <v>420</v>
      </c>
      <c r="DJ229" s="54">
        <v>372</v>
      </c>
      <c r="DK229" s="54">
        <v>421</v>
      </c>
      <c r="DL229" s="54">
        <v>419</v>
      </c>
      <c r="DM229" s="54">
        <v>420</v>
      </c>
      <c r="DN229" s="54">
        <v>395</v>
      </c>
      <c r="DO229" s="54">
        <v>422</v>
      </c>
      <c r="DP229" s="54">
        <v>425</v>
      </c>
      <c r="DQ229" s="54">
        <v>382</v>
      </c>
      <c r="DR229" s="54">
        <v>474</v>
      </c>
      <c r="DS229" s="54">
        <v>405</v>
      </c>
      <c r="DT229" s="54">
        <v>419</v>
      </c>
      <c r="DU229" s="54">
        <v>416</v>
      </c>
      <c r="DV229" s="54">
        <v>398</v>
      </c>
      <c r="DW229" s="54">
        <v>414</v>
      </c>
      <c r="DX229" s="54">
        <v>430</v>
      </c>
      <c r="DY229" s="54">
        <v>399</v>
      </c>
      <c r="DZ229" s="54">
        <v>408</v>
      </c>
      <c r="EA229" s="54">
        <v>415</v>
      </c>
      <c r="EB229" s="54">
        <v>448</v>
      </c>
      <c r="EC229" s="54">
        <v>395</v>
      </c>
      <c r="ED229" s="54">
        <v>413</v>
      </c>
      <c r="EE229" s="54">
        <v>437</v>
      </c>
      <c r="EF229" s="54">
        <v>468</v>
      </c>
      <c r="EG229" s="54">
        <v>461</v>
      </c>
      <c r="EH229" s="54">
        <v>470</v>
      </c>
      <c r="EI229" s="54">
        <v>396</v>
      </c>
      <c r="EJ229" s="54">
        <v>430</v>
      </c>
      <c r="EK229" s="54">
        <v>411</v>
      </c>
      <c r="EL229" s="54">
        <v>420</v>
      </c>
      <c r="EM229" s="54">
        <v>369</v>
      </c>
      <c r="EN229" s="54">
        <v>442</v>
      </c>
      <c r="EO229" s="54">
        <v>392</v>
      </c>
      <c r="EP229" s="54">
        <v>431</v>
      </c>
      <c r="EQ229" s="54">
        <v>428</v>
      </c>
      <c r="ER229" s="54">
        <v>425</v>
      </c>
      <c r="ES229" s="54">
        <v>396</v>
      </c>
      <c r="ET229" s="54">
        <v>433</v>
      </c>
      <c r="EU229" s="54">
        <v>339</v>
      </c>
      <c r="EV229" s="54">
        <v>406</v>
      </c>
      <c r="EW229" s="54">
        <v>437</v>
      </c>
      <c r="EX229" s="54">
        <v>382</v>
      </c>
      <c r="EY229" s="54">
        <v>423</v>
      </c>
      <c r="EZ229" s="54">
        <v>399</v>
      </c>
      <c r="FA229" s="54">
        <v>386</v>
      </c>
      <c r="FB229" s="54">
        <v>431</v>
      </c>
      <c r="FC229" s="54">
        <v>374</v>
      </c>
      <c r="FD229" s="54">
        <v>414</v>
      </c>
      <c r="FE229" s="54">
        <v>367</v>
      </c>
      <c r="FF229" s="54">
        <v>373</v>
      </c>
      <c r="FG229" s="54">
        <v>381</v>
      </c>
      <c r="FH229" s="54">
        <v>417</v>
      </c>
      <c r="FI229" s="54">
        <v>386</v>
      </c>
      <c r="FJ229" s="54">
        <v>395</v>
      </c>
      <c r="FK229" s="54">
        <v>350</v>
      </c>
      <c r="FL229" s="54">
        <v>344</v>
      </c>
      <c r="FM229" s="54">
        <v>401</v>
      </c>
      <c r="FN229" s="54">
        <v>409</v>
      </c>
      <c r="FO229" s="54">
        <v>383</v>
      </c>
      <c r="FP229" s="54">
        <v>406</v>
      </c>
      <c r="FQ229" s="54">
        <v>364</v>
      </c>
      <c r="FR229" s="54">
        <v>336</v>
      </c>
      <c r="FS229" s="54">
        <v>365</v>
      </c>
      <c r="FT229" s="54">
        <v>367</v>
      </c>
      <c r="FU229" s="54">
        <v>382</v>
      </c>
      <c r="FV229" s="54">
        <v>454</v>
      </c>
      <c r="FW229" s="54">
        <v>407</v>
      </c>
      <c r="FX229" s="54">
        <v>467</v>
      </c>
      <c r="FY229" s="54">
        <v>415</v>
      </c>
      <c r="FZ229" s="54">
        <v>353</v>
      </c>
      <c r="GA229" s="54">
        <v>379</v>
      </c>
      <c r="GB229" s="54">
        <v>404</v>
      </c>
      <c r="GC229" s="54">
        <v>399</v>
      </c>
      <c r="GD229" s="54">
        <v>420</v>
      </c>
      <c r="GE229" s="54">
        <v>426</v>
      </c>
      <c r="GF229" s="54">
        <v>358</v>
      </c>
      <c r="GG229" s="54">
        <v>357</v>
      </c>
      <c r="GH229" s="54">
        <v>380</v>
      </c>
      <c r="GI229" s="54">
        <v>365</v>
      </c>
      <c r="GJ229" s="54">
        <v>374</v>
      </c>
      <c r="GK229" s="54">
        <v>368</v>
      </c>
      <c r="GL229" s="54">
        <v>391</v>
      </c>
      <c r="GM229" s="54">
        <v>405</v>
      </c>
      <c r="GN229" s="54">
        <v>401</v>
      </c>
      <c r="GO229" s="54">
        <v>453</v>
      </c>
      <c r="GP229" s="54">
        <v>405</v>
      </c>
      <c r="GQ229" s="54">
        <v>367</v>
      </c>
      <c r="GR229" s="54">
        <v>408</v>
      </c>
      <c r="GS229" s="54">
        <v>390</v>
      </c>
      <c r="GT229" s="54">
        <v>418</v>
      </c>
      <c r="GU229" s="54">
        <v>369</v>
      </c>
      <c r="GV229" s="54">
        <v>395</v>
      </c>
      <c r="GW229" s="54">
        <v>405</v>
      </c>
      <c r="GX229" s="54">
        <v>428</v>
      </c>
      <c r="GY229" s="54">
        <v>439</v>
      </c>
      <c r="GZ229" s="54">
        <v>431</v>
      </c>
      <c r="HA229" s="54">
        <v>401</v>
      </c>
      <c r="HB229" s="54">
        <v>385</v>
      </c>
      <c r="HC229" s="54">
        <v>444</v>
      </c>
      <c r="HD229" s="54">
        <v>392</v>
      </c>
      <c r="HE229" s="54">
        <v>376</v>
      </c>
      <c r="HF229" s="54">
        <v>428</v>
      </c>
      <c r="HG229" s="54">
        <v>386</v>
      </c>
      <c r="HH229" s="54">
        <v>363</v>
      </c>
      <c r="HI229" s="54">
        <v>356</v>
      </c>
      <c r="HJ229" s="54">
        <v>363</v>
      </c>
      <c r="HK229" s="54">
        <v>384</v>
      </c>
      <c r="HL229" s="54">
        <v>389</v>
      </c>
      <c r="HM229" s="54">
        <v>381</v>
      </c>
      <c r="HN229" s="54">
        <v>386</v>
      </c>
      <c r="HO229" s="54">
        <v>395</v>
      </c>
      <c r="HP229" s="54">
        <v>361</v>
      </c>
      <c r="HQ229" s="54">
        <v>416</v>
      </c>
      <c r="HR229" s="54">
        <v>348</v>
      </c>
      <c r="HS229" s="54">
        <v>359</v>
      </c>
      <c r="HT229" s="54">
        <v>381</v>
      </c>
      <c r="HU229" s="54">
        <v>361</v>
      </c>
      <c r="HV229" s="54">
        <v>343</v>
      </c>
      <c r="HW229" s="54">
        <v>353</v>
      </c>
      <c r="HX229" s="54">
        <v>415</v>
      </c>
      <c r="HY229" s="54">
        <v>408</v>
      </c>
      <c r="HZ229" s="54">
        <v>386</v>
      </c>
      <c r="IA229" s="54">
        <v>402</v>
      </c>
      <c r="IB229" s="54">
        <v>424</v>
      </c>
      <c r="IC229" s="54">
        <v>420</v>
      </c>
      <c r="ID229" s="54">
        <v>349</v>
      </c>
      <c r="IE229" s="54">
        <v>430</v>
      </c>
      <c r="IF229" s="54">
        <v>427</v>
      </c>
      <c r="IG229" s="54">
        <v>432</v>
      </c>
      <c r="IH229" s="54">
        <v>399</v>
      </c>
      <c r="II229" s="54">
        <v>441</v>
      </c>
      <c r="IJ229" s="54">
        <v>433</v>
      </c>
      <c r="IK229" s="54">
        <v>434</v>
      </c>
      <c r="IL229" s="54">
        <v>402</v>
      </c>
      <c r="IM229" s="54">
        <v>385</v>
      </c>
      <c r="IN229" s="54">
        <v>431</v>
      </c>
      <c r="IO229" s="54">
        <v>434</v>
      </c>
      <c r="IP229" s="54">
        <v>375</v>
      </c>
      <c r="IQ229" s="54">
        <v>394</v>
      </c>
      <c r="IR229" s="54">
        <v>391</v>
      </c>
      <c r="IS229" s="54">
        <v>351</v>
      </c>
      <c r="IT229" s="54">
        <v>399</v>
      </c>
      <c r="IU229" s="54">
        <v>388</v>
      </c>
      <c r="IV229" s="54">
        <v>405</v>
      </c>
      <c r="IW229" s="54">
        <v>404</v>
      </c>
      <c r="IX229" s="54">
        <v>431</v>
      </c>
      <c r="IY229" s="54">
        <v>388</v>
      </c>
      <c r="IZ229" s="54">
        <v>405</v>
      </c>
      <c r="JA229" s="54">
        <v>418</v>
      </c>
      <c r="JB229" s="54">
        <v>442</v>
      </c>
      <c r="JC229" s="54">
        <v>403</v>
      </c>
      <c r="JD229" s="54">
        <v>392</v>
      </c>
      <c r="JE229" s="54">
        <v>374</v>
      </c>
      <c r="JF229" s="54">
        <v>378</v>
      </c>
      <c r="JG229" s="54">
        <v>379</v>
      </c>
      <c r="JH229" s="54">
        <v>387</v>
      </c>
      <c r="JI229" s="54">
        <v>366</v>
      </c>
      <c r="JJ229" s="54">
        <v>333</v>
      </c>
      <c r="JK229" s="54">
        <v>398</v>
      </c>
      <c r="JL229" s="54">
        <v>368</v>
      </c>
      <c r="JM229" s="54">
        <v>380</v>
      </c>
      <c r="JN229" s="54">
        <v>367</v>
      </c>
      <c r="JO229" s="54">
        <v>366</v>
      </c>
      <c r="JP229" s="54">
        <v>386</v>
      </c>
      <c r="JQ229" s="54">
        <v>444</v>
      </c>
      <c r="JR229" s="54">
        <v>424</v>
      </c>
      <c r="JS229" s="54">
        <v>410</v>
      </c>
      <c r="JT229" s="54">
        <v>380</v>
      </c>
      <c r="JU229" s="54">
        <v>363</v>
      </c>
      <c r="JV229" s="54">
        <v>409</v>
      </c>
      <c r="JW229" s="54">
        <v>380</v>
      </c>
      <c r="JX229" s="54">
        <v>405</v>
      </c>
      <c r="JY229" s="54">
        <v>403</v>
      </c>
      <c r="JZ229" s="54">
        <v>442</v>
      </c>
      <c r="KA229" s="54">
        <v>372</v>
      </c>
      <c r="KB229" s="54">
        <v>425</v>
      </c>
      <c r="KC229" s="54">
        <v>430</v>
      </c>
      <c r="KD229" s="54">
        <v>407</v>
      </c>
      <c r="KE229" s="54">
        <v>436</v>
      </c>
      <c r="KF229" s="54">
        <v>437</v>
      </c>
      <c r="KG229" s="54">
        <v>463</v>
      </c>
      <c r="KH229" s="54">
        <v>402</v>
      </c>
      <c r="KI229" s="54">
        <v>412</v>
      </c>
      <c r="KJ229" s="54">
        <v>454</v>
      </c>
      <c r="KK229" s="54">
        <v>443</v>
      </c>
      <c r="KL229" s="54">
        <v>445</v>
      </c>
      <c r="KM229" s="54">
        <v>433</v>
      </c>
      <c r="KN229" s="54">
        <v>398</v>
      </c>
      <c r="KO229" s="54">
        <v>464</v>
      </c>
      <c r="KP229" s="54">
        <v>447</v>
      </c>
      <c r="KQ229" s="54">
        <v>439</v>
      </c>
      <c r="KR229" s="54">
        <v>443</v>
      </c>
      <c r="KS229" s="54">
        <v>463</v>
      </c>
      <c r="KT229" s="54">
        <v>415</v>
      </c>
      <c r="KU229" s="54">
        <v>468</v>
      </c>
      <c r="KV229" s="54">
        <v>407</v>
      </c>
      <c r="KW229" s="54">
        <v>452</v>
      </c>
      <c r="KX229" s="54">
        <v>447</v>
      </c>
      <c r="KY229" s="54">
        <v>427</v>
      </c>
      <c r="KZ229" s="54">
        <v>458</v>
      </c>
      <c r="LA229" s="54">
        <v>457</v>
      </c>
      <c r="LB229" s="54">
        <v>443</v>
      </c>
      <c r="LC229" s="54">
        <v>443</v>
      </c>
      <c r="LD229" s="54">
        <v>432</v>
      </c>
      <c r="LE229" s="54">
        <v>445</v>
      </c>
      <c r="LF229" s="54">
        <v>415</v>
      </c>
      <c r="LG229" s="54">
        <v>443</v>
      </c>
      <c r="LH229" s="54">
        <v>441</v>
      </c>
      <c r="LI229" s="54">
        <v>405</v>
      </c>
      <c r="LJ229" s="54">
        <v>460</v>
      </c>
      <c r="LK229" s="54">
        <v>445</v>
      </c>
      <c r="LL229" s="54">
        <v>450</v>
      </c>
      <c r="LM229" s="54">
        <v>521</v>
      </c>
      <c r="LN229" s="54">
        <v>467</v>
      </c>
      <c r="LO229" s="54">
        <v>450</v>
      </c>
      <c r="LP229" s="54">
        <v>481</v>
      </c>
      <c r="LQ229" s="54">
        <v>454</v>
      </c>
      <c r="LR229" s="54">
        <v>447</v>
      </c>
      <c r="LS229" s="54">
        <v>444</v>
      </c>
      <c r="LT229" s="54">
        <v>470</v>
      </c>
      <c r="LU229" s="54">
        <v>439</v>
      </c>
      <c r="LV229" s="54">
        <v>453</v>
      </c>
      <c r="LW229" s="54">
        <v>465</v>
      </c>
      <c r="LX229" s="54">
        <v>428</v>
      </c>
      <c r="LY229" s="54">
        <v>489</v>
      </c>
      <c r="LZ229" s="54">
        <v>470</v>
      </c>
      <c r="MA229" s="54">
        <v>445</v>
      </c>
      <c r="MB229" s="54">
        <v>492</v>
      </c>
      <c r="MC229" s="54">
        <v>457</v>
      </c>
      <c r="MD229" s="54">
        <v>401</v>
      </c>
      <c r="ME229" s="54">
        <v>443</v>
      </c>
      <c r="MF229" s="54">
        <v>442</v>
      </c>
      <c r="MG229" s="54">
        <v>461</v>
      </c>
      <c r="MH229" s="54">
        <v>439</v>
      </c>
      <c r="MI229" s="54">
        <v>463</v>
      </c>
      <c r="MJ229" s="54">
        <v>513</v>
      </c>
      <c r="MK229" s="54">
        <v>492</v>
      </c>
      <c r="ML229" s="54">
        <v>451</v>
      </c>
      <c r="MM229" s="54">
        <v>475</v>
      </c>
      <c r="MN229" s="54">
        <v>497</v>
      </c>
      <c r="MO229" s="54">
        <v>470</v>
      </c>
      <c r="MP229" s="54">
        <v>471</v>
      </c>
      <c r="MQ229" s="54">
        <v>439</v>
      </c>
      <c r="MR229" s="54">
        <v>422</v>
      </c>
      <c r="MS229" s="54">
        <v>478</v>
      </c>
      <c r="MT229" s="54">
        <v>455</v>
      </c>
      <c r="MU229" s="54">
        <v>480</v>
      </c>
      <c r="MV229" s="54">
        <v>501</v>
      </c>
      <c r="MW229" s="54">
        <v>494</v>
      </c>
      <c r="MX229" s="54">
        <v>506</v>
      </c>
      <c r="MY229" s="54">
        <v>501</v>
      </c>
      <c r="MZ229" s="54">
        <v>526</v>
      </c>
      <c r="NA229" s="54">
        <v>495</v>
      </c>
      <c r="NB229" s="54">
        <v>464</v>
      </c>
      <c r="NC229" s="54">
        <v>470</v>
      </c>
      <c r="ND229" s="54">
        <v>488</v>
      </c>
      <c r="NE229" s="54">
        <v>521</v>
      </c>
      <c r="NF229" s="54">
        <v>497</v>
      </c>
      <c r="NG229" s="28">
        <f t="shared" si="2398"/>
        <v>525</v>
      </c>
      <c r="NH229" s="54"/>
      <c r="NI229" s="54"/>
      <c r="NJ229" s="54">
        <v>155872</v>
      </c>
    </row>
    <row r="230" spans="1:374">
      <c r="A230" s="83" t="s">
        <v>424</v>
      </c>
      <c r="B230" s="92"/>
      <c r="C230" s="92"/>
      <c r="D230" s="92"/>
      <c r="E230" s="54">
        <v>471</v>
      </c>
      <c r="F230" s="54">
        <v>462</v>
      </c>
      <c r="G230" s="54">
        <v>525</v>
      </c>
      <c r="H230" s="54">
        <v>527</v>
      </c>
      <c r="I230" s="54">
        <v>491</v>
      </c>
      <c r="J230" s="54">
        <v>514</v>
      </c>
      <c r="K230" s="54">
        <v>489</v>
      </c>
      <c r="L230" s="54">
        <v>486</v>
      </c>
      <c r="M230" s="54">
        <v>489</v>
      </c>
      <c r="N230" s="54">
        <v>531</v>
      </c>
      <c r="O230" s="54">
        <v>508</v>
      </c>
      <c r="P230" s="54">
        <v>534</v>
      </c>
      <c r="Q230" s="54">
        <v>540</v>
      </c>
      <c r="R230" s="54">
        <v>504</v>
      </c>
      <c r="S230" s="54">
        <v>512</v>
      </c>
      <c r="T230" s="54">
        <v>470</v>
      </c>
      <c r="U230" s="54">
        <v>502</v>
      </c>
      <c r="V230" s="54">
        <v>509</v>
      </c>
      <c r="W230" s="54">
        <v>507</v>
      </c>
      <c r="X230" s="54">
        <v>480</v>
      </c>
      <c r="Y230" s="54">
        <v>503</v>
      </c>
      <c r="Z230" s="54">
        <v>517</v>
      </c>
      <c r="AA230" s="54">
        <v>519</v>
      </c>
      <c r="AB230" s="54">
        <v>528</v>
      </c>
      <c r="AC230" s="54">
        <v>515</v>
      </c>
      <c r="AD230" s="54">
        <v>512</v>
      </c>
      <c r="AE230" s="54">
        <v>510</v>
      </c>
      <c r="AF230" s="54">
        <v>498</v>
      </c>
      <c r="AG230" s="54">
        <v>539</v>
      </c>
      <c r="AH230" s="54">
        <v>521</v>
      </c>
      <c r="AI230" s="54">
        <v>475</v>
      </c>
      <c r="AJ230" s="54">
        <v>497</v>
      </c>
      <c r="AK230" s="54">
        <v>560</v>
      </c>
      <c r="AL230" s="54">
        <v>479</v>
      </c>
      <c r="AM230" s="54">
        <v>508</v>
      </c>
      <c r="AN230" s="54">
        <v>500</v>
      </c>
      <c r="AO230" s="54">
        <v>513</v>
      </c>
      <c r="AP230" s="54">
        <v>497</v>
      </c>
      <c r="AQ230" s="54">
        <v>537</v>
      </c>
      <c r="AR230" s="54">
        <v>522</v>
      </c>
      <c r="AS230" s="54">
        <v>546</v>
      </c>
      <c r="AT230" s="54">
        <v>498</v>
      </c>
      <c r="AU230" s="54">
        <v>501</v>
      </c>
      <c r="AV230" s="54">
        <v>487</v>
      </c>
      <c r="AW230" s="54">
        <v>509</v>
      </c>
      <c r="AX230" s="54">
        <v>423</v>
      </c>
      <c r="AY230" s="54">
        <v>445</v>
      </c>
      <c r="AZ230" s="54">
        <v>523</v>
      </c>
      <c r="BA230" s="54">
        <v>466</v>
      </c>
      <c r="BB230" s="54">
        <v>514</v>
      </c>
      <c r="BC230" s="54">
        <v>513</v>
      </c>
      <c r="BD230" s="54">
        <v>513</v>
      </c>
      <c r="BE230" s="54">
        <v>555</v>
      </c>
      <c r="BF230" s="54">
        <v>541</v>
      </c>
      <c r="BG230" s="54">
        <v>471</v>
      </c>
      <c r="BH230" s="54">
        <v>499</v>
      </c>
      <c r="BI230" s="54">
        <v>457</v>
      </c>
      <c r="BJ230" s="54">
        <v>502</v>
      </c>
      <c r="BK230" s="54">
        <v>493</v>
      </c>
      <c r="BL230" s="54">
        <v>487</v>
      </c>
      <c r="BM230" s="54">
        <v>539</v>
      </c>
      <c r="BN230" s="54">
        <v>506</v>
      </c>
      <c r="BO230" s="54">
        <v>526</v>
      </c>
      <c r="BP230" s="54">
        <v>513</v>
      </c>
      <c r="BQ230" s="54">
        <v>498</v>
      </c>
      <c r="BR230" s="54">
        <v>528</v>
      </c>
      <c r="BS230" s="54">
        <v>507</v>
      </c>
      <c r="BT230" s="54">
        <v>509</v>
      </c>
      <c r="BU230" s="54">
        <v>546</v>
      </c>
      <c r="BV230" s="54">
        <v>505</v>
      </c>
      <c r="BW230" s="54">
        <v>488</v>
      </c>
      <c r="BX230" s="54">
        <v>465</v>
      </c>
      <c r="BY230" s="54">
        <v>536</v>
      </c>
      <c r="BZ230" s="54">
        <v>532</v>
      </c>
      <c r="CA230" s="54">
        <v>521</v>
      </c>
      <c r="CB230" s="54">
        <v>506</v>
      </c>
      <c r="CC230" s="54">
        <v>515</v>
      </c>
      <c r="CD230" s="54">
        <v>528</v>
      </c>
      <c r="CE230" s="54">
        <v>504</v>
      </c>
      <c r="CF230" s="54">
        <v>480</v>
      </c>
      <c r="CG230" s="54">
        <v>522</v>
      </c>
      <c r="CH230" s="54">
        <v>477</v>
      </c>
      <c r="CI230" s="54">
        <v>532</v>
      </c>
      <c r="CJ230" s="54">
        <v>475</v>
      </c>
      <c r="CK230" s="54">
        <v>524</v>
      </c>
      <c r="CL230" s="54">
        <v>482</v>
      </c>
      <c r="CM230" s="54">
        <v>467</v>
      </c>
      <c r="CN230" s="54">
        <v>499</v>
      </c>
      <c r="CO230" s="54">
        <v>496</v>
      </c>
      <c r="CP230" s="54">
        <v>469</v>
      </c>
      <c r="CQ230" s="54">
        <v>502</v>
      </c>
      <c r="CR230" s="54">
        <v>489</v>
      </c>
      <c r="CS230" s="54">
        <v>512</v>
      </c>
      <c r="CT230" s="54">
        <v>491</v>
      </c>
      <c r="CU230" s="54">
        <v>502</v>
      </c>
      <c r="CV230" s="54">
        <v>538</v>
      </c>
      <c r="CW230" s="54">
        <v>506</v>
      </c>
      <c r="CX230" s="54">
        <v>479</v>
      </c>
      <c r="CY230" s="54">
        <v>543</v>
      </c>
      <c r="CZ230" s="54">
        <v>488</v>
      </c>
      <c r="DA230" s="54">
        <v>480</v>
      </c>
      <c r="DB230" s="54">
        <v>483</v>
      </c>
      <c r="DC230" s="54">
        <v>477</v>
      </c>
      <c r="DD230" s="54">
        <v>486</v>
      </c>
      <c r="DE230" s="54">
        <v>497</v>
      </c>
      <c r="DF230" s="54">
        <v>496</v>
      </c>
      <c r="DG230" s="54">
        <v>471</v>
      </c>
      <c r="DH230" s="54">
        <v>439</v>
      </c>
      <c r="DI230" s="54">
        <v>442</v>
      </c>
      <c r="DJ230" s="54">
        <v>460</v>
      </c>
      <c r="DK230" s="54">
        <v>445</v>
      </c>
      <c r="DL230" s="54">
        <v>449</v>
      </c>
      <c r="DM230" s="54">
        <v>456</v>
      </c>
      <c r="DN230" s="54">
        <v>458</v>
      </c>
      <c r="DO230" s="54">
        <v>439</v>
      </c>
      <c r="DP230" s="54">
        <v>442</v>
      </c>
      <c r="DQ230" s="54">
        <v>441</v>
      </c>
      <c r="DR230" s="54">
        <v>440</v>
      </c>
      <c r="DS230" s="54">
        <v>458</v>
      </c>
      <c r="DT230" s="54">
        <v>452</v>
      </c>
      <c r="DU230" s="54">
        <v>492</v>
      </c>
      <c r="DV230" s="54">
        <v>468</v>
      </c>
      <c r="DW230" s="54">
        <v>469</v>
      </c>
      <c r="DX230" s="54">
        <v>457</v>
      </c>
      <c r="DY230" s="54">
        <v>464</v>
      </c>
      <c r="DZ230" s="54">
        <v>431</v>
      </c>
      <c r="EA230" s="54">
        <v>478</v>
      </c>
      <c r="EB230" s="54">
        <v>474</v>
      </c>
      <c r="EC230" s="54">
        <v>451</v>
      </c>
      <c r="ED230" s="54">
        <v>490</v>
      </c>
      <c r="EE230" s="54">
        <v>473</v>
      </c>
      <c r="EF230" s="54">
        <v>456</v>
      </c>
      <c r="EG230" s="54">
        <v>476</v>
      </c>
      <c r="EH230" s="54">
        <v>453</v>
      </c>
      <c r="EI230" s="54">
        <v>446</v>
      </c>
      <c r="EJ230" s="54">
        <v>428</v>
      </c>
      <c r="EK230" s="54">
        <v>450</v>
      </c>
      <c r="EL230" s="54">
        <v>440</v>
      </c>
      <c r="EM230" s="54">
        <v>455</v>
      </c>
      <c r="EN230" s="54">
        <v>471</v>
      </c>
      <c r="EO230" s="54">
        <v>452</v>
      </c>
      <c r="EP230" s="54">
        <v>430</v>
      </c>
      <c r="EQ230" s="54">
        <v>468</v>
      </c>
      <c r="ER230" s="54">
        <v>451</v>
      </c>
      <c r="ES230" s="54">
        <v>438</v>
      </c>
      <c r="ET230" s="54">
        <v>441</v>
      </c>
      <c r="EU230" s="54">
        <v>413</v>
      </c>
      <c r="EV230" s="54">
        <v>437</v>
      </c>
      <c r="EW230" s="54">
        <v>421</v>
      </c>
      <c r="EX230" s="54">
        <v>425</v>
      </c>
      <c r="EY230" s="54">
        <v>434</v>
      </c>
      <c r="EZ230" s="54">
        <v>437</v>
      </c>
      <c r="FA230" s="54">
        <v>454</v>
      </c>
      <c r="FB230" s="54">
        <v>385</v>
      </c>
      <c r="FC230" s="54">
        <v>464</v>
      </c>
      <c r="FD230" s="54">
        <v>456</v>
      </c>
      <c r="FE230" s="54">
        <v>392</v>
      </c>
      <c r="FF230" s="54">
        <v>427</v>
      </c>
      <c r="FG230" s="54">
        <v>436</v>
      </c>
      <c r="FH230" s="54">
        <v>396</v>
      </c>
      <c r="FI230" s="54">
        <v>399</v>
      </c>
      <c r="FJ230" s="54">
        <v>415</v>
      </c>
      <c r="FK230" s="54">
        <v>379</v>
      </c>
      <c r="FL230" s="54">
        <v>394</v>
      </c>
      <c r="FM230" s="54">
        <v>426</v>
      </c>
      <c r="FN230" s="54">
        <v>428</v>
      </c>
      <c r="FO230" s="54">
        <v>436</v>
      </c>
      <c r="FP230" s="54">
        <v>408</v>
      </c>
      <c r="FQ230" s="54">
        <v>408</v>
      </c>
      <c r="FR230" s="54">
        <v>420</v>
      </c>
      <c r="FS230" s="54">
        <v>344</v>
      </c>
      <c r="FT230" s="54">
        <v>431</v>
      </c>
      <c r="FU230" s="54">
        <v>437</v>
      </c>
      <c r="FV230" s="54">
        <v>452</v>
      </c>
      <c r="FW230" s="54">
        <v>469</v>
      </c>
      <c r="FX230" s="54">
        <v>483</v>
      </c>
      <c r="FY230" s="54">
        <v>461</v>
      </c>
      <c r="FZ230" s="54">
        <v>388</v>
      </c>
      <c r="GA230" s="54">
        <v>381</v>
      </c>
      <c r="GB230" s="54">
        <v>406</v>
      </c>
      <c r="GC230" s="54">
        <v>431</v>
      </c>
      <c r="GD230" s="54">
        <v>382</v>
      </c>
      <c r="GE230" s="54">
        <v>460</v>
      </c>
      <c r="GF230" s="54">
        <v>413</v>
      </c>
      <c r="GG230" s="54">
        <v>362</v>
      </c>
      <c r="GH230" s="54">
        <v>396</v>
      </c>
      <c r="GI230" s="54">
        <v>432</v>
      </c>
      <c r="GJ230" s="54">
        <v>399</v>
      </c>
      <c r="GK230" s="54">
        <v>394</v>
      </c>
      <c r="GL230" s="54">
        <v>467</v>
      </c>
      <c r="GM230" s="54">
        <v>406</v>
      </c>
      <c r="GN230" s="54">
        <v>437</v>
      </c>
      <c r="GO230" s="54">
        <v>493</v>
      </c>
      <c r="GP230" s="54">
        <v>453</v>
      </c>
      <c r="GQ230" s="54">
        <v>438</v>
      </c>
      <c r="GR230" s="54">
        <v>402</v>
      </c>
      <c r="GS230" s="54">
        <v>393</v>
      </c>
      <c r="GT230" s="54">
        <v>422</v>
      </c>
      <c r="GU230" s="54">
        <v>450</v>
      </c>
      <c r="GV230" s="54">
        <v>395</v>
      </c>
      <c r="GW230" s="54">
        <v>430</v>
      </c>
      <c r="GX230" s="54">
        <v>430</v>
      </c>
      <c r="GY230" s="54">
        <v>498</v>
      </c>
      <c r="GZ230" s="54">
        <v>499</v>
      </c>
      <c r="HA230" s="54">
        <v>417</v>
      </c>
      <c r="HB230" s="54">
        <v>449</v>
      </c>
      <c r="HC230" s="54">
        <v>437</v>
      </c>
      <c r="HD230" s="54">
        <v>484</v>
      </c>
      <c r="HE230" s="54">
        <v>423</v>
      </c>
      <c r="HF230" s="54">
        <v>416</v>
      </c>
      <c r="HG230" s="54">
        <v>415</v>
      </c>
      <c r="HH230" s="54">
        <v>398</v>
      </c>
      <c r="HI230" s="54">
        <v>430</v>
      </c>
      <c r="HJ230" s="54">
        <v>401</v>
      </c>
      <c r="HK230" s="54">
        <v>440</v>
      </c>
      <c r="HL230" s="54">
        <v>424</v>
      </c>
      <c r="HM230" s="54">
        <v>431</v>
      </c>
      <c r="HN230" s="54">
        <v>424</v>
      </c>
      <c r="HO230" s="54">
        <v>398</v>
      </c>
      <c r="HP230" s="54">
        <v>386</v>
      </c>
      <c r="HQ230" s="54">
        <v>404</v>
      </c>
      <c r="HR230" s="54">
        <v>409</v>
      </c>
      <c r="HS230" s="54">
        <v>383</v>
      </c>
      <c r="HT230" s="54">
        <v>367</v>
      </c>
      <c r="HU230" s="54">
        <v>408</v>
      </c>
      <c r="HV230" s="54">
        <v>431</v>
      </c>
      <c r="HW230" s="54">
        <v>407</v>
      </c>
      <c r="HX230" s="54">
        <v>471</v>
      </c>
      <c r="HY230" s="54">
        <v>399</v>
      </c>
      <c r="HZ230" s="54">
        <v>443</v>
      </c>
      <c r="IA230" s="54">
        <v>429</v>
      </c>
      <c r="IB230" s="54">
        <v>422</v>
      </c>
      <c r="IC230" s="54">
        <v>390</v>
      </c>
      <c r="ID230" s="54">
        <v>444</v>
      </c>
      <c r="IE230" s="54">
        <v>393</v>
      </c>
      <c r="IF230" s="54">
        <v>419</v>
      </c>
      <c r="IG230" s="54">
        <v>462</v>
      </c>
      <c r="IH230" s="54">
        <v>478</v>
      </c>
      <c r="II230" s="54">
        <v>499</v>
      </c>
      <c r="IJ230" s="54">
        <v>501</v>
      </c>
      <c r="IK230" s="54">
        <v>511</v>
      </c>
      <c r="IL230" s="54">
        <v>401</v>
      </c>
      <c r="IM230" s="54">
        <v>386</v>
      </c>
      <c r="IN230" s="54">
        <v>384</v>
      </c>
      <c r="IO230" s="54">
        <v>424</v>
      </c>
      <c r="IP230" s="54">
        <v>415</v>
      </c>
      <c r="IQ230" s="54">
        <v>415</v>
      </c>
      <c r="IR230" s="54">
        <v>384</v>
      </c>
      <c r="IS230" s="54">
        <v>446</v>
      </c>
      <c r="IT230" s="54">
        <v>438</v>
      </c>
      <c r="IU230" s="54">
        <v>430</v>
      </c>
      <c r="IV230" s="54">
        <v>422</v>
      </c>
      <c r="IW230" s="54">
        <v>477</v>
      </c>
      <c r="IX230" s="54">
        <v>424</v>
      </c>
      <c r="IY230" s="54">
        <v>437</v>
      </c>
      <c r="IZ230" s="54">
        <v>456</v>
      </c>
      <c r="JA230" s="54">
        <v>473</v>
      </c>
      <c r="JB230" s="54">
        <v>450</v>
      </c>
      <c r="JC230" s="54">
        <v>433</v>
      </c>
      <c r="JD230" s="54">
        <v>478</v>
      </c>
      <c r="JE230" s="54">
        <v>441</v>
      </c>
      <c r="JF230" s="54">
        <v>399</v>
      </c>
      <c r="JG230" s="54">
        <v>388</v>
      </c>
      <c r="JH230" s="54">
        <v>417</v>
      </c>
      <c r="JI230" s="54">
        <v>445</v>
      </c>
      <c r="JJ230" s="54">
        <v>385</v>
      </c>
      <c r="JK230" s="54">
        <v>401</v>
      </c>
      <c r="JL230" s="54">
        <v>401</v>
      </c>
      <c r="JM230" s="54">
        <v>413</v>
      </c>
      <c r="JN230" s="54">
        <v>409</v>
      </c>
      <c r="JO230" s="54">
        <v>458</v>
      </c>
      <c r="JP230" s="54">
        <v>426</v>
      </c>
      <c r="JQ230" s="54">
        <v>475</v>
      </c>
      <c r="JR230" s="54">
        <v>469</v>
      </c>
      <c r="JS230" s="54">
        <v>442</v>
      </c>
      <c r="JT230" s="54">
        <v>420</v>
      </c>
      <c r="JU230" s="54">
        <v>388</v>
      </c>
      <c r="JV230" s="54">
        <v>428</v>
      </c>
      <c r="JW230" s="54">
        <v>400</v>
      </c>
      <c r="JX230" s="54">
        <v>451</v>
      </c>
      <c r="JY230" s="54">
        <v>422</v>
      </c>
      <c r="JZ230" s="54">
        <v>455</v>
      </c>
      <c r="KA230" s="54">
        <v>438</v>
      </c>
      <c r="KB230" s="54">
        <v>446</v>
      </c>
      <c r="KC230" s="54">
        <v>440</v>
      </c>
      <c r="KD230" s="54">
        <v>476</v>
      </c>
      <c r="KE230" s="54">
        <v>463</v>
      </c>
      <c r="KF230" s="54">
        <v>495</v>
      </c>
      <c r="KG230" s="54">
        <v>490</v>
      </c>
      <c r="KH230" s="54">
        <v>462</v>
      </c>
      <c r="KI230" s="54">
        <v>471</v>
      </c>
      <c r="KJ230" s="54">
        <v>514</v>
      </c>
      <c r="KK230" s="54">
        <v>488</v>
      </c>
      <c r="KL230" s="54">
        <v>442</v>
      </c>
      <c r="KM230" s="54">
        <v>502</v>
      </c>
      <c r="KN230" s="54">
        <v>473</v>
      </c>
      <c r="KO230" s="54">
        <v>439</v>
      </c>
      <c r="KP230" s="54">
        <v>492</v>
      </c>
      <c r="KQ230" s="54">
        <v>436</v>
      </c>
      <c r="KR230" s="54">
        <v>495</v>
      </c>
      <c r="KS230" s="54">
        <v>474</v>
      </c>
      <c r="KT230" s="54">
        <v>519</v>
      </c>
      <c r="KU230" s="54">
        <v>426</v>
      </c>
      <c r="KV230" s="54">
        <v>467</v>
      </c>
      <c r="KW230" s="54">
        <v>435</v>
      </c>
      <c r="KX230" s="54">
        <v>461</v>
      </c>
      <c r="KY230" s="54">
        <v>455</v>
      </c>
      <c r="KZ230" s="54">
        <v>444</v>
      </c>
      <c r="LA230" s="54">
        <v>465</v>
      </c>
      <c r="LB230" s="54">
        <v>486</v>
      </c>
      <c r="LC230" s="54">
        <v>457</v>
      </c>
      <c r="LD230" s="54">
        <v>485</v>
      </c>
      <c r="LE230" s="54">
        <v>478</v>
      </c>
      <c r="LF230" s="54">
        <v>502</v>
      </c>
      <c r="LG230" s="54">
        <v>465</v>
      </c>
      <c r="LH230" s="54">
        <v>482</v>
      </c>
      <c r="LI230" s="54">
        <v>492</v>
      </c>
      <c r="LJ230" s="54">
        <v>477</v>
      </c>
      <c r="LK230" s="54">
        <v>504</v>
      </c>
      <c r="LL230" s="54">
        <v>518</v>
      </c>
      <c r="LM230" s="54">
        <v>505</v>
      </c>
      <c r="LN230" s="54">
        <v>467</v>
      </c>
      <c r="LO230" s="54">
        <v>490</v>
      </c>
      <c r="LP230" s="54">
        <v>576</v>
      </c>
      <c r="LQ230" s="54">
        <v>522</v>
      </c>
      <c r="LR230" s="54">
        <v>492</v>
      </c>
      <c r="LS230" s="54">
        <v>461</v>
      </c>
      <c r="LT230" s="54">
        <v>460</v>
      </c>
      <c r="LU230" s="54">
        <v>518</v>
      </c>
      <c r="LV230" s="54">
        <v>512</v>
      </c>
      <c r="LW230" s="54">
        <v>517</v>
      </c>
      <c r="LX230" s="54">
        <v>462</v>
      </c>
      <c r="LY230" s="54">
        <v>502</v>
      </c>
      <c r="LZ230" s="54">
        <v>477</v>
      </c>
      <c r="MA230" s="54">
        <v>497</v>
      </c>
      <c r="MB230" s="54">
        <v>516</v>
      </c>
      <c r="MC230" s="54">
        <v>540</v>
      </c>
      <c r="MD230" s="54">
        <v>492</v>
      </c>
      <c r="ME230" s="54">
        <v>463</v>
      </c>
      <c r="MF230" s="54">
        <v>529</v>
      </c>
      <c r="MG230" s="54">
        <v>502</v>
      </c>
      <c r="MH230" s="54">
        <v>483</v>
      </c>
      <c r="MI230" s="54">
        <v>516</v>
      </c>
      <c r="MJ230" s="54">
        <v>510</v>
      </c>
      <c r="MK230" s="54">
        <v>540</v>
      </c>
      <c r="ML230" s="54">
        <v>545</v>
      </c>
      <c r="MM230" s="54">
        <v>517</v>
      </c>
      <c r="MN230" s="54">
        <v>506</v>
      </c>
      <c r="MO230" s="54">
        <v>515</v>
      </c>
      <c r="MP230" s="54">
        <v>512</v>
      </c>
      <c r="MQ230" s="54">
        <v>517</v>
      </c>
      <c r="MR230" s="54">
        <v>510</v>
      </c>
      <c r="MS230" s="54">
        <v>532</v>
      </c>
      <c r="MT230" s="54">
        <v>521</v>
      </c>
      <c r="MU230" s="54">
        <v>505</v>
      </c>
      <c r="MV230" s="54">
        <v>506</v>
      </c>
      <c r="MW230" s="54">
        <v>516</v>
      </c>
      <c r="MX230" s="54">
        <v>519</v>
      </c>
      <c r="MY230" s="54">
        <v>561</v>
      </c>
      <c r="MZ230" s="54">
        <v>521</v>
      </c>
      <c r="NA230" s="54">
        <v>541</v>
      </c>
      <c r="NB230" s="54">
        <v>541</v>
      </c>
      <c r="NC230" s="54">
        <v>535</v>
      </c>
      <c r="ND230" s="54">
        <v>522</v>
      </c>
      <c r="NE230" s="54">
        <v>536</v>
      </c>
      <c r="NF230" s="54">
        <v>554</v>
      </c>
      <c r="NG230" s="28">
        <f t="shared" si="2398"/>
        <v>573</v>
      </c>
      <c r="NH230" s="54"/>
      <c r="NI230" s="54"/>
      <c r="NJ230" s="54">
        <v>171110</v>
      </c>
    </row>
    <row r="231" spans="1:374">
      <c r="A231" s="83" t="s">
        <v>425</v>
      </c>
      <c r="B231" s="92"/>
      <c r="C231" s="92"/>
      <c r="D231" s="92"/>
      <c r="E231" s="54">
        <v>352</v>
      </c>
      <c r="F231" s="54">
        <v>319</v>
      </c>
      <c r="G231" s="54">
        <v>342</v>
      </c>
      <c r="H231" s="54">
        <v>358</v>
      </c>
      <c r="I231" s="54">
        <v>371</v>
      </c>
      <c r="J231" s="54">
        <v>345</v>
      </c>
      <c r="K231" s="54">
        <v>363</v>
      </c>
      <c r="L231" s="54">
        <v>379</v>
      </c>
      <c r="M231" s="54">
        <v>339</v>
      </c>
      <c r="N231" s="54">
        <v>364</v>
      </c>
      <c r="O231" s="54">
        <v>373</v>
      </c>
      <c r="P231" s="54">
        <v>369</v>
      </c>
      <c r="Q231" s="54">
        <v>327</v>
      </c>
      <c r="R231" s="54">
        <v>373</v>
      </c>
      <c r="S231" s="54">
        <v>365</v>
      </c>
      <c r="T231" s="54">
        <v>363</v>
      </c>
      <c r="U231" s="54">
        <v>341</v>
      </c>
      <c r="V231" s="54">
        <v>385</v>
      </c>
      <c r="W231" s="54">
        <v>377</v>
      </c>
      <c r="X231" s="54">
        <v>375</v>
      </c>
      <c r="Y231" s="54">
        <v>378</v>
      </c>
      <c r="Z231" s="54">
        <v>392</v>
      </c>
      <c r="AA231" s="54">
        <v>365</v>
      </c>
      <c r="AB231" s="54">
        <v>357</v>
      </c>
      <c r="AC231" s="54">
        <v>404</v>
      </c>
      <c r="AD231" s="54">
        <v>357</v>
      </c>
      <c r="AE231" s="54">
        <v>340</v>
      </c>
      <c r="AF231" s="54">
        <v>352</v>
      </c>
      <c r="AG231" s="54">
        <v>374</v>
      </c>
      <c r="AH231" s="54">
        <v>375</v>
      </c>
      <c r="AI231" s="54">
        <v>370</v>
      </c>
      <c r="AJ231" s="54">
        <v>354</v>
      </c>
      <c r="AK231" s="54">
        <v>366</v>
      </c>
      <c r="AL231" s="54">
        <v>338</v>
      </c>
      <c r="AM231" s="54">
        <v>325</v>
      </c>
      <c r="AN231" s="54">
        <v>346</v>
      </c>
      <c r="AO231" s="54">
        <v>361</v>
      </c>
      <c r="AP231" s="54">
        <v>336</v>
      </c>
      <c r="AQ231" s="54">
        <v>324</v>
      </c>
      <c r="AR231" s="54">
        <v>364</v>
      </c>
      <c r="AS231" s="54">
        <v>350</v>
      </c>
      <c r="AT231" s="54">
        <v>330</v>
      </c>
      <c r="AU231" s="54">
        <v>350</v>
      </c>
      <c r="AV231" s="54">
        <v>411</v>
      </c>
      <c r="AW231" s="54">
        <v>352</v>
      </c>
      <c r="AX231" s="54">
        <v>376</v>
      </c>
      <c r="AY231" s="54">
        <v>352</v>
      </c>
      <c r="AZ231" s="54">
        <v>358</v>
      </c>
      <c r="BA231" s="54">
        <v>366</v>
      </c>
      <c r="BB231" s="54">
        <v>368</v>
      </c>
      <c r="BC231" s="54">
        <v>362</v>
      </c>
      <c r="BD231" s="54">
        <v>346</v>
      </c>
      <c r="BE231" s="54">
        <v>383</v>
      </c>
      <c r="BF231" s="54">
        <v>337</v>
      </c>
      <c r="BG231" s="54">
        <v>344</v>
      </c>
      <c r="BH231" s="54">
        <v>369</v>
      </c>
      <c r="BI231" s="54">
        <v>387</v>
      </c>
      <c r="BJ231" s="54">
        <v>388</v>
      </c>
      <c r="BK231" s="54">
        <v>320</v>
      </c>
      <c r="BL231" s="54">
        <v>341</v>
      </c>
      <c r="BM231" s="54">
        <v>378</v>
      </c>
      <c r="BN231" s="54">
        <v>367</v>
      </c>
      <c r="BO231" s="54">
        <v>383</v>
      </c>
      <c r="BP231" s="54">
        <v>372</v>
      </c>
      <c r="BQ231" s="54">
        <v>369</v>
      </c>
      <c r="BR231" s="54">
        <v>346</v>
      </c>
      <c r="BS231" s="54">
        <v>355</v>
      </c>
      <c r="BT231" s="54">
        <v>405</v>
      </c>
      <c r="BU231" s="54">
        <v>381</v>
      </c>
      <c r="BV231" s="54">
        <v>347</v>
      </c>
      <c r="BW231" s="54">
        <v>366</v>
      </c>
      <c r="BX231" s="54">
        <v>360</v>
      </c>
      <c r="BY231" s="54">
        <v>329</v>
      </c>
      <c r="BZ231" s="54">
        <v>367</v>
      </c>
      <c r="CA231" s="54">
        <v>344</v>
      </c>
      <c r="CB231" s="54">
        <v>376</v>
      </c>
      <c r="CC231" s="54">
        <v>380</v>
      </c>
      <c r="CD231" s="54">
        <v>350</v>
      </c>
      <c r="CE231" s="54">
        <v>375</v>
      </c>
      <c r="CF231" s="54">
        <v>375</v>
      </c>
      <c r="CG231" s="54">
        <v>365</v>
      </c>
      <c r="CH231" s="54">
        <v>359</v>
      </c>
      <c r="CI231" s="54">
        <v>381</v>
      </c>
      <c r="CJ231" s="54">
        <v>373</v>
      </c>
      <c r="CK231" s="54">
        <v>362</v>
      </c>
      <c r="CL231" s="54">
        <v>348</v>
      </c>
      <c r="CM231" s="54">
        <v>345</v>
      </c>
      <c r="CN231" s="54">
        <v>364</v>
      </c>
      <c r="CO231" s="54">
        <v>364</v>
      </c>
      <c r="CP231" s="54">
        <v>358</v>
      </c>
      <c r="CQ231" s="54">
        <v>389</v>
      </c>
      <c r="CR231" s="54">
        <v>360</v>
      </c>
      <c r="CS231" s="54">
        <v>369</v>
      </c>
      <c r="CT231" s="54">
        <v>347</v>
      </c>
      <c r="CU231" s="54">
        <v>369</v>
      </c>
      <c r="CV231" s="54">
        <v>347</v>
      </c>
      <c r="CW231" s="54">
        <v>349</v>
      </c>
      <c r="CX231" s="54">
        <v>342</v>
      </c>
      <c r="CY231" s="54">
        <v>342</v>
      </c>
      <c r="CZ231" s="54">
        <v>334</v>
      </c>
      <c r="DA231" s="54">
        <v>352</v>
      </c>
      <c r="DB231" s="54">
        <v>325</v>
      </c>
      <c r="DC231" s="54">
        <v>363</v>
      </c>
      <c r="DD231" s="54">
        <v>329</v>
      </c>
      <c r="DE231" s="54">
        <v>319</v>
      </c>
      <c r="DF231" s="54">
        <v>345</v>
      </c>
      <c r="DG231" s="54">
        <v>361</v>
      </c>
      <c r="DH231" s="54">
        <v>331</v>
      </c>
      <c r="DI231" s="54">
        <v>322</v>
      </c>
      <c r="DJ231" s="54">
        <v>271</v>
      </c>
      <c r="DK231" s="54">
        <v>322</v>
      </c>
      <c r="DL231" s="54">
        <v>336</v>
      </c>
      <c r="DM231" s="54">
        <v>323</v>
      </c>
      <c r="DN231" s="54">
        <v>325</v>
      </c>
      <c r="DO231" s="54">
        <v>281</v>
      </c>
      <c r="DP231" s="54">
        <v>344</v>
      </c>
      <c r="DQ231" s="54">
        <v>305</v>
      </c>
      <c r="DR231" s="54">
        <v>356</v>
      </c>
      <c r="DS231" s="54">
        <v>308</v>
      </c>
      <c r="DT231" s="54">
        <v>299</v>
      </c>
      <c r="DU231" s="54">
        <v>346</v>
      </c>
      <c r="DV231" s="54">
        <v>341</v>
      </c>
      <c r="DW231" s="54">
        <v>352</v>
      </c>
      <c r="DX231" s="54">
        <v>286</v>
      </c>
      <c r="DY231" s="54">
        <v>336</v>
      </c>
      <c r="DZ231" s="54">
        <v>294</v>
      </c>
      <c r="EA231" s="54">
        <v>335</v>
      </c>
      <c r="EB231" s="54">
        <v>336</v>
      </c>
      <c r="EC231" s="54">
        <v>300</v>
      </c>
      <c r="ED231" s="54">
        <v>333</v>
      </c>
      <c r="EE231" s="54">
        <v>346</v>
      </c>
      <c r="EF231" s="54">
        <v>350</v>
      </c>
      <c r="EG231" s="54">
        <v>347</v>
      </c>
      <c r="EH231" s="54">
        <v>330</v>
      </c>
      <c r="EI231" s="54">
        <v>329</v>
      </c>
      <c r="EJ231" s="54">
        <v>316</v>
      </c>
      <c r="EK231" s="54">
        <v>280</v>
      </c>
      <c r="EL231" s="54">
        <v>288</v>
      </c>
      <c r="EM231" s="54">
        <v>294</v>
      </c>
      <c r="EN231" s="54">
        <v>315</v>
      </c>
      <c r="EO231" s="54">
        <v>329</v>
      </c>
      <c r="EP231" s="54">
        <v>314</v>
      </c>
      <c r="EQ231" s="54">
        <v>317</v>
      </c>
      <c r="ER231" s="54">
        <v>299</v>
      </c>
      <c r="ES231" s="54">
        <v>317</v>
      </c>
      <c r="ET231" s="54">
        <v>285</v>
      </c>
      <c r="EU231" s="54">
        <v>312</v>
      </c>
      <c r="EV231" s="54">
        <v>293</v>
      </c>
      <c r="EW231" s="54">
        <v>339</v>
      </c>
      <c r="EX231" s="54">
        <v>300</v>
      </c>
      <c r="EY231" s="54">
        <v>302</v>
      </c>
      <c r="EZ231" s="54">
        <v>303</v>
      </c>
      <c r="FA231" s="54">
        <v>291</v>
      </c>
      <c r="FB231" s="54">
        <v>336</v>
      </c>
      <c r="FC231" s="54">
        <v>283</v>
      </c>
      <c r="FD231" s="54">
        <v>314</v>
      </c>
      <c r="FE231" s="54">
        <v>291</v>
      </c>
      <c r="FF231" s="54">
        <v>310</v>
      </c>
      <c r="FG231" s="54">
        <v>320</v>
      </c>
      <c r="FH231" s="54">
        <v>334</v>
      </c>
      <c r="FI231" s="54">
        <v>284</v>
      </c>
      <c r="FJ231" s="54">
        <v>274</v>
      </c>
      <c r="FK231" s="54">
        <v>297</v>
      </c>
      <c r="FL231" s="54">
        <v>289</v>
      </c>
      <c r="FM231" s="54">
        <v>300</v>
      </c>
      <c r="FN231" s="54">
        <v>273</v>
      </c>
      <c r="FO231" s="54">
        <v>290</v>
      </c>
      <c r="FP231" s="54">
        <v>330</v>
      </c>
      <c r="FQ231" s="54">
        <v>281</v>
      </c>
      <c r="FR231" s="54">
        <v>276</v>
      </c>
      <c r="FS231" s="54">
        <v>289</v>
      </c>
      <c r="FT231" s="54">
        <v>273</v>
      </c>
      <c r="FU231" s="54">
        <v>309</v>
      </c>
      <c r="FV231" s="54">
        <v>280</v>
      </c>
      <c r="FW231" s="54">
        <v>305</v>
      </c>
      <c r="FX231" s="54">
        <v>351</v>
      </c>
      <c r="FY231" s="54">
        <v>322</v>
      </c>
      <c r="FZ231" s="54">
        <v>260</v>
      </c>
      <c r="GA231" s="54">
        <v>296</v>
      </c>
      <c r="GB231" s="54">
        <v>310</v>
      </c>
      <c r="GC231" s="54">
        <v>286</v>
      </c>
      <c r="GD231" s="54">
        <v>306</v>
      </c>
      <c r="GE231" s="54">
        <v>312</v>
      </c>
      <c r="GF231" s="54">
        <v>285</v>
      </c>
      <c r="GG231" s="54">
        <v>247</v>
      </c>
      <c r="GH231" s="54">
        <v>297</v>
      </c>
      <c r="GI231" s="54">
        <v>303</v>
      </c>
      <c r="GJ231" s="54">
        <v>292</v>
      </c>
      <c r="GK231" s="54">
        <v>304</v>
      </c>
      <c r="GL231" s="54">
        <v>315</v>
      </c>
      <c r="GM231" s="54">
        <v>312</v>
      </c>
      <c r="GN231" s="54">
        <v>295</v>
      </c>
      <c r="GO231" s="54">
        <v>309</v>
      </c>
      <c r="GP231" s="54">
        <v>328</v>
      </c>
      <c r="GQ231" s="54">
        <v>299</v>
      </c>
      <c r="GR231" s="54">
        <v>289</v>
      </c>
      <c r="GS231" s="54">
        <v>271</v>
      </c>
      <c r="GT231" s="54">
        <v>277</v>
      </c>
      <c r="GU231" s="54">
        <v>289</v>
      </c>
      <c r="GV231" s="54">
        <v>325</v>
      </c>
      <c r="GW231" s="54">
        <v>300</v>
      </c>
      <c r="GX231" s="54">
        <v>349</v>
      </c>
      <c r="GY231" s="54">
        <v>321</v>
      </c>
      <c r="GZ231" s="54">
        <v>349</v>
      </c>
      <c r="HA231" s="54">
        <v>312</v>
      </c>
      <c r="HB231" s="54">
        <v>309</v>
      </c>
      <c r="HC231" s="54">
        <v>311</v>
      </c>
      <c r="HD231" s="54">
        <v>314</v>
      </c>
      <c r="HE231" s="54">
        <v>284</v>
      </c>
      <c r="HF231" s="54">
        <v>311</v>
      </c>
      <c r="HG231" s="54">
        <v>300</v>
      </c>
      <c r="HH231" s="54">
        <v>300</v>
      </c>
      <c r="HI231" s="54">
        <v>292</v>
      </c>
      <c r="HJ231" s="54">
        <v>256</v>
      </c>
      <c r="HK231" s="54">
        <v>277</v>
      </c>
      <c r="HL231" s="54">
        <v>295</v>
      </c>
      <c r="HM231" s="54">
        <v>299</v>
      </c>
      <c r="HN231" s="54">
        <v>275</v>
      </c>
      <c r="HO231" s="54">
        <v>275</v>
      </c>
      <c r="HP231" s="54">
        <v>265</v>
      </c>
      <c r="HQ231" s="54">
        <v>271</v>
      </c>
      <c r="HR231" s="54">
        <v>259</v>
      </c>
      <c r="HS231" s="54">
        <v>297</v>
      </c>
      <c r="HT231" s="54">
        <v>276</v>
      </c>
      <c r="HU231" s="54">
        <v>304</v>
      </c>
      <c r="HV231" s="54">
        <v>315</v>
      </c>
      <c r="HW231" s="54">
        <v>284</v>
      </c>
      <c r="HX231" s="54">
        <v>295</v>
      </c>
      <c r="HY231" s="54">
        <v>297</v>
      </c>
      <c r="HZ231" s="54">
        <v>305</v>
      </c>
      <c r="IA231" s="54">
        <v>306</v>
      </c>
      <c r="IB231" s="54">
        <v>329</v>
      </c>
      <c r="IC231" s="54">
        <v>322</v>
      </c>
      <c r="ID231" s="54">
        <v>309</v>
      </c>
      <c r="IE231" s="54">
        <v>295</v>
      </c>
      <c r="IF231" s="54">
        <v>314</v>
      </c>
      <c r="IG231" s="54">
        <v>318</v>
      </c>
      <c r="IH231" s="54">
        <v>312</v>
      </c>
      <c r="II231" s="54">
        <v>292</v>
      </c>
      <c r="IJ231" s="54">
        <v>321</v>
      </c>
      <c r="IK231" s="54">
        <v>359</v>
      </c>
      <c r="IL231" s="54">
        <v>334</v>
      </c>
      <c r="IM231" s="54">
        <v>285</v>
      </c>
      <c r="IN231" s="54">
        <v>302</v>
      </c>
      <c r="IO231" s="54">
        <v>311</v>
      </c>
      <c r="IP231" s="54">
        <v>295</v>
      </c>
      <c r="IQ231" s="54">
        <v>276</v>
      </c>
      <c r="IR231" s="54">
        <v>291</v>
      </c>
      <c r="IS231" s="54">
        <v>269</v>
      </c>
      <c r="IT231" s="54">
        <v>298</v>
      </c>
      <c r="IU231" s="54">
        <v>283</v>
      </c>
      <c r="IV231" s="54">
        <v>319</v>
      </c>
      <c r="IW231" s="54">
        <v>313</v>
      </c>
      <c r="IX231" s="54">
        <v>291</v>
      </c>
      <c r="IY231" s="54">
        <v>284</v>
      </c>
      <c r="IZ231" s="54">
        <v>292</v>
      </c>
      <c r="JA231" s="54">
        <v>306</v>
      </c>
      <c r="JB231" s="54">
        <v>310</v>
      </c>
      <c r="JC231" s="54">
        <v>333</v>
      </c>
      <c r="JD231" s="54">
        <v>302</v>
      </c>
      <c r="JE231" s="54">
        <v>291</v>
      </c>
      <c r="JF231" s="54">
        <v>284</v>
      </c>
      <c r="JG231" s="54">
        <v>281</v>
      </c>
      <c r="JH231" s="54">
        <v>300</v>
      </c>
      <c r="JI231" s="54">
        <v>309</v>
      </c>
      <c r="JJ231" s="54">
        <v>312</v>
      </c>
      <c r="JK231" s="54">
        <v>290</v>
      </c>
      <c r="JL231" s="54">
        <v>316</v>
      </c>
      <c r="JM231" s="54">
        <v>327</v>
      </c>
      <c r="JN231" s="54">
        <v>302</v>
      </c>
      <c r="JO231" s="54">
        <v>286</v>
      </c>
      <c r="JP231" s="54">
        <v>294</v>
      </c>
      <c r="JQ231" s="54">
        <v>319</v>
      </c>
      <c r="JR231" s="54">
        <v>320</v>
      </c>
      <c r="JS231" s="54">
        <v>307</v>
      </c>
      <c r="JT231" s="54">
        <v>309</v>
      </c>
      <c r="JU231" s="54">
        <v>305</v>
      </c>
      <c r="JV231" s="54">
        <v>279</v>
      </c>
      <c r="JW231" s="54">
        <v>325</v>
      </c>
      <c r="JX231" s="54">
        <v>325</v>
      </c>
      <c r="JY231" s="54">
        <v>311</v>
      </c>
      <c r="JZ231" s="54">
        <v>298</v>
      </c>
      <c r="KA231" s="54">
        <v>305</v>
      </c>
      <c r="KB231" s="54">
        <v>297</v>
      </c>
      <c r="KC231" s="54">
        <v>324</v>
      </c>
      <c r="KD231" s="54">
        <v>323</v>
      </c>
      <c r="KE231" s="54">
        <v>335</v>
      </c>
      <c r="KF231" s="54">
        <v>318</v>
      </c>
      <c r="KG231" s="54">
        <v>395</v>
      </c>
      <c r="KH231" s="54">
        <v>358</v>
      </c>
      <c r="KI231" s="54">
        <v>339</v>
      </c>
      <c r="KJ231" s="54">
        <v>325</v>
      </c>
      <c r="KK231" s="54">
        <v>348</v>
      </c>
      <c r="KL231" s="54">
        <v>358</v>
      </c>
      <c r="KM231" s="54">
        <v>370</v>
      </c>
      <c r="KN231" s="54">
        <v>306</v>
      </c>
      <c r="KO231" s="54">
        <v>325</v>
      </c>
      <c r="KP231" s="54">
        <v>352</v>
      </c>
      <c r="KQ231" s="54">
        <v>351</v>
      </c>
      <c r="KR231" s="54">
        <v>326</v>
      </c>
      <c r="KS231" s="54">
        <v>305</v>
      </c>
      <c r="KT231" s="54">
        <v>342</v>
      </c>
      <c r="KU231" s="54">
        <v>349</v>
      </c>
      <c r="KV231" s="54">
        <v>366</v>
      </c>
      <c r="KW231" s="54">
        <v>345</v>
      </c>
      <c r="KX231" s="54">
        <v>350</v>
      </c>
      <c r="KY231" s="54">
        <v>352</v>
      </c>
      <c r="KZ231" s="54">
        <v>339</v>
      </c>
      <c r="LA231" s="54">
        <v>343</v>
      </c>
      <c r="LB231" s="54">
        <v>352</v>
      </c>
      <c r="LC231" s="54">
        <v>332</v>
      </c>
      <c r="LD231" s="54">
        <v>333</v>
      </c>
      <c r="LE231" s="54">
        <v>337</v>
      </c>
      <c r="LF231" s="54">
        <v>341</v>
      </c>
      <c r="LG231" s="54">
        <v>346</v>
      </c>
      <c r="LH231" s="54">
        <v>353</v>
      </c>
      <c r="LI231" s="54">
        <v>347</v>
      </c>
      <c r="LJ231" s="54">
        <v>349</v>
      </c>
      <c r="LK231" s="54">
        <v>373</v>
      </c>
      <c r="LL231" s="54">
        <v>351</v>
      </c>
      <c r="LM231" s="54">
        <v>390</v>
      </c>
      <c r="LN231" s="54">
        <v>360</v>
      </c>
      <c r="LO231" s="54">
        <v>328</v>
      </c>
      <c r="LP231" s="54">
        <v>378</v>
      </c>
      <c r="LQ231" s="54">
        <v>360</v>
      </c>
      <c r="LR231" s="54">
        <v>362</v>
      </c>
      <c r="LS231" s="54">
        <v>359</v>
      </c>
      <c r="LT231" s="54">
        <v>359</v>
      </c>
      <c r="LU231" s="54">
        <v>344</v>
      </c>
      <c r="LV231" s="54">
        <v>346</v>
      </c>
      <c r="LW231" s="54">
        <v>336</v>
      </c>
      <c r="LX231" s="54">
        <v>346</v>
      </c>
      <c r="LY231" s="54">
        <v>298</v>
      </c>
      <c r="LZ231" s="54">
        <v>335</v>
      </c>
      <c r="MA231" s="54">
        <v>347</v>
      </c>
      <c r="MB231" s="54">
        <v>341</v>
      </c>
      <c r="MC231" s="54">
        <v>387</v>
      </c>
      <c r="MD231" s="54">
        <v>358</v>
      </c>
      <c r="ME231" s="54">
        <v>370</v>
      </c>
      <c r="MF231" s="54">
        <v>348</v>
      </c>
      <c r="MG231" s="54">
        <v>383</v>
      </c>
      <c r="MH231" s="54">
        <v>411</v>
      </c>
      <c r="MI231" s="54">
        <v>373</v>
      </c>
      <c r="MJ231" s="54">
        <v>385</v>
      </c>
      <c r="MK231" s="54">
        <v>346</v>
      </c>
      <c r="ML231" s="54">
        <v>377</v>
      </c>
      <c r="MM231" s="54">
        <v>370</v>
      </c>
      <c r="MN231" s="54">
        <v>356</v>
      </c>
      <c r="MO231" s="54">
        <v>395</v>
      </c>
      <c r="MP231" s="54">
        <v>366</v>
      </c>
      <c r="MQ231" s="54">
        <v>348</v>
      </c>
      <c r="MR231" s="54">
        <v>395</v>
      </c>
      <c r="MS231" s="54">
        <v>383</v>
      </c>
      <c r="MT231" s="54">
        <v>356</v>
      </c>
      <c r="MU231" s="54">
        <v>423</v>
      </c>
      <c r="MV231" s="54">
        <v>353</v>
      </c>
      <c r="MW231" s="54">
        <v>377</v>
      </c>
      <c r="MX231" s="54">
        <v>350</v>
      </c>
      <c r="MY231" s="54">
        <v>414</v>
      </c>
      <c r="MZ231" s="54">
        <v>392</v>
      </c>
      <c r="NA231" s="54">
        <v>425</v>
      </c>
      <c r="NB231" s="54">
        <v>420</v>
      </c>
      <c r="NC231" s="54">
        <v>397</v>
      </c>
      <c r="ND231" s="54">
        <v>413</v>
      </c>
      <c r="NE231" s="54">
        <v>409</v>
      </c>
      <c r="NF231" s="54">
        <v>409</v>
      </c>
      <c r="NG231" s="28">
        <f t="shared" si="2398"/>
        <v>411</v>
      </c>
      <c r="NH231" s="54"/>
      <c r="NI231" s="54"/>
      <c r="NJ231" s="54">
        <v>121826</v>
      </c>
    </row>
    <row r="232" spans="1:374">
      <c r="A232" s="83" t="s">
        <v>11</v>
      </c>
      <c r="B232" s="92"/>
      <c r="C232" s="92"/>
      <c r="D232" s="92"/>
      <c r="E232" s="54">
        <v>124</v>
      </c>
      <c r="F232" s="54">
        <v>120</v>
      </c>
      <c r="G232" s="54">
        <v>120</v>
      </c>
      <c r="H232" s="54">
        <v>123</v>
      </c>
      <c r="I232" s="54">
        <v>123</v>
      </c>
      <c r="J232" s="54">
        <v>109</v>
      </c>
      <c r="K232" s="54">
        <v>143</v>
      </c>
      <c r="L232" s="54">
        <v>129</v>
      </c>
      <c r="M232" s="54">
        <v>123</v>
      </c>
      <c r="N232" s="54">
        <v>104</v>
      </c>
      <c r="O232" s="54">
        <v>135</v>
      </c>
      <c r="P232" s="54">
        <v>112</v>
      </c>
      <c r="Q232" s="54">
        <v>133</v>
      </c>
      <c r="R232" s="54">
        <v>110</v>
      </c>
      <c r="S232" s="54">
        <v>121</v>
      </c>
      <c r="T232" s="54">
        <v>121</v>
      </c>
      <c r="U232" s="54">
        <v>115</v>
      </c>
      <c r="V232" s="54">
        <v>118</v>
      </c>
      <c r="W232" s="54">
        <v>127</v>
      </c>
      <c r="X232" s="54">
        <v>139</v>
      </c>
      <c r="Y232" s="54">
        <v>115</v>
      </c>
      <c r="Z232" s="54">
        <v>116</v>
      </c>
      <c r="AA232" s="54">
        <v>117</v>
      </c>
      <c r="AB232" s="54">
        <v>141</v>
      </c>
      <c r="AC232" s="54">
        <v>125</v>
      </c>
      <c r="AD232" s="54">
        <v>119</v>
      </c>
      <c r="AE232" s="54">
        <v>145</v>
      </c>
      <c r="AF232" s="54">
        <v>131</v>
      </c>
      <c r="AG232" s="54">
        <v>120</v>
      </c>
      <c r="AH232" s="54">
        <v>141</v>
      </c>
      <c r="AI232" s="54">
        <v>120</v>
      </c>
      <c r="AJ232" s="54">
        <v>117</v>
      </c>
      <c r="AK232" s="54">
        <v>123</v>
      </c>
      <c r="AL232" s="54">
        <v>115</v>
      </c>
      <c r="AM232" s="54">
        <v>119</v>
      </c>
      <c r="AN232" s="54">
        <v>112</v>
      </c>
      <c r="AO232" s="54">
        <v>139</v>
      </c>
      <c r="AP232" s="54">
        <v>134</v>
      </c>
      <c r="AQ232" s="54">
        <v>112</v>
      </c>
      <c r="AR232" s="54">
        <v>104</v>
      </c>
      <c r="AS232" s="54">
        <v>110</v>
      </c>
      <c r="AT232" s="54">
        <v>121</v>
      </c>
      <c r="AU232" s="54">
        <v>148</v>
      </c>
      <c r="AV232" s="54">
        <v>128</v>
      </c>
      <c r="AW232" s="54">
        <v>144</v>
      </c>
      <c r="AX232" s="54">
        <v>153</v>
      </c>
      <c r="AY232" s="54">
        <v>110</v>
      </c>
      <c r="AZ232" s="54">
        <v>139</v>
      </c>
      <c r="BA232" s="54">
        <v>104</v>
      </c>
      <c r="BB232" s="54">
        <v>116</v>
      </c>
      <c r="BC232" s="54">
        <v>113</v>
      </c>
      <c r="BD232" s="54">
        <v>126</v>
      </c>
      <c r="BE232" s="54">
        <v>118</v>
      </c>
      <c r="BF232" s="54">
        <v>124</v>
      </c>
      <c r="BG232" s="54">
        <v>128</v>
      </c>
      <c r="BH232" s="54">
        <v>123</v>
      </c>
      <c r="BI232" s="54">
        <v>141</v>
      </c>
      <c r="BJ232" s="54">
        <v>123</v>
      </c>
      <c r="BK232" s="54">
        <v>111</v>
      </c>
      <c r="BL232" s="54">
        <v>114</v>
      </c>
      <c r="BM232" s="54">
        <v>122</v>
      </c>
      <c r="BN232" s="54">
        <v>128</v>
      </c>
      <c r="BO232" s="54">
        <v>121</v>
      </c>
      <c r="BP232" s="54">
        <v>134</v>
      </c>
      <c r="BQ232" s="54">
        <v>130</v>
      </c>
      <c r="BR232" s="54">
        <v>122</v>
      </c>
      <c r="BS232" s="54">
        <v>127</v>
      </c>
      <c r="BT232" s="54">
        <v>129</v>
      </c>
      <c r="BU232" s="54">
        <v>147</v>
      </c>
      <c r="BV232" s="54">
        <v>128</v>
      </c>
      <c r="BW232" s="54">
        <v>139</v>
      </c>
      <c r="BX232" s="54">
        <v>116</v>
      </c>
      <c r="BY232" s="54">
        <v>110</v>
      </c>
      <c r="BZ232" s="54">
        <v>119</v>
      </c>
      <c r="CA232" s="54">
        <v>121</v>
      </c>
      <c r="CB232" s="54">
        <v>137</v>
      </c>
      <c r="CC232" s="54">
        <v>108</v>
      </c>
      <c r="CD232" s="54">
        <v>131</v>
      </c>
      <c r="CE232" s="54">
        <v>129</v>
      </c>
      <c r="CF232" s="54">
        <v>143</v>
      </c>
      <c r="CG232" s="54">
        <v>148</v>
      </c>
      <c r="CH232" s="54">
        <v>146</v>
      </c>
      <c r="CI232" s="54">
        <v>130</v>
      </c>
      <c r="CJ232" s="54">
        <v>120</v>
      </c>
      <c r="CK232" s="54">
        <v>126</v>
      </c>
      <c r="CL232" s="54">
        <v>129</v>
      </c>
      <c r="CM232" s="54">
        <v>112</v>
      </c>
      <c r="CN232" s="54">
        <v>102</v>
      </c>
      <c r="CO232" s="54">
        <v>136</v>
      </c>
      <c r="CP232" s="54">
        <v>138</v>
      </c>
      <c r="CQ232" s="54">
        <v>126</v>
      </c>
      <c r="CR232" s="54">
        <v>130</v>
      </c>
      <c r="CS232" s="54">
        <v>136</v>
      </c>
      <c r="CT232" s="54">
        <v>130</v>
      </c>
      <c r="CU232" s="54">
        <v>118</v>
      </c>
      <c r="CV232" s="54">
        <v>133</v>
      </c>
      <c r="CW232" s="54">
        <v>140</v>
      </c>
      <c r="CX232" s="54">
        <v>132</v>
      </c>
      <c r="CY232" s="54">
        <v>140</v>
      </c>
      <c r="CZ232" s="54">
        <v>122</v>
      </c>
      <c r="DA232" s="54">
        <v>130</v>
      </c>
      <c r="DB232" s="54">
        <v>114</v>
      </c>
      <c r="DC232" s="54">
        <v>127</v>
      </c>
      <c r="DD232" s="54">
        <v>120</v>
      </c>
      <c r="DE232" s="54">
        <v>105</v>
      </c>
      <c r="DF232" s="54">
        <v>125</v>
      </c>
      <c r="DG232" s="54">
        <v>120</v>
      </c>
      <c r="DH232" s="54">
        <v>117</v>
      </c>
      <c r="DI232" s="54">
        <v>106</v>
      </c>
      <c r="DJ232" s="54">
        <v>115</v>
      </c>
      <c r="DK232" s="54">
        <v>127</v>
      </c>
      <c r="DL232" s="54">
        <v>99</v>
      </c>
      <c r="DM232" s="54">
        <v>114</v>
      </c>
      <c r="DN232" s="54">
        <v>102</v>
      </c>
      <c r="DO232" s="54">
        <v>110</v>
      </c>
      <c r="DP232" s="54">
        <v>110</v>
      </c>
      <c r="DQ232" s="54">
        <v>118</v>
      </c>
      <c r="DR232" s="54">
        <v>124</v>
      </c>
      <c r="DS232" s="54">
        <v>119</v>
      </c>
      <c r="DT232" s="54">
        <v>116</v>
      </c>
      <c r="DU232" s="54">
        <v>122</v>
      </c>
      <c r="DV232" s="54">
        <v>102</v>
      </c>
      <c r="DW232" s="54">
        <v>130</v>
      </c>
      <c r="DX232" s="54">
        <v>109</v>
      </c>
      <c r="DY232" s="54">
        <v>98</v>
      </c>
      <c r="DZ232" s="54">
        <v>93</v>
      </c>
      <c r="EA232" s="54">
        <v>118</v>
      </c>
      <c r="EB232" s="54">
        <v>121</v>
      </c>
      <c r="EC232" s="54">
        <v>103</v>
      </c>
      <c r="ED232" s="54">
        <v>116</v>
      </c>
      <c r="EE232" s="54">
        <v>134</v>
      </c>
      <c r="EF232" s="54">
        <v>147</v>
      </c>
      <c r="EG232" s="54">
        <v>133</v>
      </c>
      <c r="EH232" s="54">
        <v>124</v>
      </c>
      <c r="EI232" s="54">
        <v>126</v>
      </c>
      <c r="EJ232" s="54">
        <v>113</v>
      </c>
      <c r="EK232" s="54">
        <v>124</v>
      </c>
      <c r="EL232" s="54">
        <v>97</v>
      </c>
      <c r="EM232" s="54">
        <v>110</v>
      </c>
      <c r="EN232" s="54">
        <v>109</v>
      </c>
      <c r="EO232" s="54">
        <v>90</v>
      </c>
      <c r="EP232" s="54">
        <v>121</v>
      </c>
      <c r="EQ232" s="54">
        <v>115</v>
      </c>
      <c r="ER232" s="54">
        <v>128</v>
      </c>
      <c r="ES232" s="54">
        <v>112</v>
      </c>
      <c r="ET232" s="54">
        <v>118</v>
      </c>
      <c r="EU232" s="54">
        <v>120</v>
      </c>
      <c r="EV232" s="54">
        <v>113</v>
      </c>
      <c r="EW232" s="54">
        <v>112</v>
      </c>
      <c r="EX232" s="54">
        <v>131</v>
      </c>
      <c r="EY232" s="54">
        <v>105</v>
      </c>
      <c r="EZ232" s="54">
        <v>116</v>
      </c>
      <c r="FA232" s="54">
        <v>120</v>
      </c>
      <c r="FB232" s="54">
        <v>114</v>
      </c>
      <c r="FC232" s="54">
        <v>109</v>
      </c>
      <c r="FD232" s="54">
        <v>103</v>
      </c>
      <c r="FE232" s="54">
        <v>101</v>
      </c>
      <c r="FF232" s="54">
        <v>133</v>
      </c>
      <c r="FG232" s="54">
        <v>108</v>
      </c>
      <c r="FH232" s="54">
        <v>110</v>
      </c>
      <c r="FI232" s="54">
        <v>98</v>
      </c>
      <c r="FJ232" s="54">
        <v>109</v>
      </c>
      <c r="FK232" s="54">
        <v>90</v>
      </c>
      <c r="FL232" s="54">
        <v>123</v>
      </c>
      <c r="FM232" s="54">
        <v>114</v>
      </c>
      <c r="FN232" s="54">
        <v>112</v>
      </c>
      <c r="FO232" s="54">
        <v>106</v>
      </c>
      <c r="FP232" s="54">
        <v>125</v>
      </c>
      <c r="FQ232" s="54">
        <v>108</v>
      </c>
      <c r="FR232" s="54">
        <v>110</v>
      </c>
      <c r="FS232" s="54">
        <v>83</v>
      </c>
      <c r="FT232" s="54">
        <v>89</v>
      </c>
      <c r="FU232" s="54">
        <v>109</v>
      </c>
      <c r="FV232" s="54">
        <v>110</v>
      </c>
      <c r="FW232" s="54">
        <v>111</v>
      </c>
      <c r="FX232" s="54">
        <v>138</v>
      </c>
      <c r="FY232" s="54">
        <v>111</v>
      </c>
      <c r="FZ232" s="54">
        <v>120</v>
      </c>
      <c r="GA232" s="54">
        <v>97</v>
      </c>
      <c r="GB232" s="54">
        <v>120</v>
      </c>
      <c r="GC232" s="54">
        <v>101</v>
      </c>
      <c r="GD232" s="54">
        <v>105</v>
      </c>
      <c r="GE232" s="54">
        <v>102</v>
      </c>
      <c r="GF232" s="54">
        <v>94</v>
      </c>
      <c r="GG232" s="54">
        <v>101</v>
      </c>
      <c r="GH232" s="54">
        <v>113</v>
      </c>
      <c r="GI232" s="54">
        <v>98</v>
      </c>
      <c r="GJ232" s="54">
        <v>106</v>
      </c>
      <c r="GK232" s="54">
        <v>98</v>
      </c>
      <c r="GL232" s="54">
        <v>114</v>
      </c>
      <c r="GM232" s="54">
        <v>114</v>
      </c>
      <c r="GN232" s="54">
        <v>112</v>
      </c>
      <c r="GO232" s="54">
        <v>134</v>
      </c>
      <c r="GP232" s="54">
        <v>103</v>
      </c>
      <c r="GQ232" s="54">
        <v>126</v>
      </c>
      <c r="GR232" s="54">
        <v>109</v>
      </c>
      <c r="GS232" s="54">
        <v>105</v>
      </c>
      <c r="GT232" s="54">
        <v>108</v>
      </c>
      <c r="GU232" s="54">
        <v>99</v>
      </c>
      <c r="GV232" s="54">
        <v>117</v>
      </c>
      <c r="GW232" s="54">
        <v>81</v>
      </c>
      <c r="GX232" s="54">
        <v>107</v>
      </c>
      <c r="GY232" s="54">
        <v>125</v>
      </c>
      <c r="GZ232" s="54">
        <v>123</v>
      </c>
      <c r="HA232" s="54">
        <v>124</v>
      </c>
      <c r="HB232" s="54">
        <v>136</v>
      </c>
      <c r="HC232" s="54">
        <v>121</v>
      </c>
      <c r="HD232" s="54">
        <v>109</v>
      </c>
      <c r="HE232" s="54">
        <v>123</v>
      </c>
      <c r="HF232" s="54">
        <v>93</v>
      </c>
      <c r="HG232" s="54">
        <v>124</v>
      </c>
      <c r="HH232" s="54">
        <v>101</v>
      </c>
      <c r="HI232" s="54">
        <v>97</v>
      </c>
      <c r="HJ232" s="54">
        <v>113</v>
      </c>
      <c r="HK232" s="54">
        <v>110</v>
      </c>
      <c r="HL232" s="54">
        <v>114</v>
      </c>
      <c r="HM232" s="54">
        <v>130</v>
      </c>
      <c r="HN232" s="54">
        <v>108</v>
      </c>
      <c r="HO232" s="54">
        <v>90</v>
      </c>
      <c r="HP232" s="54">
        <v>111</v>
      </c>
      <c r="HQ232" s="54">
        <v>119</v>
      </c>
      <c r="HR232" s="54">
        <v>93</v>
      </c>
      <c r="HS232" s="54">
        <v>113</v>
      </c>
      <c r="HT232" s="54">
        <v>96</v>
      </c>
      <c r="HU232" s="54">
        <v>110</v>
      </c>
      <c r="HV232" s="54">
        <v>99</v>
      </c>
      <c r="HW232" s="54">
        <v>116</v>
      </c>
      <c r="HX232" s="54">
        <v>113</v>
      </c>
      <c r="HY232" s="54">
        <v>104</v>
      </c>
      <c r="HZ232" s="54">
        <v>120</v>
      </c>
      <c r="IA232" s="54">
        <v>131</v>
      </c>
      <c r="IB232" s="54">
        <v>104</v>
      </c>
      <c r="IC232" s="54">
        <v>112</v>
      </c>
      <c r="ID232" s="54">
        <v>107</v>
      </c>
      <c r="IE232" s="54">
        <v>119</v>
      </c>
      <c r="IF232" s="54">
        <v>109</v>
      </c>
      <c r="IG232" s="54">
        <v>103</v>
      </c>
      <c r="IH232" s="54">
        <v>123</v>
      </c>
      <c r="II232" s="54">
        <v>115</v>
      </c>
      <c r="IJ232" s="54">
        <v>139</v>
      </c>
      <c r="IK232" s="54">
        <v>119</v>
      </c>
      <c r="IL232" s="54">
        <v>127</v>
      </c>
      <c r="IM232" s="54">
        <v>97</v>
      </c>
      <c r="IN232" s="54">
        <v>101</v>
      </c>
      <c r="IO232" s="54">
        <v>101</v>
      </c>
      <c r="IP232" s="54">
        <v>106</v>
      </c>
      <c r="IQ232" s="54">
        <v>125</v>
      </c>
      <c r="IR232" s="54">
        <v>133</v>
      </c>
      <c r="IS232" s="54">
        <v>98</v>
      </c>
      <c r="IT232" s="54">
        <v>117</v>
      </c>
      <c r="IU232" s="54">
        <v>123</v>
      </c>
      <c r="IV232" s="54">
        <v>104</v>
      </c>
      <c r="IW232" s="54">
        <v>107</v>
      </c>
      <c r="IX232" s="54">
        <v>122</v>
      </c>
      <c r="IY232" s="54">
        <v>116</v>
      </c>
      <c r="IZ232" s="54">
        <v>117</v>
      </c>
      <c r="JA232" s="54">
        <v>116</v>
      </c>
      <c r="JB232" s="54">
        <v>123</v>
      </c>
      <c r="JC232" s="54">
        <v>134</v>
      </c>
      <c r="JD232" s="54">
        <v>109</v>
      </c>
      <c r="JE232" s="54">
        <v>98</v>
      </c>
      <c r="JF232" s="54">
        <v>87</v>
      </c>
      <c r="JG232" s="54">
        <v>100</v>
      </c>
      <c r="JH232" s="54">
        <v>98</v>
      </c>
      <c r="JI232" s="54">
        <v>76</v>
      </c>
      <c r="JJ232" s="54">
        <v>118</v>
      </c>
      <c r="JK232" s="54">
        <v>121</v>
      </c>
      <c r="JL232" s="54">
        <v>144</v>
      </c>
      <c r="JM232" s="54">
        <v>100</v>
      </c>
      <c r="JN232" s="54">
        <v>116</v>
      </c>
      <c r="JO232" s="54">
        <v>120</v>
      </c>
      <c r="JP232" s="54">
        <v>118</v>
      </c>
      <c r="JQ232" s="54">
        <v>99</v>
      </c>
      <c r="JR232" s="54">
        <v>99</v>
      </c>
      <c r="JS232" s="54">
        <v>112</v>
      </c>
      <c r="JT232" s="54">
        <v>106</v>
      </c>
      <c r="JU232" s="54">
        <v>108</v>
      </c>
      <c r="JV232" s="54">
        <v>121</v>
      </c>
      <c r="JW232" s="54">
        <v>118</v>
      </c>
      <c r="JX232" s="54">
        <v>128</v>
      </c>
      <c r="JY232" s="54">
        <v>122</v>
      </c>
      <c r="JZ232" s="54">
        <v>116</v>
      </c>
      <c r="KA232" s="54">
        <v>107</v>
      </c>
      <c r="KB232" s="54">
        <v>123</v>
      </c>
      <c r="KC232" s="54">
        <v>141</v>
      </c>
      <c r="KD232" s="54">
        <v>114</v>
      </c>
      <c r="KE232" s="54">
        <v>135</v>
      </c>
      <c r="KF232" s="54">
        <v>117</v>
      </c>
      <c r="KG232" s="54">
        <v>133</v>
      </c>
      <c r="KH232" s="54">
        <v>124</v>
      </c>
      <c r="KI232" s="54">
        <v>129</v>
      </c>
      <c r="KJ232" s="54">
        <v>132</v>
      </c>
      <c r="KK232" s="54">
        <v>125</v>
      </c>
      <c r="KL232" s="54">
        <v>127</v>
      </c>
      <c r="KM232" s="54">
        <v>135</v>
      </c>
      <c r="KN232" s="54">
        <v>108</v>
      </c>
      <c r="KO232" s="54">
        <v>130</v>
      </c>
      <c r="KP232" s="54">
        <v>135</v>
      </c>
      <c r="KQ232" s="54">
        <v>112</v>
      </c>
      <c r="KR232" s="54">
        <v>113</v>
      </c>
      <c r="KS232" s="54">
        <v>123</v>
      </c>
      <c r="KT232" s="54">
        <v>129</v>
      </c>
      <c r="KU232" s="54">
        <v>123</v>
      </c>
      <c r="KV232" s="54">
        <v>134</v>
      </c>
      <c r="KW232" s="54">
        <v>122</v>
      </c>
      <c r="KX232" s="54">
        <v>142</v>
      </c>
      <c r="KY232" s="54">
        <v>128</v>
      </c>
      <c r="KZ232" s="54">
        <v>135</v>
      </c>
      <c r="LA232" s="54">
        <v>132</v>
      </c>
      <c r="LB232" s="54">
        <v>145</v>
      </c>
      <c r="LC232" s="54">
        <v>120</v>
      </c>
      <c r="LD232" s="54">
        <v>121</v>
      </c>
      <c r="LE232" s="54">
        <v>139</v>
      </c>
      <c r="LF232" s="54">
        <v>128</v>
      </c>
      <c r="LG232" s="54">
        <v>161</v>
      </c>
      <c r="LH232" s="54">
        <v>142</v>
      </c>
      <c r="LI232" s="54">
        <v>125</v>
      </c>
      <c r="LJ232" s="54">
        <v>118</v>
      </c>
      <c r="LK232" s="54">
        <v>129</v>
      </c>
      <c r="LL232" s="54">
        <v>130</v>
      </c>
      <c r="LM232" s="54">
        <v>130</v>
      </c>
      <c r="LN232" s="54">
        <v>140</v>
      </c>
      <c r="LO232" s="54">
        <v>144</v>
      </c>
      <c r="LP232" s="54">
        <v>132</v>
      </c>
      <c r="LQ232" s="54">
        <v>126</v>
      </c>
      <c r="LR232" s="54">
        <v>145</v>
      </c>
      <c r="LS232" s="54">
        <v>158</v>
      </c>
      <c r="LT232" s="54">
        <v>122</v>
      </c>
      <c r="LU232" s="54">
        <v>146</v>
      </c>
      <c r="LV232" s="54">
        <v>150</v>
      </c>
      <c r="LW232" s="54">
        <v>132</v>
      </c>
      <c r="LX232" s="54">
        <v>131</v>
      </c>
      <c r="LY232" s="54">
        <v>121</v>
      </c>
      <c r="LZ232" s="54">
        <v>104</v>
      </c>
      <c r="MA232" s="54">
        <v>139</v>
      </c>
      <c r="MB232" s="54">
        <v>129</v>
      </c>
      <c r="MC232" s="54">
        <v>140</v>
      </c>
      <c r="MD232" s="54">
        <v>139</v>
      </c>
      <c r="ME232" s="54">
        <v>138</v>
      </c>
      <c r="MF232" s="54">
        <v>134</v>
      </c>
      <c r="MG232" s="54">
        <v>120</v>
      </c>
      <c r="MH232" s="54">
        <v>138</v>
      </c>
      <c r="MI232" s="54">
        <v>133</v>
      </c>
      <c r="MJ232" s="54">
        <v>126</v>
      </c>
      <c r="MK232" s="54">
        <v>156</v>
      </c>
      <c r="ML232" s="54">
        <v>124</v>
      </c>
      <c r="MM232" s="54">
        <v>152</v>
      </c>
      <c r="MN232" s="54">
        <v>149</v>
      </c>
      <c r="MO232" s="54">
        <v>162</v>
      </c>
      <c r="MP232" s="54">
        <v>143</v>
      </c>
      <c r="MQ232" s="54">
        <v>149</v>
      </c>
      <c r="MR232" s="54">
        <v>134</v>
      </c>
      <c r="MS232" s="54">
        <v>145</v>
      </c>
      <c r="MT232" s="54">
        <v>132</v>
      </c>
      <c r="MU232" s="54">
        <v>158</v>
      </c>
      <c r="MV232" s="54">
        <v>160</v>
      </c>
      <c r="MW232" s="54">
        <v>145</v>
      </c>
      <c r="MX232" s="54">
        <v>140</v>
      </c>
      <c r="MY232" s="54">
        <v>158</v>
      </c>
      <c r="MZ232" s="54">
        <v>135</v>
      </c>
      <c r="NA232" s="54">
        <v>150</v>
      </c>
      <c r="NB232" s="54">
        <v>157</v>
      </c>
      <c r="NC232" s="54">
        <v>160</v>
      </c>
      <c r="ND232" s="54">
        <v>149</v>
      </c>
      <c r="NE232" s="54">
        <v>158</v>
      </c>
      <c r="NF232" s="54">
        <v>138</v>
      </c>
      <c r="NG232" s="28">
        <f t="shared" si="2398"/>
        <v>171</v>
      </c>
      <c r="NH232" s="54"/>
      <c r="NI232" s="54"/>
      <c r="NJ232" s="54">
        <v>44353</v>
      </c>
    </row>
    <row r="233" spans="1:374">
      <c r="A233" s="92"/>
      <c r="B233" s="92"/>
      <c r="C233" s="92"/>
      <c r="D233" s="92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4"/>
      <c r="CO233" s="54"/>
      <c r="CP233" s="54"/>
      <c r="CQ233" s="54"/>
      <c r="CR233" s="54"/>
      <c r="CS233" s="54"/>
      <c r="CT233" s="54"/>
      <c r="CU233" s="54"/>
      <c r="CV233" s="54"/>
      <c r="CW233" s="54"/>
      <c r="CX233" s="54"/>
      <c r="CY233" s="54"/>
      <c r="CZ233" s="54"/>
      <c r="DA233" s="54"/>
      <c r="DB233" s="54"/>
      <c r="DC233" s="54"/>
      <c r="DD233" s="54"/>
      <c r="DE233" s="54"/>
      <c r="DF233" s="54"/>
      <c r="DG233" s="54"/>
      <c r="DH233" s="54"/>
      <c r="DI233" s="54"/>
      <c r="DJ233" s="54"/>
      <c r="DK233" s="54"/>
      <c r="DL233" s="54"/>
      <c r="DM233" s="54"/>
      <c r="DN233" s="54"/>
      <c r="DO233" s="54"/>
      <c r="DP233" s="54"/>
      <c r="DQ233" s="54"/>
      <c r="DR233" s="54"/>
      <c r="DS233" s="54"/>
      <c r="DT233" s="54"/>
      <c r="DU233" s="54"/>
      <c r="DV233" s="54"/>
      <c r="DW233" s="54"/>
      <c r="DX233" s="54"/>
      <c r="DY233" s="54"/>
      <c r="DZ233" s="54"/>
      <c r="EA233" s="54"/>
      <c r="EB233" s="54"/>
      <c r="EC233" s="54"/>
      <c r="ED233" s="54"/>
      <c r="EE233" s="54"/>
      <c r="EF233" s="54"/>
      <c r="EG233" s="54"/>
      <c r="EH233" s="54"/>
      <c r="EI233" s="54"/>
      <c r="EJ233" s="54"/>
      <c r="EK233" s="54"/>
      <c r="EL233" s="54"/>
      <c r="EM233" s="54"/>
      <c r="EN233" s="54"/>
      <c r="EO233" s="54"/>
      <c r="EP233" s="54"/>
      <c r="EQ233" s="54"/>
      <c r="ER233" s="54"/>
      <c r="ES233" s="54"/>
      <c r="ET233" s="54"/>
      <c r="EU233" s="54"/>
      <c r="EV233" s="54"/>
      <c r="EW233" s="54"/>
      <c r="EX233" s="54"/>
      <c r="EY233" s="54"/>
      <c r="EZ233" s="54"/>
      <c r="FA233" s="54"/>
      <c r="FB233" s="54"/>
      <c r="FC233" s="54"/>
      <c r="FD233" s="54"/>
      <c r="FE233" s="54"/>
      <c r="FF233" s="54"/>
      <c r="FG233" s="54"/>
      <c r="FH233" s="54"/>
      <c r="FI233" s="54"/>
      <c r="FJ233" s="54"/>
      <c r="FK233" s="54"/>
      <c r="FL233" s="54"/>
      <c r="FM233" s="54"/>
      <c r="FN233" s="54"/>
      <c r="FO233" s="54"/>
      <c r="FP233" s="54"/>
      <c r="FQ233" s="54"/>
      <c r="FR233" s="54"/>
      <c r="FS233" s="54"/>
      <c r="FT233" s="54"/>
      <c r="FU233" s="54"/>
      <c r="FV233" s="54"/>
      <c r="FW233" s="54"/>
      <c r="FX233" s="54"/>
      <c r="FY233" s="54"/>
      <c r="FZ233" s="54"/>
      <c r="GA233" s="54"/>
      <c r="GB233" s="54"/>
      <c r="GC233" s="54"/>
      <c r="GD233" s="54"/>
      <c r="GE233" s="54"/>
      <c r="GF233" s="54"/>
      <c r="GG233" s="54"/>
      <c r="GH233" s="54"/>
      <c r="GI233" s="54"/>
      <c r="GJ233" s="54"/>
      <c r="GK233" s="54"/>
      <c r="GL233" s="54"/>
      <c r="GM233" s="54"/>
      <c r="GN233" s="54"/>
      <c r="GO233" s="54"/>
      <c r="GP233" s="54"/>
      <c r="GQ233" s="54"/>
      <c r="GR233" s="54"/>
      <c r="GS233" s="54"/>
      <c r="GT233" s="54"/>
      <c r="GU233" s="54"/>
      <c r="GV233" s="54"/>
      <c r="GW233" s="54"/>
      <c r="GX233" s="54"/>
      <c r="GY233" s="54"/>
      <c r="GZ233" s="54"/>
      <c r="HA233" s="54"/>
      <c r="HB233" s="54"/>
      <c r="HC233" s="54"/>
      <c r="HD233" s="54"/>
      <c r="HE233" s="54"/>
      <c r="HF233" s="54"/>
      <c r="HG233" s="54"/>
      <c r="HH233" s="54"/>
      <c r="HI233" s="54"/>
      <c r="HJ233" s="54"/>
      <c r="HK233" s="54"/>
      <c r="HL233" s="54"/>
      <c r="HM233" s="54"/>
      <c r="HN233" s="54"/>
      <c r="HO233" s="54"/>
      <c r="HP233" s="54"/>
      <c r="HQ233" s="54"/>
      <c r="HR233" s="54"/>
      <c r="HS233" s="54"/>
      <c r="HT233" s="54"/>
      <c r="HU233" s="54"/>
      <c r="HV233" s="54"/>
      <c r="HW233" s="54"/>
      <c r="HX233" s="54"/>
      <c r="HY233" s="54"/>
      <c r="HZ233" s="54"/>
      <c r="IA233" s="54"/>
      <c r="IB233" s="54"/>
      <c r="IC233" s="54"/>
      <c r="ID233" s="54"/>
      <c r="IE233" s="54"/>
      <c r="IF233" s="54"/>
      <c r="IG233" s="54"/>
      <c r="IH233" s="54"/>
      <c r="II233" s="54"/>
      <c r="IJ233" s="54"/>
      <c r="IK233" s="54"/>
      <c r="IL233" s="54"/>
      <c r="IM233" s="54"/>
      <c r="IN233" s="54"/>
      <c r="IO233" s="54"/>
      <c r="IP233" s="54"/>
      <c r="IQ233" s="54"/>
      <c r="IR233" s="54"/>
      <c r="IS233" s="54"/>
      <c r="IT233" s="54"/>
      <c r="IU233" s="54"/>
      <c r="IV233" s="54"/>
      <c r="IW233" s="54"/>
      <c r="IX233" s="54"/>
      <c r="IY233" s="54"/>
      <c r="IZ233" s="54"/>
      <c r="JA233" s="54"/>
      <c r="JB233" s="54"/>
      <c r="JC233" s="54"/>
      <c r="JD233" s="54"/>
      <c r="JE233" s="54"/>
      <c r="JF233" s="54"/>
      <c r="JG233" s="54"/>
      <c r="JH233" s="54"/>
      <c r="JI233" s="54"/>
      <c r="JJ233" s="54"/>
      <c r="JK233" s="54"/>
      <c r="JL233" s="54"/>
      <c r="JM233" s="54"/>
      <c r="JN233" s="54"/>
      <c r="JO233" s="54"/>
      <c r="JP233" s="54"/>
      <c r="JQ233" s="54"/>
      <c r="JR233" s="54"/>
      <c r="JS233" s="54"/>
      <c r="JT233" s="54"/>
      <c r="JU233" s="54"/>
      <c r="JV233" s="54"/>
      <c r="JW233" s="54"/>
      <c r="JX233" s="54"/>
      <c r="JY233" s="54"/>
      <c r="JZ233" s="54"/>
      <c r="KA233" s="54"/>
      <c r="KB233" s="54"/>
      <c r="KC233" s="54"/>
      <c r="KD233" s="54"/>
      <c r="KE233" s="54"/>
      <c r="KF233" s="54"/>
      <c r="KG233" s="54"/>
      <c r="KH233" s="54"/>
      <c r="KI233" s="54"/>
      <c r="KJ233" s="54"/>
      <c r="KK233" s="54"/>
      <c r="KL233" s="54"/>
      <c r="KM233" s="54"/>
      <c r="KN233" s="54"/>
      <c r="KO233" s="54"/>
      <c r="KP233" s="54"/>
      <c r="KQ233" s="54"/>
      <c r="KR233" s="54"/>
      <c r="KS233" s="54"/>
      <c r="KT233" s="54"/>
      <c r="KU233" s="54"/>
      <c r="KV233" s="54"/>
      <c r="KW233" s="54"/>
      <c r="KX233" s="54"/>
      <c r="KY233" s="54"/>
      <c r="KZ233" s="54"/>
      <c r="LA233" s="54"/>
      <c r="LB233" s="54"/>
      <c r="LC233" s="54"/>
      <c r="LD233" s="54"/>
      <c r="LE233" s="54"/>
      <c r="LF233" s="54"/>
      <c r="LG233" s="54"/>
      <c r="LH233" s="54"/>
      <c r="LI233" s="54"/>
      <c r="LJ233" s="54"/>
      <c r="LK233" s="54"/>
      <c r="LL233" s="54"/>
      <c r="LM233" s="54"/>
      <c r="LN233" s="54"/>
      <c r="LO233" s="54"/>
      <c r="LP233" s="54"/>
      <c r="LQ233" s="54"/>
      <c r="LR233" s="54"/>
      <c r="LS233" s="54"/>
      <c r="LT233" s="54"/>
      <c r="LU233" s="54"/>
      <c r="LV233" s="54"/>
      <c r="LW233" s="54"/>
      <c r="LX233" s="54"/>
      <c r="LY233" s="54"/>
      <c r="LZ233" s="54"/>
      <c r="MA233" s="54"/>
      <c r="MB233" s="54"/>
      <c r="MC233" s="54"/>
      <c r="MD233" s="54"/>
      <c r="ME233" s="54"/>
      <c r="MF233" s="54"/>
      <c r="MG233" s="54"/>
      <c r="MH233" s="54"/>
      <c r="MI233" s="54"/>
      <c r="MJ233" s="54"/>
      <c r="MK233" s="54"/>
      <c r="ML233" s="54"/>
      <c r="MM233" s="54"/>
      <c r="MN233" s="54"/>
      <c r="MO233" s="54"/>
      <c r="MP233" s="54"/>
      <c r="MQ233" s="54"/>
      <c r="MR233" s="54"/>
      <c r="MS233" s="54"/>
      <c r="MT233" s="54"/>
      <c r="MU233" s="54"/>
      <c r="MV233" s="54"/>
      <c r="MW233" s="54"/>
      <c r="MX233" s="54"/>
      <c r="MY233" s="54"/>
      <c r="MZ233" s="54"/>
      <c r="NA233" s="54"/>
      <c r="NB233" s="54"/>
      <c r="NC233" s="54"/>
      <c r="ND233" s="54"/>
      <c r="NE233" s="54"/>
      <c r="NF233" s="54"/>
      <c r="NH233" s="54"/>
      <c r="NI233" s="54"/>
      <c r="NJ233" s="54"/>
    </row>
    <row r="234" spans="1:374">
      <c r="A234" s="92"/>
      <c r="B234" s="92"/>
      <c r="C234" s="92"/>
      <c r="D234" s="92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4"/>
      <c r="CO234" s="54"/>
      <c r="CP234" s="54"/>
      <c r="CQ234" s="54"/>
      <c r="CR234" s="54"/>
      <c r="CS234" s="54"/>
      <c r="CT234" s="54"/>
      <c r="CU234" s="54"/>
      <c r="CV234" s="54"/>
      <c r="CW234" s="54"/>
      <c r="CX234" s="54"/>
      <c r="CY234" s="54"/>
      <c r="CZ234" s="54"/>
      <c r="DA234" s="54"/>
      <c r="DB234" s="54"/>
      <c r="DC234" s="54"/>
      <c r="DD234" s="54"/>
      <c r="DE234" s="54"/>
      <c r="DF234" s="54"/>
      <c r="DG234" s="54"/>
      <c r="DH234" s="54"/>
      <c r="DI234" s="54"/>
      <c r="DJ234" s="54"/>
      <c r="DK234" s="54"/>
      <c r="DL234" s="54"/>
      <c r="DM234" s="54"/>
      <c r="DN234" s="54"/>
      <c r="DO234" s="54"/>
      <c r="DP234" s="54"/>
      <c r="DQ234" s="54"/>
      <c r="DR234" s="54"/>
      <c r="DS234" s="54"/>
      <c r="DT234" s="54"/>
      <c r="DU234" s="54"/>
      <c r="DV234" s="54"/>
      <c r="DW234" s="54"/>
      <c r="DX234" s="54"/>
      <c r="DY234" s="54"/>
      <c r="DZ234" s="54"/>
      <c r="EA234" s="54"/>
      <c r="EB234" s="54"/>
      <c r="EC234" s="54"/>
      <c r="ED234" s="54"/>
      <c r="EE234" s="54"/>
      <c r="EF234" s="54"/>
      <c r="EG234" s="54"/>
      <c r="EH234" s="54"/>
      <c r="EI234" s="54"/>
      <c r="EJ234" s="54"/>
      <c r="EK234" s="54"/>
      <c r="EL234" s="54"/>
      <c r="EM234" s="54"/>
      <c r="EN234" s="54"/>
      <c r="EO234" s="54"/>
      <c r="EP234" s="54"/>
      <c r="EQ234" s="54"/>
      <c r="ER234" s="54"/>
      <c r="ES234" s="54"/>
      <c r="ET234" s="54"/>
      <c r="EU234" s="54"/>
      <c r="EV234" s="54"/>
      <c r="EW234" s="54"/>
      <c r="EX234" s="54"/>
      <c r="EY234" s="54"/>
      <c r="EZ234" s="54"/>
      <c r="FA234" s="54"/>
      <c r="FB234" s="54"/>
      <c r="FC234" s="54"/>
      <c r="FD234" s="54"/>
      <c r="FE234" s="54"/>
      <c r="FF234" s="54"/>
      <c r="FG234" s="54"/>
      <c r="FH234" s="54"/>
      <c r="FI234" s="54"/>
      <c r="FJ234" s="54"/>
      <c r="FK234" s="54"/>
      <c r="FL234" s="54"/>
      <c r="FM234" s="54"/>
      <c r="FN234" s="54"/>
      <c r="FO234" s="54"/>
      <c r="FP234" s="54"/>
      <c r="FQ234" s="54"/>
      <c r="FR234" s="54"/>
      <c r="FS234" s="54"/>
      <c r="FT234" s="54"/>
      <c r="FU234" s="54"/>
      <c r="FV234" s="54"/>
      <c r="FW234" s="54"/>
      <c r="FX234" s="54"/>
      <c r="FY234" s="54"/>
      <c r="FZ234" s="54"/>
      <c r="GA234" s="54"/>
      <c r="GB234" s="54"/>
      <c r="GC234" s="54"/>
      <c r="GD234" s="54"/>
      <c r="GE234" s="54"/>
      <c r="GF234" s="54"/>
      <c r="GG234" s="54"/>
      <c r="GH234" s="54"/>
      <c r="GI234" s="54"/>
      <c r="GJ234" s="54"/>
      <c r="GK234" s="54"/>
      <c r="GL234" s="54"/>
      <c r="GM234" s="54"/>
      <c r="GN234" s="54"/>
      <c r="GO234" s="54"/>
      <c r="GP234" s="54"/>
      <c r="GQ234" s="54"/>
      <c r="GR234" s="54"/>
      <c r="GS234" s="54"/>
      <c r="GT234" s="54"/>
      <c r="GU234" s="54"/>
      <c r="GV234" s="54"/>
      <c r="GW234" s="54"/>
      <c r="GX234" s="54"/>
      <c r="GY234" s="54"/>
      <c r="GZ234" s="54"/>
      <c r="HA234" s="54"/>
      <c r="HB234" s="54"/>
      <c r="HC234" s="54"/>
      <c r="HD234" s="54"/>
      <c r="HE234" s="54"/>
      <c r="HF234" s="54"/>
      <c r="HG234" s="54"/>
      <c r="HH234" s="54"/>
      <c r="HI234" s="54"/>
      <c r="HJ234" s="54"/>
      <c r="HK234" s="54"/>
      <c r="HL234" s="54"/>
      <c r="HM234" s="54"/>
      <c r="HN234" s="54"/>
      <c r="HO234" s="54"/>
      <c r="HP234" s="54"/>
      <c r="HQ234" s="54"/>
      <c r="HR234" s="54"/>
      <c r="HS234" s="54"/>
      <c r="HT234" s="54"/>
      <c r="HU234" s="54"/>
      <c r="HV234" s="54"/>
      <c r="HW234" s="54"/>
      <c r="HX234" s="54"/>
      <c r="HY234" s="54"/>
      <c r="HZ234" s="54"/>
      <c r="IA234" s="54"/>
      <c r="IB234" s="54"/>
      <c r="IC234" s="54"/>
      <c r="ID234" s="54"/>
      <c r="IE234" s="54"/>
      <c r="IF234" s="54"/>
      <c r="IG234" s="54"/>
      <c r="IH234" s="54"/>
      <c r="II234" s="54"/>
      <c r="IJ234" s="54"/>
      <c r="IK234" s="54"/>
      <c r="IL234" s="54"/>
      <c r="IM234" s="54"/>
      <c r="IN234" s="54"/>
      <c r="IO234" s="54"/>
      <c r="IP234" s="54"/>
      <c r="IQ234" s="54"/>
      <c r="IR234" s="54"/>
      <c r="IS234" s="54"/>
      <c r="IT234" s="54"/>
      <c r="IU234" s="54"/>
      <c r="IV234" s="54"/>
      <c r="IW234" s="54"/>
      <c r="IX234" s="54"/>
      <c r="IY234" s="54"/>
      <c r="IZ234" s="54"/>
      <c r="JA234" s="54"/>
      <c r="JB234" s="54"/>
      <c r="JC234" s="54"/>
      <c r="JD234" s="54"/>
      <c r="JE234" s="54"/>
      <c r="JF234" s="54"/>
      <c r="JG234" s="54"/>
      <c r="JH234" s="54"/>
      <c r="JI234" s="54"/>
      <c r="JJ234" s="54"/>
      <c r="JK234" s="54"/>
      <c r="JL234" s="54"/>
      <c r="JM234" s="54"/>
      <c r="JN234" s="54"/>
      <c r="JO234" s="54"/>
      <c r="JP234" s="54"/>
      <c r="JQ234" s="54"/>
      <c r="JR234" s="54"/>
      <c r="JS234" s="54"/>
      <c r="JT234" s="54"/>
      <c r="JU234" s="54"/>
      <c r="JV234" s="54"/>
      <c r="JW234" s="54"/>
      <c r="JX234" s="54"/>
      <c r="JY234" s="54"/>
      <c r="JZ234" s="54"/>
      <c r="KA234" s="54"/>
      <c r="KB234" s="54"/>
      <c r="KC234" s="54"/>
      <c r="KD234" s="54"/>
      <c r="KE234" s="54"/>
      <c r="KF234" s="54"/>
      <c r="KG234" s="54"/>
      <c r="KH234" s="54"/>
      <c r="KI234" s="54"/>
      <c r="KJ234" s="54"/>
      <c r="KK234" s="54"/>
      <c r="KL234" s="54"/>
      <c r="KM234" s="54"/>
      <c r="KN234" s="54"/>
      <c r="KO234" s="54"/>
      <c r="KP234" s="54"/>
      <c r="KQ234" s="54"/>
      <c r="KR234" s="54"/>
      <c r="KS234" s="54"/>
      <c r="KT234" s="54"/>
      <c r="KU234" s="54"/>
      <c r="KV234" s="54"/>
      <c r="KW234" s="54"/>
      <c r="KX234" s="54"/>
      <c r="KY234" s="54"/>
      <c r="KZ234" s="54"/>
      <c r="LA234" s="54"/>
      <c r="LB234" s="54"/>
      <c r="LC234" s="54"/>
      <c r="LD234" s="54"/>
      <c r="LE234" s="54"/>
      <c r="LF234" s="54"/>
      <c r="LG234" s="54"/>
      <c r="LH234" s="54"/>
      <c r="LI234" s="54"/>
      <c r="LJ234" s="54"/>
      <c r="LK234" s="54"/>
      <c r="LL234" s="54"/>
      <c r="LM234" s="54"/>
      <c r="LN234" s="54"/>
      <c r="LO234" s="54"/>
      <c r="LP234" s="54"/>
      <c r="LQ234" s="54"/>
      <c r="LR234" s="54"/>
      <c r="LS234" s="54"/>
      <c r="LT234" s="54"/>
      <c r="LU234" s="54"/>
      <c r="LV234" s="54"/>
      <c r="LW234" s="54"/>
      <c r="LX234" s="54"/>
      <c r="LY234" s="54"/>
      <c r="LZ234" s="54"/>
      <c r="MA234" s="54"/>
      <c r="MB234" s="54"/>
      <c r="MC234" s="54"/>
      <c r="MD234" s="54"/>
      <c r="ME234" s="54"/>
      <c r="MF234" s="54"/>
      <c r="MG234" s="54"/>
      <c r="MH234" s="54"/>
      <c r="MI234" s="54"/>
      <c r="MJ234" s="54"/>
      <c r="MK234" s="54"/>
      <c r="ML234" s="54"/>
      <c r="MM234" s="54"/>
      <c r="MN234" s="54"/>
      <c r="MO234" s="54"/>
      <c r="MP234" s="54"/>
      <c r="MQ234" s="54"/>
      <c r="MR234" s="54"/>
      <c r="MS234" s="54"/>
      <c r="MT234" s="54"/>
      <c r="MU234" s="54"/>
      <c r="MV234" s="54"/>
      <c r="MW234" s="54"/>
      <c r="MX234" s="54"/>
      <c r="MY234" s="54"/>
      <c r="MZ234" s="54"/>
      <c r="NA234" s="54"/>
      <c r="NB234" s="54"/>
      <c r="NC234" s="54"/>
      <c r="ND234" s="54"/>
      <c r="NE234" s="54"/>
      <c r="NF234" s="54"/>
      <c r="NH234" s="54"/>
      <c r="NI234" s="54"/>
      <c r="NJ234" s="54"/>
    </row>
    <row r="235" spans="1:374">
      <c r="A235" s="56" t="s">
        <v>460</v>
      </c>
      <c r="E235" s="100">
        <v>44198</v>
      </c>
      <c r="F235" s="100">
        <v>44199</v>
      </c>
      <c r="G235" s="100">
        <v>44200</v>
      </c>
      <c r="H235" s="100">
        <v>44201</v>
      </c>
      <c r="I235" s="100">
        <v>44202</v>
      </c>
      <c r="J235" s="100">
        <v>44203</v>
      </c>
      <c r="K235" s="100">
        <v>44204</v>
      </c>
      <c r="L235" s="100">
        <v>44205</v>
      </c>
      <c r="M235" s="100">
        <v>44206</v>
      </c>
      <c r="N235" s="100">
        <v>44207</v>
      </c>
      <c r="O235" s="100">
        <v>44208</v>
      </c>
      <c r="P235" s="100">
        <v>44209</v>
      </c>
      <c r="Q235" s="100">
        <v>44210</v>
      </c>
      <c r="R235" s="100">
        <v>44211</v>
      </c>
      <c r="S235" s="100">
        <v>44212</v>
      </c>
      <c r="T235" s="100">
        <v>44213</v>
      </c>
      <c r="U235" s="100">
        <v>44214</v>
      </c>
      <c r="V235" s="100">
        <v>44215</v>
      </c>
      <c r="W235" s="100">
        <v>44216</v>
      </c>
      <c r="X235" s="100">
        <v>44217</v>
      </c>
      <c r="Y235" s="100">
        <v>44218</v>
      </c>
      <c r="Z235" s="100">
        <v>44219</v>
      </c>
      <c r="AA235" s="100">
        <v>44220</v>
      </c>
      <c r="AB235" s="100">
        <v>44221</v>
      </c>
      <c r="AC235" s="100">
        <v>44222</v>
      </c>
      <c r="AD235" s="100">
        <v>44223</v>
      </c>
      <c r="AE235" s="100">
        <v>44224</v>
      </c>
      <c r="AF235" s="100">
        <v>44225</v>
      </c>
      <c r="AG235" s="100">
        <v>44226</v>
      </c>
      <c r="AH235" s="100">
        <v>44227</v>
      </c>
    </row>
    <row r="236" spans="1:374">
      <c r="E236" s="28">
        <v>336</v>
      </c>
      <c r="F236" s="28">
        <v>312</v>
      </c>
      <c r="G236" s="28">
        <v>302</v>
      </c>
      <c r="H236" s="28">
        <v>944</v>
      </c>
      <c r="I236" s="28">
        <v>1019</v>
      </c>
      <c r="J236" s="28">
        <v>1070</v>
      </c>
      <c r="K236" s="28">
        <v>1188</v>
      </c>
      <c r="L236" s="28">
        <v>1083</v>
      </c>
      <c r="M236" s="28">
        <v>465</v>
      </c>
      <c r="N236" s="28">
        <v>343</v>
      </c>
      <c r="O236" s="28">
        <v>891</v>
      </c>
      <c r="P236" s="28">
        <v>1060</v>
      </c>
      <c r="Q236" s="28">
        <v>1244</v>
      </c>
      <c r="R236" s="28">
        <v>1113</v>
      </c>
      <c r="S236" s="28">
        <v>980</v>
      </c>
      <c r="T236" s="28">
        <v>445</v>
      </c>
      <c r="U236" s="28">
        <v>214</v>
      </c>
      <c r="V236" s="28">
        <v>989</v>
      </c>
      <c r="W236" s="28">
        <v>1148</v>
      </c>
      <c r="X236" s="28">
        <v>1013</v>
      </c>
      <c r="Y236" s="28">
        <v>859</v>
      </c>
      <c r="Z236" s="28">
        <v>880</v>
      </c>
      <c r="AA236" s="28">
        <v>348</v>
      </c>
      <c r="AB236" s="28">
        <v>217</v>
      </c>
      <c r="AC236" s="28">
        <v>903</v>
      </c>
      <c r="AD236" s="28">
        <v>982</v>
      </c>
      <c r="AE236" s="28">
        <v>941</v>
      </c>
      <c r="AF236" s="28">
        <v>839</v>
      </c>
      <c r="AG236" s="28">
        <v>794</v>
      </c>
      <c r="AH236" s="28">
        <v>399</v>
      </c>
    </row>
    <row r="237" spans="1:374">
      <c r="BT237" s="100">
        <v>43899</v>
      </c>
      <c r="BU237" s="100">
        <v>43900</v>
      </c>
      <c r="BV237" s="100">
        <v>43901</v>
      </c>
      <c r="BW237" s="100">
        <v>43902</v>
      </c>
      <c r="BX237" s="100">
        <v>43903</v>
      </c>
      <c r="BY237" s="100">
        <v>43904</v>
      </c>
      <c r="BZ237" s="100">
        <v>43905</v>
      </c>
      <c r="CA237" s="100">
        <v>43906</v>
      </c>
      <c r="CB237" s="100">
        <v>43907</v>
      </c>
      <c r="CC237" s="100">
        <v>43908</v>
      </c>
      <c r="CD237" s="100">
        <v>43909</v>
      </c>
      <c r="CE237" s="100">
        <v>43910</v>
      </c>
      <c r="CF237" s="100">
        <v>43911</v>
      </c>
      <c r="CG237" s="100">
        <v>43912</v>
      </c>
      <c r="CH237" s="100">
        <v>43913</v>
      </c>
      <c r="CI237" s="100">
        <v>43914</v>
      </c>
      <c r="CJ237" s="100">
        <v>43915</v>
      </c>
      <c r="CK237" s="100">
        <v>43916</v>
      </c>
      <c r="CL237" s="100">
        <v>43917</v>
      </c>
      <c r="CM237" s="100">
        <v>43918</v>
      </c>
      <c r="CN237" s="100">
        <v>43919</v>
      </c>
      <c r="CO237" s="100">
        <v>43920</v>
      </c>
      <c r="CP237" s="100">
        <v>43921</v>
      </c>
      <c r="CQ237" s="100">
        <v>43922</v>
      </c>
      <c r="CR237" s="100">
        <v>43923</v>
      </c>
      <c r="CS237" s="100">
        <v>43924</v>
      </c>
      <c r="CT237" s="100">
        <v>43925</v>
      </c>
      <c r="CU237" s="100">
        <v>43926</v>
      </c>
      <c r="CV237" s="100">
        <v>43927</v>
      </c>
      <c r="CW237" s="100">
        <v>43928</v>
      </c>
      <c r="CX237" s="100">
        <v>43929</v>
      </c>
      <c r="CY237" s="100">
        <v>43930</v>
      </c>
      <c r="CZ237" s="100">
        <v>43931</v>
      </c>
      <c r="DA237" s="100">
        <v>43932</v>
      </c>
      <c r="DB237" s="100">
        <v>43933</v>
      </c>
      <c r="DC237" s="100">
        <v>43934</v>
      </c>
      <c r="DD237" s="100">
        <v>43935</v>
      </c>
      <c r="DE237" s="100">
        <v>43936</v>
      </c>
      <c r="DF237" s="100">
        <v>43937</v>
      </c>
      <c r="DG237" s="100">
        <v>43938</v>
      </c>
      <c r="DH237" s="100">
        <v>43939</v>
      </c>
      <c r="DI237" s="100">
        <v>43940</v>
      </c>
      <c r="DJ237" s="100">
        <v>43941</v>
      </c>
      <c r="DK237" s="100">
        <v>43942</v>
      </c>
      <c r="DL237" s="100">
        <v>43943</v>
      </c>
      <c r="DM237" s="100">
        <v>43944</v>
      </c>
      <c r="DN237" s="100">
        <v>43945</v>
      </c>
      <c r="DO237" s="100">
        <v>43946</v>
      </c>
      <c r="DP237" s="100">
        <v>43947</v>
      </c>
      <c r="DQ237" s="100">
        <v>43948</v>
      </c>
      <c r="DR237" s="100">
        <v>43949</v>
      </c>
      <c r="DS237" s="100">
        <v>43950</v>
      </c>
      <c r="DT237" s="100">
        <v>43951</v>
      </c>
      <c r="DU237" s="100">
        <v>43952</v>
      </c>
      <c r="DV237" s="100">
        <v>43953</v>
      </c>
      <c r="DW237" s="100">
        <v>43954</v>
      </c>
      <c r="DX237" s="100">
        <v>43955</v>
      </c>
      <c r="DY237" s="100">
        <v>43956</v>
      </c>
      <c r="DZ237" s="100">
        <v>43957</v>
      </c>
      <c r="EA237" s="100">
        <v>43958</v>
      </c>
      <c r="EB237" s="100">
        <v>43959</v>
      </c>
      <c r="EC237" s="100">
        <v>43960</v>
      </c>
      <c r="ED237" s="100">
        <v>43961</v>
      </c>
      <c r="EE237" s="100">
        <v>43962</v>
      </c>
      <c r="EF237" s="100">
        <v>43963</v>
      </c>
      <c r="EG237" s="100">
        <v>43964</v>
      </c>
      <c r="EH237" s="100">
        <v>43965</v>
      </c>
      <c r="EI237" s="100">
        <v>43966</v>
      </c>
      <c r="EJ237" s="100">
        <v>43967</v>
      </c>
      <c r="EK237" s="100">
        <v>43968</v>
      </c>
      <c r="EL237" s="100">
        <v>43969</v>
      </c>
      <c r="EM237" s="100">
        <v>43970</v>
      </c>
      <c r="EN237" s="100">
        <v>43971</v>
      </c>
      <c r="EO237" s="100">
        <v>43972</v>
      </c>
      <c r="EP237" s="100">
        <v>43973</v>
      </c>
      <c r="EQ237" s="100">
        <v>43974</v>
      </c>
      <c r="ER237" s="100">
        <v>43975</v>
      </c>
      <c r="ES237" s="100">
        <v>43976</v>
      </c>
      <c r="ET237" s="100">
        <v>43977</v>
      </c>
      <c r="EU237" s="100">
        <v>43978</v>
      </c>
      <c r="EV237" s="100">
        <v>43979</v>
      </c>
      <c r="EW237" s="100">
        <v>43980</v>
      </c>
      <c r="EX237" s="100">
        <v>43981</v>
      </c>
      <c r="EY237" s="100">
        <v>43982</v>
      </c>
      <c r="EZ237" s="100">
        <v>43983</v>
      </c>
      <c r="FA237" s="100">
        <v>43984</v>
      </c>
      <c r="FB237" s="100">
        <v>43985</v>
      </c>
      <c r="FC237" s="100">
        <v>43986</v>
      </c>
      <c r="FD237" s="100">
        <v>43987</v>
      </c>
      <c r="FE237" s="100">
        <v>43988</v>
      </c>
      <c r="FF237" s="100">
        <v>43989</v>
      </c>
      <c r="FG237" s="100">
        <v>43990</v>
      </c>
      <c r="FH237" s="100">
        <v>43991</v>
      </c>
      <c r="FI237" s="100">
        <v>43992</v>
      </c>
      <c r="FJ237" s="100">
        <v>43993</v>
      </c>
      <c r="FK237" s="100">
        <v>43994</v>
      </c>
      <c r="FL237" s="100">
        <v>43995</v>
      </c>
      <c r="FM237" s="100">
        <v>43996</v>
      </c>
      <c r="FN237" s="100">
        <v>43997</v>
      </c>
      <c r="FO237" s="100">
        <v>43998</v>
      </c>
      <c r="FP237" s="100">
        <v>43999</v>
      </c>
      <c r="FQ237" s="100">
        <v>44000</v>
      </c>
      <c r="FR237" s="100">
        <v>44001</v>
      </c>
      <c r="FS237" s="100">
        <v>44002</v>
      </c>
      <c r="FT237" s="100">
        <v>44003</v>
      </c>
      <c r="FU237" s="100">
        <v>44004</v>
      </c>
      <c r="FV237" s="100">
        <v>44005</v>
      </c>
      <c r="FW237" s="100">
        <v>44006</v>
      </c>
      <c r="FX237" s="100">
        <v>44007</v>
      </c>
      <c r="FY237" s="100">
        <v>44008</v>
      </c>
      <c r="FZ237" s="100">
        <v>44009</v>
      </c>
      <c r="GA237" s="100">
        <v>44010</v>
      </c>
      <c r="GB237" s="100">
        <v>44011</v>
      </c>
      <c r="GC237" s="100">
        <v>44012</v>
      </c>
      <c r="GD237" s="100">
        <v>44013</v>
      </c>
      <c r="GE237" s="100">
        <v>44014</v>
      </c>
      <c r="GF237" s="100">
        <v>44015</v>
      </c>
      <c r="GG237" s="100">
        <v>44016</v>
      </c>
      <c r="GH237" s="100">
        <v>44017</v>
      </c>
      <c r="GI237" s="100">
        <v>44018</v>
      </c>
      <c r="GJ237" s="100">
        <v>44019</v>
      </c>
      <c r="GK237" s="100">
        <v>44020</v>
      </c>
      <c r="GL237" s="100">
        <v>44021</v>
      </c>
      <c r="GM237" s="100">
        <v>44022</v>
      </c>
      <c r="GN237" s="100">
        <v>44023</v>
      </c>
      <c r="GO237" s="100">
        <v>44024</v>
      </c>
      <c r="GP237" s="100">
        <v>44025</v>
      </c>
      <c r="GQ237" s="100">
        <v>44026</v>
      </c>
      <c r="GR237" s="100">
        <v>44027</v>
      </c>
      <c r="GS237" s="100">
        <v>44028</v>
      </c>
      <c r="GT237" s="100">
        <v>44029</v>
      </c>
      <c r="GU237" s="100">
        <v>44030</v>
      </c>
      <c r="GV237" s="100">
        <v>44031</v>
      </c>
      <c r="GW237" s="100">
        <v>44032</v>
      </c>
      <c r="GX237" s="100">
        <v>44033</v>
      </c>
      <c r="GY237" s="100">
        <v>44034</v>
      </c>
      <c r="GZ237" s="100">
        <v>44035</v>
      </c>
      <c r="HA237" s="100">
        <v>44036</v>
      </c>
      <c r="HB237" s="100">
        <v>44037</v>
      </c>
      <c r="HC237" s="100">
        <v>44038</v>
      </c>
      <c r="HD237" s="100">
        <v>44039</v>
      </c>
      <c r="HE237" s="100">
        <v>44040</v>
      </c>
      <c r="HF237" s="100">
        <v>44041</v>
      </c>
      <c r="HG237" s="100">
        <v>44042</v>
      </c>
      <c r="HH237" s="100">
        <v>44043</v>
      </c>
      <c r="HI237" s="100">
        <v>44044</v>
      </c>
      <c r="HJ237" s="100">
        <v>44045</v>
      </c>
      <c r="HK237" s="100">
        <v>44046</v>
      </c>
      <c r="HL237" s="100">
        <v>44047</v>
      </c>
      <c r="HM237" s="100">
        <v>44048</v>
      </c>
      <c r="HN237" s="100">
        <v>44049</v>
      </c>
      <c r="HO237" s="100">
        <v>44050</v>
      </c>
      <c r="HP237" s="100">
        <v>44051</v>
      </c>
      <c r="HQ237" s="100">
        <v>44052</v>
      </c>
      <c r="HR237" s="100">
        <v>44053</v>
      </c>
      <c r="HS237" s="100">
        <v>44054</v>
      </c>
      <c r="HT237" s="100">
        <v>44055</v>
      </c>
      <c r="HU237" s="100">
        <v>44056</v>
      </c>
      <c r="HV237" s="100">
        <v>44057</v>
      </c>
      <c r="HW237" s="100">
        <v>44058</v>
      </c>
      <c r="HX237" s="100">
        <v>44059</v>
      </c>
      <c r="HY237" s="100">
        <v>44060</v>
      </c>
      <c r="HZ237" s="100">
        <v>44061</v>
      </c>
      <c r="IA237" s="100">
        <v>44062</v>
      </c>
      <c r="IB237" s="100">
        <v>44063</v>
      </c>
      <c r="IC237" s="100">
        <v>44064</v>
      </c>
      <c r="ID237" s="100">
        <v>44065</v>
      </c>
      <c r="IE237" s="100">
        <v>44066</v>
      </c>
      <c r="IF237" s="100">
        <v>44067</v>
      </c>
      <c r="IG237" s="100">
        <v>44068</v>
      </c>
      <c r="IH237" s="100">
        <v>44069</v>
      </c>
      <c r="II237" s="100">
        <v>44070</v>
      </c>
      <c r="IJ237" s="100">
        <v>44071</v>
      </c>
      <c r="IK237" s="100">
        <v>44072</v>
      </c>
      <c r="IL237" s="100">
        <v>44073</v>
      </c>
      <c r="IM237" s="100">
        <v>44074</v>
      </c>
      <c r="IN237" s="100">
        <v>44075</v>
      </c>
      <c r="IO237" s="100">
        <v>44076</v>
      </c>
      <c r="IP237" s="100">
        <v>44077</v>
      </c>
      <c r="IQ237" s="100">
        <v>44078</v>
      </c>
      <c r="IR237" s="100">
        <v>44079</v>
      </c>
      <c r="IS237" s="100">
        <v>44080</v>
      </c>
      <c r="IT237" s="100">
        <v>44081</v>
      </c>
      <c r="IU237" s="100">
        <v>44082</v>
      </c>
      <c r="IV237" s="100">
        <v>44083</v>
      </c>
      <c r="IW237" s="100">
        <v>44084</v>
      </c>
      <c r="IX237" s="100">
        <v>44085</v>
      </c>
      <c r="IY237" s="100">
        <v>44086</v>
      </c>
      <c r="IZ237" s="100">
        <v>44087</v>
      </c>
      <c r="JA237" s="100">
        <v>44088</v>
      </c>
      <c r="JB237" s="100">
        <v>44089</v>
      </c>
      <c r="JC237" s="100">
        <v>44090</v>
      </c>
      <c r="JD237" s="100">
        <v>44091</v>
      </c>
      <c r="JE237" s="100">
        <v>44092</v>
      </c>
      <c r="JF237" s="100">
        <v>44093</v>
      </c>
      <c r="JG237" s="100">
        <v>44094</v>
      </c>
      <c r="JH237" s="100">
        <v>44095</v>
      </c>
      <c r="JI237" s="100">
        <v>44096</v>
      </c>
      <c r="JJ237" s="100">
        <v>44097</v>
      </c>
      <c r="JK237" s="100">
        <v>44098</v>
      </c>
      <c r="JL237" s="100">
        <v>44099</v>
      </c>
      <c r="JM237" s="100">
        <v>44100</v>
      </c>
      <c r="JN237" s="100">
        <v>44101</v>
      </c>
      <c r="JO237" s="100">
        <v>44102</v>
      </c>
      <c r="JP237" s="100">
        <v>44103</v>
      </c>
      <c r="JQ237" s="100">
        <v>44104</v>
      </c>
      <c r="JR237" s="100">
        <v>44105</v>
      </c>
      <c r="JS237" s="100">
        <v>44106</v>
      </c>
      <c r="JT237" s="100">
        <v>44107</v>
      </c>
      <c r="JU237" s="100">
        <v>44108</v>
      </c>
      <c r="JV237" s="100">
        <v>44109</v>
      </c>
      <c r="JW237" s="100">
        <v>44110</v>
      </c>
      <c r="JX237" s="100">
        <v>44111</v>
      </c>
      <c r="JY237" s="100">
        <v>44112</v>
      </c>
      <c r="JZ237" s="100">
        <v>44113</v>
      </c>
      <c r="KA237" s="100">
        <v>44114</v>
      </c>
      <c r="KB237" s="100">
        <v>44115</v>
      </c>
      <c r="KC237" s="100">
        <v>44116</v>
      </c>
      <c r="KD237" s="100">
        <v>44117</v>
      </c>
      <c r="KE237" s="100">
        <v>44118</v>
      </c>
      <c r="KF237" s="100">
        <v>44119</v>
      </c>
      <c r="KG237" s="100">
        <v>44120</v>
      </c>
      <c r="KH237" s="100">
        <v>44121</v>
      </c>
      <c r="KI237" s="100">
        <v>44122</v>
      </c>
      <c r="KJ237" s="100">
        <v>44123</v>
      </c>
      <c r="KK237" s="100">
        <v>44124</v>
      </c>
      <c r="KL237" s="100">
        <v>44125</v>
      </c>
      <c r="KM237" s="100">
        <v>44126</v>
      </c>
      <c r="KN237" s="100">
        <v>44127</v>
      </c>
      <c r="KO237" s="100">
        <v>44128</v>
      </c>
      <c r="KP237" s="100">
        <v>44129</v>
      </c>
      <c r="KQ237" s="100">
        <v>44130</v>
      </c>
      <c r="KR237" s="100">
        <v>44131</v>
      </c>
      <c r="KS237" s="100">
        <v>44132</v>
      </c>
      <c r="KT237" s="100">
        <v>44133</v>
      </c>
      <c r="KU237" s="100">
        <v>44134</v>
      </c>
      <c r="KV237" s="100">
        <v>44135</v>
      </c>
      <c r="KW237" s="100">
        <v>44136</v>
      </c>
      <c r="KX237" s="100">
        <v>44137</v>
      </c>
      <c r="KY237" s="100">
        <v>44138</v>
      </c>
      <c r="KZ237" s="100">
        <v>44139</v>
      </c>
      <c r="LA237" s="100">
        <v>44140</v>
      </c>
      <c r="LB237" s="100">
        <v>44141</v>
      </c>
      <c r="LC237" s="100">
        <v>44142</v>
      </c>
      <c r="LD237" s="100">
        <v>44143</v>
      </c>
      <c r="LE237" s="100">
        <v>44144</v>
      </c>
      <c r="LF237" s="100">
        <v>44145</v>
      </c>
      <c r="LG237" s="100">
        <v>44146</v>
      </c>
      <c r="LH237" s="100">
        <v>44147</v>
      </c>
      <c r="LI237" s="100">
        <v>44148</v>
      </c>
      <c r="LJ237" s="100">
        <v>44149</v>
      </c>
      <c r="LK237" s="100">
        <v>44150</v>
      </c>
      <c r="LL237" s="100">
        <v>44151</v>
      </c>
      <c r="LM237" s="100">
        <v>44152</v>
      </c>
      <c r="LN237" s="100">
        <v>44153</v>
      </c>
      <c r="LO237" s="100">
        <v>44154</v>
      </c>
      <c r="LP237" s="100">
        <v>44155</v>
      </c>
      <c r="LQ237" s="100">
        <v>44156</v>
      </c>
      <c r="LR237" s="100">
        <v>44157</v>
      </c>
      <c r="LS237" s="100">
        <v>44158</v>
      </c>
      <c r="LT237" s="100">
        <v>44159</v>
      </c>
      <c r="LU237" s="100">
        <v>44160</v>
      </c>
      <c r="LV237" s="100">
        <v>44161</v>
      </c>
      <c r="LW237" s="100">
        <v>44162</v>
      </c>
      <c r="LX237" s="100">
        <v>44163</v>
      </c>
      <c r="LY237" s="100">
        <v>44164</v>
      </c>
      <c r="LZ237" s="100">
        <v>44165</v>
      </c>
      <c r="MA237" s="100">
        <v>44166</v>
      </c>
      <c r="MB237" s="100">
        <v>44167</v>
      </c>
      <c r="MC237" s="100">
        <v>44168</v>
      </c>
      <c r="MD237" s="100">
        <v>44169</v>
      </c>
      <c r="ME237" s="100">
        <v>44170</v>
      </c>
      <c r="MF237" s="100">
        <v>44171</v>
      </c>
      <c r="MG237" s="100">
        <v>44172</v>
      </c>
      <c r="MH237" s="100">
        <v>44173</v>
      </c>
      <c r="MI237" s="100">
        <v>44174</v>
      </c>
      <c r="MJ237" s="100">
        <v>44175</v>
      </c>
      <c r="MK237" s="100">
        <v>44176</v>
      </c>
      <c r="ML237" s="100">
        <v>44177</v>
      </c>
      <c r="MM237" s="100">
        <v>44178</v>
      </c>
      <c r="MN237" s="100">
        <v>44179</v>
      </c>
      <c r="MO237" s="100">
        <v>44180</v>
      </c>
      <c r="MP237" s="100">
        <v>44181</v>
      </c>
      <c r="MQ237" s="100">
        <v>44182</v>
      </c>
      <c r="MR237" s="100">
        <v>44183</v>
      </c>
      <c r="MS237" s="100">
        <v>44184</v>
      </c>
      <c r="MT237" s="100">
        <v>44185</v>
      </c>
      <c r="MU237" s="100">
        <v>44186</v>
      </c>
      <c r="MV237" s="100">
        <v>44187</v>
      </c>
      <c r="MW237" s="100">
        <v>44188</v>
      </c>
      <c r="MX237" s="100">
        <v>44189</v>
      </c>
      <c r="MY237" s="100">
        <v>44190</v>
      </c>
      <c r="MZ237" s="100">
        <v>44191</v>
      </c>
      <c r="NA237" s="100">
        <v>44192</v>
      </c>
      <c r="NB237" s="100">
        <v>44193</v>
      </c>
      <c r="NC237" s="100">
        <v>44194</v>
      </c>
      <c r="ND237" s="100">
        <v>44195</v>
      </c>
      <c r="NE237" s="100">
        <v>44196</v>
      </c>
      <c r="NF237" s="100">
        <v>44197</v>
      </c>
    </row>
    <row r="238" spans="1:374">
      <c r="BT238" s="28">
        <v>2</v>
      </c>
      <c r="BU238" s="28">
        <v>0</v>
      </c>
      <c r="BV238" s="28">
        <v>1</v>
      </c>
      <c r="BW238" s="28">
        <v>2</v>
      </c>
      <c r="BX238" s="28">
        <v>0</v>
      </c>
      <c r="BY238" s="28">
        <v>3</v>
      </c>
      <c r="BZ238" s="28">
        <v>4</v>
      </c>
      <c r="CA238" s="28">
        <v>0</v>
      </c>
      <c r="CB238" s="28">
        <v>0</v>
      </c>
      <c r="CC238" s="28">
        <v>0</v>
      </c>
      <c r="CD238" s="28">
        <v>8</v>
      </c>
      <c r="CE238" s="28">
        <v>11</v>
      </c>
      <c r="CF238" s="28">
        <v>16</v>
      </c>
      <c r="CG238" s="28">
        <v>8</v>
      </c>
      <c r="CH238" s="28">
        <v>31</v>
      </c>
      <c r="CI238" s="28">
        <v>28</v>
      </c>
      <c r="CJ238" s="28">
        <v>35</v>
      </c>
      <c r="CK238" s="28">
        <v>49</v>
      </c>
      <c r="CL238" s="28">
        <v>55</v>
      </c>
      <c r="CM238" s="28">
        <v>72</v>
      </c>
      <c r="CN238" s="28">
        <v>64</v>
      </c>
      <c r="CO238" s="28">
        <v>66</v>
      </c>
      <c r="CP238" s="28">
        <v>128</v>
      </c>
      <c r="CQ238" s="28">
        <v>149</v>
      </c>
      <c r="CR238" s="28">
        <v>140</v>
      </c>
      <c r="CS238" s="28">
        <v>145</v>
      </c>
      <c r="CT238" s="28">
        <v>141</v>
      </c>
      <c r="CU238" s="28">
        <v>138</v>
      </c>
      <c r="CV238" s="28">
        <v>138</v>
      </c>
      <c r="CW238" s="28">
        <v>173</v>
      </c>
      <c r="CX238" s="28">
        <v>254</v>
      </c>
      <c r="CY238" s="28">
        <v>246</v>
      </c>
      <c r="CZ238" s="28">
        <v>299</v>
      </c>
      <c r="DA238" s="28">
        <v>138</v>
      </c>
      <c r="DB238" s="28">
        <v>129</v>
      </c>
      <c r="DC238" s="28">
        <v>126</v>
      </c>
      <c r="DD238" s="28">
        <v>170</v>
      </c>
      <c r="DE238" s="28">
        <v>285</v>
      </c>
      <c r="DF238" s="28">
        <v>315</v>
      </c>
      <c r="DG238" s="28">
        <v>299</v>
      </c>
      <c r="DH238" s="28">
        <v>242</v>
      </c>
      <c r="DI238" s="28">
        <v>184</v>
      </c>
      <c r="DJ238" s="28">
        <v>110</v>
      </c>
      <c r="DK238" s="28">
        <v>194</v>
      </c>
      <c r="DL238" s="28">
        <v>281</v>
      </c>
      <c r="DM238" s="28">
        <v>215</v>
      </c>
      <c r="DN238" s="28">
        <v>227</v>
      </c>
      <c r="DO238" s="28">
        <v>179</v>
      </c>
      <c r="DP238" s="28">
        <v>140</v>
      </c>
      <c r="DQ238" s="28">
        <v>110</v>
      </c>
      <c r="DR238" s="28">
        <v>163</v>
      </c>
      <c r="DS238" s="28">
        <v>202</v>
      </c>
      <c r="DT238" s="28">
        <v>173</v>
      </c>
      <c r="DU238" s="28">
        <v>193</v>
      </c>
      <c r="DV238" s="28">
        <v>94</v>
      </c>
      <c r="DW238" s="28">
        <v>74</v>
      </c>
      <c r="DX238" s="28">
        <v>43</v>
      </c>
      <c r="DY238" s="28">
        <v>139</v>
      </c>
      <c r="DZ238" s="28">
        <v>165</v>
      </c>
      <c r="EA238" s="28">
        <v>123</v>
      </c>
      <c r="EB238" s="28">
        <v>147</v>
      </c>
      <c r="EC238" s="28">
        <v>103</v>
      </c>
      <c r="ED238" s="28">
        <v>26</v>
      </c>
      <c r="EE238" s="28">
        <v>22</v>
      </c>
      <c r="EF238" s="28">
        <v>116</v>
      </c>
      <c r="EG238" s="28">
        <v>101</v>
      </c>
      <c r="EH238" s="28">
        <v>89</v>
      </c>
      <c r="EI238" s="28">
        <v>101</v>
      </c>
      <c r="EJ238" s="28">
        <v>57</v>
      </c>
      <c r="EK238" s="28">
        <v>33</v>
      </c>
      <c r="EL238" s="28">
        <v>21</v>
      </c>
      <c r="EM238" s="28">
        <v>72</v>
      </c>
      <c r="EN238" s="28">
        <v>83</v>
      </c>
      <c r="EO238" s="28">
        <v>57</v>
      </c>
      <c r="EP238" s="28">
        <v>27</v>
      </c>
      <c r="EQ238" s="28">
        <v>42</v>
      </c>
      <c r="ER238" s="28">
        <v>31</v>
      </c>
      <c r="ES238" s="28">
        <v>10</v>
      </c>
      <c r="ET238" s="28">
        <v>45</v>
      </c>
      <c r="EU238" s="28">
        <v>47</v>
      </c>
      <c r="EV238" s="28">
        <v>62</v>
      </c>
      <c r="EW238" s="28">
        <v>39</v>
      </c>
      <c r="EX238" s="28">
        <v>39</v>
      </c>
      <c r="EY238" s="28">
        <v>11</v>
      </c>
      <c r="EZ238" s="28">
        <v>11</v>
      </c>
      <c r="FA238" s="28">
        <v>11</v>
      </c>
      <c r="FB238" s="28">
        <v>29</v>
      </c>
      <c r="FC238" s="28">
        <v>30</v>
      </c>
      <c r="FD238" s="28">
        <v>32</v>
      </c>
      <c r="FE238" s="28">
        <v>33</v>
      </c>
      <c r="FF238" s="28">
        <v>22</v>
      </c>
      <c r="FG238" s="28">
        <v>6</v>
      </c>
      <c r="FH238" s="28">
        <v>37</v>
      </c>
      <c r="FI238" s="28">
        <v>18</v>
      </c>
      <c r="FJ238" s="28">
        <v>26</v>
      </c>
      <c r="FK238" s="28">
        <v>8</v>
      </c>
      <c r="FL238" s="28">
        <v>18</v>
      </c>
      <c r="FM238" s="28">
        <v>5</v>
      </c>
      <c r="FN238" s="28">
        <v>5</v>
      </c>
      <c r="FO238" s="28">
        <v>9</v>
      </c>
      <c r="FP238" s="28">
        <v>30</v>
      </c>
      <c r="FQ238" s="28">
        <v>26</v>
      </c>
      <c r="FR238" s="28">
        <v>16</v>
      </c>
      <c r="FS238" s="28">
        <v>11</v>
      </c>
      <c r="FT238" s="28">
        <v>-1</v>
      </c>
      <c r="FU238" s="28">
        <v>3</v>
      </c>
      <c r="FV238" s="28">
        <v>10</v>
      </c>
      <c r="FW238" s="28">
        <v>19</v>
      </c>
      <c r="FX238" s="28">
        <v>13</v>
      </c>
      <c r="FY238" s="28">
        <v>21</v>
      </c>
      <c r="FZ238" s="28">
        <v>6</v>
      </c>
      <c r="GA238" s="28">
        <v>3</v>
      </c>
      <c r="GB238" s="28">
        <v>4</v>
      </c>
      <c r="GC238" s="28">
        <v>12</v>
      </c>
      <c r="GD238" s="28">
        <v>12</v>
      </c>
      <c r="GE238" s="28">
        <v>9</v>
      </c>
      <c r="GF238" s="28">
        <v>9</v>
      </c>
      <c r="GG238" s="28">
        <v>7</v>
      </c>
      <c r="GH238" s="28">
        <v>2</v>
      </c>
      <c r="GI238" s="28">
        <v>4</v>
      </c>
      <c r="GJ238" s="28">
        <v>8</v>
      </c>
      <c r="GK238" s="28">
        <v>12</v>
      </c>
      <c r="GL238" s="28">
        <v>12</v>
      </c>
      <c r="GM238" s="28">
        <v>6</v>
      </c>
      <c r="GN238" s="28">
        <v>6</v>
      </c>
      <c r="GO238" s="28">
        <v>3</v>
      </c>
      <c r="GP238" s="28">
        <v>1</v>
      </c>
      <c r="GQ238" s="28">
        <v>4</v>
      </c>
      <c r="GR238" s="28">
        <v>3</v>
      </c>
      <c r="GS238" s="28">
        <v>7</v>
      </c>
      <c r="GT238" s="28">
        <v>4</v>
      </c>
      <c r="GU238" s="28">
        <v>1</v>
      </c>
      <c r="GV238" s="28">
        <v>1</v>
      </c>
      <c r="GW238" s="28">
        <v>2</v>
      </c>
      <c r="GX238" s="28">
        <v>4</v>
      </c>
      <c r="GY238" s="28">
        <v>5</v>
      </c>
      <c r="GZ238" s="28">
        <v>6</v>
      </c>
      <c r="HA238" s="28">
        <v>10</v>
      </c>
      <c r="HB238" s="28">
        <v>7</v>
      </c>
      <c r="HC238" s="28">
        <v>0</v>
      </c>
      <c r="HD238" s="28">
        <v>0</v>
      </c>
      <c r="HE238" s="28">
        <v>4</v>
      </c>
      <c r="HF238" s="28">
        <v>6</v>
      </c>
      <c r="HG238" s="28">
        <v>6</v>
      </c>
      <c r="HH238" s="28">
        <v>7</v>
      </c>
      <c r="HI238" s="28">
        <v>7</v>
      </c>
      <c r="HJ238" s="28">
        <v>-7</v>
      </c>
      <c r="HK238" s="28">
        <v>7</v>
      </c>
      <c r="HL238" s="28">
        <v>8</v>
      </c>
      <c r="HM238" s="28">
        <v>12</v>
      </c>
      <c r="HN238" s="28">
        <v>7</v>
      </c>
      <c r="HO238" s="28">
        <v>8</v>
      </c>
      <c r="HP238" s="28">
        <v>12</v>
      </c>
      <c r="HQ238" s="28">
        <v>1</v>
      </c>
      <c r="HR238" s="28">
        <v>1</v>
      </c>
      <c r="HS238" s="28">
        <v>4</v>
      </c>
      <c r="HT238" s="28">
        <v>6</v>
      </c>
      <c r="HU238" s="28">
        <v>4</v>
      </c>
      <c r="HV238" s="28">
        <v>14</v>
      </c>
      <c r="HW238" s="28">
        <v>6</v>
      </c>
      <c r="HX238" s="28">
        <v>0</v>
      </c>
      <c r="HY238" s="28">
        <v>1</v>
      </c>
      <c r="HZ238" s="28">
        <v>4</v>
      </c>
      <c r="IA238" s="28">
        <v>7</v>
      </c>
      <c r="IB238" s="28">
        <v>10</v>
      </c>
      <c r="IC238" s="28">
        <v>7</v>
      </c>
      <c r="ID238" s="28">
        <v>7</v>
      </c>
      <c r="IE238" s="28">
        <v>2</v>
      </c>
      <c r="IF238" s="28">
        <v>3</v>
      </c>
      <c r="IG238" s="28">
        <v>5</v>
      </c>
      <c r="IH238" s="28">
        <v>3</v>
      </c>
      <c r="II238" s="28">
        <v>5</v>
      </c>
      <c r="IJ238" s="28">
        <v>3</v>
      </c>
      <c r="IK238" s="28">
        <v>1</v>
      </c>
      <c r="IL238" s="28">
        <v>6</v>
      </c>
      <c r="IM238" s="28">
        <v>3</v>
      </c>
      <c r="IN238" s="28">
        <v>4</v>
      </c>
      <c r="IO238" s="28">
        <v>11</v>
      </c>
      <c r="IP238" s="28">
        <v>8</v>
      </c>
      <c r="IQ238" s="28">
        <v>1</v>
      </c>
      <c r="IR238" s="28">
        <v>2</v>
      </c>
      <c r="IS238" s="28">
        <v>1</v>
      </c>
      <c r="IT238" s="28">
        <v>0</v>
      </c>
      <c r="IU238" s="28">
        <v>4</v>
      </c>
      <c r="IV238" s="28">
        <v>9</v>
      </c>
      <c r="IW238" s="28">
        <v>3</v>
      </c>
      <c r="IX238" s="28">
        <v>1</v>
      </c>
      <c r="IY238" s="28">
        <v>5</v>
      </c>
      <c r="IZ238" s="28">
        <v>2</v>
      </c>
      <c r="JA238" s="28">
        <v>1</v>
      </c>
      <c r="JB238" s="28">
        <v>12</v>
      </c>
      <c r="JC238" s="28">
        <v>6</v>
      </c>
      <c r="JD238" s="28">
        <v>3</v>
      </c>
      <c r="JE238" s="28">
        <v>7</v>
      </c>
      <c r="JF238" s="28">
        <v>6</v>
      </c>
      <c r="JG238" s="28">
        <v>2</v>
      </c>
      <c r="JH238" s="28">
        <v>0</v>
      </c>
      <c r="JI238" s="28">
        <v>10</v>
      </c>
      <c r="JJ238" s="28">
        <v>13</v>
      </c>
      <c r="JK238" s="28">
        <v>19</v>
      </c>
      <c r="JL238" s="28">
        <v>15</v>
      </c>
      <c r="JM238" s="28">
        <v>9</v>
      </c>
      <c r="JN238" s="28">
        <v>5</v>
      </c>
      <c r="JO238" s="28">
        <v>3</v>
      </c>
      <c r="JP238" s="28">
        <v>11</v>
      </c>
      <c r="JQ238" s="28">
        <v>17</v>
      </c>
      <c r="JR238" s="28">
        <v>12</v>
      </c>
      <c r="JS238" s="28">
        <v>8</v>
      </c>
      <c r="JT238" s="28">
        <v>19</v>
      </c>
      <c r="JU238" s="28">
        <v>2</v>
      </c>
      <c r="JV238" s="28">
        <v>5</v>
      </c>
      <c r="JW238" s="28">
        <v>12</v>
      </c>
      <c r="JX238" s="28">
        <v>16</v>
      </c>
      <c r="JY238" s="28">
        <v>16</v>
      </c>
      <c r="JZ238" s="28">
        <v>11</v>
      </c>
      <c r="KA238" s="28">
        <v>15</v>
      </c>
      <c r="KB238" s="28">
        <v>11</v>
      </c>
      <c r="KC238" s="28">
        <v>6</v>
      </c>
      <c r="KD238" s="28">
        <v>13</v>
      </c>
      <c r="KE238" s="28">
        <v>43</v>
      </c>
      <c r="KF238" s="28">
        <v>33</v>
      </c>
      <c r="KG238" s="28">
        <v>24</v>
      </c>
      <c r="KH238" s="28">
        <v>33</v>
      </c>
      <c r="KI238" s="28">
        <v>10</v>
      </c>
      <c r="KJ238" s="28">
        <v>12</v>
      </c>
      <c r="KK238" s="28">
        <v>47</v>
      </c>
      <c r="KL238" s="28">
        <v>39</v>
      </c>
      <c r="KM238" s="28">
        <v>30</v>
      </c>
      <c r="KN238" s="28">
        <v>49</v>
      </c>
      <c r="KO238" s="28">
        <v>49</v>
      </c>
      <c r="KP238" s="28">
        <v>29</v>
      </c>
      <c r="KQ238" s="28">
        <v>24</v>
      </c>
      <c r="KR238" s="28">
        <v>42</v>
      </c>
      <c r="KS238" s="28">
        <v>85</v>
      </c>
      <c r="KT238" s="28">
        <v>89</v>
      </c>
      <c r="KU238" s="28">
        <v>77</v>
      </c>
      <c r="KV238" s="28">
        <v>103</v>
      </c>
      <c r="KW238" s="28">
        <v>29</v>
      </c>
      <c r="KX238" s="28">
        <v>49</v>
      </c>
      <c r="KY238" s="28">
        <v>131</v>
      </c>
      <c r="KZ238" s="28">
        <v>151</v>
      </c>
      <c r="LA238" s="28">
        <v>118</v>
      </c>
      <c r="LB238" s="28">
        <v>166</v>
      </c>
      <c r="LC238" s="28">
        <v>130</v>
      </c>
      <c r="LD238" s="28">
        <v>63</v>
      </c>
      <c r="LE238" s="28">
        <v>63</v>
      </c>
      <c r="LF238" s="28">
        <v>154</v>
      </c>
      <c r="LG238" s="28">
        <v>261</v>
      </c>
      <c r="LH238" s="28">
        <v>215</v>
      </c>
      <c r="LI238" s="28">
        <v>218</v>
      </c>
      <c r="LJ238" s="28">
        <v>178</v>
      </c>
      <c r="LK238" s="28">
        <v>107</v>
      </c>
      <c r="LL238" s="28">
        <v>62</v>
      </c>
      <c r="LM238" s="28">
        <v>267</v>
      </c>
      <c r="LN238" s="28">
        <v>305</v>
      </c>
      <c r="LO238" s="28">
        <v>251</v>
      </c>
      <c r="LP238" s="28">
        <v>260</v>
      </c>
      <c r="LQ238" s="28">
        <v>254</v>
      </c>
      <c r="LR238" s="28">
        <v>138</v>
      </c>
      <c r="LS238" s="28">
        <v>90</v>
      </c>
      <c r="LT238" s="28">
        <v>249</v>
      </c>
      <c r="LU238" s="28">
        <v>410</v>
      </c>
      <c r="LV238" s="28">
        <v>389</v>
      </c>
      <c r="LW238" s="28">
        <v>426</v>
      </c>
      <c r="LX238" s="28">
        <v>379</v>
      </c>
      <c r="LY238" s="28">
        <v>158</v>
      </c>
      <c r="LZ238" s="28">
        <v>125</v>
      </c>
      <c r="MA238" s="28">
        <v>388</v>
      </c>
      <c r="MB238" s="28">
        <v>487</v>
      </c>
      <c r="MC238" s="28">
        <v>479</v>
      </c>
      <c r="MD238" s="28">
        <v>432</v>
      </c>
      <c r="ME238" s="28">
        <v>483</v>
      </c>
      <c r="MF238" s="28">
        <v>255</v>
      </c>
      <c r="MG238" s="28">
        <v>147</v>
      </c>
      <c r="MH238" s="28">
        <v>423</v>
      </c>
      <c r="MI238" s="28">
        <v>590</v>
      </c>
      <c r="MJ238" s="28">
        <v>440</v>
      </c>
      <c r="MK238" s="28">
        <v>598</v>
      </c>
      <c r="ML238" s="28">
        <v>496</v>
      </c>
      <c r="MM238" s="28">
        <v>321</v>
      </c>
      <c r="MN238" s="28">
        <v>188</v>
      </c>
      <c r="MO238" s="28">
        <v>500</v>
      </c>
      <c r="MP238" s="28">
        <v>952</v>
      </c>
      <c r="MQ238" s="28">
        <v>698</v>
      </c>
      <c r="MR238" s="28">
        <v>813</v>
      </c>
      <c r="MS238" s="28">
        <v>702</v>
      </c>
      <c r="MT238" s="28">
        <v>409</v>
      </c>
      <c r="MU238" s="28">
        <v>226</v>
      </c>
      <c r="MV238" s="28">
        <v>731</v>
      </c>
      <c r="MW238" s="28">
        <v>962</v>
      </c>
      <c r="MX238" s="28">
        <v>802</v>
      </c>
      <c r="MY238" s="28">
        <v>412</v>
      </c>
      <c r="MZ238" s="28">
        <v>240</v>
      </c>
      <c r="NA238" s="28">
        <v>356</v>
      </c>
      <c r="NB238" s="28">
        <v>348</v>
      </c>
      <c r="NC238" s="28">
        <v>852</v>
      </c>
      <c r="ND238" s="28">
        <v>1129</v>
      </c>
      <c r="NE238" s="28">
        <v>964</v>
      </c>
      <c r="NF238" s="28">
        <v>553</v>
      </c>
    </row>
  </sheetData>
  <sortState ref="A10:NE14">
    <sortCondition descending="1" ref="A10:A14"/>
  </sortState>
  <pageMargins left="0.59055118110236227" right="0.59055118110236227" top="0.59055118110236227" bottom="0.59055118110236227" header="0.31496062992125984" footer="0.31496062992125984"/>
  <pageSetup paperSize="9" scale="71" orientation="landscape" r:id="rId1"/>
  <headerFooter>
    <oddFooter>&amp;L&amp;9Statistisches Bundesamt, Sonderauswertung zu den Sterbefällen 2016 bis 2021</oddFooter>
  </headerFooter>
  <colBreaks count="17" manualBreakCount="17">
    <brk id="19" max="1048575" man="1"/>
    <brk id="50" max="1048575" man="1"/>
    <brk id="64" max="1048575" man="1"/>
    <brk id="79" max="1048575" man="1"/>
    <brk id="110" max="1048575" man="1"/>
    <brk id="125" max="1048575" man="1"/>
    <brk id="140" max="1048575" man="1"/>
    <brk id="171" max="1048575" man="1"/>
    <brk id="186" max="1048575" man="1"/>
    <brk id="201" max="1048575" man="1"/>
    <brk id="232" max="1048575" man="1"/>
    <brk id="263" max="1048575" man="1"/>
    <brk id="278" max="1048575" man="1"/>
    <brk id="293" max="1048575" man="1"/>
    <brk id="324" max="1048575" man="1"/>
    <brk id="339" max="1048575" man="1"/>
    <brk id="35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314"/>
  <sheetViews>
    <sheetView showGridLines="0" zoomScaleNormal="100" workbookViewId="0">
      <pane xSplit="3" ySplit="4" topLeftCell="AM249" activePane="bottomRight" state="frozen"/>
      <selection pane="topRight"/>
      <selection pane="bottomLeft"/>
      <selection pane="bottomRight" activeCell="AV256" sqref="AV256"/>
    </sheetView>
  </sheetViews>
  <sheetFormatPr baseColWidth="10" defaultRowHeight="13.8"/>
  <cols>
    <col min="1" max="1" width="3.59765625" style="56" customWidth="1" collapsed="1"/>
    <col min="2" max="2" width="4.8984375" style="56" customWidth="1" collapsed="1"/>
    <col min="3" max="3" width="13.5" style="56" customWidth="1" collapsed="1"/>
    <col min="4" max="15" width="9.09765625" style="28" customWidth="1" collapsed="1"/>
    <col min="16" max="56" width="9.09765625" customWidth="1" collapsed="1"/>
  </cols>
  <sheetData>
    <row r="1" spans="1:56" s="25" customFormat="1" ht="15.6">
      <c r="A1" s="27" t="s">
        <v>409</v>
      </c>
      <c r="B1" s="26"/>
      <c r="C1" s="26"/>
      <c r="D1" s="24" t="s">
        <v>397</v>
      </c>
      <c r="E1" s="24"/>
      <c r="F1" s="24"/>
      <c r="G1" s="24"/>
      <c r="H1" s="24"/>
      <c r="I1" s="24"/>
      <c r="J1" s="24"/>
      <c r="K1" s="26"/>
      <c r="L1" s="24"/>
      <c r="M1" s="26"/>
      <c r="N1" s="26"/>
      <c r="O1" s="26"/>
      <c r="S1" s="26" t="s">
        <v>397</v>
      </c>
      <c r="AH1" s="26" t="s">
        <v>397</v>
      </c>
      <c r="AW1" s="26" t="s">
        <v>397</v>
      </c>
    </row>
    <row r="2" spans="1:56" s="78" customFormat="1">
      <c r="A2" s="76"/>
      <c r="B2" s="76"/>
      <c r="C2" s="76"/>
      <c r="D2" s="75" t="s">
        <v>403</v>
      </c>
      <c r="E2" s="76"/>
      <c r="F2" s="76"/>
      <c r="G2" s="76"/>
      <c r="H2" s="76"/>
      <c r="I2" s="29" t="s">
        <v>0</v>
      </c>
      <c r="J2" s="76"/>
      <c r="K2" s="76"/>
      <c r="L2" s="75"/>
      <c r="M2" s="76"/>
      <c r="N2" s="76"/>
      <c r="O2" s="76"/>
      <c r="S2" s="76" t="s">
        <v>403</v>
      </c>
      <c r="X2" s="53" t="s">
        <v>0</v>
      </c>
      <c r="AH2" s="76" t="s">
        <v>403</v>
      </c>
      <c r="AW2" s="76" t="s">
        <v>403</v>
      </c>
    </row>
    <row r="3" spans="1:56">
      <c r="A3" s="30" t="s">
        <v>400</v>
      </c>
      <c r="B3" s="45" t="s">
        <v>402</v>
      </c>
      <c r="C3" s="48" t="s">
        <v>8</v>
      </c>
      <c r="D3" s="40" t="s">
        <v>9</v>
      </c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1"/>
      <c r="Q3" s="41"/>
      <c r="R3" s="41"/>
      <c r="S3" s="40" t="s">
        <v>9</v>
      </c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0" t="s">
        <v>9</v>
      </c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0" t="s">
        <v>9</v>
      </c>
      <c r="AX3" s="41"/>
      <c r="AY3" s="41"/>
      <c r="AZ3" s="41"/>
      <c r="BA3" s="41"/>
      <c r="BB3" s="41"/>
      <c r="BC3" s="43"/>
      <c r="BD3" s="43"/>
    </row>
    <row r="4" spans="1:56">
      <c r="A4" s="70" t="s">
        <v>401</v>
      </c>
      <c r="B4" s="46"/>
      <c r="C4" s="49" t="s">
        <v>7</v>
      </c>
      <c r="D4" s="47">
        <v>1</v>
      </c>
      <c r="E4" s="39">
        <v>2</v>
      </c>
      <c r="F4" s="39">
        <v>3</v>
      </c>
      <c r="G4" s="39">
        <v>4</v>
      </c>
      <c r="H4" s="39">
        <v>5</v>
      </c>
      <c r="I4" s="39">
        <v>6</v>
      </c>
      <c r="J4" s="39">
        <v>7</v>
      </c>
      <c r="K4" s="39">
        <v>8</v>
      </c>
      <c r="L4" s="39">
        <v>9</v>
      </c>
      <c r="M4" s="39">
        <v>10</v>
      </c>
      <c r="N4" s="39">
        <v>11</v>
      </c>
      <c r="O4" s="39">
        <v>12</v>
      </c>
      <c r="P4" s="39">
        <v>13</v>
      </c>
      <c r="Q4" s="42">
        <v>14</v>
      </c>
      <c r="R4" s="42">
        <v>15</v>
      </c>
      <c r="S4" s="39">
        <v>16</v>
      </c>
      <c r="T4" s="39">
        <v>17</v>
      </c>
      <c r="U4" s="39">
        <v>18</v>
      </c>
      <c r="V4" s="39">
        <v>19</v>
      </c>
      <c r="W4" s="39">
        <v>20</v>
      </c>
      <c r="X4" s="39">
        <v>21</v>
      </c>
      <c r="Y4" s="39">
        <v>22</v>
      </c>
      <c r="Z4" s="39">
        <v>23</v>
      </c>
      <c r="AA4" s="39">
        <v>24</v>
      </c>
      <c r="AB4" s="39">
        <v>25</v>
      </c>
      <c r="AC4" s="42">
        <v>26</v>
      </c>
      <c r="AD4" s="52">
        <v>27</v>
      </c>
      <c r="AE4" s="47">
        <v>28</v>
      </c>
      <c r="AF4" s="39">
        <v>29</v>
      </c>
      <c r="AG4" s="42">
        <v>30</v>
      </c>
      <c r="AH4" s="39">
        <v>31</v>
      </c>
      <c r="AI4" s="39">
        <v>32</v>
      </c>
      <c r="AJ4" s="39">
        <v>33</v>
      </c>
      <c r="AK4" s="39">
        <v>34</v>
      </c>
      <c r="AL4" s="39">
        <v>35</v>
      </c>
      <c r="AM4" s="39">
        <v>36</v>
      </c>
      <c r="AN4" s="39">
        <v>37</v>
      </c>
      <c r="AO4" s="42">
        <v>38</v>
      </c>
      <c r="AP4" s="52">
        <v>39</v>
      </c>
      <c r="AQ4" s="47">
        <v>40</v>
      </c>
      <c r="AR4" s="39">
        <v>41</v>
      </c>
      <c r="AS4" s="39">
        <v>42</v>
      </c>
      <c r="AT4" s="39">
        <v>43</v>
      </c>
      <c r="AU4" s="39">
        <v>44</v>
      </c>
      <c r="AV4" s="42">
        <v>45</v>
      </c>
      <c r="AW4" s="39">
        <v>46</v>
      </c>
      <c r="AX4" s="39">
        <v>47</v>
      </c>
      <c r="AY4" s="39">
        <v>48</v>
      </c>
      <c r="AZ4" s="39">
        <v>49</v>
      </c>
      <c r="BA4" s="42">
        <v>50</v>
      </c>
      <c r="BB4" s="52">
        <v>51</v>
      </c>
      <c r="BC4" s="44">
        <v>52</v>
      </c>
      <c r="BD4" s="44">
        <v>53</v>
      </c>
    </row>
    <row r="5" spans="1:56">
      <c r="A5" s="71">
        <v>1</v>
      </c>
      <c r="B5" s="66" t="s">
        <v>382</v>
      </c>
      <c r="C5" s="74" t="s">
        <v>0</v>
      </c>
      <c r="D5" s="35">
        <v>18903</v>
      </c>
      <c r="E5" s="35">
        <v>19430</v>
      </c>
      <c r="F5" s="35">
        <v>19184</v>
      </c>
      <c r="G5" s="35">
        <v>18940</v>
      </c>
      <c r="H5" s="35">
        <v>19800</v>
      </c>
      <c r="I5" s="35">
        <v>19031</v>
      </c>
      <c r="J5" s="35">
        <v>19650</v>
      </c>
      <c r="K5" s="35">
        <v>18948</v>
      </c>
      <c r="L5" s="35">
        <v>19492</v>
      </c>
      <c r="M5" s="35">
        <v>19643</v>
      </c>
      <c r="N5" s="35">
        <v>19884</v>
      </c>
      <c r="O5" s="35">
        <v>19741</v>
      </c>
      <c r="P5" s="35">
        <v>19703</v>
      </c>
      <c r="Q5" s="35">
        <v>20647</v>
      </c>
      <c r="R5" s="35">
        <v>20513</v>
      </c>
      <c r="S5" s="35">
        <v>19283</v>
      </c>
      <c r="T5" s="35">
        <v>18553</v>
      </c>
      <c r="U5" s="35">
        <v>17915</v>
      </c>
      <c r="V5" s="35">
        <v>17636</v>
      </c>
      <c r="W5" s="35">
        <v>16985</v>
      </c>
      <c r="X5" s="35">
        <v>17157</v>
      </c>
      <c r="Y5" s="35">
        <v>16758</v>
      </c>
      <c r="Z5" s="35">
        <v>17267</v>
      </c>
      <c r="AA5" s="35">
        <v>16600</v>
      </c>
      <c r="AB5" s="35">
        <v>16392</v>
      </c>
      <c r="AC5" s="35">
        <v>17282</v>
      </c>
      <c r="AD5" s="35">
        <v>16433</v>
      </c>
      <c r="AE5" s="35">
        <v>16156</v>
      </c>
      <c r="AF5" s="35">
        <v>16516</v>
      </c>
      <c r="AG5" s="35">
        <v>16902</v>
      </c>
      <c r="AH5" s="35">
        <v>17395</v>
      </c>
      <c r="AI5" s="35">
        <v>17470</v>
      </c>
      <c r="AJ5" s="35">
        <v>19672</v>
      </c>
      <c r="AK5" s="35">
        <v>17542</v>
      </c>
      <c r="AL5" s="35">
        <v>16627</v>
      </c>
      <c r="AM5" s="35">
        <v>16717</v>
      </c>
      <c r="AN5" s="35">
        <v>17080</v>
      </c>
      <c r="AO5" s="35">
        <v>17516</v>
      </c>
      <c r="AP5" s="35">
        <v>17377</v>
      </c>
      <c r="AQ5" s="35">
        <v>17558</v>
      </c>
      <c r="AR5" s="35">
        <v>17426</v>
      </c>
      <c r="AS5" s="35">
        <v>17672</v>
      </c>
      <c r="AT5" s="35">
        <v>18515</v>
      </c>
      <c r="AU5" s="35">
        <v>18491</v>
      </c>
      <c r="AV5" s="35">
        <v>18965</v>
      </c>
      <c r="AW5" s="35">
        <v>19618</v>
      </c>
      <c r="AX5" s="35">
        <v>20052</v>
      </c>
      <c r="AY5" s="35">
        <v>21113</v>
      </c>
      <c r="AZ5" s="35">
        <v>22423</v>
      </c>
      <c r="BA5" s="35">
        <v>23670</v>
      </c>
      <c r="BB5" s="35">
        <v>24267</v>
      </c>
      <c r="BC5" s="35">
        <v>24818</v>
      </c>
      <c r="BD5" s="35">
        <v>24531</v>
      </c>
    </row>
    <row r="6" spans="1:56">
      <c r="A6" s="71">
        <v>2</v>
      </c>
      <c r="B6" s="51">
        <v>2020</v>
      </c>
      <c r="C6" s="50" t="s">
        <v>398</v>
      </c>
      <c r="D6" s="54">
        <v>134</v>
      </c>
      <c r="E6" s="54">
        <v>135</v>
      </c>
      <c r="F6" s="54">
        <v>132</v>
      </c>
      <c r="G6" s="54">
        <v>125</v>
      </c>
      <c r="H6" s="54">
        <v>162</v>
      </c>
      <c r="I6" s="54">
        <v>156</v>
      </c>
      <c r="J6" s="54">
        <v>156</v>
      </c>
      <c r="K6" s="54">
        <v>155</v>
      </c>
      <c r="L6" s="54">
        <v>142</v>
      </c>
      <c r="M6" s="54">
        <v>169</v>
      </c>
      <c r="N6" s="54">
        <v>140</v>
      </c>
      <c r="O6" s="54">
        <v>142</v>
      </c>
      <c r="P6" s="54">
        <v>132</v>
      </c>
      <c r="Q6" s="54">
        <v>140</v>
      </c>
      <c r="R6" s="54">
        <v>129</v>
      </c>
      <c r="S6" s="54">
        <v>143</v>
      </c>
      <c r="T6" s="54">
        <v>140</v>
      </c>
      <c r="U6" s="54">
        <v>128</v>
      </c>
      <c r="V6" s="54">
        <v>126</v>
      </c>
      <c r="W6" s="54">
        <v>132</v>
      </c>
      <c r="X6" s="54">
        <v>156</v>
      </c>
      <c r="Y6" s="54">
        <v>125</v>
      </c>
      <c r="Z6" s="54">
        <v>131</v>
      </c>
      <c r="AA6" s="54">
        <v>152</v>
      </c>
      <c r="AB6" s="54">
        <v>153</v>
      </c>
      <c r="AC6" s="54">
        <v>134</v>
      </c>
      <c r="AD6" s="54">
        <v>128</v>
      </c>
      <c r="AE6" s="54">
        <v>157</v>
      </c>
      <c r="AF6" s="54">
        <v>135</v>
      </c>
      <c r="AG6" s="54">
        <v>136</v>
      </c>
      <c r="AH6" s="54">
        <v>154</v>
      </c>
      <c r="AI6" s="54">
        <v>134</v>
      </c>
      <c r="AJ6" s="54">
        <v>159</v>
      </c>
      <c r="AK6" s="54">
        <v>143</v>
      </c>
      <c r="AL6" s="54">
        <v>152</v>
      </c>
      <c r="AM6" s="54">
        <v>128</v>
      </c>
      <c r="AN6" s="54">
        <v>146</v>
      </c>
      <c r="AO6" s="54">
        <v>133</v>
      </c>
      <c r="AP6" s="54">
        <v>153</v>
      </c>
      <c r="AQ6" s="54">
        <v>127</v>
      </c>
      <c r="AR6" s="54">
        <v>130</v>
      </c>
      <c r="AS6" s="54">
        <v>112</v>
      </c>
      <c r="AT6" s="54">
        <v>144</v>
      </c>
      <c r="AU6" s="54">
        <v>140</v>
      </c>
      <c r="AV6" s="54">
        <v>126</v>
      </c>
      <c r="AW6" s="54">
        <v>128</v>
      </c>
      <c r="AX6" s="54">
        <v>131</v>
      </c>
      <c r="AY6" s="54">
        <v>121</v>
      </c>
      <c r="AZ6" s="54">
        <v>150</v>
      </c>
      <c r="BA6" s="54">
        <v>124</v>
      </c>
      <c r="BB6" s="54">
        <v>102</v>
      </c>
      <c r="BC6" s="54">
        <v>142</v>
      </c>
      <c r="BD6" s="54">
        <v>122</v>
      </c>
    </row>
    <row r="7" spans="1:56">
      <c r="A7" s="71">
        <v>3</v>
      </c>
      <c r="B7" s="51">
        <v>2020</v>
      </c>
      <c r="C7" s="50" t="s">
        <v>384</v>
      </c>
      <c r="D7" s="54">
        <v>77</v>
      </c>
      <c r="E7" s="54">
        <v>58</v>
      </c>
      <c r="F7" s="54">
        <v>66</v>
      </c>
      <c r="G7" s="54">
        <v>48</v>
      </c>
      <c r="H7" s="54">
        <v>44</v>
      </c>
      <c r="I7" s="54">
        <v>53</v>
      </c>
      <c r="J7" s="54">
        <v>41</v>
      </c>
      <c r="K7" s="54">
        <v>45</v>
      </c>
      <c r="L7" s="54">
        <v>56</v>
      </c>
      <c r="M7" s="54">
        <v>57</v>
      </c>
      <c r="N7" s="54">
        <v>46</v>
      </c>
      <c r="O7" s="54">
        <v>59</v>
      </c>
      <c r="P7" s="54">
        <v>48</v>
      </c>
      <c r="Q7" s="54">
        <v>54</v>
      </c>
      <c r="R7" s="54">
        <v>48</v>
      </c>
      <c r="S7" s="54">
        <v>63</v>
      </c>
      <c r="T7" s="54">
        <v>55</v>
      </c>
      <c r="U7" s="54">
        <v>56</v>
      </c>
      <c r="V7" s="54">
        <v>46</v>
      </c>
      <c r="W7" s="54">
        <v>54</v>
      </c>
      <c r="X7" s="54">
        <v>33</v>
      </c>
      <c r="Y7" s="54">
        <v>45</v>
      </c>
      <c r="Z7" s="54">
        <v>48</v>
      </c>
      <c r="AA7" s="54">
        <v>48</v>
      </c>
      <c r="AB7" s="54">
        <v>59</v>
      </c>
      <c r="AC7" s="54">
        <v>41</v>
      </c>
      <c r="AD7" s="54">
        <v>80</v>
      </c>
      <c r="AE7" s="54">
        <v>52</v>
      </c>
      <c r="AF7" s="54">
        <v>60</v>
      </c>
      <c r="AG7" s="54">
        <v>48</v>
      </c>
      <c r="AH7" s="54">
        <v>48</v>
      </c>
      <c r="AI7" s="54">
        <v>41</v>
      </c>
      <c r="AJ7" s="54">
        <v>61</v>
      </c>
      <c r="AK7" s="54">
        <v>37</v>
      </c>
      <c r="AL7" s="54">
        <v>49</v>
      </c>
      <c r="AM7" s="54">
        <v>42</v>
      </c>
      <c r="AN7" s="54">
        <v>57</v>
      </c>
      <c r="AO7" s="54">
        <v>64</v>
      </c>
      <c r="AP7" s="54">
        <v>52</v>
      </c>
      <c r="AQ7" s="54">
        <v>51</v>
      </c>
      <c r="AR7" s="54">
        <v>43</v>
      </c>
      <c r="AS7" s="54">
        <v>47</v>
      </c>
      <c r="AT7" s="54">
        <v>51</v>
      </c>
      <c r="AU7" s="54">
        <v>43</v>
      </c>
      <c r="AV7" s="54">
        <v>48</v>
      </c>
      <c r="AW7" s="54">
        <v>41</v>
      </c>
      <c r="AX7" s="54">
        <v>57</v>
      </c>
      <c r="AY7" s="54">
        <v>43</v>
      </c>
      <c r="AZ7" s="54">
        <v>49</v>
      </c>
      <c r="BA7" s="54">
        <v>42</v>
      </c>
      <c r="BB7" s="54">
        <v>53</v>
      </c>
      <c r="BC7" s="54">
        <v>44</v>
      </c>
      <c r="BD7" s="54">
        <v>46</v>
      </c>
    </row>
    <row r="8" spans="1:56">
      <c r="A8" s="71">
        <v>4</v>
      </c>
      <c r="B8" s="51">
        <v>2020</v>
      </c>
      <c r="C8" s="50" t="s">
        <v>386</v>
      </c>
      <c r="D8" s="54">
        <v>84</v>
      </c>
      <c r="E8" s="54">
        <v>100</v>
      </c>
      <c r="F8" s="54">
        <v>81</v>
      </c>
      <c r="G8" s="54">
        <v>78</v>
      </c>
      <c r="H8" s="54">
        <v>82</v>
      </c>
      <c r="I8" s="54">
        <v>80</v>
      </c>
      <c r="J8" s="54">
        <v>73</v>
      </c>
      <c r="K8" s="54">
        <v>91</v>
      </c>
      <c r="L8" s="54">
        <v>73</v>
      </c>
      <c r="M8" s="54">
        <v>73</v>
      </c>
      <c r="N8" s="54">
        <v>83</v>
      </c>
      <c r="O8" s="54">
        <v>71</v>
      </c>
      <c r="P8" s="54">
        <v>84</v>
      </c>
      <c r="Q8" s="54">
        <v>92</v>
      </c>
      <c r="R8" s="54">
        <v>82</v>
      </c>
      <c r="S8" s="54">
        <v>79</v>
      </c>
      <c r="T8" s="54">
        <v>70</v>
      </c>
      <c r="U8" s="54">
        <v>85</v>
      </c>
      <c r="V8" s="54">
        <v>68</v>
      </c>
      <c r="W8" s="54">
        <v>71</v>
      </c>
      <c r="X8" s="54">
        <v>77</v>
      </c>
      <c r="Y8" s="54">
        <v>103</v>
      </c>
      <c r="Z8" s="54">
        <v>77</v>
      </c>
      <c r="AA8" s="54">
        <v>68</v>
      </c>
      <c r="AB8" s="54">
        <v>72</v>
      </c>
      <c r="AC8" s="54">
        <v>76</v>
      </c>
      <c r="AD8" s="54">
        <v>80</v>
      </c>
      <c r="AE8" s="54">
        <v>78</v>
      </c>
      <c r="AF8" s="54">
        <v>66</v>
      </c>
      <c r="AG8" s="54">
        <v>85</v>
      </c>
      <c r="AH8" s="54">
        <v>77</v>
      </c>
      <c r="AI8" s="54">
        <v>68</v>
      </c>
      <c r="AJ8" s="54">
        <v>92</v>
      </c>
      <c r="AK8" s="54">
        <v>71</v>
      </c>
      <c r="AL8" s="54">
        <v>63</v>
      </c>
      <c r="AM8" s="54">
        <v>65</v>
      </c>
      <c r="AN8" s="54">
        <v>76</v>
      </c>
      <c r="AO8" s="54">
        <v>83</v>
      </c>
      <c r="AP8" s="54">
        <v>72</v>
      </c>
      <c r="AQ8" s="54">
        <v>77</v>
      </c>
      <c r="AR8" s="54">
        <v>70</v>
      </c>
      <c r="AS8" s="54">
        <v>73</v>
      </c>
      <c r="AT8" s="54">
        <v>88</v>
      </c>
      <c r="AU8" s="54">
        <v>81</v>
      </c>
      <c r="AV8" s="54">
        <v>76</v>
      </c>
      <c r="AW8" s="54">
        <v>77</v>
      </c>
      <c r="AX8" s="54">
        <v>73</v>
      </c>
      <c r="AY8" s="54">
        <v>73</v>
      </c>
      <c r="AZ8" s="54">
        <v>102</v>
      </c>
      <c r="BA8" s="54">
        <v>79</v>
      </c>
      <c r="BB8" s="54">
        <v>93</v>
      </c>
      <c r="BC8" s="54">
        <v>88</v>
      </c>
      <c r="BD8" s="54">
        <v>76</v>
      </c>
    </row>
    <row r="9" spans="1:56">
      <c r="A9" s="71">
        <v>5</v>
      </c>
      <c r="B9" s="51">
        <v>2020</v>
      </c>
      <c r="C9" s="50" t="s">
        <v>387</v>
      </c>
      <c r="D9" s="54">
        <v>120</v>
      </c>
      <c r="E9" s="54">
        <v>112</v>
      </c>
      <c r="F9" s="54">
        <v>104</v>
      </c>
      <c r="G9" s="54">
        <v>112</v>
      </c>
      <c r="H9" s="54">
        <v>119</v>
      </c>
      <c r="I9" s="54">
        <v>115</v>
      </c>
      <c r="J9" s="54">
        <v>130</v>
      </c>
      <c r="K9" s="54">
        <v>98</v>
      </c>
      <c r="L9" s="54">
        <v>107</v>
      </c>
      <c r="M9" s="54">
        <v>112</v>
      </c>
      <c r="N9" s="54">
        <v>121</v>
      </c>
      <c r="O9" s="54">
        <v>102</v>
      </c>
      <c r="P9" s="54">
        <v>115</v>
      </c>
      <c r="Q9" s="54">
        <v>131</v>
      </c>
      <c r="R9" s="54">
        <v>117</v>
      </c>
      <c r="S9" s="54">
        <v>132</v>
      </c>
      <c r="T9" s="54">
        <v>118</v>
      </c>
      <c r="U9" s="54">
        <v>107</v>
      </c>
      <c r="V9" s="54">
        <v>121</v>
      </c>
      <c r="W9" s="54">
        <v>129</v>
      </c>
      <c r="X9" s="54">
        <v>113</v>
      </c>
      <c r="Y9" s="54">
        <v>95</v>
      </c>
      <c r="Z9" s="54">
        <v>107</v>
      </c>
      <c r="AA9" s="54">
        <v>122</v>
      </c>
      <c r="AB9" s="54">
        <v>104</v>
      </c>
      <c r="AC9" s="54">
        <v>118</v>
      </c>
      <c r="AD9" s="54">
        <v>112</v>
      </c>
      <c r="AE9" s="54">
        <v>103</v>
      </c>
      <c r="AF9" s="54">
        <v>106</v>
      </c>
      <c r="AG9" s="54">
        <v>106</v>
      </c>
      <c r="AH9" s="54">
        <v>100</v>
      </c>
      <c r="AI9" s="54">
        <v>123</v>
      </c>
      <c r="AJ9" s="54">
        <v>130</v>
      </c>
      <c r="AK9" s="54">
        <v>112</v>
      </c>
      <c r="AL9" s="54">
        <v>86</v>
      </c>
      <c r="AM9" s="54">
        <v>112</v>
      </c>
      <c r="AN9" s="54">
        <v>105</v>
      </c>
      <c r="AO9" s="54">
        <v>112</v>
      </c>
      <c r="AP9" s="54">
        <v>107</v>
      </c>
      <c r="AQ9" s="54">
        <v>110</v>
      </c>
      <c r="AR9" s="54">
        <v>120</v>
      </c>
      <c r="AS9" s="54">
        <v>103</v>
      </c>
      <c r="AT9" s="54">
        <v>105</v>
      </c>
      <c r="AU9" s="54">
        <v>91</v>
      </c>
      <c r="AV9" s="54">
        <v>109</v>
      </c>
      <c r="AW9" s="54">
        <v>101</v>
      </c>
      <c r="AX9" s="54">
        <v>130</v>
      </c>
      <c r="AY9" s="54">
        <v>97</v>
      </c>
      <c r="AZ9" s="54">
        <v>119</v>
      </c>
      <c r="BA9" s="54">
        <v>128</v>
      </c>
      <c r="BB9" s="54">
        <v>112</v>
      </c>
      <c r="BC9" s="54">
        <v>118</v>
      </c>
      <c r="BD9" s="54">
        <v>107</v>
      </c>
    </row>
    <row r="10" spans="1:56">
      <c r="A10" s="71">
        <v>6</v>
      </c>
      <c r="B10" s="51">
        <v>2020</v>
      </c>
      <c r="C10" s="50" t="s">
        <v>388</v>
      </c>
      <c r="D10" s="54">
        <v>205</v>
      </c>
      <c r="E10" s="54">
        <v>202</v>
      </c>
      <c r="F10" s="54">
        <v>193</v>
      </c>
      <c r="G10" s="54">
        <v>177</v>
      </c>
      <c r="H10" s="54">
        <v>194</v>
      </c>
      <c r="I10" s="54">
        <v>185</v>
      </c>
      <c r="J10" s="54">
        <v>200</v>
      </c>
      <c r="K10" s="54">
        <v>193</v>
      </c>
      <c r="L10" s="54">
        <v>205</v>
      </c>
      <c r="M10" s="54">
        <v>165</v>
      </c>
      <c r="N10" s="54">
        <v>195</v>
      </c>
      <c r="O10" s="54">
        <v>234</v>
      </c>
      <c r="P10" s="54">
        <v>187</v>
      </c>
      <c r="Q10" s="54">
        <v>217</v>
      </c>
      <c r="R10" s="54">
        <v>200</v>
      </c>
      <c r="S10" s="54">
        <v>183</v>
      </c>
      <c r="T10" s="54">
        <v>196</v>
      </c>
      <c r="U10" s="54">
        <v>203</v>
      </c>
      <c r="V10" s="54">
        <v>185</v>
      </c>
      <c r="W10" s="54">
        <v>184</v>
      </c>
      <c r="X10" s="54">
        <v>202</v>
      </c>
      <c r="Y10" s="54">
        <v>169</v>
      </c>
      <c r="Z10" s="54">
        <v>185</v>
      </c>
      <c r="AA10" s="54">
        <v>184</v>
      </c>
      <c r="AB10" s="54">
        <v>197</v>
      </c>
      <c r="AC10" s="54">
        <v>186</v>
      </c>
      <c r="AD10" s="54">
        <v>192</v>
      </c>
      <c r="AE10" s="54">
        <v>185</v>
      </c>
      <c r="AF10" s="54">
        <v>177</v>
      </c>
      <c r="AG10" s="54">
        <v>171</v>
      </c>
      <c r="AH10" s="54">
        <v>177</v>
      </c>
      <c r="AI10" s="54">
        <v>204</v>
      </c>
      <c r="AJ10" s="54">
        <v>219</v>
      </c>
      <c r="AK10" s="54">
        <v>169</v>
      </c>
      <c r="AL10" s="54">
        <v>139</v>
      </c>
      <c r="AM10" s="54">
        <v>164</v>
      </c>
      <c r="AN10" s="54">
        <v>190</v>
      </c>
      <c r="AO10" s="54">
        <v>177</v>
      </c>
      <c r="AP10" s="54">
        <v>184</v>
      </c>
      <c r="AQ10" s="54">
        <v>169</v>
      </c>
      <c r="AR10" s="54">
        <v>164</v>
      </c>
      <c r="AS10" s="54">
        <v>180</v>
      </c>
      <c r="AT10" s="54">
        <v>178</v>
      </c>
      <c r="AU10" s="54">
        <v>180</v>
      </c>
      <c r="AV10" s="54">
        <v>154</v>
      </c>
      <c r="AW10" s="54">
        <v>192</v>
      </c>
      <c r="AX10" s="54">
        <v>171</v>
      </c>
      <c r="AY10" s="54">
        <v>195</v>
      </c>
      <c r="AZ10" s="54">
        <v>185</v>
      </c>
      <c r="BA10" s="54">
        <v>201</v>
      </c>
      <c r="BB10" s="54">
        <v>170</v>
      </c>
      <c r="BC10" s="54">
        <v>164</v>
      </c>
      <c r="BD10" s="54">
        <v>183</v>
      </c>
    </row>
    <row r="11" spans="1:56">
      <c r="A11" s="71">
        <v>7</v>
      </c>
      <c r="B11" s="51">
        <v>2020</v>
      </c>
      <c r="C11" s="50" t="s">
        <v>389</v>
      </c>
      <c r="D11" s="54">
        <v>394</v>
      </c>
      <c r="E11" s="54">
        <v>432</v>
      </c>
      <c r="F11" s="54">
        <v>454</v>
      </c>
      <c r="G11" s="54">
        <v>446</v>
      </c>
      <c r="H11" s="54">
        <v>456</v>
      </c>
      <c r="I11" s="54">
        <v>427</v>
      </c>
      <c r="J11" s="54">
        <v>410</v>
      </c>
      <c r="K11" s="54">
        <v>408</v>
      </c>
      <c r="L11" s="54">
        <v>385</v>
      </c>
      <c r="M11" s="54">
        <v>412</v>
      </c>
      <c r="N11" s="54">
        <v>416</v>
      </c>
      <c r="O11" s="54">
        <v>439</v>
      </c>
      <c r="P11" s="54">
        <v>438</v>
      </c>
      <c r="Q11" s="54">
        <v>410</v>
      </c>
      <c r="R11" s="54">
        <v>445</v>
      </c>
      <c r="S11" s="54">
        <v>420</v>
      </c>
      <c r="T11" s="54">
        <v>378</v>
      </c>
      <c r="U11" s="54">
        <v>346</v>
      </c>
      <c r="V11" s="54">
        <v>410</v>
      </c>
      <c r="W11" s="54">
        <v>410</v>
      </c>
      <c r="X11" s="54">
        <v>391</v>
      </c>
      <c r="Y11" s="54">
        <v>388</v>
      </c>
      <c r="Z11" s="54">
        <v>410</v>
      </c>
      <c r="AA11" s="54">
        <v>366</v>
      </c>
      <c r="AB11" s="54">
        <v>373</v>
      </c>
      <c r="AC11" s="54">
        <v>394</v>
      </c>
      <c r="AD11" s="54">
        <v>366</v>
      </c>
      <c r="AE11" s="54">
        <v>385</v>
      </c>
      <c r="AF11" s="54">
        <v>396</v>
      </c>
      <c r="AG11" s="54">
        <v>380</v>
      </c>
      <c r="AH11" s="54">
        <v>404</v>
      </c>
      <c r="AI11" s="54">
        <v>393</v>
      </c>
      <c r="AJ11" s="54">
        <v>412</v>
      </c>
      <c r="AK11" s="54">
        <v>334</v>
      </c>
      <c r="AL11" s="54">
        <v>357</v>
      </c>
      <c r="AM11" s="54">
        <v>383</v>
      </c>
      <c r="AN11" s="54">
        <v>373</v>
      </c>
      <c r="AO11" s="54">
        <v>401</v>
      </c>
      <c r="AP11" s="54">
        <v>383</v>
      </c>
      <c r="AQ11" s="54">
        <v>369</v>
      </c>
      <c r="AR11" s="54">
        <v>396</v>
      </c>
      <c r="AS11" s="54">
        <v>383</v>
      </c>
      <c r="AT11" s="54">
        <v>376</v>
      </c>
      <c r="AU11" s="54">
        <v>379</v>
      </c>
      <c r="AV11" s="54">
        <v>385</v>
      </c>
      <c r="AW11" s="54">
        <v>392</v>
      </c>
      <c r="AX11" s="54">
        <v>397</v>
      </c>
      <c r="AY11" s="54">
        <v>404</v>
      </c>
      <c r="AZ11" s="54">
        <v>393</v>
      </c>
      <c r="BA11" s="54">
        <v>409</v>
      </c>
      <c r="BB11" s="54">
        <v>379</v>
      </c>
      <c r="BC11" s="54">
        <v>378</v>
      </c>
      <c r="BD11" s="54">
        <v>426</v>
      </c>
    </row>
    <row r="12" spans="1:56">
      <c r="A12" s="71">
        <v>8</v>
      </c>
      <c r="B12" s="51">
        <v>2020</v>
      </c>
      <c r="C12" s="50" t="s">
        <v>390</v>
      </c>
      <c r="D12" s="54">
        <v>736</v>
      </c>
      <c r="E12" s="54">
        <v>714</v>
      </c>
      <c r="F12" s="54">
        <v>744</v>
      </c>
      <c r="G12" s="54">
        <v>677</v>
      </c>
      <c r="H12" s="54">
        <v>725</v>
      </c>
      <c r="I12" s="54">
        <v>750</v>
      </c>
      <c r="J12" s="54">
        <v>736</v>
      </c>
      <c r="K12" s="54">
        <v>677</v>
      </c>
      <c r="L12" s="54">
        <v>716</v>
      </c>
      <c r="M12" s="54">
        <v>738</v>
      </c>
      <c r="N12" s="54">
        <v>703</v>
      </c>
      <c r="O12" s="54">
        <v>694</v>
      </c>
      <c r="P12" s="54">
        <v>750</v>
      </c>
      <c r="Q12" s="54">
        <v>729</v>
      </c>
      <c r="R12" s="54">
        <v>739</v>
      </c>
      <c r="S12" s="54">
        <v>668</v>
      </c>
      <c r="T12" s="54">
        <v>676</v>
      </c>
      <c r="U12" s="54">
        <v>720</v>
      </c>
      <c r="V12" s="54">
        <v>687</v>
      </c>
      <c r="W12" s="54">
        <v>688</v>
      </c>
      <c r="X12" s="54">
        <v>663</v>
      </c>
      <c r="Y12" s="54">
        <v>696</v>
      </c>
      <c r="Z12" s="54">
        <v>664</v>
      </c>
      <c r="AA12" s="54">
        <v>657</v>
      </c>
      <c r="AB12" s="54">
        <v>683</v>
      </c>
      <c r="AC12" s="54">
        <v>688</v>
      </c>
      <c r="AD12" s="54">
        <v>702</v>
      </c>
      <c r="AE12" s="54">
        <v>648</v>
      </c>
      <c r="AF12" s="54">
        <v>669</v>
      </c>
      <c r="AG12" s="54">
        <v>649</v>
      </c>
      <c r="AH12" s="54">
        <v>680</v>
      </c>
      <c r="AI12" s="54">
        <v>641</v>
      </c>
      <c r="AJ12" s="54">
        <v>708</v>
      </c>
      <c r="AK12" s="54">
        <v>697</v>
      </c>
      <c r="AL12" s="54">
        <v>647</v>
      </c>
      <c r="AM12" s="54">
        <v>683</v>
      </c>
      <c r="AN12" s="54">
        <v>617</v>
      </c>
      <c r="AO12" s="54">
        <v>674</v>
      </c>
      <c r="AP12" s="54">
        <v>641</v>
      </c>
      <c r="AQ12" s="54">
        <v>703</v>
      </c>
      <c r="AR12" s="54">
        <v>692</v>
      </c>
      <c r="AS12" s="54">
        <v>695</v>
      </c>
      <c r="AT12" s="54">
        <v>743</v>
      </c>
      <c r="AU12" s="54">
        <v>633</v>
      </c>
      <c r="AV12" s="54">
        <v>712</v>
      </c>
      <c r="AW12" s="54">
        <v>665</v>
      </c>
      <c r="AX12" s="54">
        <v>721</v>
      </c>
      <c r="AY12" s="54">
        <v>728</v>
      </c>
      <c r="AZ12" s="54">
        <v>723</v>
      </c>
      <c r="BA12" s="54">
        <v>748</v>
      </c>
      <c r="BB12" s="54">
        <v>747</v>
      </c>
      <c r="BC12" s="54">
        <v>735</v>
      </c>
      <c r="BD12" s="54">
        <v>759</v>
      </c>
    </row>
    <row r="13" spans="1:56">
      <c r="A13" s="71">
        <v>9</v>
      </c>
      <c r="B13" s="51">
        <v>2020</v>
      </c>
      <c r="C13" s="50" t="s">
        <v>391</v>
      </c>
      <c r="D13" s="54">
        <v>983</v>
      </c>
      <c r="E13" s="54">
        <v>1010</v>
      </c>
      <c r="F13" s="54">
        <v>1024</v>
      </c>
      <c r="G13" s="54">
        <v>961</v>
      </c>
      <c r="H13" s="54">
        <v>984</v>
      </c>
      <c r="I13" s="54">
        <v>950</v>
      </c>
      <c r="J13" s="54">
        <v>1027</v>
      </c>
      <c r="K13" s="54">
        <v>1016</v>
      </c>
      <c r="L13" s="54">
        <v>1038</v>
      </c>
      <c r="M13" s="54">
        <v>990</v>
      </c>
      <c r="N13" s="54">
        <v>1035</v>
      </c>
      <c r="O13" s="54">
        <v>1039</v>
      </c>
      <c r="P13" s="54">
        <v>975</v>
      </c>
      <c r="Q13" s="54">
        <v>998</v>
      </c>
      <c r="R13" s="54">
        <v>1009</v>
      </c>
      <c r="S13" s="54">
        <v>940</v>
      </c>
      <c r="T13" s="54">
        <v>989</v>
      </c>
      <c r="U13" s="54">
        <v>946</v>
      </c>
      <c r="V13" s="54">
        <v>961</v>
      </c>
      <c r="W13" s="54">
        <v>917</v>
      </c>
      <c r="X13" s="54">
        <v>916</v>
      </c>
      <c r="Y13" s="54">
        <v>977</v>
      </c>
      <c r="Z13" s="54">
        <v>914</v>
      </c>
      <c r="AA13" s="54">
        <v>921</v>
      </c>
      <c r="AB13" s="54">
        <v>901</v>
      </c>
      <c r="AC13" s="54">
        <v>916</v>
      </c>
      <c r="AD13" s="54">
        <v>942</v>
      </c>
      <c r="AE13" s="54">
        <v>868</v>
      </c>
      <c r="AF13" s="54">
        <v>918</v>
      </c>
      <c r="AG13" s="54">
        <v>948</v>
      </c>
      <c r="AH13" s="54">
        <v>962</v>
      </c>
      <c r="AI13" s="54">
        <v>895</v>
      </c>
      <c r="AJ13" s="54">
        <v>1035</v>
      </c>
      <c r="AK13" s="54">
        <v>906</v>
      </c>
      <c r="AL13" s="54">
        <v>897</v>
      </c>
      <c r="AM13" s="54">
        <v>902</v>
      </c>
      <c r="AN13" s="54">
        <v>913</v>
      </c>
      <c r="AO13" s="54">
        <v>909</v>
      </c>
      <c r="AP13" s="54">
        <v>923</v>
      </c>
      <c r="AQ13" s="54">
        <v>951</v>
      </c>
      <c r="AR13" s="54">
        <v>899</v>
      </c>
      <c r="AS13" s="54">
        <v>967</v>
      </c>
      <c r="AT13" s="54">
        <v>976</v>
      </c>
      <c r="AU13" s="54">
        <v>965</v>
      </c>
      <c r="AV13" s="54">
        <v>981</v>
      </c>
      <c r="AW13" s="54">
        <v>972</v>
      </c>
      <c r="AX13" s="54">
        <v>993</v>
      </c>
      <c r="AY13" s="54">
        <v>1011</v>
      </c>
      <c r="AZ13" s="54">
        <v>1032</v>
      </c>
      <c r="BA13" s="54">
        <v>1062</v>
      </c>
      <c r="BB13" s="54">
        <v>1117</v>
      </c>
      <c r="BC13" s="54">
        <v>1067</v>
      </c>
      <c r="BD13" s="54">
        <v>1060</v>
      </c>
    </row>
    <row r="14" spans="1:56">
      <c r="A14" s="71">
        <v>10</v>
      </c>
      <c r="B14" s="51">
        <v>2020</v>
      </c>
      <c r="C14" s="50" t="s">
        <v>392</v>
      </c>
      <c r="D14" s="54">
        <v>1236</v>
      </c>
      <c r="E14" s="54">
        <v>1274</v>
      </c>
      <c r="F14" s="54">
        <v>1279</v>
      </c>
      <c r="G14" s="54">
        <v>1330</v>
      </c>
      <c r="H14" s="54">
        <v>1439</v>
      </c>
      <c r="I14" s="54">
        <v>1308</v>
      </c>
      <c r="J14" s="54">
        <v>1333</v>
      </c>
      <c r="K14" s="54">
        <v>1374</v>
      </c>
      <c r="L14" s="54">
        <v>1299</v>
      </c>
      <c r="M14" s="54">
        <v>1356</v>
      </c>
      <c r="N14" s="54">
        <v>1386</v>
      </c>
      <c r="O14" s="54">
        <v>1401</v>
      </c>
      <c r="P14" s="54">
        <v>1367</v>
      </c>
      <c r="Q14" s="54">
        <v>1402</v>
      </c>
      <c r="R14" s="54">
        <v>1413</v>
      </c>
      <c r="S14" s="54">
        <v>1287</v>
      </c>
      <c r="T14" s="54">
        <v>1233</v>
      </c>
      <c r="U14" s="54">
        <v>1201</v>
      </c>
      <c r="V14" s="54">
        <v>1247</v>
      </c>
      <c r="W14" s="54">
        <v>1217</v>
      </c>
      <c r="X14" s="54">
        <v>1230</v>
      </c>
      <c r="Y14" s="54">
        <v>1204</v>
      </c>
      <c r="Z14" s="54">
        <v>1213</v>
      </c>
      <c r="AA14" s="54">
        <v>1156</v>
      </c>
      <c r="AB14" s="54">
        <v>1196</v>
      </c>
      <c r="AC14" s="54">
        <v>1236</v>
      </c>
      <c r="AD14" s="54">
        <v>1172</v>
      </c>
      <c r="AE14" s="54">
        <v>1172</v>
      </c>
      <c r="AF14" s="54">
        <v>1165</v>
      </c>
      <c r="AG14" s="54">
        <v>1246</v>
      </c>
      <c r="AH14" s="54">
        <v>1193</v>
      </c>
      <c r="AI14" s="54">
        <v>1248</v>
      </c>
      <c r="AJ14" s="54">
        <v>1354</v>
      </c>
      <c r="AK14" s="54">
        <v>1238</v>
      </c>
      <c r="AL14" s="54">
        <v>1181</v>
      </c>
      <c r="AM14" s="54">
        <v>1211</v>
      </c>
      <c r="AN14" s="54">
        <v>1207</v>
      </c>
      <c r="AO14" s="54">
        <v>1184</v>
      </c>
      <c r="AP14" s="54">
        <v>1278</v>
      </c>
      <c r="AQ14" s="54">
        <v>1165</v>
      </c>
      <c r="AR14" s="54">
        <v>1270</v>
      </c>
      <c r="AS14" s="54">
        <v>1228</v>
      </c>
      <c r="AT14" s="54">
        <v>1310</v>
      </c>
      <c r="AU14" s="54">
        <v>1283</v>
      </c>
      <c r="AV14" s="54">
        <v>1308</v>
      </c>
      <c r="AW14" s="54">
        <v>1364</v>
      </c>
      <c r="AX14" s="54">
        <v>1274</v>
      </c>
      <c r="AY14" s="54">
        <v>1338</v>
      </c>
      <c r="AZ14" s="54">
        <v>1433</v>
      </c>
      <c r="BA14" s="54">
        <v>1412</v>
      </c>
      <c r="BB14" s="54">
        <v>1437</v>
      </c>
      <c r="BC14" s="54">
        <v>1421</v>
      </c>
      <c r="BD14" s="54">
        <v>1545</v>
      </c>
    </row>
    <row r="15" spans="1:56">
      <c r="A15" s="71">
        <v>11</v>
      </c>
      <c r="B15" s="51">
        <v>2020</v>
      </c>
      <c r="C15" s="50" t="s">
        <v>393</v>
      </c>
      <c r="D15" s="54">
        <v>1421</v>
      </c>
      <c r="E15" s="54">
        <v>1557</v>
      </c>
      <c r="F15" s="54">
        <v>1468</v>
      </c>
      <c r="G15" s="54">
        <v>1529</v>
      </c>
      <c r="H15" s="54">
        <v>1484</v>
      </c>
      <c r="I15" s="54">
        <v>1508</v>
      </c>
      <c r="J15" s="54">
        <v>1506</v>
      </c>
      <c r="K15" s="54">
        <v>1493</v>
      </c>
      <c r="L15" s="54">
        <v>1503</v>
      </c>
      <c r="M15" s="54">
        <v>1510</v>
      </c>
      <c r="N15" s="54">
        <v>1600</v>
      </c>
      <c r="O15" s="54">
        <v>1563</v>
      </c>
      <c r="P15" s="54">
        <v>1561</v>
      </c>
      <c r="Q15" s="54">
        <v>1622</v>
      </c>
      <c r="R15" s="54">
        <v>1560</v>
      </c>
      <c r="S15" s="54">
        <v>1527</v>
      </c>
      <c r="T15" s="54">
        <v>1501</v>
      </c>
      <c r="U15" s="54">
        <v>1442</v>
      </c>
      <c r="V15" s="54">
        <v>1369</v>
      </c>
      <c r="W15" s="54">
        <v>1416</v>
      </c>
      <c r="X15" s="54">
        <v>1382</v>
      </c>
      <c r="Y15" s="54">
        <v>1346</v>
      </c>
      <c r="Z15" s="54">
        <v>1383</v>
      </c>
      <c r="AA15" s="54">
        <v>1328</v>
      </c>
      <c r="AB15" s="54">
        <v>1373</v>
      </c>
      <c r="AC15" s="54">
        <v>1420</v>
      </c>
      <c r="AD15" s="54">
        <v>1361</v>
      </c>
      <c r="AE15" s="54">
        <v>1252</v>
      </c>
      <c r="AF15" s="54">
        <v>1334</v>
      </c>
      <c r="AG15" s="54">
        <v>1325</v>
      </c>
      <c r="AH15" s="54">
        <v>1394</v>
      </c>
      <c r="AI15" s="54">
        <v>1439</v>
      </c>
      <c r="AJ15" s="54">
        <v>1534</v>
      </c>
      <c r="AK15" s="54">
        <v>1437</v>
      </c>
      <c r="AL15" s="54">
        <v>1299</v>
      </c>
      <c r="AM15" s="54">
        <v>1386</v>
      </c>
      <c r="AN15" s="54">
        <v>1396</v>
      </c>
      <c r="AO15" s="54">
        <v>1361</v>
      </c>
      <c r="AP15" s="54">
        <v>1440</v>
      </c>
      <c r="AQ15" s="54">
        <v>1431</v>
      </c>
      <c r="AR15" s="54">
        <v>1443</v>
      </c>
      <c r="AS15" s="54">
        <v>1501</v>
      </c>
      <c r="AT15" s="54">
        <v>1532</v>
      </c>
      <c r="AU15" s="54">
        <v>1535</v>
      </c>
      <c r="AV15" s="54">
        <v>1550</v>
      </c>
      <c r="AW15" s="54">
        <v>1579</v>
      </c>
      <c r="AX15" s="54">
        <v>1555</v>
      </c>
      <c r="AY15" s="54">
        <v>1657</v>
      </c>
      <c r="AZ15" s="54">
        <v>1844</v>
      </c>
      <c r="BA15" s="54">
        <v>1830</v>
      </c>
      <c r="BB15" s="54">
        <v>1882</v>
      </c>
      <c r="BC15" s="54">
        <v>1914</v>
      </c>
      <c r="BD15" s="54">
        <v>1783</v>
      </c>
    </row>
    <row r="16" spans="1:56">
      <c r="A16" s="71">
        <v>12</v>
      </c>
      <c r="B16" s="51">
        <v>2020</v>
      </c>
      <c r="C16" s="50" t="s">
        <v>394</v>
      </c>
      <c r="D16" s="54">
        <v>2415</v>
      </c>
      <c r="E16" s="54">
        <v>2468</v>
      </c>
      <c r="F16" s="54">
        <v>2432</v>
      </c>
      <c r="G16" s="54">
        <v>2518</v>
      </c>
      <c r="H16" s="54">
        <v>2622</v>
      </c>
      <c r="I16" s="54">
        <v>2519</v>
      </c>
      <c r="J16" s="54">
        <v>2616</v>
      </c>
      <c r="K16" s="54">
        <v>2452</v>
      </c>
      <c r="L16" s="54">
        <v>2534</v>
      </c>
      <c r="M16" s="54">
        <v>2482</v>
      </c>
      <c r="N16" s="54">
        <v>2542</v>
      </c>
      <c r="O16" s="54">
        <v>2586</v>
      </c>
      <c r="P16" s="54">
        <v>2498</v>
      </c>
      <c r="Q16" s="54">
        <v>2748</v>
      </c>
      <c r="R16" s="54">
        <v>2601</v>
      </c>
      <c r="S16" s="54">
        <v>2513</v>
      </c>
      <c r="T16" s="54">
        <v>2363</v>
      </c>
      <c r="U16" s="54">
        <v>2295</v>
      </c>
      <c r="V16" s="54">
        <v>2208</v>
      </c>
      <c r="W16" s="54">
        <v>2177</v>
      </c>
      <c r="X16" s="54">
        <v>2111</v>
      </c>
      <c r="Y16" s="54">
        <v>2119</v>
      </c>
      <c r="Z16" s="54">
        <v>2122</v>
      </c>
      <c r="AA16" s="54">
        <v>2052</v>
      </c>
      <c r="AB16" s="54">
        <v>2055</v>
      </c>
      <c r="AC16" s="54">
        <v>2172</v>
      </c>
      <c r="AD16" s="54">
        <v>2090</v>
      </c>
      <c r="AE16" s="54">
        <v>2045</v>
      </c>
      <c r="AF16" s="54">
        <v>2194</v>
      </c>
      <c r="AG16" s="54">
        <v>2105</v>
      </c>
      <c r="AH16" s="54">
        <v>2175</v>
      </c>
      <c r="AI16" s="54">
        <v>2115</v>
      </c>
      <c r="AJ16" s="54">
        <v>2396</v>
      </c>
      <c r="AK16" s="54">
        <v>2117</v>
      </c>
      <c r="AL16" s="54">
        <v>2026</v>
      </c>
      <c r="AM16" s="54">
        <v>2059</v>
      </c>
      <c r="AN16" s="54">
        <v>2114</v>
      </c>
      <c r="AO16" s="54">
        <v>2260</v>
      </c>
      <c r="AP16" s="54">
        <v>2132</v>
      </c>
      <c r="AQ16" s="54">
        <v>2165</v>
      </c>
      <c r="AR16" s="54">
        <v>2072</v>
      </c>
      <c r="AS16" s="54">
        <v>2185</v>
      </c>
      <c r="AT16" s="54">
        <v>2220</v>
      </c>
      <c r="AU16" s="54">
        <v>2217</v>
      </c>
      <c r="AV16" s="54">
        <v>2312</v>
      </c>
      <c r="AW16" s="54">
        <v>2320</v>
      </c>
      <c r="AX16" s="54">
        <v>2489</v>
      </c>
      <c r="AY16" s="54">
        <v>2507</v>
      </c>
      <c r="AZ16" s="54">
        <v>2604</v>
      </c>
      <c r="BA16" s="54">
        <v>2800</v>
      </c>
      <c r="BB16" s="54">
        <v>2815</v>
      </c>
      <c r="BC16" s="54">
        <v>2873</v>
      </c>
      <c r="BD16" s="54">
        <v>2828</v>
      </c>
    </row>
    <row r="17" spans="1:56">
      <c r="A17" s="71">
        <v>13</v>
      </c>
      <c r="B17" s="51">
        <v>2020</v>
      </c>
      <c r="C17" s="50" t="s">
        <v>385</v>
      </c>
      <c r="D17" s="54">
        <v>3669</v>
      </c>
      <c r="E17" s="54">
        <v>3743</v>
      </c>
      <c r="F17" s="54">
        <v>3764</v>
      </c>
      <c r="G17" s="54">
        <v>3681</v>
      </c>
      <c r="H17" s="54">
        <v>3932</v>
      </c>
      <c r="I17" s="54">
        <v>3616</v>
      </c>
      <c r="J17" s="54">
        <v>3892</v>
      </c>
      <c r="K17" s="54">
        <v>3787</v>
      </c>
      <c r="L17" s="54">
        <v>3898</v>
      </c>
      <c r="M17" s="54">
        <v>3785</v>
      </c>
      <c r="N17" s="54">
        <v>3970</v>
      </c>
      <c r="O17" s="54">
        <v>3803</v>
      </c>
      <c r="P17" s="54">
        <v>3957</v>
      </c>
      <c r="Q17" s="54">
        <v>4048</v>
      </c>
      <c r="R17" s="54">
        <v>4129</v>
      </c>
      <c r="S17" s="54">
        <v>3829</v>
      </c>
      <c r="T17" s="54">
        <v>3707</v>
      </c>
      <c r="U17" s="54">
        <v>3589</v>
      </c>
      <c r="V17" s="54">
        <v>3453</v>
      </c>
      <c r="W17" s="54">
        <v>3277</v>
      </c>
      <c r="X17" s="54">
        <v>3303</v>
      </c>
      <c r="Y17" s="54">
        <v>3211</v>
      </c>
      <c r="Z17" s="54">
        <v>3336</v>
      </c>
      <c r="AA17" s="54">
        <v>3270</v>
      </c>
      <c r="AB17" s="54">
        <v>3146</v>
      </c>
      <c r="AC17" s="54">
        <v>3310</v>
      </c>
      <c r="AD17" s="54">
        <v>3119</v>
      </c>
      <c r="AE17" s="54">
        <v>3179</v>
      </c>
      <c r="AF17" s="54">
        <v>3156</v>
      </c>
      <c r="AG17" s="54">
        <v>3347</v>
      </c>
      <c r="AH17" s="54">
        <v>3324</v>
      </c>
      <c r="AI17" s="54">
        <v>3421</v>
      </c>
      <c r="AJ17" s="54">
        <v>3952</v>
      </c>
      <c r="AK17" s="54">
        <v>3441</v>
      </c>
      <c r="AL17" s="54">
        <v>3230</v>
      </c>
      <c r="AM17" s="54">
        <v>3252</v>
      </c>
      <c r="AN17" s="54">
        <v>3406</v>
      </c>
      <c r="AO17" s="54">
        <v>3387</v>
      </c>
      <c r="AP17" s="54">
        <v>3435</v>
      </c>
      <c r="AQ17" s="54">
        <v>3504</v>
      </c>
      <c r="AR17" s="54">
        <v>3475</v>
      </c>
      <c r="AS17" s="54">
        <v>3386</v>
      </c>
      <c r="AT17" s="54">
        <v>3560</v>
      </c>
      <c r="AU17" s="54">
        <v>3766</v>
      </c>
      <c r="AV17" s="54">
        <v>3668</v>
      </c>
      <c r="AW17" s="54">
        <v>4047</v>
      </c>
      <c r="AX17" s="54">
        <v>4026</v>
      </c>
      <c r="AY17" s="54">
        <v>4302</v>
      </c>
      <c r="AZ17" s="54">
        <v>4635</v>
      </c>
      <c r="BA17" s="54">
        <v>4828</v>
      </c>
      <c r="BB17" s="54">
        <v>5009</v>
      </c>
      <c r="BC17" s="54">
        <v>5178</v>
      </c>
      <c r="BD17" s="54">
        <v>5181</v>
      </c>
    </row>
    <row r="18" spans="1:56">
      <c r="A18" s="71">
        <v>14</v>
      </c>
      <c r="B18" s="51">
        <v>2020</v>
      </c>
      <c r="C18" s="50" t="s">
        <v>395</v>
      </c>
      <c r="D18" s="54">
        <v>3508</v>
      </c>
      <c r="E18" s="54">
        <v>3535</v>
      </c>
      <c r="F18" s="54">
        <v>3562</v>
      </c>
      <c r="G18" s="54">
        <v>3480</v>
      </c>
      <c r="H18" s="54">
        <v>3614</v>
      </c>
      <c r="I18" s="54">
        <v>3515</v>
      </c>
      <c r="J18" s="54">
        <v>3562</v>
      </c>
      <c r="K18" s="54">
        <v>3362</v>
      </c>
      <c r="L18" s="54">
        <v>3521</v>
      </c>
      <c r="M18" s="54">
        <v>3696</v>
      </c>
      <c r="N18" s="54">
        <v>3556</v>
      </c>
      <c r="O18" s="54">
        <v>3642</v>
      </c>
      <c r="P18" s="54">
        <v>3632</v>
      </c>
      <c r="Q18" s="54">
        <v>3885</v>
      </c>
      <c r="R18" s="54">
        <v>3841</v>
      </c>
      <c r="S18" s="54">
        <v>3587</v>
      </c>
      <c r="T18" s="54">
        <v>3387</v>
      </c>
      <c r="U18" s="54">
        <v>3294</v>
      </c>
      <c r="V18" s="54">
        <v>3249</v>
      </c>
      <c r="W18" s="54">
        <v>3076</v>
      </c>
      <c r="X18" s="54">
        <v>3221</v>
      </c>
      <c r="Y18" s="54">
        <v>3077</v>
      </c>
      <c r="Z18" s="54">
        <v>3159</v>
      </c>
      <c r="AA18" s="54">
        <v>2998</v>
      </c>
      <c r="AB18" s="54">
        <v>2934</v>
      </c>
      <c r="AC18" s="54">
        <v>3177</v>
      </c>
      <c r="AD18" s="54">
        <v>2946</v>
      </c>
      <c r="AE18" s="54">
        <v>2834</v>
      </c>
      <c r="AF18" s="54">
        <v>2964</v>
      </c>
      <c r="AG18" s="54">
        <v>3030</v>
      </c>
      <c r="AH18" s="54">
        <v>3178</v>
      </c>
      <c r="AI18" s="54">
        <v>3177</v>
      </c>
      <c r="AJ18" s="54">
        <v>3687</v>
      </c>
      <c r="AK18" s="54">
        <v>3258</v>
      </c>
      <c r="AL18" s="54">
        <v>3040</v>
      </c>
      <c r="AM18" s="54">
        <v>3065</v>
      </c>
      <c r="AN18" s="54">
        <v>3150</v>
      </c>
      <c r="AO18" s="54">
        <v>3307</v>
      </c>
      <c r="AP18" s="54">
        <v>3143</v>
      </c>
      <c r="AQ18" s="54">
        <v>3260</v>
      </c>
      <c r="AR18" s="54">
        <v>3176</v>
      </c>
      <c r="AS18" s="54">
        <v>3237</v>
      </c>
      <c r="AT18" s="54">
        <v>3491</v>
      </c>
      <c r="AU18" s="54">
        <v>3406</v>
      </c>
      <c r="AV18" s="54">
        <v>3646</v>
      </c>
      <c r="AW18" s="54">
        <v>3841</v>
      </c>
      <c r="AX18" s="54">
        <v>3921</v>
      </c>
      <c r="AY18" s="54">
        <v>4157</v>
      </c>
      <c r="AZ18" s="54">
        <v>4392</v>
      </c>
      <c r="BA18" s="54">
        <v>4800</v>
      </c>
      <c r="BB18" s="54">
        <v>4998</v>
      </c>
      <c r="BC18" s="54">
        <v>5113</v>
      </c>
      <c r="BD18" s="54">
        <v>4933</v>
      </c>
    </row>
    <row r="19" spans="1:56">
      <c r="A19" s="71">
        <v>15</v>
      </c>
      <c r="B19" s="51">
        <v>2020</v>
      </c>
      <c r="C19" s="50" t="s">
        <v>396</v>
      </c>
      <c r="D19" s="54">
        <v>2785</v>
      </c>
      <c r="E19" s="54">
        <v>2929</v>
      </c>
      <c r="F19" s="54">
        <v>2767</v>
      </c>
      <c r="G19" s="54">
        <v>2688</v>
      </c>
      <c r="H19" s="54">
        <v>2773</v>
      </c>
      <c r="I19" s="54">
        <v>2718</v>
      </c>
      <c r="J19" s="54">
        <v>2840</v>
      </c>
      <c r="K19" s="54">
        <v>2646</v>
      </c>
      <c r="L19" s="54">
        <v>2886</v>
      </c>
      <c r="M19" s="54">
        <v>2910</v>
      </c>
      <c r="N19" s="54">
        <v>2893</v>
      </c>
      <c r="O19" s="54">
        <v>2801</v>
      </c>
      <c r="P19" s="54">
        <v>2791</v>
      </c>
      <c r="Q19" s="54">
        <v>2953</v>
      </c>
      <c r="R19" s="54">
        <v>2986</v>
      </c>
      <c r="S19" s="54">
        <v>2802</v>
      </c>
      <c r="T19" s="54">
        <v>2638</v>
      </c>
      <c r="U19" s="54">
        <v>2450</v>
      </c>
      <c r="V19" s="54">
        <v>2472</v>
      </c>
      <c r="W19" s="54">
        <v>2283</v>
      </c>
      <c r="X19" s="54">
        <v>2368</v>
      </c>
      <c r="Y19" s="54">
        <v>2263</v>
      </c>
      <c r="Z19" s="54">
        <v>2467</v>
      </c>
      <c r="AA19" s="54">
        <v>2308</v>
      </c>
      <c r="AB19" s="54">
        <v>2195</v>
      </c>
      <c r="AC19" s="54">
        <v>2424</v>
      </c>
      <c r="AD19" s="54">
        <v>2207</v>
      </c>
      <c r="AE19" s="54">
        <v>2246</v>
      </c>
      <c r="AF19" s="54">
        <v>2272</v>
      </c>
      <c r="AG19" s="54">
        <v>2367</v>
      </c>
      <c r="AH19" s="54">
        <v>2473</v>
      </c>
      <c r="AI19" s="54">
        <v>2514</v>
      </c>
      <c r="AJ19" s="54">
        <v>2816</v>
      </c>
      <c r="AK19" s="54">
        <v>2540</v>
      </c>
      <c r="AL19" s="54">
        <v>2418</v>
      </c>
      <c r="AM19" s="54">
        <v>2259</v>
      </c>
      <c r="AN19" s="54">
        <v>2367</v>
      </c>
      <c r="AO19" s="54">
        <v>2408</v>
      </c>
      <c r="AP19" s="54">
        <v>2362</v>
      </c>
      <c r="AQ19" s="54">
        <v>2469</v>
      </c>
      <c r="AR19" s="54">
        <v>2503</v>
      </c>
      <c r="AS19" s="54">
        <v>2504</v>
      </c>
      <c r="AT19" s="54">
        <v>2630</v>
      </c>
      <c r="AU19" s="54">
        <v>2672</v>
      </c>
      <c r="AV19" s="54">
        <v>2710</v>
      </c>
      <c r="AW19" s="54">
        <v>2730</v>
      </c>
      <c r="AX19" s="54">
        <v>2916</v>
      </c>
      <c r="AY19" s="54">
        <v>3195</v>
      </c>
      <c r="AZ19" s="54">
        <v>3386</v>
      </c>
      <c r="BA19" s="54">
        <v>3658</v>
      </c>
      <c r="BB19" s="54">
        <v>3835</v>
      </c>
      <c r="BC19" s="54">
        <v>3927</v>
      </c>
      <c r="BD19" s="54">
        <v>3908</v>
      </c>
    </row>
    <row r="20" spans="1:56">
      <c r="A20" s="71">
        <v>16</v>
      </c>
      <c r="B20" s="51">
        <v>2020</v>
      </c>
      <c r="C20" s="50" t="s">
        <v>11</v>
      </c>
      <c r="D20" s="54">
        <v>1136</v>
      </c>
      <c r="E20" s="54">
        <v>1161</v>
      </c>
      <c r="F20" s="54">
        <v>1114</v>
      </c>
      <c r="G20" s="54">
        <v>1090</v>
      </c>
      <c r="H20" s="54">
        <v>1170</v>
      </c>
      <c r="I20" s="54">
        <v>1131</v>
      </c>
      <c r="J20" s="54">
        <v>1128</v>
      </c>
      <c r="K20" s="54">
        <v>1151</v>
      </c>
      <c r="L20" s="54">
        <v>1129</v>
      </c>
      <c r="M20" s="54">
        <v>1188</v>
      </c>
      <c r="N20" s="54">
        <v>1198</v>
      </c>
      <c r="O20" s="54">
        <v>1165</v>
      </c>
      <c r="P20" s="54">
        <v>1168</v>
      </c>
      <c r="Q20" s="54">
        <v>1218</v>
      </c>
      <c r="R20" s="54">
        <v>1214</v>
      </c>
      <c r="S20" s="54">
        <v>1110</v>
      </c>
      <c r="T20" s="54">
        <v>1102</v>
      </c>
      <c r="U20" s="54">
        <v>1053</v>
      </c>
      <c r="V20" s="54">
        <v>1034</v>
      </c>
      <c r="W20" s="54">
        <v>954</v>
      </c>
      <c r="X20" s="54">
        <v>991</v>
      </c>
      <c r="Y20" s="54">
        <v>940</v>
      </c>
      <c r="Z20" s="54">
        <v>1051</v>
      </c>
      <c r="AA20" s="54">
        <v>970</v>
      </c>
      <c r="AB20" s="54">
        <v>951</v>
      </c>
      <c r="AC20" s="54">
        <v>990</v>
      </c>
      <c r="AD20" s="54">
        <v>936</v>
      </c>
      <c r="AE20" s="54">
        <v>952</v>
      </c>
      <c r="AF20" s="54">
        <v>904</v>
      </c>
      <c r="AG20" s="54">
        <v>959</v>
      </c>
      <c r="AH20" s="54">
        <v>1056</v>
      </c>
      <c r="AI20" s="54">
        <v>1057</v>
      </c>
      <c r="AJ20" s="54">
        <v>1117</v>
      </c>
      <c r="AK20" s="54">
        <v>1042</v>
      </c>
      <c r="AL20" s="54">
        <v>1043</v>
      </c>
      <c r="AM20" s="54">
        <v>1006</v>
      </c>
      <c r="AN20" s="54">
        <v>963</v>
      </c>
      <c r="AO20" s="54">
        <v>1056</v>
      </c>
      <c r="AP20" s="54">
        <v>1072</v>
      </c>
      <c r="AQ20" s="54">
        <v>1007</v>
      </c>
      <c r="AR20" s="54">
        <v>973</v>
      </c>
      <c r="AS20" s="54">
        <v>1071</v>
      </c>
      <c r="AT20" s="54">
        <v>1111</v>
      </c>
      <c r="AU20" s="54">
        <v>1100</v>
      </c>
      <c r="AV20" s="54">
        <v>1180</v>
      </c>
      <c r="AW20" s="54">
        <v>1169</v>
      </c>
      <c r="AX20" s="54">
        <v>1198</v>
      </c>
      <c r="AY20" s="54">
        <v>1285</v>
      </c>
      <c r="AZ20" s="54">
        <v>1376</v>
      </c>
      <c r="BA20" s="54">
        <v>1549</v>
      </c>
      <c r="BB20" s="54">
        <v>1518</v>
      </c>
      <c r="BC20" s="54">
        <v>1656</v>
      </c>
      <c r="BD20" s="54">
        <v>1574</v>
      </c>
    </row>
    <row r="21" spans="1:56">
      <c r="A21" s="72">
        <v>17</v>
      </c>
      <c r="B21" s="64">
        <v>2019</v>
      </c>
      <c r="C21" s="65" t="s">
        <v>0</v>
      </c>
      <c r="D21" s="63">
        <v>18686</v>
      </c>
      <c r="E21" s="63">
        <v>19170</v>
      </c>
      <c r="F21" s="63">
        <v>19163</v>
      </c>
      <c r="G21" s="63">
        <v>19505</v>
      </c>
      <c r="H21" s="63">
        <v>19812</v>
      </c>
      <c r="I21" s="63">
        <v>19981</v>
      </c>
      <c r="J21" s="63">
        <v>20150</v>
      </c>
      <c r="K21" s="63">
        <v>20349</v>
      </c>
      <c r="L21" s="63">
        <v>20790</v>
      </c>
      <c r="M21" s="63">
        <v>20453</v>
      </c>
      <c r="N21" s="63">
        <v>19795</v>
      </c>
      <c r="O21" s="63">
        <v>19016</v>
      </c>
      <c r="P21" s="63">
        <v>18562</v>
      </c>
      <c r="Q21" s="63">
        <v>18671</v>
      </c>
      <c r="R21" s="63">
        <v>17852</v>
      </c>
      <c r="S21" s="63">
        <v>18089</v>
      </c>
      <c r="T21" s="63">
        <v>17894</v>
      </c>
      <c r="U21" s="63">
        <v>17090</v>
      </c>
      <c r="V21" s="63">
        <v>17118</v>
      </c>
      <c r="W21" s="63">
        <v>17315</v>
      </c>
      <c r="X21" s="63">
        <v>17080</v>
      </c>
      <c r="Y21" s="63">
        <v>16921</v>
      </c>
      <c r="Z21" s="63">
        <v>17491</v>
      </c>
      <c r="AA21" s="63">
        <v>16484</v>
      </c>
      <c r="AB21" s="63">
        <v>16639</v>
      </c>
      <c r="AC21" s="63">
        <v>17918</v>
      </c>
      <c r="AD21" s="63">
        <v>16552</v>
      </c>
      <c r="AE21" s="63">
        <v>16319</v>
      </c>
      <c r="AF21" s="63">
        <v>16856</v>
      </c>
      <c r="AG21" s="63">
        <v>19630</v>
      </c>
      <c r="AH21" s="63">
        <v>17034</v>
      </c>
      <c r="AI21" s="63">
        <v>16540</v>
      </c>
      <c r="AJ21" s="63">
        <v>15934</v>
      </c>
      <c r="AK21" s="63">
        <v>16263</v>
      </c>
      <c r="AL21" s="63">
        <v>17637</v>
      </c>
      <c r="AM21" s="63">
        <v>15988</v>
      </c>
      <c r="AN21" s="63">
        <v>16303</v>
      </c>
      <c r="AO21" s="63">
        <v>16500</v>
      </c>
      <c r="AP21" s="63">
        <v>17402</v>
      </c>
      <c r="AQ21" s="63">
        <v>16899</v>
      </c>
      <c r="AR21" s="63">
        <v>17666</v>
      </c>
      <c r="AS21" s="63">
        <v>17713</v>
      </c>
      <c r="AT21" s="63">
        <v>17327</v>
      </c>
      <c r="AU21" s="63">
        <v>17488</v>
      </c>
      <c r="AV21" s="63">
        <v>17859</v>
      </c>
      <c r="AW21" s="63">
        <v>18242</v>
      </c>
      <c r="AX21" s="63">
        <v>18535</v>
      </c>
      <c r="AY21" s="63">
        <v>18581</v>
      </c>
      <c r="AZ21" s="63">
        <v>19143</v>
      </c>
      <c r="BA21" s="63">
        <v>19101</v>
      </c>
      <c r="BB21" s="63">
        <v>19062</v>
      </c>
      <c r="BC21" s="63">
        <v>18204</v>
      </c>
      <c r="BD21" s="84" t="s">
        <v>406</v>
      </c>
    </row>
    <row r="22" spans="1:56">
      <c r="A22" s="72">
        <v>18</v>
      </c>
      <c r="B22" s="60">
        <v>2019</v>
      </c>
      <c r="C22" s="79" t="s">
        <v>398</v>
      </c>
      <c r="D22" s="61">
        <v>153</v>
      </c>
      <c r="E22" s="61">
        <v>154</v>
      </c>
      <c r="F22" s="61">
        <v>152</v>
      </c>
      <c r="G22" s="61">
        <v>141</v>
      </c>
      <c r="H22" s="61">
        <v>158</v>
      </c>
      <c r="I22" s="61">
        <v>163</v>
      </c>
      <c r="J22" s="61">
        <v>166</v>
      </c>
      <c r="K22" s="61">
        <v>156</v>
      </c>
      <c r="L22" s="61">
        <v>150</v>
      </c>
      <c r="M22" s="61">
        <v>151</v>
      </c>
      <c r="N22" s="61">
        <v>154</v>
      </c>
      <c r="O22" s="61">
        <v>133</v>
      </c>
      <c r="P22" s="61">
        <v>159</v>
      </c>
      <c r="Q22" s="61">
        <v>135</v>
      </c>
      <c r="R22" s="61">
        <v>144</v>
      </c>
      <c r="S22" s="61">
        <v>156</v>
      </c>
      <c r="T22" s="61">
        <v>127</v>
      </c>
      <c r="U22" s="61">
        <v>130</v>
      </c>
      <c r="V22" s="61">
        <v>131</v>
      </c>
      <c r="W22" s="61">
        <v>130</v>
      </c>
      <c r="X22" s="61">
        <v>155</v>
      </c>
      <c r="Y22" s="61">
        <v>144</v>
      </c>
      <c r="Z22" s="61">
        <v>168</v>
      </c>
      <c r="AA22" s="61">
        <v>123</v>
      </c>
      <c r="AB22" s="61">
        <v>141</v>
      </c>
      <c r="AC22" s="61">
        <v>156</v>
      </c>
      <c r="AD22" s="61">
        <v>149</v>
      </c>
      <c r="AE22" s="61">
        <v>119</v>
      </c>
      <c r="AF22" s="61">
        <v>147</v>
      </c>
      <c r="AG22" s="61">
        <v>176</v>
      </c>
      <c r="AH22" s="61">
        <v>138</v>
      </c>
      <c r="AI22" s="61">
        <v>142</v>
      </c>
      <c r="AJ22" s="61">
        <v>158</v>
      </c>
      <c r="AK22" s="61">
        <v>136</v>
      </c>
      <c r="AL22" s="61">
        <v>158</v>
      </c>
      <c r="AM22" s="61">
        <v>139</v>
      </c>
      <c r="AN22" s="61">
        <v>128</v>
      </c>
      <c r="AO22" s="61">
        <v>148</v>
      </c>
      <c r="AP22" s="61">
        <v>127</v>
      </c>
      <c r="AQ22" s="61">
        <v>160</v>
      </c>
      <c r="AR22" s="61">
        <v>126</v>
      </c>
      <c r="AS22" s="61">
        <v>133</v>
      </c>
      <c r="AT22" s="61">
        <v>135</v>
      </c>
      <c r="AU22" s="61">
        <v>135</v>
      </c>
      <c r="AV22" s="61">
        <v>147</v>
      </c>
      <c r="AW22" s="61">
        <v>135</v>
      </c>
      <c r="AX22" s="61">
        <v>136</v>
      </c>
      <c r="AY22" s="61">
        <v>133</v>
      </c>
      <c r="AZ22" s="61">
        <v>149</v>
      </c>
      <c r="BA22" s="61">
        <v>151</v>
      </c>
      <c r="BB22" s="61">
        <v>154</v>
      </c>
      <c r="BC22" s="61">
        <v>119</v>
      </c>
      <c r="BD22" s="68" t="s">
        <v>406</v>
      </c>
    </row>
    <row r="23" spans="1:56">
      <c r="A23" s="72">
        <v>19</v>
      </c>
      <c r="B23" s="60">
        <v>2019</v>
      </c>
      <c r="C23" s="79" t="s">
        <v>384</v>
      </c>
      <c r="D23" s="61">
        <v>53</v>
      </c>
      <c r="E23" s="61">
        <v>56</v>
      </c>
      <c r="F23" s="61">
        <v>49</v>
      </c>
      <c r="G23" s="61">
        <v>57</v>
      </c>
      <c r="H23" s="61">
        <v>39</v>
      </c>
      <c r="I23" s="61">
        <v>64</v>
      </c>
      <c r="J23" s="61">
        <v>48</v>
      </c>
      <c r="K23" s="61">
        <v>44</v>
      </c>
      <c r="L23" s="61">
        <v>56</v>
      </c>
      <c r="M23" s="61">
        <v>41</v>
      </c>
      <c r="N23" s="61">
        <v>53</v>
      </c>
      <c r="O23" s="61">
        <v>42</v>
      </c>
      <c r="P23" s="61">
        <v>63</v>
      </c>
      <c r="Q23" s="61">
        <v>45</v>
      </c>
      <c r="R23" s="61">
        <v>61</v>
      </c>
      <c r="S23" s="61">
        <v>55</v>
      </c>
      <c r="T23" s="61">
        <v>60</v>
      </c>
      <c r="U23" s="61">
        <v>58</v>
      </c>
      <c r="V23" s="61">
        <v>54</v>
      </c>
      <c r="W23" s="61">
        <v>56</v>
      </c>
      <c r="X23" s="61">
        <v>47</v>
      </c>
      <c r="Y23" s="61">
        <v>30</v>
      </c>
      <c r="Z23" s="61">
        <v>61</v>
      </c>
      <c r="AA23" s="61">
        <v>52</v>
      </c>
      <c r="AB23" s="61">
        <v>55</v>
      </c>
      <c r="AC23" s="61">
        <v>48</v>
      </c>
      <c r="AD23" s="61">
        <v>52</v>
      </c>
      <c r="AE23" s="61">
        <v>42</v>
      </c>
      <c r="AF23" s="61">
        <v>48</v>
      </c>
      <c r="AG23" s="61">
        <v>54</v>
      </c>
      <c r="AH23" s="61">
        <v>53</v>
      </c>
      <c r="AI23" s="61">
        <v>49</v>
      </c>
      <c r="AJ23" s="61">
        <v>40</v>
      </c>
      <c r="AK23" s="61">
        <v>49</v>
      </c>
      <c r="AL23" s="61">
        <v>51</v>
      </c>
      <c r="AM23" s="61">
        <v>47</v>
      </c>
      <c r="AN23" s="61">
        <v>61</v>
      </c>
      <c r="AO23" s="61">
        <v>59</v>
      </c>
      <c r="AP23" s="61">
        <v>43</v>
      </c>
      <c r="AQ23" s="61">
        <v>44</v>
      </c>
      <c r="AR23" s="61">
        <v>52</v>
      </c>
      <c r="AS23" s="61">
        <v>44</v>
      </c>
      <c r="AT23" s="61">
        <v>49</v>
      </c>
      <c r="AU23" s="61">
        <v>46</v>
      </c>
      <c r="AV23" s="61">
        <v>47</v>
      </c>
      <c r="AW23" s="61">
        <v>46</v>
      </c>
      <c r="AX23" s="61">
        <v>60</v>
      </c>
      <c r="AY23" s="61">
        <v>47</v>
      </c>
      <c r="AZ23" s="61">
        <v>53</v>
      </c>
      <c r="BA23" s="61">
        <v>68</v>
      </c>
      <c r="BB23" s="61">
        <v>36</v>
      </c>
      <c r="BC23" s="61">
        <v>35</v>
      </c>
      <c r="BD23" s="68" t="s">
        <v>406</v>
      </c>
    </row>
    <row r="24" spans="1:56">
      <c r="A24" s="72">
        <v>20</v>
      </c>
      <c r="B24" s="60">
        <v>2019</v>
      </c>
      <c r="C24" s="79" t="s">
        <v>386</v>
      </c>
      <c r="D24" s="61">
        <v>65</v>
      </c>
      <c r="E24" s="61">
        <v>80</v>
      </c>
      <c r="F24" s="61">
        <v>70</v>
      </c>
      <c r="G24" s="61">
        <v>60</v>
      </c>
      <c r="H24" s="61">
        <v>78</v>
      </c>
      <c r="I24" s="61">
        <v>88</v>
      </c>
      <c r="J24" s="61">
        <v>80</v>
      </c>
      <c r="K24" s="61">
        <v>75</v>
      </c>
      <c r="L24" s="61">
        <v>77</v>
      </c>
      <c r="M24" s="61">
        <v>89</v>
      </c>
      <c r="N24" s="61">
        <v>72</v>
      </c>
      <c r="O24" s="61">
        <v>75</v>
      </c>
      <c r="P24" s="61">
        <v>64</v>
      </c>
      <c r="Q24" s="61">
        <v>75</v>
      </c>
      <c r="R24" s="61">
        <v>71</v>
      </c>
      <c r="S24" s="61">
        <v>69</v>
      </c>
      <c r="T24" s="61">
        <v>74</v>
      </c>
      <c r="U24" s="61">
        <v>66</v>
      </c>
      <c r="V24" s="61">
        <v>70</v>
      </c>
      <c r="W24" s="61">
        <v>73</v>
      </c>
      <c r="X24" s="61">
        <v>63</v>
      </c>
      <c r="Y24" s="61">
        <v>61</v>
      </c>
      <c r="Z24" s="61">
        <v>77</v>
      </c>
      <c r="AA24" s="61">
        <v>77</v>
      </c>
      <c r="AB24" s="61">
        <v>73</v>
      </c>
      <c r="AC24" s="61">
        <v>84</v>
      </c>
      <c r="AD24" s="61">
        <v>69</v>
      </c>
      <c r="AE24" s="61">
        <v>60</v>
      </c>
      <c r="AF24" s="61">
        <v>68</v>
      </c>
      <c r="AG24" s="61">
        <v>84</v>
      </c>
      <c r="AH24" s="61">
        <v>71</v>
      </c>
      <c r="AI24" s="61">
        <v>83</v>
      </c>
      <c r="AJ24" s="61">
        <v>76</v>
      </c>
      <c r="AK24" s="61">
        <v>74</v>
      </c>
      <c r="AL24" s="61">
        <v>89</v>
      </c>
      <c r="AM24" s="61">
        <v>85</v>
      </c>
      <c r="AN24" s="61">
        <v>72</v>
      </c>
      <c r="AO24" s="61">
        <v>71</v>
      </c>
      <c r="AP24" s="61">
        <v>72</v>
      </c>
      <c r="AQ24" s="61">
        <v>57</v>
      </c>
      <c r="AR24" s="61">
        <v>96</v>
      </c>
      <c r="AS24" s="61">
        <v>77</v>
      </c>
      <c r="AT24" s="61">
        <v>80</v>
      </c>
      <c r="AU24" s="61">
        <v>60</v>
      </c>
      <c r="AV24" s="61">
        <v>92</v>
      </c>
      <c r="AW24" s="61">
        <v>72</v>
      </c>
      <c r="AX24" s="61">
        <v>72</v>
      </c>
      <c r="AY24" s="61">
        <v>74</v>
      </c>
      <c r="AZ24" s="61">
        <v>81</v>
      </c>
      <c r="BA24" s="61">
        <v>95</v>
      </c>
      <c r="BB24" s="61">
        <v>78</v>
      </c>
      <c r="BC24" s="61">
        <v>76</v>
      </c>
      <c r="BD24" s="68" t="s">
        <v>406</v>
      </c>
    </row>
    <row r="25" spans="1:56">
      <c r="A25" s="72">
        <v>21</v>
      </c>
      <c r="B25" s="60">
        <v>2019</v>
      </c>
      <c r="C25" s="79" t="s">
        <v>387</v>
      </c>
      <c r="D25" s="61">
        <v>116</v>
      </c>
      <c r="E25" s="61">
        <v>118</v>
      </c>
      <c r="F25" s="61">
        <v>105</v>
      </c>
      <c r="G25" s="61">
        <v>90</v>
      </c>
      <c r="H25" s="61">
        <v>117</v>
      </c>
      <c r="I25" s="61">
        <v>105</v>
      </c>
      <c r="J25" s="61">
        <v>119</v>
      </c>
      <c r="K25" s="61">
        <v>104</v>
      </c>
      <c r="L25" s="61">
        <v>126</v>
      </c>
      <c r="M25" s="61">
        <v>123</v>
      </c>
      <c r="N25" s="61">
        <v>100</v>
      </c>
      <c r="O25" s="61">
        <v>105</v>
      </c>
      <c r="P25" s="61">
        <v>114</v>
      </c>
      <c r="Q25" s="61">
        <v>103</v>
      </c>
      <c r="R25" s="61">
        <v>112</v>
      </c>
      <c r="S25" s="61">
        <v>92</v>
      </c>
      <c r="T25" s="61">
        <v>77</v>
      </c>
      <c r="U25" s="61">
        <v>94</v>
      </c>
      <c r="V25" s="61">
        <v>99</v>
      </c>
      <c r="W25" s="61">
        <v>94</v>
      </c>
      <c r="X25" s="61">
        <v>107</v>
      </c>
      <c r="Y25" s="61">
        <v>111</v>
      </c>
      <c r="Z25" s="61">
        <v>120</v>
      </c>
      <c r="AA25" s="61">
        <v>116</v>
      </c>
      <c r="AB25" s="61">
        <v>107</v>
      </c>
      <c r="AC25" s="61">
        <v>105</v>
      </c>
      <c r="AD25" s="61">
        <v>110</v>
      </c>
      <c r="AE25" s="61">
        <v>94</v>
      </c>
      <c r="AF25" s="61">
        <v>94</v>
      </c>
      <c r="AG25" s="61">
        <v>100</v>
      </c>
      <c r="AH25" s="61">
        <v>101</v>
      </c>
      <c r="AI25" s="61">
        <v>109</v>
      </c>
      <c r="AJ25" s="61">
        <v>107</v>
      </c>
      <c r="AK25" s="61">
        <v>94</v>
      </c>
      <c r="AL25" s="61">
        <v>98</v>
      </c>
      <c r="AM25" s="61">
        <v>107</v>
      </c>
      <c r="AN25" s="61">
        <v>102</v>
      </c>
      <c r="AO25" s="61">
        <v>88</v>
      </c>
      <c r="AP25" s="61">
        <v>102</v>
      </c>
      <c r="AQ25" s="61">
        <v>103</v>
      </c>
      <c r="AR25" s="61">
        <v>94</v>
      </c>
      <c r="AS25" s="61">
        <v>102</v>
      </c>
      <c r="AT25" s="61">
        <v>112</v>
      </c>
      <c r="AU25" s="61">
        <v>112</v>
      </c>
      <c r="AV25" s="61">
        <v>95</v>
      </c>
      <c r="AW25" s="61">
        <v>120</v>
      </c>
      <c r="AX25" s="61">
        <v>115</v>
      </c>
      <c r="AY25" s="61">
        <v>90</v>
      </c>
      <c r="AZ25" s="61">
        <v>95</v>
      </c>
      <c r="BA25" s="61">
        <v>85</v>
      </c>
      <c r="BB25" s="61">
        <v>93</v>
      </c>
      <c r="BC25" s="61">
        <v>100</v>
      </c>
      <c r="BD25" s="68" t="s">
        <v>406</v>
      </c>
    </row>
    <row r="26" spans="1:56">
      <c r="A26" s="72">
        <v>22</v>
      </c>
      <c r="B26" s="60">
        <v>2019</v>
      </c>
      <c r="C26" s="79" t="s">
        <v>388</v>
      </c>
      <c r="D26" s="61">
        <v>186</v>
      </c>
      <c r="E26" s="61">
        <v>195</v>
      </c>
      <c r="F26" s="61">
        <v>234</v>
      </c>
      <c r="G26" s="61">
        <v>214</v>
      </c>
      <c r="H26" s="61">
        <v>230</v>
      </c>
      <c r="I26" s="61">
        <v>220</v>
      </c>
      <c r="J26" s="61">
        <v>206</v>
      </c>
      <c r="K26" s="61">
        <v>227</v>
      </c>
      <c r="L26" s="61">
        <v>206</v>
      </c>
      <c r="M26" s="61">
        <v>214</v>
      </c>
      <c r="N26" s="61">
        <v>208</v>
      </c>
      <c r="O26" s="61">
        <v>175</v>
      </c>
      <c r="P26" s="61">
        <v>200</v>
      </c>
      <c r="Q26" s="61">
        <v>202</v>
      </c>
      <c r="R26" s="61">
        <v>205</v>
      </c>
      <c r="S26" s="61">
        <v>195</v>
      </c>
      <c r="T26" s="61">
        <v>201</v>
      </c>
      <c r="U26" s="61">
        <v>185</v>
      </c>
      <c r="V26" s="61">
        <v>174</v>
      </c>
      <c r="W26" s="61">
        <v>171</v>
      </c>
      <c r="X26" s="61">
        <v>202</v>
      </c>
      <c r="Y26" s="61">
        <v>196</v>
      </c>
      <c r="Z26" s="61">
        <v>195</v>
      </c>
      <c r="AA26" s="61">
        <v>184</v>
      </c>
      <c r="AB26" s="61">
        <v>204</v>
      </c>
      <c r="AC26" s="61">
        <v>216</v>
      </c>
      <c r="AD26" s="61">
        <v>181</v>
      </c>
      <c r="AE26" s="61">
        <v>164</v>
      </c>
      <c r="AF26" s="61">
        <v>175</v>
      </c>
      <c r="AG26" s="61">
        <v>206</v>
      </c>
      <c r="AH26" s="61">
        <v>213</v>
      </c>
      <c r="AI26" s="61">
        <v>178</v>
      </c>
      <c r="AJ26" s="61">
        <v>163</v>
      </c>
      <c r="AK26" s="61">
        <v>202</v>
      </c>
      <c r="AL26" s="61">
        <v>183</v>
      </c>
      <c r="AM26" s="61">
        <v>191</v>
      </c>
      <c r="AN26" s="61">
        <v>185</v>
      </c>
      <c r="AO26" s="61">
        <v>168</v>
      </c>
      <c r="AP26" s="61">
        <v>183</v>
      </c>
      <c r="AQ26" s="61">
        <v>189</v>
      </c>
      <c r="AR26" s="61">
        <v>178</v>
      </c>
      <c r="AS26" s="61">
        <v>212</v>
      </c>
      <c r="AT26" s="61">
        <v>176</v>
      </c>
      <c r="AU26" s="61">
        <v>197</v>
      </c>
      <c r="AV26" s="61">
        <v>213</v>
      </c>
      <c r="AW26" s="61">
        <v>181</v>
      </c>
      <c r="AX26" s="61">
        <v>172</v>
      </c>
      <c r="AY26" s="61">
        <v>207</v>
      </c>
      <c r="AZ26" s="61">
        <v>200</v>
      </c>
      <c r="BA26" s="61">
        <v>209</v>
      </c>
      <c r="BB26" s="61">
        <v>175</v>
      </c>
      <c r="BC26" s="61">
        <v>158</v>
      </c>
      <c r="BD26" s="68" t="s">
        <v>406</v>
      </c>
    </row>
    <row r="27" spans="1:56">
      <c r="A27" s="72">
        <v>23</v>
      </c>
      <c r="B27" s="60">
        <v>2019</v>
      </c>
      <c r="C27" s="79" t="s">
        <v>389</v>
      </c>
      <c r="D27" s="61">
        <v>450</v>
      </c>
      <c r="E27" s="61">
        <v>464</v>
      </c>
      <c r="F27" s="61">
        <v>474</v>
      </c>
      <c r="G27" s="61">
        <v>429</v>
      </c>
      <c r="H27" s="61">
        <v>414</v>
      </c>
      <c r="I27" s="61">
        <v>465</v>
      </c>
      <c r="J27" s="61">
        <v>440</v>
      </c>
      <c r="K27" s="61">
        <v>473</v>
      </c>
      <c r="L27" s="61">
        <v>499</v>
      </c>
      <c r="M27" s="61">
        <v>469</v>
      </c>
      <c r="N27" s="61">
        <v>419</v>
      </c>
      <c r="O27" s="61">
        <v>461</v>
      </c>
      <c r="P27" s="61">
        <v>399</v>
      </c>
      <c r="Q27" s="61">
        <v>408</v>
      </c>
      <c r="R27" s="61">
        <v>397</v>
      </c>
      <c r="S27" s="61">
        <v>430</v>
      </c>
      <c r="T27" s="61">
        <v>413</v>
      </c>
      <c r="U27" s="61">
        <v>370</v>
      </c>
      <c r="V27" s="61">
        <v>366</v>
      </c>
      <c r="W27" s="61">
        <v>416</v>
      </c>
      <c r="X27" s="61">
        <v>373</v>
      </c>
      <c r="Y27" s="61">
        <v>422</v>
      </c>
      <c r="Z27" s="61">
        <v>412</v>
      </c>
      <c r="AA27" s="61">
        <v>399</v>
      </c>
      <c r="AB27" s="61">
        <v>409</v>
      </c>
      <c r="AC27" s="61">
        <v>416</v>
      </c>
      <c r="AD27" s="61">
        <v>385</v>
      </c>
      <c r="AE27" s="61">
        <v>378</v>
      </c>
      <c r="AF27" s="61">
        <v>396</v>
      </c>
      <c r="AG27" s="61">
        <v>429</v>
      </c>
      <c r="AH27" s="61">
        <v>434</v>
      </c>
      <c r="AI27" s="61">
        <v>347</v>
      </c>
      <c r="AJ27" s="61">
        <v>393</v>
      </c>
      <c r="AK27" s="61">
        <v>395</v>
      </c>
      <c r="AL27" s="61">
        <v>393</v>
      </c>
      <c r="AM27" s="61">
        <v>389</v>
      </c>
      <c r="AN27" s="61">
        <v>432</v>
      </c>
      <c r="AO27" s="61">
        <v>409</v>
      </c>
      <c r="AP27" s="61">
        <v>409</v>
      </c>
      <c r="AQ27" s="61">
        <v>395</v>
      </c>
      <c r="AR27" s="61">
        <v>403</v>
      </c>
      <c r="AS27" s="61">
        <v>370</v>
      </c>
      <c r="AT27" s="61">
        <v>370</v>
      </c>
      <c r="AU27" s="61">
        <v>397</v>
      </c>
      <c r="AV27" s="61">
        <v>426</v>
      </c>
      <c r="AW27" s="61">
        <v>420</v>
      </c>
      <c r="AX27" s="61">
        <v>386</v>
      </c>
      <c r="AY27" s="61">
        <v>337</v>
      </c>
      <c r="AZ27" s="61">
        <v>410</v>
      </c>
      <c r="BA27" s="61">
        <v>392</v>
      </c>
      <c r="BB27" s="61">
        <v>408</v>
      </c>
      <c r="BC27" s="61">
        <v>383</v>
      </c>
      <c r="BD27" s="68" t="s">
        <v>406</v>
      </c>
    </row>
    <row r="28" spans="1:56">
      <c r="A28" s="72">
        <v>24</v>
      </c>
      <c r="B28" s="60">
        <v>2019</v>
      </c>
      <c r="C28" s="79" t="s">
        <v>390</v>
      </c>
      <c r="D28" s="61">
        <v>666</v>
      </c>
      <c r="E28" s="61">
        <v>707</v>
      </c>
      <c r="F28" s="61">
        <v>692</v>
      </c>
      <c r="G28" s="61">
        <v>752</v>
      </c>
      <c r="H28" s="61">
        <v>757</v>
      </c>
      <c r="I28" s="61">
        <v>739</v>
      </c>
      <c r="J28" s="61">
        <v>739</v>
      </c>
      <c r="K28" s="61">
        <v>712</v>
      </c>
      <c r="L28" s="61">
        <v>736</v>
      </c>
      <c r="M28" s="61">
        <v>717</v>
      </c>
      <c r="N28" s="61">
        <v>724</v>
      </c>
      <c r="O28" s="61">
        <v>721</v>
      </c>
      <c r="P28" s="61">
        <v>649</v>
      </c>
      <c r="Q28" s="61">
        <v>719</v>
      </c>
      <c r="R28" s="61">
        <v>651</v>
      </c>
      <c r="S28" s="61">
        <v>663</v>
      </c>
      <c r="T28" s="61">
        <v>703</v>
      </c>
      <c r="U28" s="61">
        <v>703</v>
      </c>
      <c r="V28" s="61">
        <v>668</v>
      </c>
      <c r="W28" s="61">
        <v>649</v>
      </c>
      <c r="X28" s="61">
        <v>689</v>
      </c>
      <c r="Y28" s="61">
        <v>678</v>
      </c>
      <c r="Z28" s="61">
        <v>663</v>
      </c>
      <c r="AA28" s="61">
        <v>684</v>
      </c>
      <c r="AB28" s="61">
        <v>665</v>
      </c>
      <c r="AC28" s="61">
        <v>692</v>
      </c>
      <c r="AD28" s="61">
        <v>698</v>
      </c>
      <c r="AE28" s="61">
        <v>647</v>
      </c>
      <c r="AF28" s="61">
        <v>691</v>
      </c>
      <c r="AG28" s="61">
        <v>675</v>
      </c>
      <c r="AH28" s="61">
        <v>649</v>
      </c>
      <c r="AI28" s="61">
        <v>627</v>
      </c>
      <c r="AJ28" s="61">
        <v>610</v>
      </c>
      <c r="AK28" s="61">
        <v>620</v>
      </c>
      <c r="AL28" s="61">
        <v>677</v>
      </c>
      <c r="AM28" s="61">
        <v>630</v>
      </c>
      <c r="AN28" s="61">
        <v>622</v>
      </c>
      <c r="AO28" s="61">
        <v>681</v>
      </c>
      <c r="AP28" s="61">
        <v>660</v>
      </c>
      <c r="AQ28" s="61">
        <v>605</v>
      </c>
      <c r="AR28" s="61">
        <v>689</v>
      </c>
      <c r="AS28" s="61">
        <v>664</v>
      </c>
      <c r="AT28" s="61">
        <v>633</v>
      </c>
      <c r="AU28" s="61">
        <v>686</v>
      </c>
      <c r="AV28" s="61">
        <v>674</v>
      </c>
      <c r="AW28" s="61">
        <v>750</v>
      </c>
      <c r="AX28" s="61">
        <v>676</v>
      </c>
      <c r="AY28" s="61">
        <v>669</v>
      </c>
      <c r="AZ28" s="61">
        <v>726</v>
      </c>
      <c r="BA28" s="61">
        <v>660</v>
      </c>
      <c r="BB28" s="61">
        <v>707</v>
      </c>
      <c r="BC28" s="61">
        <v>686</v>
      </c>
      <c r="BD28" s="68" t="s">
        <v>406</v>
      </c>
    </row>
    <row r="29" spans="1:56">
      <c r="A29" s="72">
        <v>25</v>
      </c>
      <c r="B29" s="60">
        <v>2019</v>
      </c>
      <c r="C29" s="79" t="s">
        <v>391</v>
      </c>
      <c r="D29" s="61">
        <v>991</v>
      </c>
      <c r="E29" s="61">
        <v>1016</v>
      </c>
      <c r="F29" s="61">
        <v>953</v>
      </c>
      <c r="G29" s="61">
        <v>1004</v>
      </c>
      <c r="H29" s="61">
        <v>1028</v>
      </c>
      <c r="I29" s="61">
        <v>1023</v>
      </c>
      <c r="J29" s="61">
        <v>1034</v>
      </c>
      <c r="K29" s="61">
        <v>976</v>
      </c>
      <c r="L29" s="61">
        <v>1073</v>
      </c>
      <c r="M29" s="61">
        <v>1084</v>
      </c>
      <c r="N29" s="61">
        <v>1012</v>
      </c>
      <c r="O29" s="61">
        <v>971</v>
      </c>
      <c r="P29" s="61">
        <v>967</v>
      </c>
      <c r="Q29" s="61">
        <v>958</v>
      </c>
      <c r="R29" s="61">
        <v>908</v>
      </c>
      <c r="S29" s="61">
        <v>938</v>
      </c>
      <c r="T29" s="61">
        <v>926</v>
      </c>
      <c r="U29" s="61">
        <v>888</v>
      </c>
      <c r="V29" s="61">
        <v>903</v>
      </c>
      <c r="W29" s="61">
        <v>936</v>
      </c>
      <c r="X29" s="61">
        <v>901</v>
      </c>
      <c r="Y29" s="61">
        <v>852</v>
      </c>
      <c r="Z29" s="61">
        <v>915</v>
      </c>
      <c r="AA29" s="61">
        <v>898</v>
      </c>
      <c r="AB29" s="61">
        <v>903</v>
      </c>
      <c r="AC29" s="61">
        <v>989</v>
      </c>
      <c r="AD29" s="61">
        <v>904</v>
      </c>
      <c r="AE29" s="61">
        <v>870</v>
      </c>
      <c r="AF29" s="61">
        <v>931</v>
      </c>
      <c r="AG29" s="61">
        <v>981</v>
      </c>
      <c r="AH29" s="61">
        <v>869</v>
      </c>
      <c r="AI29" s="61">
        <v>893</v>
      </c>
      <c r="AJ29" s="61">
        <v>829</v>
      </c>
      <c r="AK29" s="61">
        <v>893</v>
      </c>
      <c r="AL29" s="61">
        <v>922</v>
      </c>
      <c r="AM29" s="61">
        <v>841</v>
      </c>
      <c r="AN29" s="61">
        <v>838</v>
      </c>
      <c r="AO29" s="61">
        <v>876</v>
      </c>
      <c r="AP29" s="61">
        <v>957</v>
      </c>
      <c r="AQ29" s="61">
        <v>894</v>
      </c>
      <c r="AR29" s="61">
        <v>915</v>
      </c>
      <c r="AS29" s="61">
        <v>932</v>
      </c>
      <c r="AT29" s="61">
        <v>958</v>
      </c>
      <c r="AU29" s="61">
        <v>917</v>
      </c>
      <c r="AV29" s="61">
        <v>929</v>
      </c>
      <c r="AW29" s="61">
        <v>924</v>
      </c>
      <c r="AX29" s="61">
        <v>940</v>
      </c>
      <c r="AY29" s="61">
        <v>991</v>
      </c>
      <c r="AZ29" s="61">
        <v>1030</v>
      </c>
      <c r="BA29" s="61">
        <v>952</v>
      </c>
      <c r="BB29" s="61">
        <v>958</v>
      </c>
      <c r="BC29" s="61">
        <v>874</v>
      </c>
      <c r="BD29" s="68" t="s">
        <v>406</v>
      </c>
    </row>
    <row r="30" spans="1:56">
      <c r="A30" s="72">
        <v>26</v>
      </c>
      <c r="B30" s="60">
        <v>2019</v>
      </c>
      <c r="C30" s="79" t="s">
        <v>392</v>
      </c>
      <c r="D30" s="61">
        <v>1293</v>
      </c>
      <c r="E30" s="61">
        <v>1353</v>
      </c>
      <c r="F30" s="61">
        <v>1291</v>
      </c>
      <c r="G30" s="61">
        <v>1321</v>
      </c>
      <c r="H30" s="61">
        <v>1350</v>
      </c>
      <c r="I30" s="61">
        <v>1363</v>
      </c>
      <c r="J30" s="61">
        <v>1392</v>
      </c>
      <c r="K30" s="61">
        <v>1400</v>
      </c>
      <c r="L30" s="61">
        <v>1460</v>
      </c>
      <c r="M30" s="61">
        <v>1325</v>
      </c>
      <c r="N30" s="61">
        <v>1328</v>
      </c>
      <c r="O30" s="61">
        <v>1282</v>
      </c>
      <c r="P30" s="61">
        <v>1283</v>
      </c>
      <c r="Q30" s="61">
        <v>1296</v>
      </c>
      <c r="R30" s="61">
        <v>1207</v>
      </c>
      <c r="S30" s="61">
        <v>1274</v>
      </c>
      <c r="T30" s="61">
        <v>1216</v>
      </c>
      <c r="U30" s="61">
        <v>1199</v>
      </c>
      <c r="V30" s="61">
        <v>1248</v>
      </c>
      <c r="W30" s="61">
        <v>1239</v>
      </c>
      <c r="X30" s="61">
        <v>1205</v>
      </c>
      <c r="Y30" s="61">
        <v>1235</v>
      </c>
      <c r="Z30" s="61">
        <v>1239</v>
      </c>
      <c r="AA30" s="61">
        <v>1190</v>
      </c>
      <c r="AB30" s="61">
        <v>1130</v>
      </c>
      <c r="AC30" s="61">
        <v>1210</v>
      </c>
      <c r="AD30" s="61">
        <v>1196</v>
      </c>
      <c r="AE30" s="61">
        <v>1176</v>
      </c>
      <c r="AF30" s="61">
        <v>1208</v>
      </c>
      <c r="AG30" s="61">
        <v>1415</v>
      </c>
      <c r="AH30" s="61">
        <v>1247</v>
      </c>
      <c r="AI30" s="61">
        <v>1192</v>
      </c>
      <c r="AJ30" s="61">
        <v>1127</v>
      </c>
      <c r="AK30" s="61">
        <v>1189</v>
      </c>
      <c r="AL30" s="61">
        <v>1236</v>
      </c>
      <c r="AM30" s="61">
        <v>1167</v>
      </c>
      <c r="AN30" s="61">
        <v>1161</v>
      </c>
      <c r="AO30" s="61">
        <v>1228</v>
      </c>
      <c r="AP30" s="61">
        <v>1241</v>
      </c>
      <c r="AQ30" s="61">
        <v>1171</v>
      </c>
      <c r="AR30" s="61">
        <v>1249</v>
      </c>
      <c r="AS30" s="61">
        <v>1183</v>
      </c>
      <c r="AT30" s="61">
        <v>1224</v>
      </c>
      <c r="AU30" s="61">
        <v>1213</v>
      </c>
      <c r="AV30" s="61">
        <v>1250</v>
      </c>
      <c r="AW30" s="61">
        <v>1242</v>
      </c>
      <c r="AX30" s="61">
        <v>1193</v>
      </c>
      <c r="AY30" s="61">
        <v>1277</v>
      </c>
      <c r="AZ30" s="61">
        <v>1316</v>
      </c>
      <c r="BA30" s="61">
        <v>1302</v>
      </c>
      <c r="BB30" s="61">
        <v>1355</v>
      </c>
      <c r="BC30" s="61">
        <v>1254</v>
      </c>
      <c r="BD30" s="68" t="s">
        <v>406</v>
      </c>
    </row>
    <row r="31" spans="1:56">
      <c r="A31" s="72">
        <v>27</v>
      </c>
      <c r="B31" s="60">
        <v>2019</v>
      </c>
      <c r="C31" s="79" t="s">
        <v>393</v>
      </c>
      <c r="D31" s="61">
        <v>1442</v>
      </c>
      <c r="E31" s="61">
        <v>1477</v>
      </c>
      <c r="F31" s="61">
        <v>1455</v>
      </c>
      <c r="G31" s="61">
        <v>1530</v>
      </c>
      <c r="H31" s="61">
        <v>1479</v>
      </c>
      <c r="I31" s="61">
        <v>1605</v>
      </c>
      <c r="J31" s="61">
        <v>1622</v>
      </c>
      <c r="K31" s="61">
        <v>1587</v>
      </c>
      <c r="L31" s="61">
        <v>1608</v>
      </c>
      <c r="M31" s="61">
        <v>1538</v>
      </c>
      <c r="N31" s="61">
        <v>1554</v>
      </c>
      <c r="O31" s="61">
        <v>1484</v>
      </c>
      <c r="P31" s="61">
        <v>1459</v>
      </c>
      <c r="Q31" s="61">
        <v>1437</v>
      </c>
      <c r="R31" s="61">
        <v>1393</v>
      </c>
      <c r="S31" s="61">
        <v>1453</v>
      </c>
      <c r="T31" s="61">
        <v>1475</v>
      </c>
      <c r="U31" s="61">
        <v>1285</v>
      </c>
      <c r="V31" s="61">
        <v>1397</v>
      </c>
      <c r="W31" s="61">
        <v>1370</v>
      </c>
      <c r="X31" s="61">
        <v>1394</v>
      </c>
      <c r="Y31" s="61">
        <v>1356</v>
      </c>
      <c r="Z31" s="61">
        <v>1371</v>
      </c>
      <c r="AA31" s="61">
        <v>1285</v>
      </c>
      <c r="AB31" s="61">
        <v>1304</v>
      </c>
      <c r="AC31" s="61">
        <v>1376</v>
      </c>
      <c r="AD31" s="61">
        <v>1340</v>
      </c>
      <c r="AE31" s="61">
        <v>1335</v>
      </c>
      <c r="AF31" s="61">
        <v>1270</v>
      </c>
      <c r="AG31" s="61">
        <v>1563</v>
      </c>
      <c r="AH31" s="61">
        <v>1392</v>
      </c>
      <c r="AI31" s="61">
        <v>1312</v>
      </c>
      <c r="AJ31" s="61">
        <v>1278</v>
      </c>
      <c r="AK31" s="61">
        <v>1278</v>
      </c>
      <c r="AL31" s="61">
        <v>1405</v>
      </c>
      <c r="AM31" s="61">
        <v>1281</v>
      </c>
      <c r="AN31" s="61">
        <v>1271</v>
      </c>
      <c r="AO31" s="61">
        <v>1280</v>
      </c>
      <c r="AP31" s="61">
        <v>1357</v>
      </c>
      <c r="AQ31" s="61">
        <v>1373</v>
      </c>
      <c r="AR31" s="61">
        <v>1356</v>
      </c>
      <c r="AS31" s="61">
        <v>1422</v>
      </c>
      <c r="AT31" s="61">
        <v>1386</v>
      </c>
      <c r="AU31" s="61">
        <v>1375</v>
      </c>
      <c r="AV31" s="61">
        <v>1402</v>
      </c>
      <c r="AW31" s="61">
        <v>1472</v>
      </c>
      <c r="AX31" s="61">
        <v>1414</v>
      </c>
      <c r="AY31" s="61">
        <v>1431</v>
      </c>
      <c r="AZ31" s="61">
        <v>1534</v>
      </c>
      <c r="BA31" s="61">
        <v>1546</v>
      </c>
      <c r="BB31" s="61">
        <v>1519</v>
      </c>
      <c r="BC31" s="61">
        <v>1392</v>
      </c>
      <c r="BD31" s="68" t="s">
        <v>406</v>
      </c>
    </row>
    <row r="32" spans="1:56">
      <c r="A32" s="72">
        <v>28</v>
      </c>
      <c r="B32" s="60">
        <v>2019</v>
      </c>
      <c r="C32" s="79" t="s">
        <v>394</v>
      </c>
      <c r="D32" s="61">
        <v>2549</v>
      </c>
      <c r="E32" s="61">
        <v>2601</v>
      </c>
      <c r="F32" s="61">
        <v>2697</v>
      </c>
      <c r="G32" s="61">
        <v>2678</v>
      </c>
      <c r="H32" s="61">
        <v>2821</v>
      </c>
      <c r="I32" s="61">
        <v>2712</v>
      </c>
      <c r="J32" s="61">
        <v>2868</v>
      </c>
      <c r="K32" s="61">
        <v>2800</v>
      </c>
      <c r="L32" s="61">
        <v>2846</v>
      </c>
      <c r="M32" s="61">
        <v>2865</v>
      </c>
      <c r="N32" s="61">
        <v>2774</v>
      </c>
      <c r="O32" s="61">
        <v>2609</v>
      </c>
      <c r="P32" s="61">
        <v>2603</v>
      </c>
      <c r="Q32" s="61">
        <v>2682</v>
      </c>
      <c r="R32" s="61">
        <v>2499</v>
      </c>
      <c r="S32" s="61">
        <v>2544</v>
      </c>
      <c r="T32" s="61">
        <v>2469</v>
      </c>
      <c r="U32" s="61">
        <v>2379</v>
      </c>
      <c r="V32" s="61">
        <v>2445</v>
      </c>
      <c r="W32" s="61">
        <v>2441</v>
      </c>
      <c r="X32" s="61">
        <v>2342</v>
      </c>
      <c r="Y32" s="61">
        <v>2381</v>
      </c>
      <c r="Z32" s="61">
        <v>2496</v>
      </c>
      <c r="AA32" s="61">
        <v>2293</v>
      </c>
      <c r="AB32" s="61">
        <v>2293</v>
      </c>
      <c r="AC32" s="61">
        <v>2421</v>
      </c>
      <c r="AD32" s="61">
        <v>2312</v>
      </c>
      <c r="AE32" s="61">
        <v>2236</v>
      </c>
      <c r="AF32" s="61">
        <v>2282</v>
      </c>
      <c r="AG32" s="61">
        <v>2617</v>
      </c>
      <c r="AH32" s="61">
        <v>2246</v>
      </c>
      <c r="AI32" s="61">
        <v>2361</v>
      </c>
      <c r="AJ32" s="61">
        <v>2158</v>
      </c>
      <c r="AK32" s="61">
        <v>2267</v>
      </c>
      <c r="AL32" s="61">
        <v>2360</v>
      </c>
      <c r="AM32" s="61">
        <v>2181</v>
      </c>
      <c r="AN32" s="61">
        <v>2237</v>
      </c>
      <c r="AO32" s="61">
        <v>2260</v>
      </c>
      <c r="AP32" s="61">
        <v>2353</v>
      </c>
      <c r="AQ32" s="61">
        <v>2345</v>
      </c>
      <c r="AR32" s="61">
        <v>2414</v>
      </c>
      <c r="AS32" s="61">
        <v>2411</v>
      </c>
      <c r="AT32" s="61">
        <v>2327</v>
      </c>
      <c r="AU32" s="61">
        <v>2444</v>
      </c>
      <c r="AV32" s="61">
        <v>2372</v>
      </c>
      <c r="AW32" s="61">
        <v>2426</v>
      </c>
      <c r="AX32" s="61">
        <v>2428</v>
      </c>
      <c r="AY32" s="61">
        <v>2538</v>
      </c>
      <c r="AZ32" s="61">
        <v>2465</v>
      </c>
      <c r="BA32" s="61">
        <v>2628</v>
      </c>
      <c r="BB32" s="61">
        <v>2573</v>
      </c>
      <c r="BC32" s="61">
        <v>2366</v>
      </c>
      <c r="BD32" s="68" t="s">
        <v>406</v>
      </c>
    </row>
    <row r="33" spans="1:56">
      <c r="A33" s="72">
        <v>29</v>
      </c>
      <c r="B33" s="60">
        <v>2019</v>
      </c>
      <c r="C33" s="79" t="s">
        <v>385</v>
      </c>
      <c r="D33" s="61">
        <v>3526</v>
      </c>
      <c r="E33" s="61">
        <v>3681</v>
      </c>
      <c r="F33" s="61">
        <v>3624</v>
      </c>
      <c r="G33" s="61">
        <v>3712</v>
      </c>
      <c r="H33" s="61">
        <v>3804</v>
      </c>
      <c r="I33" s="61">
        <v>3833</v>
      </c>
      <c r="J33" s="61">
        <v>3933</v>
      </c>
      <c r="K33" s="61">
        <v>3876</v>
      </c>
      <c r="L33" s="61">
        <v>4019</v>
      </c>
      <c r="M33" s="61">
        <v>3996</v>
      </c>
      <c r="N33" s="61">
        <v>3791</v>
      </c>
      <c r="O33" s="61">
        <v>3594</v>
      </c>
      <c r="P33" s="61">
        <v>3604</v>
      </c>
      <c r="Q33" s="61">
        <v>3582</v>
      </c>
      <c r="R33" s="61">
        <v>3472</v>
      </c>
      <c r="S33" s="61">
        <v>3471</v>
      </c>
      <c r="T33" s="61">
        <v>3443</v>
      </c>
      <c r="U33" s="61">
        <v>3299</v>
      </c>
      <c r="V33" s="61">
        <v>3349</v>
      </c>
      <c r="W33" s="61">
        <v>3369</v>
      </c>
      <c r="X33" s="61">
        <v>3277</v>
      </c>
      <c r="Y33" s="61">
        <v>3148</v>
      </c>
      <c r="Z33" s="61">
        <v>3350</v>
      </c>
      <c r="AA33" s="61">
        <v>3110</v>
      </c>
      <c r="AB33" s="61">
        <v>3270</v>
      </c>
      <c r="AC33" s="61">
        <v>3477</v>
      </c>
      <c r="AD33" s="61">
        <v>3171</v>
      </c>
      <c r="AE33" s="61">
        <v>3142</v>
      </c>
      <c r="AF33" s="61">
        <v>3261</v>
      </c>
      <c r="AG33" s="61">
        <v>3921</v>
      </c>
      <c r="AH33" s="61">
        <v>3283</v>
      </c>
      <c r="AI33" s="61">
        <v>3200</v>
      </c>
      <c r="AJ33" s="61">
        <v>3083</v>
      </c>
      <c r="AK33" s="61">
        <v>3115</v>
      </c>
      <c r="AL33" s="61">
        <v>3425</v>
      </c>
      <c r="AM33" s="61">
        <v>3048</v>
      </c>
      <c r="AN33" s="61">
        <v>3197</v>
      </c>
      <c r="AO33" s="61">
        <v>3120</v>
      </c>
      <c r="AP33" s="61">
        <v>3404</v>
      </c>
      <c r="AQ33" s="61">
        <v>3263</v>
      </c>
      <c r="AR33" s="61">
        <v>3371</v>
      </c>
      <c r="AS33" s="61">
        <v>3442</v>
      </c>
      <c r="AT33" s="61">
        <v>3374</v>
      </c>
      <c r="AU33" s="61">
        <v>3403</v>
      </c>
      <c r="AV33" s="61">
        <v>3474</v>
      </c>
      <c r="AW33" s="61">
        <v>3585</v>
      </c>
      <c r="AX33" s="61">
        <v>3681</v>
      </c>
      <c r="AY33" s="61">
        <v>3620</v>
      </c>
      <c r="AZ33" s="61">
        <v>3703</v>
      </c>
      <c r="BA33" s="61">
        <v>3692</v>
      </c>
      <c r="BB33" s="61">
        <v>3719</v>
      </c>
      <c r="BC33" s="61">
        <v>3600</v>
      </c>
      <c r="BD33" s="68" t="s">
        <v>406</v>
      </c>
    </row>
    <row r="34" spans="1:56">
      <c r="A34" s="72">
        <v>30</v>
      </c>
      <c r="B34" s="60">
        <v>2019</v>
      </c>
      <c r="C34" s="79" t="s">
        <v>395</v>
      </c>
      <c r="D34" s="61">
        <v>3375</v>
      </c>
      <c r="E34" s="61">
        <v>3498</v>
      </c>
      <c r="F34" s="61">
        <v>3560</v>
      </c>
      <c r="G34" s="61">
        <v>3567</v>
      </c>
      <c r="H34" s="61">
        <v>3623</v>
      </c>
      <c r="I34" s="61">
        <v>3656</v>
      </c>
      <c r="J34" s="61">
        <v>3634</v>
      </c>
      <c r="K34" s="61">
        <v>3811</v>
      </c>
      <c r="L34" s="61">
        <v>3788</v>
      </c>
      <c r="M34" s="61">
        <v>3779</v>
      </c>
      <c r="N34" s="61">
        <v>3657</v>
      </c>
      <c r="O34" s="61">
        <v>3503</v>
      </c>
      <c r="P34" s="61">
        <v>3269</v>
      </c>
      <c r="Q34" s="61">
        <v>3406</v>
      </c>
      <c r="R34" s="61">
        <v>3244</v>
      </c>
      <c r="S34" s="61">
        <v>3210</v>
      </c>
      <c r="T34" s="61">
        <v>3184</v>
      </c>
      <c r="U34" s="61">
        <v>3015</v>
      </c>
      <c r="V34" s="61">
        <v>2965</v>
      </c>
      <c r="W34" s="61">
        <v>2966</v>
      </c>
      <c r="X34" s="61">
        <v>3011</v>
      </c>
      <c r="Y34" s="61">
        <v>2991</v>
      </c>
      <c r="Z34" s="61">
        <v>3025</v>
      </c>
      <c r="AA34" s="61">
        <v>2915</v>
      </c>
      <c r="AB34" s="61">
        <v>3007</v>
      </c>
      <c r="AC34" s="61">
        <v>3235</v>
      </c>
      <c r="AD34" s="61">
        <v>2880</v>
      </c>
      <c r="AE34" s="61">
        <v>2862</v>
      </c>
      <c r="AF34" s="61">
        <v>3050</v>
      </c>
      <c r="AG34" s="61">
        <v>3476</v>
      </c>
      <c r="AH34" s="61">
        <v>2984</v>
      </c>
      <c r="AI34" s="61">
        <v>2906</v>
      </c>
      <c r="AJ34" s="61">
        <v>2794</v>
      </c>
      <c r="AK34" s="61">
        <v>2850</v>
      </c>
      <c r="AL34" s="61">
        <v>3253</v>
      </c>
      <c r="AM34" s="61">
        <v>2879</v>
      </c>
      <c r="AN34" s="61">
        <v>2853</v>
      </c>
      <c r="AO34" s="61">
        <v>2880</v>
      </c>
      <c r="AP34" s="61">
        <v>3091</v>
      </c>
      <c r="AQ34" s="61">
        <v>3039</v>
      </c>
      <c r="AR34" s="61">
        <v>3226</v>
      </c>
      <c r="AS34" s="61">
        <v>3190</v>
      </c>
      <c r="AT34" s="61">
        <v>3029</v>
      </c>
      <c r="AU34" s="61">
        <v>3060</v>
      </c>
      <c r="AV34" s="61">
        <v>3210</v>
      </c>
      <c r="AW34" s="61">
        <v>3240</v>
      </c>
      <c r="AX34" s="61">
        <v>3479</v>
      </c>
      <c r="AY34" s="61">
        <v>3315</v>
      </c>
      <c r="AZ34" s="61">
        <v>3536</v>
      </c>
      <c r="BA34" s="61">
        <v>3545</v>
      </c>
      <c r="BB34" s="61">
        <v>3475</v>
      </c>
      <c r="BC34" s="61">
        <v>3402</v>
      </c>
      <c r="BD34" s="68" t="s">
        <v>406</v>
      </c>
    </row>
    <row r="35" spans="1:56">
      <c r="A35" s="72">
        <v>31</v>
      </c>
      <c r="B35" s="60">
        <v>2019</v>
      </c>
      <c r="C35" s="79" t="s">
        <v>396</v>
      </c>
      <c r="D35" s="61">
        <v>2731</v>
      </c>
      <c r="E35" s="61">
        <v>2632</v>
      </c>
      <c r="F35" s="61">
        <v>2708</v>
      </c>
      <c r="G35" s="61">
        <v>2736</v>
      </c>
      <c r="H35" s="61">
        <v>2764</v>
      </c>
      <c r="I35" s="61">
        <v>2797</v>
      </c>
      <c r="J35" s="61">
        <v>2769</v>
      </c>
      <c r="K35" s="61">
        <v>2901</v>
      </c>
      <c r="L35" s="61">
        <v>2938</v>
      </c>
      <c r="M35" s="61">
        <v>2897</v>
      </c>
      <c r="N35" s="61">
        <v>2819</v>
      </c>
      <c r="O35" s="61">
        <v>2724</v>
      </c>
      <c r="P35" s="61">
        <v>2663</v>
      </c>
      <c r="Q35" s="61">
        <v>2559</v>
      </c>
      <c r="R35" s="61">
        <v>2476</v>
      </c>
      <c r="S35" s="61">
        <v>2505</v>
      </c>
      <c r="T35" s="61">
        <v>2481</v>
      </c>
      <c r="U35" s="61">
        <v>2451</v>
      </c>
      <c r="V35" s="61">
        <v>2290</v>
      </c>
      <c r="W35" s="61">
        <v>2391</v>
      </c>
      <c r="X35" s="61">
        <v>2338</v>
      </c>
      <c r="Y35" s="61">
        <v>2384</v>
      </c>
      <c r="Z35" s="61">
        <v>2390</v>
      </c>
      <c r="AA35" s="61">
        <v>2258</v>
      </c>
      <c r="AB35" s="61">
        <v>2179</v>
      </c>
      <c r="AC35" s="61">
        <v>2473</v>
      </c>
      <c r="AD35" s="61">
        <v>2200</v>
      </c>
      <c r="AE35" s="61">
        <v>2266</v>
      </c>
      <c r="AF35" s="61">
        <v>2315</v>
      </c>
      <c r="AG35" s="61">
        <v>2769</v>
      </c>
      <c r="AH35" s="61">
        <v>2391</v>
      </c>
      <c r="AI35" s="61">
        <v>2228</v>
      </c>
      <c r="AJ35" s="61">
        <v>2202</v>
      </c>
      <c r="AK35" s="61">
        <v>2245</v>
      </c>
      <c r="AL35" s="61">
        <v>2372</v>
      </c>
      <c r="AM35" s="61">
        <v>2130</v>
      </c>
      <c r="AN35" s="61">
        <v>2223</v>
      </c>
      <c r="AO35" s="61">
        <v>2307</v>
      </c>
      <c r="AP35" s="61">
        <v>2431</v>
      </c>
      <c r="AQ35" s="61">
        <v>2314</v>
      </c>
      <c r="AR35" s="61">
        <v>2496</v>
      </c>
      <c r="AS35" s="61">
        <v>2445</v>
      </c>
      <c r="AT35" s="61">
        <v>2453</v>
      </c>
      <c r="AU35" s="61">
        <v>2454</v>
      </c>
      <c r="AV35" s="61">
        <v>2519</v>
      </c>
      <c r="AW35" s="61">
        <v>2592</v>
      </c>
      <c r="AX35" s="61">
        <v>2654</v>
      </c>
      <c r="AY35" s="61">
        <v>2743</v>
      </c>
      <c r="AZ35" s="61">
        <v>2763</v>
      </c>
      <c r="BA35" s="61">
        <v>2677</v>
      </c>
      <c r="BB35" s="61">
        <v>2695</v>
      </c>
      <c r="BC35" s="61">
        <v>2664</v>
      </c>
      <c r="BD35" s="68" t="s">
        <v>406</v>
      </c>
    </row>
    <row r="36" spans="1:56">
      <c r="A36" s="72">
        <v>32</v>
      </c>
      <c r="B36" s="60">
        <v>2019</v>
      </c>
      <c r="C36" s="79" t="s">
        <v>11</v>
      </c>
      <c r="D36" s="61">
        <v>1090</v>
      </c>
      <c r="E36" s="61">
        <v>1138</v>
      </c>
      <c r="F36" s="61">
        <v>1099</v>
      </c>
      <c r="G36" s="61">
        <v>1214</v>
      </c>
      <c r="H36" s="61">
        <v>1150</v>
      </c>
      <c r="I36" s="61">
        <v>1148</v>
      </c>
      <c r="J36" s="61">
        <v>1100</v>
      </c>
      <c r="K36" s="61">
        <v>1207</v>
      </c>
      <c r="L36" s="61">
        <v>1208</v>
      </c>
      <c r="M36" s="61">
        <v>1165</v>
      </c>
      <c r="N36" s="61">
        <v>1130</v>
      </c>
      <c r="O36" s="61">
        <v>1137</v>
      </c>
      <c r="P36" s="61">
        <v>1066</v>
      </c>
      <c r="Q36" s="61">
        <v>1064</v>
      </c>
      <c r="R36" s="61">
        <v>1012</v>
      </c>
      <c r="S36" s="61">
        <v>1034</v>
      </c>
      <c r="T36" s="61">
        <v>1045</v>
      </c>
      <c r="U36" s="61">
        <v>968</v>
      </c>
      <c r="V36" s="61">
        <v>959</v>
      </c>
      <c r="W36" s="61">
        <v>1014</v>
      </c>
      <c r="X36" s="61">
        <v>976</v>
      </c>
      <c r="Y36" s="61">
        <v>932</v>
      </c>
      <c r="Z36" s="61">
        <v>1009</v>
      </c>
      <c r="AA36" s="61">
        <v>900</v>
      </c>
      <c r="AB36" s="61">
        <v>899</v>
      </c>
      <c r="AC36" s="61">
        <v>1020</v>
      </c>
      <c r="AD36" s="61">
        <v>905</v>
      </c>
      <c r="AE36" s="61">
        <v>928</v>
      </c>
      <c r="AF36" s="61">
        <v>920</v>
      </c>
      <c r="AG36" s="61">
        <v>1164</v>
      </c>
      <c r="AH36" s="61">
        <v>963</v>
      </c>
      <c r="AI36" s="61">
        <v>913</v>
      </c>
      <c r="AJ36" s="61">
        <v>916</v>
      </c>
      <c r="AK36" s="61">
        <v>856</v>
      </c>
      <c r="AL36" s="61">
        <v>1015</v>
      </c>
      <c r="AM36" s="61">
        <v>873</v>
      </c>
      <c r="AN36" s="61">
        <v>921</v>
      </c>
      <c r="AO36" s="61">
        <v>925</v>
      </c>
      <c r="AP36" s="61">
        <v>972</v>
      </c>
      <c r="AQ36" s="61">
        <v>947</v>
      </c>
      <c r="AR36" s="61">
        <v>1001</v>
      </c>
      <c r="AS36" s="61">
        <v>1086</v>
      </c>
      <c r="AT36" s="61">
        <v>1021</v>
      </c>
      <c r="AU36" s="61">
        <v>989</v>
      </c>
      <c r="AV36" s="61">
        <v>1009</v>
      </c>
      <c r="AW36" s="61">
        <v>1037</v>
      </c>
      <c r="AX36" s="61">
        <v>1129</v>
      </c>
      <c r="AY36" s="61">
        <v>1109</v>
      </c>
      <c r="AZ36" s="61">
        <v>1082</v>
      </c>
      <c r="BA36" s="61">
        <v>1099</v>
      </c>
      <c r="BB36" s="61">
        <v>1117</v>
      </c>
      <c r="BC36" s="61">
        <v>1095</v>
      </c>
      <c r="BD36" s="68" t="s">
        <v>406</v>
      </c>
    </row>
    <row r="37" spans="1:56">
      <c r="A37" s="71">
        <v>33</v>
      </c>
      <c r="B37" s="66">
        <v>2018</v>
      </c>
      <c r="C37" s="67" t="s">
        <v>0</v>
      </c>
      <c r="D37" s="35">
        <v>19342</v>
      </c>
      <c r="E37" s="35">
        <v>18770</v>
      </c>
      <c r="F37" s="35">
        <v>19187</v>
      </c>
      <c r="G37" s="35">
        <v>19171</v>
      </c>
      <c r="H37" s="35">
        <v>19558</v>
      </c>
      <c r="I37" s="35">
        <v>20086</v>
      </c>
      <c r="J37" s="35">
        <v>21254</v>
      </c>
      <c r="K37" s="35">
        <v>22888</v>
      </c>
      <c r="L37" s="35">
        <v>25535</v>
      </c>
      <c r="M37" s="35">
        <v>26777</v>
      </c>
      <c r="N37" s="35">
        <v>24385</v>
      </c>
      <c r="O37" s="35">
        <v>22777</v>
      </c>
      <c r="P37" s="35">
        <v>20906</v>
      </c>
      <c r="Q37" s="35">
        <v>20038</v>
      </c>
      <c r="R37" s="35">
        <v>19165</v>
      </c>
      <c r="S37" s="35">
        <v>17992</v>
      </c>
      <c r="T37" s="35">
        <v>17093</v>
      </c>
      <c r="U37" s="35">
        <v>16789</v>
      </c>
      <c r="V37" s="35">
        <v>17226</v>
      </c>
      <c r="W37" s="35">
        <v>16488</v>
      </c>
      <c r="X37" s="35">
        <v>16513</v>
      </c>
      <c r="Y37" s="35">
        <v>17039</v>
      </c>
      <c r="Z37" s="35">
        <v>16714</v>
      </c>
      <c r="AA37" s="35">
        <v>15582</v>
      </c>
      <c r="AB37" s="35">
        <v>15843</v>
      </c>
      <c r="AC37" s="35">
        <v>16569</v>
      </c>
      <c r="AD37" s="35">
        <v>16622</v>
      </c>
      <c r="AE37" s="35">
        <v>16070</v>
      </c>
      <c r="AF37" s="35">
        <v>16702</v>
      </c>
      <c r="AG37" s="35">
        <v>18340</v>
      </c>
      <c r="AH37" s="35">
        <v>20371</v>
      </c>
      <c r="AI37" s="35">
        <v>18478</v>
      </c>
      <c r="AJ37" s="35">
        <v>16890</v>
      </c>
      <c r="AK37" s="35">
        <v>16612</v>
      </c>
      <c r="AL37" s="35">
        <v>16000</v>
      </c>
      <c r="AM37" s="35">
        <v>16390</v>
      </c>
      <c r="AN37" s="35">
        <v>16292</v>
      </c>
      <c r="AO37" s="35">
        <v>16651</v>
      </c>
      <c r="AP37" s="35">
        <v>15969</v>
      </c>
      <c r="AQ37" s="35">
        <v>16622</v>
      </c>
      <c r="AR37" s="35">
        <v>16993</v>
      </c>
      <c r="AS37" s="35">
        <v>16552</v>
      </c>
      <c r="AT37" s="35">
        <v>16608</v>
      </c>
      <c r="AU37" s="35">
        <v>16895</v>
      </c>
      <c r="AV37" s="35">
        <v>17604</v>
      </c>
      <c r="AW37" s="35">
        <v>16842</v>
      </c>
      <c r="AX37" s="35">
        <v>17785</v>
      </c>
      <c r="AY37" s="35">
        <v>18091</v>
      </c>
      <c r="AZ37" s="35">
        <v>18342</v>
      </c>
      <c r="BA37" s="35">
        <v>17943</v>
      </c>
      <c r="BB37" s="35">
        <v>18990</v>
      </c>
      <c r="BC37" s="35">
        <v>17954</v>
      </c>
      <c r="BD37" s="85" t="s">
        <v>406</v>
      </c>
    </row>
    <row r="38" spans="1:56">
      <c r="A38" s="71">
        <v>34</v>
      </c>
      <c r="B38" s="51">
        <v>2018</v>
      </c>
      <c r="C38" s="50" t="s">
        <v>398</v>
      </c>
      <c r="D38" s="54">
        <v>159</v>
      </c>
      <c r="E38" s="54">
        <v>148</v>
      </c>
      <c r="F38" s="54">
        <v>152</v>
      </c>
      <c r="G38" s="54">
        <v>170</v>
      </c>
      <c r="H38" s="54">
        <v>160</v>
      </c>
      <c r="I38" s="54">
        <v>172</v>
      </c>
      <c r="J38" s="54">
        <v>163</v>
      </c>
      <c r="K38" s="54">
        <v>130</v>
      </c>
      <c r="L38" s="54">
        <v>162</v>
      </c>
      <c r="M38" s="54">
        <v>172</v>
      </c>
      <c r="N38" s="54">
        <v>158</v>
      </c>
      <c r="O38" s="54">
        <v>143</v>
      </c>
      <c r="P38" s="54">
        <v>150</v>
      </c>
      <c r="Q38" s="54">
        <v>163</v>
      </c>
      <c r="R38" s="54">
        <v>152</v>
      </c>
      <c r="S38" s="54">
        <v>154</v>
      </c>
      <c r="T38" s="54">
        <v>158</v>
      </c>
      <c r="U38" s="54">
        <v>145</v>
      </c>
      <c r="V38" s="54">
        <v>141</v>
      </c>
      <c r="W38" s="54">
        <v>125</v>
      </c>
      <c r="X38" s="54">
        <v>145</v>
      </c>
      <c r="Y38" s="54">
        <v>134</v>
      </c>
      <c r="Z38" s="54">
        <v>169</v>
      </c>
      <c r="AA38" s="54">
        <v>150</v>
      </c>
      <c r="AB38" s="54">
        <v>158</v>
      </c>
      <c r="AC38" s="54">
        <v>155</v>
      </c>
      <c r="AD38" s="54">
        <v>152</v>
      </c>
      <c r="AE38" s="54">
        <v>150</v>
      </c>
      <c r="AF38" s="54">
        <v>150</v>
      </c>
      <c r="AG38" s="54">
        <v>157</v>
      </c>
      <c r="AH38" s="54">
        <v>165</v>
      </c>
      <c r="AI38" s="54">
        <v>166</v>
      </c>
      <c r="AJ38" s="54">
        <v>153</v>
      </c>
      <c r="AK38" s="54">
        <v>158</v>
      </c>
      <c r="AL38" s="54">
        <v>124</v>
      </c>
      <c r="AM38" s="54">
        <v>134</v>
      </c>
      <c r="AN38" s="54">
        <v>144</v>
      </c>
      <c r="AO38" s="54">
        <v>155</v>
      </c>
      <c r="AP38" s="54">
        <v>131</v>
      </c>
      <c r="AQ38" s="54">
        <v>148</v>
      </c>
      <c r="AR38" s="54">
        <v>161</v>
      </c>
      <c r="AS38" s="54">
        <v>148</v>
      </c>
      <c r="AT38" s="54">
        <v>132</v>
      </c>
      <c r="AU38" s="54">
        <v>135</v>
      </c>
      <c r="AV38" s="54">
        <v>145</v>
      </c>
      <c r="AW38" s="54">
        <v>146</v>
      </c>
      <c r="AX38" s="54">
        <v>164</v>
      </c>
      <c r="AY38" s="54">
        <v>123</v>
      </c>
      <c r="AZ38" s="54">
        <v>129</v>
      </c>
      <c r="BA38" s="54">
        <v>136</v>
      </c>
      <c r="BB38" s="54">
        <v>168</v>
      </c>
      <c r="BC38" s="54">
        <v>134</v>
      </c>
      <c r="BD38" s="55" t="s">
        <v>406</v>
      </c>
    </row>
    <row r="39" spans="1:56">
      <c r="A39" s="71">
        <v>35</v>
      </c>
      <c r="B39" s="51">
        <v>2018</v>
      </c>
      <c r="C39" s="50" t="s">
        <v>384</v>
      </c>
      <c r="D39" s="54">
        <v>57</v>
      </c>
      <c r="E39" s="54">
        <v>66</v>
      </c>
      <c r="F39" s="54">
        <v>51</v>
      </c>
      <c r="G39" s="54">
        <v>44</v>
      </c>
      <c r="H39" s="54">
        <v>46</v>
      </c>
      <c r="I39" s="54">
        <v>59</v>
      </c>
      <c r="J39" s="54">
        <v>55</v>
      </c>
      <c r="K39" s="54">
        <v>44</v>
      </c>
      <c r="L39" s="54">
        <v>58</v>
      </c>
      <c r="M39" s="54">
        <v>61</v>
      </c>
      <c r="N39" s="54">
        <v>60</v>
      </c>
      <c r="O39" s="54">
        <v>41</v>
      </c>
      <c r="P39" s="54">
        <v>49</v>
      </c>
      <c r="Q39" s="54">
        <v>51</v>
      </c>
      <c r="R39" s="54">
        <v>48</v>
      </c>
      <c r="S39" s="54">
        <v>51</v>
      </c>
      <c r="T39" s="54">
        <v>49</v>
      </c>
      <c r="U39" s="54">
        <v>40</v>
      </c>
      <c r="V39" s="54">
        <v>42</v>
      </c>
      <c r="W39" s="54">
        <v>45</v>
      </c>
      <c r="X39" s="54">
        <v>66</v>
      </c>
      <c r="Y39" s="54">
        <v>62</v>
      </c>
      <c r="Z39" s="54">
        <v>49</v>
      </c>
      <c r="AA39" s="54">
        <v>50</v>
      </c>
      <c r="AB39" s="54">
        <v>39</v>
      </c>
      <c r="AC39" s="54">
        <v>53</v>
      </c>
      <c r="AD39" s="54">
        <v>55</v>
      </c>
      <c r="AE39" s="54">
        <v>53</v>
      </c>
      <c r="AF39" s="54">
        <v>44</v>
      </c>
      <c r="AG39" s="54">
        <v>72</v>
      </c>
      <c r="AH39" s="54">
        <v>52</v>
      </c>
      <c r="AI39" s="54">
        <v>60</v>
      </c>
      <c r="AJ39" s="54">
        <v>49</v>
      </c>
      <c r="AK39" s="54">
        <v>55</v>
      </c>
      <c r="AL39" s="54">
        <v>38</v>
      </c>
      <c r="AM39" s="54">
        <v>48</v>
      </c>
      <c r="AN39" s="54">
        <v>55</v>
      </c>
      <c r="AO39" s="54">
        <v>47</v>
      </c>
      <c r="AP39" s="54">
        <v>39</v>
      </c>
      <c r="AQ39" s="54">
        <v>46</v>
      </c>
      <c r="AR39" s="54">
        <v>45</v>
      </c>
      <c r="AS39" s="54">
        <v>38</v>
      </c>
      <c r="AT39" s="54">
        <v>55</v>
      </c>
      <c r="AU39" s="54">
        <v>42</v>
      </c>
      <c r="AV39" s="54">
        <v>54</v>
      </c>
      <c r="AW39" s="54">
        <v>47</v>
      </c>
      <c r="AX39" s="54">
        <v>56</v>
      </c>
      <c r="AY39" s="54">
        <v>48</v>
      </c>
      <c r="AZ39" s="54">
        <v>52</v>
      </c>
      <c r="BA39" s="54">
        <v>53</v>
      </c>
      <c r="BB39" s="54">
        <v>45</v>
      </c>
      <c r="BC39" s="54">
        <v>47</v>
      </c>
      <c r="BD39" s="55" t="s">
        <v>406</v>
      </c>
    </row>
    <row r="40" spans="1:56">
      <c r="A40" s="71">
        <v>36</v>
      </c>
      <c r="B40" s="51">
        <v>2018</v>
      </c>
      <c r="C40" s="50" t="s">
        <v>386</v>
      </c>
      <c r="D40" s="54">
        <v>77</v>
      </c>
      <c r="E40" s="54">
        <v>65</v>
      </c>
      <c r="F40" s="54">
        <v>63</v>
      </c>
      <c r="G40" s="54">
        <v>73</v>
      </c>
      <c r="H40" s="54">
        <v>60</v>
      </c>
      <c r="I40" s="54">
        <v>65</v>
      </c>
      <c r="J40" s="54">
        <v>77</v>
      </c>
      <c r="K40" s="54">
        <v>78</v>
      </c>
      <c r="L40" s="54">
        <v>88</v>
      </c>
      <c r="M40" s="54">
        <v>85</v>
      </c>
      <c r="N40" s="54">
        <v>79</v>
      </c>
      <c r="O40" s="54">
        <v>82</v>
      </c>
      <c r="P40" s="54">
        <v>78</v>
      </c>
      <c r="Q40" s="54">
        <v>74</v>
      </c>
      <c r="R40" s="54">
        <v>76</v>
      </c>
      <c r="S40" s="54">
        <v>92</v>
      </c>
      <c r="T40" s="54">
        <v>60</v>
      </c>
      <c r="U40" s="54">
        <v>86</v>
      </c>
      <c r="V40" s="54">
        <v>86</v>
      </c>
      <c r="W40" s="54">
        <v>67</v>
      </c>
      <c r="X40" s="54">
        <v>84</v>
      </c>
      <c r="Y40" s="54">
        <v>64</v>
      </c>
      <c r="Z40" s="54">
        <v>71</v>
      </c>
      <c r="AA40" s="54">
        <v>57</v>
      </c>
      <c r="AB40" s="54">
        <v>85</v>
      </c>
      <c r="AC40" s="54">
        <v>82</v>
      </c>
      <c r="AD40" s="54">
        <v>67</v>
      </c>
      <c r="AE40" s="54">
        <v>75</v>
      </c>
      <c r="AF40" s="54">
        <v>74</v>
      </c>
      <c r="AG40" s="54">
        <v>80</v>
      </c>
      <c r="AH40" s="54">
        <v>89</v>
      </c>
      <c r="AI40" s="54">
        <v>72</v>
      </c>
      <c r="AJ40" s="54">
        <v>74</v>
      </c>
      <c r="AK40" s="54">
        <v>74</v>
      </c>
      <c r="AL40" s="54">
        <v>63</v>
      </c>
      <c r="AM40" s="54">
        <v>74</v>
      </c>
      <c r="AN40" s="54">
        <v>60</v>
      </c>
      <c r="AO40" s="54">
        <v>66</v>
      </c>
      <c r="AP40" s="54">
        <v>59</v>
      </c>
      <c r="AQ40" s="54">
        <v>66</v>
      </c>
      <c r="AR40" s="54">
        <v>80</v>
      </c>
      <c r="AS40" s="54">
        <v>61</v>
      </c>
      <c r="AT40" s="54">
        <v>62</v>
      </c>
      <c r="AU40" s="54">
        <v>75</v>
      </c>
      <c r="AV40" s="54">
        <v>85</v>
      </c>
      <c r="AW40" s="54">
        <v>71</v>
      </c>
      <c r="AX40" s="54">
        <v>83</v>
      </c>
      <c r="AY40" s="54">
        <v>75</v>
      </c>
      <c r="AZ40" s="54">
        <v>78</v>
      </c>
      <c r="BA40" s="54">
        <v>80</v>
      </c>
      <c r="BB40" s="54">
        <v>71</v>
      </c>
      <c r="BC40" s="54">
        <v>56</v>
      </c>
      <c r="BD40" s="55" t="s">
        <v>406</v>
      </c>
    </row>
    <row r="41" spans="1:56">
      <c r="A41" s="71">
        <v>37</v>
      </c>
      <c r="B41" s="51">
        <v>2018</v>
      </c>
      <c r="C41" s="50" t="s">
        <v>387</v>
      </c>
      <c r="D41" s="54">
        <v>112</v>
      </c>
      <c r="E41" s="54">
        <v>102</v>
      </c>
      <c r="F41" s="54">
        <v>113</v>
      </c>
      <c r="G41" s="54">
        <v>120</v>
      </c>
      <c r="H41" s="54">
        <v>108</v>
      </c>
      <c r="I41" s="54">
        <v>122</v>
      </c>
      <c r="J41" s="54">
        <v>132</v>
      </c>
      <c r="K41" s="54">
        <v>105</v>
      </c>
      <c r="L41" s="54">
        <v>156</v>
      </c>
      <c r="M41" s="54">
        <v>122</v>
      </c>
      <c r="N41" s="54">
        <v>110</v>
      </c>
      <c r="O41" s="54">
        <v>124</v>
      </c>
      <c r="P41" s="54">
        <v>106</v>
      </c>
      <c r="Q41" s="54">
        <v>121</v>
      </c>
      <c r="R41" s="54">
        <v>106</v>
      </c>
      <c r="S41" s="54">
        <v>90</v>
      </c>
      <c r="T41" s="54">
        <v>110</v>
      </c>
      <c r="U41" s="54">
        <v>101</v>
      </c>
      <c r="V41" s="54">
        <v>135</v>
      </c>
      <c r="W41" s="54">
        <v>98</v>
      </c>
      <c r="X41" s="54">
        <v>96</v>
      </c>
      <c r="Y41" s="54">
        <v>88</v>
      </c>
      <c r="Z41" s="54">
        <v>123</v>
      </c>
      <c r="AA41" s="54">
        <v>84</v>
      </c>
      <c r="AB41" s="54">
        <v>92</v>
      </c>
      <c r="AC41" s="54">
        <v>96</v>
      </c>
      <c r="AD41" s="54">
        <v>94</v>
      </c>
      <c r="AE41" s="54">
        <v>120</v>
      </c>
      <c r="AF41" s="54">
        <v>116</v>
      </c>
      <c r="AG41" s="54">
        <v>111</v>
      </c>
      <c r="AH41" s="54">
        <v>124</v>
      </c>
      <c r="AI41" s="54">
        <v>102</v>
      </c>
      <c r="AJ41" s="54">
        <v>108</v>
      </c>
      <c r="AK41" s="54">
        <v>97</v>
      </c>
      <c r="AL41" s="54">
        <v>93</v>
      </c>
      <c r="AM41" s="54">
        <v>90</v>
      </c>
      <c r="AN41" s="54">
        <v>109</v>
      </c>
      <c r="AO41" s="54">
        <v>93</v>
      </c>
      <c r="AP41" s="54">
        <v>101</v>
      </c>
      <c r="AQ41" s="54">
        <v>98</v>
      </c>
      <c r="AR41" s="54">
        <v>107</v>
      </c>
      <c r="AS41" s="54">
        <v>90</v>
      </c>
      <c r="AT41" s="54">
        <v>100</v>
      </c>
      <c r="AU41" s="54">
        <v>96</v>
      </c>
      <c r="AV41" s="54">
        <v>99</v>
      </c>
      <c r="AW41" s="54">
        <v>93</v>
      </c>
      <c r="AX41" s="54">
        <v>100</v>
      </c>
      <c r="AY41" s="54">
        <v>94</v>
      </c>
      <c r="AZ41" s="54">
        <v>120</v>
      </c>
      <c r="BA41" s="54">
        <v>101</v>
      </c>
      <c r="BB41" s="54">
        <v>109</v>
      </c>
      <c r="BC41" s="54">
        <v>100</v>
      </c>
      <c r="BD41" s="55" t="s">
        <v>406</v>
      </c>
    </row>
    <row r="42" spans="1:56">
      <c r="A42" s="71">
        <v>38</v>
      </c>
      <c r="B42" s="51">
        <v>2018</v>
      </c>
      <c r="C42" s="50" t="s">
        <v>388</v>
      </c>
      <c r="D42" s="54">
        <v>246</v>
      </c>
      <c r="E42" s="54">
        <v>233</v>
      </c>
      <c r="F42" s="54">
        <v>254</v>
      </c>
      <c r="G42" s="54">
        <v>216</v>
      </c>
      <c r="H42" s="54">
        <v>235</v>
      </c>
      <c r="I42" s="54">
        <v>191</v>
      </c>
      <c r="J42" s="54">
        <v>236</v>
      </c>
      <c r="K42" s="54">
        <v>269</v>
      </c>
      <c r="L42" s="54">
        <v>262</v>
      </c>
      <c r="M42" s="54">
        <v>276</v>
      </c>
      <c r="N42" s="54">
        <v>242</v>
      </c>
      <c r="O42" s="54">
        <v>243</v>
      </c>
      <c r="P42" s="54">
        <v>209</v>
      </c>
      <c r="Q42" s="54">
        <v>225</v>
      </c>
      <c r="R42" s="54">
        <v>207</v>
      </c>
      <c r="S42" s="54">
        <v>226</v>
      </c>
      <c r="T42" s="54">
        <v>185</v>
      </c>
      <c r="U42" s="54">
        <v>208</v>
      </c>
      <c r="V42" s="54">
        <v>208</v>
      </c>
      <c r="W42" s="54">
        <v>197</v>
      </c>
      <c r="X42" s="54">
        <v>200</v>
      </c>
      <c r="Y42" s="54">
        <v>217</v>
      </c>
      <c r="Z42" s="54">
        <v>203</v>
      </c>
      <c r="AA42" s="54">
        <v>194</v>
      </c>
      <c r="AB42" s="54">
        <v>217</v>
      </c>
      <c r="AC42" s="54">
        <v>205</v>
      </c>
      <c r="AD42" s="54">
        <v>199</v>
      </c>
      <c r="AE42" s="54">
        <v>211</v>
      </c>
      <c r="AF42" s="54">
        <v>219</v>
      </c>
      <c r="AG42" s="54">
        <v>223</v>
      </c>
      <c r="AH42" s="54">
        <v>212</v>
      </c>
      <c r="AI42" s="54">
        <v>220</v>
      </c>
      <c r="AJ42" s="54">
        <v>195</v>
      </c>
      <c r="AK42" s="54">
        <v>210</v>
      </c>
      <c r="AL42" s="54">
        <v>208</v>
      </c>
      <c r="AM42" s="54">
        <v>191</v>
      </c>
      <c r="AN42" s="54">
        <v>215</v>
      </c>
      <c r="AO42" s="54">
        <v>197</v>
      </c>
      <c r="AP42" s="54">
        <v>187</v>
      </c>
      <c r="AQ42" s="54">
        <v>209</v>
      </c>
      <c r="AR42" s="54">
        <v>193</v>
      </c>
      <c r="AS42" s="54">
        <v>186</v>
      </c>
      <c r="AT42" s="54">
        <v>206</v>
      </c>
      <c r="AU42" s="54">
        <v>197</v>
      </c>
      <c r="AV42" s="54">
        <v>176</v>
      </c>
      <c r="AW42" s="54">
        <v>198</v>
      </c>
      <c r="AX42" s="54">
        <v>199</v>
      </c>
      <c r="AY42" s="54">
        <v>209</v>
      </c>
      <c r="AZ42" s="54">
        <v>195</v>
      </c>
      <c r="BA42" s="54">
        <v>195</v>
      </c>
      <c r="BB42" s="54">
        <v>202</v>
      </c>
      <c r="BC42" s="54">
        <v>184</v>
      </c>
      <c r="BD42" s="55" t="s">
        <v>406</v>
      </c>
    </row>
    <row r="43" spans="1:56">
      <c r="A43" s="71">
        <v>39</v>
      </c>
      <c r="B43" s="51">
        <v>2018</v>
      </c>
      <c r="C43" s="50" t="s">
        <v>389</v>
      </c>
      <c r="D43" s="54">
        <v>439</v>
      </c>
      <c r="E43" s="54">
        <v>448</v>
      </c>
      <c r="F43" s="54">
        <v>479</v>
      </c>
      <c r="G43" s="54">
        <v>420</v>
      </c>
      <c r="H43" s="54">
        <v>455</v>
      </c>
      <c r="I43" s="54">
        <v>431</v>
      </c>
      <c r="J43" s="54">
        <v>493</v>
      </c>
      <c r="K43" s="54">
        <v>512</v>
      </c>
      <c r="L43" s="54">
        <v>541</v>
      </c>
      <c r="M43" s="54">
        <v>570</v>
      </c>
      <c r="N43" s="54">
        <v>493</v>
      </c>
      <c r="O43" s="54">
        <v>470</v>
      </c>
      <c r="P43" s="54">
        <v>463</v>
      </c>
      <c r="Q43" s="54">
        <v>447</v>
      </c>
      <c r="R43" s="54">
        <v>455</v>
      </c>
      <c r="S43" s="54">
        <v>428</v>
      </c>
      <c r="T43" s="54">
        <v>437</v>
      </c>
      <c r="U43" s="54">
        <v>427</v>
      </c>
      <c r="V43" s="54">
        <v>404</v>
      </c>
      <c r="W43" s="54">
        <v>398</v>
      </c>
      <c r="X43" s="54">
        <v>418</v>
      </c>
      <c r="Y43" s="54">
        <v>448</v>
      </c>
      <c r="Z43" s="54">
        <v>437</v>
      </c>
      <c r="AA43" s="54">
        <v>430</v>
      </c>
      <c r="AB43" s="54">
        <v>430</v>
      </c>
      <c r="AC43" s="54">
        <v>425</v>
      </c>
      <c r="AD43" s="54">
        <v>414</v>
      </c>
      <c r="AE43" s="54">
        <v>383</v>
      </c>
      <c r="AF43" s="54">
        <v>391</v>
      </c>
      <c r="AG43" s="54">
        <v>430</v>
      </c>
      <c r="AH43" s="54">
        <v>487</v>
      </c>
      <c r="AI43" s="54">
        <v>441</v>
      </c>
      <c r="AJ43" s="54">
        <v>420</v>
      </c>
      <c r="AK43" s="54">
        <v>393</v>
      </c>
      <c r="AL43" s="54">
        <v>409</v>
      </c>
      <c r="AM43" s="54">
        <v>418</v>
      </c>
      <c r="AN43" s="54">
        <v>394</v>
      </c>
      <c r="AO43" s="54">
        <v>441</v>
      </c>
      <c r="AP43" s="54">
        <v>402</v>
      </c>
      <c r="AQ43" s="54">
        <v>419</v>
      </c>
      <c r="AR43" s="54">
        <v>422</v>
      </c>
      <c r="AS43" s="54">
        <v>407</v>
      </c>
      <c r="AT43" s="54">
        <v>420</v>
      </c>
      <c r="AU43" s="54">
        <v>393</v>
      </c>
      <c r="AV43" s="54">
        <v>420</v>
      </c>
      <c r="AW43" s="54">
        <v>387</v>
      </c>
      <c r="AX43" s="54">
        <v>434</v>
      </c>
      <c r="AY43" s="54">
        <v>444</v>
      </c>
      <c r="AZ43" s="54">
        <v>410</v>
      </c>
      <c r="BA43" s="54">
        <v>388</v>
      </c>
      <c r="BB43" s="54">
        <v>413</v>
      </c>
      <c r="BC43" s="54">
        <v>414</v>
      </c>
      <c r="BD43" s="55" t="s">
        <v>406</v>
      </c>
    </row>
    <row r="44" spans="1:56">
      <c r="A44" s="71">
        <v>40</v>
      </c>
      <c r="B44" s="51">
        <v>2018</v>
      </c>
      <c r="C44" s="50" t="s">
        <v>390</v>
      </c>
      <c r="D44" s="54">
        <v>728</v>
      </c>
      <c r="E44" s="54">
        <v>727</v>
      </c>
      <c r="F44" s="54">
        <v>698</v>
      </c>
      <c r="G44" s="54">
        <v>714</v>
      </c>
      <c r="H44" s="54">
        <v>747</v>
      </c>
      <c r="I44" s="54">
        <v>725</v>
      </c>
      <c r="J44" s="54">
        <v>729</v>
      </c>
      <c r="K44" s="54">
        <v>827</v>
      </c>
      <c r="L44" s="54">
        <v>840</v>
      </c>
      <c r="M44" s="54">
        <v>880</v>
      </c>
      <c r="N44" s="54">
        <v>880</v>
      </c>
      <c r="O44" s="54">
        <v>836</v>
      </c>
      <c r="P44" s="54">
        <v>742</v>
      </c>
      <c r="Q44" s="54">
        <v>773</v>
      </c>
      <c r="R44" s="54">
        <v>709</v>
      </c>
      <c r="S44" s="54">
        <v>737</v>
      </c>
      <c r="T44" s="54">
        <v>675</v>
      </c>
      <c r="U44" s="54">
        <v>677</v>
      </c>
      <c r="V44" s="54">
        <v>674</v>
      </c>
      <c r="W44" s="54">
        <v>656</v>
      </c>
      <c r="X44" s="54">
        <v>677</v>
      </c>
      <c r="Y44" s="54">
        <v>665</v>
      </c>
      <c r="Z44" s="54">
        <v>637</v>
      </c>
      <c r="AA44" s="54">
        <v>640</v>
      </c>
      <c r="AB44" s="54">
        <v>630</v>
      </c>
      <c r="AC44" s="54">
        <v>665</v>
      </c>
      <c r="AD44" s="54">
        <v>674</v>
      </c>
      <c r="AE44" s="54">
        <v>654</v>
      </c>
      <c r="AF44" s="54">
        <v>648</v>
      </c>
      <c r="AG44" s="54">
        <v>671</v>
      </c>
      <c r="AH44" s="54">
        <v>768</v>
      </c>
      <c r="AI44" s="54">
        <v>686</v>
      </c>
      <c r="AJ44" s="54">
        <v>628</v>
      </c>
      <c r="AK44" s="54">
        <v>673</v>
      </c>
      <c r="AL44" s="54">
        <v>642</v>
      </c>
      <c r="AM44" s="54">
        <v>654</v>
      </c>
      <c r="AN44" s="54">
        <v>633</v>
      </c>
      <c r="AO44" s="54">
        <v>640</v>
      </c>
      <c r="AP44" s="54">
        <v>662</v>
      </c>
      <c r="AQ44" s="54">
        <v>670</v>
      </c>
      <c r="AR44" s="54">
        <v>656</v>
      </c>
      <c r="AS44" s="54">
        <v>688</v>
      </c>
      <c r="AT44" s="54">
        <v>643</v>
      </c>
      <c r="AU44" s="54">
        <v>704</v>
      </c>
      <c r="AV44" s="54">
        <v>713</v>
      </c>
      <c r="AW44" s="54">
        <v>680</v>
      </c>
      <c r="AX44" s="54">
        <v>657</v>
      </c>
      <c r="AY44" s="54">
        <v>702</v>
      </c>
      <c r="AZ44" s="54">
        <v>666</v>
      </c>
      <c r="BA44" s="54">
        <v>692</v>
      </c>
      <c r="BB44" s="54">
        <v>709</v>
      </c>
      <c r="BC44" s="54">
        <v>650</v>
      </c>
      <c r="BD44" s="55" t="s">
        <v>406</v>
      </c>
    </row>
    <row r="45" spans="1:56">
      <c r="A45" s="71">
        <v>41</v>
      </c>
      <c r="B45" s="51">
        <v>2018</v>
      </c>
      <c r="C45" s="50" t="s">
        <v>391</v>
      </c>
      <c r="D45" s="54">
        <v>962</v>
      </c>
      <c r="E45" s="54">
        <v>985</v>
      </c>
      <c r="F45" s="54">
        <v>1002</v>
      </c>
      <c r="G45" s="54">
        <v>1005</v>
      </c>
      <c r="H45" s="54">
        <v>970</v>
      </c>
      <c r="I45" s="54">
        <v>953</v>
      </c>
      <c r="J45" s="54">
        <v>1049</v>
      </c>
      <c r="K45" s="54">
        <v>1145</v>
      </c>
      <c r="L45" s="54">
        <v>1227</v>
      </c>
      <c r="M45" s="54">
        <v>1274</v>
      </c>
      <c r="N45" s="54">
        <v>1134</v>
      </c>
      <c r="O45" s="54">
        <v>1085</v>
      </c>
      <c r="P45" s="54">
        <v>991</v>
      </c>
      <c r="Q45" s="54">
        <v>1057</v>
      </c>
      <c r="R45" s="54">
        <v>961</v>
      </c>
      <c r="S45" s="54">
        <v>936</v>
      </c>
      <c r="T45" s="54">
        <v>928</v>
      </c>
      <c r="U45" s="54">
        <v>899</v>
      </c>
      <c r="V45" s="54">
        <v>905</v>
      </c>
      <c r="W45" s="54">
        <v>898</v>
      </c>
      <c r="X45" s="54">
        <v>896</v>
      </c>
      <c r="Y45" s="54">
        <v>883</v>
      </c>
      <c r="Z45" s="54">
        <v>921</v>
      </c>
      <c r="AA45" s="54">
        <v>888</v>
      </c>
      <c r="AB45" s="54">
        <v>895</v>
      </c>
      <c r="AC45" s="54">
        <v>939</v>
      </c>
      <c r="AD45" s="54">
        <v>895</v>
      </c>
      <c r="AE45" s="54">
        <v>874</v>
      </c>
      <c r="AF45" s="54">
        <v>898</v>
      </c>
      <c r="AG45" s="54">
        <v>955</v>
      </c>
      <c r="AH45" s="54">
        <v>1006</v>
      </c>
      <c r="AI45" s="54">
        <v>926</v>
      </c>
      <c r="AJ45" s="54">
        <v>905</v>
      </c>
      <c r="AK45" s="54">
        <v>892</v>
      </c>
      <c r="AL45" s="54">
        <v>866</v>
      </c>
      <c r="AM45" s="54">
        <v>860</v>
      </c>
      <c r="AN45" s="54">
        <v>867</v>
      </c>
      <c r="AO45" s="54">
        <v>936</v>
      </c>
      <c r="AP45" s="54">
        <v>846</v>
      </c>
      <c r="AQ45" s="54">
        <v>927</v>
      </c>
      <c r="AR45" s="54">
        <v>879</v>
      </c>
      <c r="AS45" s="54">
        <v>888</v>
      </c>
      <c r="AT45" s="54">
        <v>880</v>
      </c>
      <c r="AU45" s="54">
        <v>875</v>
      </c>
      <c r="AV45" s="54">
        <v>925</v>
      </c>
      <c r="AW45" s="54">
        <v>899</v>
      </c>
      <c r="AX45" s="54">
        <v>928</v>
      </c>
      <c r="AY45" s="54">
        <v>948</v>
      </c>
      <c r="AZ45" s="54">
        <v>941</v>
      </c>
      <c r="BA45" s="54">
        <v>915</v>
      </c>
      <c r="BB45" s="54">
        <v>981</v>
      </c>
      <c r="BC45" s="54">
        <v>935</v>
      </c>
      <c r="BD45" s="55" t="s">
        <v>406</v>
      </c>
    </row>
    <row r="46" spans="1:56">
      <c r="A46" s="71">
        <v>42</v>
      </c>
      <c r="B46" s="51">
        <v>2018</v>
      </c>
      <c r="C46" s="50" t="s">
        <v>392</v>
      </c>
      <c r="D46" s="54">
        <v>1290</v>
      </c>
      <c r="E46" s="54">
        <v>1256</v>
      </c>
      <c r="F46" s="54">
        <v>1313</v>
      </c>
      <c r="G46" s="54">
        <v>1264</v>
      </c>
      <c r="H46" s="54">
        <v>1290</v>
      </c>
      <c r="I46" s="54">
        <v>1293</v>
      </c>
      <c r="J46" s="54">
        <v>1426</v>
      </c>
      <c r="K46" s="54">
        <v>1499</v>
      </c>
      <c r="L46" s="54">
        <v>1620</v>
      </c>
      <c r="M46" s="54">
        <v>1729</v>
      </c>
      <c r="N46" s="54">
        <v>1557</v>
      </c>
      <c r="O46" s="54">
        <v>1499</v>
      </c>
      <c r="P46" s="54">
        <v>1355</v>
      </c>
      <c r="Q46" s="54">
        <v>1340</v>
      </c>
      <c r="R46" s="54">
        <v>1307</v>
      </c>
      <c r="S46" s="54">
        <v>1266</v>
      </c>
      <c r="T46" s="54">
        <v>1214</v>
      </c>
      <c r="U46" s="54">
        <v>1168</v>
      </c>
      <c r="V46" s="54">
        <v>1211</v>
      </c>
      <c r="W46" s="54">
        <v>1204</v>
      </c>
      <c r="X46" s="54">
        <v>1200</v>
      </c>
      <c r="Y46" s="54">
        <v>1165</v>
      </c>
      <c r="Z46" s="54">
        <v>1181</v>
      </c>
      <c r="AA46" s="54">
        <v>1099</v>
      </c>
      <c r="AB46" s="54">
        <v>1097</v>
      </c>
      <c r="AC46" s="54">
        <v>1155</v>
      </c>
      <c r="AD46" s="54">
        <v>1134</v>
      </c>
      <c r="AE46" s="54">
        <v>1225</v>
      </c>
      <c r="AF46" s="54">
        <v>1245</v>
      </c>
      <c r="AG46" s="54">
        <v>1197</v>
      </c>
      <c r="AH46" s="54">
        <v>1399</v>
      </c>
      <c r="AI46" s="54">
        <v>1294</v>
      </c>
      <c r="AJ46" s="54">
        <v>1186</v>
      </c>
      <c r="AK46" s="54">
        <v>1199</v>
      </c>
      <c r="AL46" s="54">
        <v>1162</v>
      </c>
      <c r="AM46" s="54">
        <v>1200</v>
      </c>
      <c r="AN46" s="54">
        <v>1156</v>
      </c>
      <c r="AO46" s="54">
        <v>1191</v>
      </c>
      <c r="AP46" s="54">
        <v>1152</v>
      </c>
      <c r="AQ46" s="54">
        <v>1218</v>
      </c>
      <c r="AR46" s="54">
        <v>1180</v>
      </c>
      <c r="AS46" s="54">
        <v>1159</v>
      </c>
      <c r="AT46" s="54">
        <v>1157</v>
      </c>
      <c r="AU46" s="54">
        <v>1178</v>
      </c>
      <c r="AV46" s="54">
        <v>1260</v>
      </c>
      <c r="AW46" s="54">
        <v>1229</v>
      </c>
      <c r="AX46" s="54">
        <v>1189</v>
      </c>
      <c r="AY46" s="54">
        <v>1196</v>
      </c>
      <c r="AZ46" s="54">
        <v>1244</v>
      </c>
      <c r="BA46" s="54">
        <v>1269</v>
      </c>
      <c r="BB46" s="54">
        <v>1287</v>
      </c>
      <c r="BC46" s="54">
        <v>1183</v>
      </c>
      <c r="BD46" s="55" t="s">
        <v>406</v>
      </c>
    </row>
    <row r="47" spans="1:56">
      <c r="A47" s="71">
        <v>43</v>
      </c>
      <c r="B47" s="51">
        <v>2018</v>
      </c>
      <c r="C47" s="50" t="s">
        <v>393</v>
      </c>
      <c r="D47" s="54">
        <v>1499</v>
      </c>
      <c r="E47" s="54">
        <v>1504</v>
      </c>
      <c r="F47" s="54">
        <v>1489</v>
      </c>
      <c r="G47" s="54">
        <v>1476</v>
      </c>
      <c r="H47" s="54">
        <v>1555</v>
      </c>
      <c r="I47" s="54">
        <v>1664</v>
      </c>
      <c r="J47" s="54">
        <v>1655</v>
      </c>
      <c r="K47" s="54">
        <v>1873</v>
      </c>
      <c r="L47" s="54">
        <v>2016</v>
      </c>
      <c r="M47" s="54">
        <v>1967</v>
      </c>
      <c r="N47" s="54">
        <v>1891</v>
      </c>
      <c r="O47" s="54">
        <v>1767</v>
      </c>
      <c r="P47" s="54">
        <v>1586</v>
      </c>
      <c r="Q47" s="54">
        <v>1562</v>
      </c>
      <c r="R47" s="54">
        <v>1537</v>
      </c>
      <c r="S47" s="54">
        <v>1410</v>
      </c>
      <c r="T47" s="54">
        <v>1380</v>
      </c>
      <c r="U47" s="54">
        <v>1336</v>
      </c>
      <c r="V47" s="54">
        <v>1382</v>
      </c>
      <c r="W47" s="54">
        <v>1324</v>
      </c>
      <c r="X47" s="54">
        <v>1259</v>
      </c>
      <c r="Y47" s="54">
        <v>1399</v>
      </c>
      <c r="Z47" s="54">
        <v>1288</v>
      </c>
      <c r="AA47" s="54">
        <v>1269</v>
      </c>
      <c r="AB47" s="54">
        <v>1267</v>
      </c>
      <c r="AC47" s="54">
        <v>1341</v>
      </c>
      <c r="AD47" s="54">
        <v>1360</v>
      </c>
      <c r="AE47" s="54">
        <v>1283</v>
      </c>
      <c r="AF47" s="54">
        <v>1353</v>
      </c>
      <c r="AG47" s="54">
        <v>1448</v>
      </c>
      <c r="AH47" s="54">
        <v>1561</v>
      </c>
      <c r="AI47" s="54">
        <v>1442</v>
      </c>
      <c r="AJ47" s="54">
        <v>1356</v>
      </c>
      <c r="AK47" s="54">
        <v>1282</v>
      </c>
      <c r="AL47" s="54">
        <v>1268</v>
      </c>
      <c r="AM47" s="54">
        <v>1389</v>
      </c>
      <c r="AN47" s="54">
        <v>1292</v>
      </c>
      <c r="AO47" s="54">
        <v>1314</v>
      </c>
      <c r="AP47" s="54">
        <v>1224</v>
      </c>
      <c r="AQ47" s="54">
        <v>1382</v>
      </c>
      <c r="AR47" s="54">
        <v>1361</v>
      </c>
      <c r="AS47" s="54">
        <v>1360</v>
      </c>
      <c r="AT47" s="54">
        <v>1319</v>
      </c>
      <c r="AU47" s="54">
        <v>1305</v>
      </c>
      <c r="AV47" s="54">
        <v>1392</v>
      </c>
      <c r="AW47" s="54">
        <v>1357</v>
      </c>
      <c r="AX47" s="54">
        <v>1346</v>
      </c>
      <c r="AY47" s="54">
        <v>1377</v>
      </c>
      <c r="AZ47" s="54">
        <v>1462</v>
      </c>
      <c r="BA47" s="54">
        <v>1457</v>
      </c>
      <c r="BB47" s="54">
        <v>1508</v>
      </c>
      <c r="BC47" s="54">
        <v>1339</v>
      </c>
      <c r="BD47" s="55" t="s">
        <v>406</v>
      </c>
    </row>
    <row r="48" spans="1:56">
      <c r="A48" s="71">
        <v>44</v>
      </c>
      <c r="B48" s="51">
        <v>2018</v>
      </c>
      <c r="C48" s="50" t="s">
        <v>394</v>
      </c>
      <c r="D48" s="54">
        <v>2722</v>
      </c>
      <c r="E48" s="54">
        <v>2731</v>
      </c>
      <c r="F48" s="54">
        <v>2887</v>
      </c>
      <c r="G48" s="54">
        <v>2816</v>
      </c>
      <c r="H48" s="54">
        <v>2927</v>
      </c>
      <c r="I48" s="54">
        <v>3076</v>
      </c>
      <c r="J48" s="54">
        <v>3064</v>
      </c>
      <c r="K48" s="54">
        <v>3174</v>
      </c>
      <c r="L48" s="54">
        <v>3696</v>
      </c>
      <c r="M48" s="54">
        <v>3783</v>
      </c>
      <c r="N48" s="54">
        <v>3447</v>
      </c>
      <c r="O48" s="54">
        <v>3246</v>
      </c>
      <c r="P48" s="54">
        <v>3076</v>
      </c>
      <c r="Q48" s="54">
        <v>2851</v>
      </c>
      <c r="R48" s="54">
        <v>2800</v>
      </c>
      <c r="S48" s="54">
        <v>2624</v>
      </c>
      <c r="T48" s="54">
        <v>2525</v>
      </c>
      <c r="U48" s="54">
        <v>2499</v>
      </c>
      <c r="V48" s="54">
        <v>2515</v>
      </c>
      <c r="W48" s="54">
        <v>2327</v>
      </c>
      <c r="X48" s="54">
        <v>2357</v>
      </c>
      <c r="Y48" s="54">
        <v>2406</v>
      </c>
      <c r="Z48" s="54">
        <v>2466</v>
      </c>
      <c r="AA48" s="54">
        <v>2305</v>
      </c>
      <c r="AB48" s="54">
        <v>2311</v>
      </c>
      <c r="AC48" s="54">
        <v>2398</v>
      </c>
      <c r="AD48" s="54">
        <v>2383</v>
      </c>
      <c r="AE48" s="54">
        <v>2275</v>
      </c>
      <c r="AF48" s="54">
        <v>2375</v>
      </c>
      <c r="AG48" s="54">
        <v>2617</v>
      </c>
      <c r="AH48" s="54">
        <v>2868</v>
      </c>
      <c r="AI48" s="54">
        <v>2674</v>
      </c>
      <c r="AJ48" s="54">
        <v>2515</v>
      </c>
      <c r="AK48" s="54">
        <v>2308</v>
      </c>
      <c r="AL48" s="54">
        <v>2262</v>
      </c>
      <c r="AM48" s="54">
        <v>2296</v>
      </c>
      <c r="AN48" s="54">
        <v>2313</v>
      </c>
      <c r="AO48" s="54">
        <v>2351</v>
      </c>
      <c r="AP48" s="54">
        <v>2309</v>
      </c>
      <c r="AQ48" s="54">
        <v>2283</v>
      </c>
      <c r="AR48" s="54">
        <v>2447</v>
      </c>
      <c r="AS48" s="54">
        <v>2427</v>
      </c>
      <c r="AT48" s="54">
        <v>2372</v>
      </c>
      <c r="AU48" s="54">
        <v>2457</v>
      </c>
      <c r="AV48" s="54">
        <v>2475</v>
      </c>
      <c r="AW48" s="54">
        <v>2413</v>
      </c>
      <c r="AX48" s="54">
        <v>2580</v>
      </c>
      <c r="AY48" s="54">
        <v>2608</v>
      </c>
      <c r="AZ48" s="54">
        <v>2591</v>
      </c>
      <c r="BA48" s="54">
        <v>2569</v>
      </c>
      <c r="BB48" s="54">
        <v>2634</v>
      </c>
      <c r="BC48" s="54">
        <v>2524</v>
      </c>
      <c r="BD48" s="55" t="s">
        <v>406</v>
      </c>
    </row>
    <row r="49" spans="1:56">
      <c r="A49" s="71">
        <v>45</v>
      </c>
      <c r="B49" s="51">
        <v>2018</v>
      </c>
      <c r="C49" s="50" t="s">
        <v>385</v>
      </c>
      <c r="D49" s="54">
        <v>3482</v>
      </c>
      <c r="E49" s="54">
        <v>3365</v>
      </c>
      <c r="F49" s="54">
        <v>3452</v>
      </c>
      <c r="G49" s="54">
        <v>3502</v>
      </c>
      <c r="H49" s="54">
        <v>3559</v>
      </c>
      <c r="I49" s="54">
        <v>3714</v>
      </c>
      <c r="J49" s="54">
        <v>3852</v>
      </c>
      <c r="K49" s="54">
        <v>4113</v>
      </c>
      <c r="L49" s="54">
        <v>4635</v>
      </c>
      <c r="M49" s="54">
        <v>4888</v>
      </c>
      <c r="N49" s="54">
        <v>4592</v>
      </c>
      <c r="O49" s="54">
        <v>4063</v>
      </c>
      <c r="P49" s="54">
        <v>3886</v>
      </c>
      <c r="Q49" s="54">
        <v>3644</v>
      </c>
      <c r="R49" s="54">
        <v>3512</v>
      </c>
      <c r="S49" s="54">
        <v>3301</v>
      </c>
      <c r="T49" s="54">
        <v>3067</v>
      </c>
      <c r="U49" s="54">
        <v>3066</v>
      </c>
      <c r="V49" s="54">
        <v>3159</v>
      </c>
      <c r="W49" s="54">
        <v>3102</v>
      </c>
      <c r="X49" s="54">
        <v>3100</v>
      </c>
      <c r="Y49" s="54">
        <v>3127</v>
      </c>
      <c r="Z49" s="54">
        <v>3108</v>
      </c>
      <c r="AA49" s="54">
        <v>2806</v>
      </c>
      <c r="AB49" s="54">
        <v>2938</v>
      </c>
      <c r="AC49" s="54">
        <v>3072</v>
      </c>
      <c r="AD49" s="54">
        <v>3041</v>
      </c>
      <c r="AE49" s="54">
        <v>2899</v>
      </c>
      <c r="AF49" s="54">
        <v>2973</v>
      </c>
      <c r="AG49" s="54">
        <v>3467</v>
      </c>
      <c r="AH49" s="54">
        <v>3751</v>
      </c>
      <c r="AI49" s="54">
        <v>3420</v>
      </c>
      <c r="AJ49" s="54">
        <v>3088</v>
      </c>
      <c r="AK49" s="54">
        <v>3085</v>
      </c>
      <c r="AL49" s="54">
        <v>2930</v>
      </c>
      <c r="AM49" s="54">
        <v>3090</v>
      </c>
      <c r="AN49" s="54">
        <v>3070</v>
      </c>
      <c r="AO49" s="54">
        <v>3085</v>
      </c>
      <c r="AP49" s="54">
        <v>3000</v>
      </c>
      <c r="AQ49" s="54">
        <v>3080</v>
      </c>
      <c r="AR49" s="54">
        <v>3170</v>
      </c>
      <c r="AS49" s="54">
        <v>3000</v>
      </c>
      <c r="AT49" s="54">
        <v>3139</v>
      </c>
      <c r="AU49" s="54">
        <v>3265</v>
      </c>
      <c r="AV49" s="54">
        <v>3287</v>
      </c>
      <c r="AW49" s="54">
        <v>3144</v>
      </c>
      <c r="AX49" s="54">
        <v>3465</v>
      </c>
      <c r="AY49" s="54">
        <v>3556</v>
      </c>
      <c r="AZ49" s="54">
        <v>3519</v>
      </c>
      <c r="BA49" s="54">
        <v>3442</v>
      </c>
      <c r="BB49" s="54">
        <v>3680</v>
      </c>
      <c r="BC49" s="54">
        <v>3452</v>
      </c>
      <c r="BD49" s="55" t="s">
        <v>406</v>
      </c>
    </row>
    <row r="50" spans="1:56">
      <c r="A50" s="71">
        <v>46</v>
      </c>
      <c r="B50" s="51">
        <v>2018</v>
      </c>
      <c r="C50" s="50" t="s">
        <v>395</v>
      </c>
      <c r="D50" s="54">
        <v>3706</v>
      </c>
      <c r="E50" s="54">
        <v>3429</v>
      </c>
      <c r="F50" s="54">
        <v>3543</v>
      </c>
      <c r="G50" s="54">
        <v>3543</v>
      </c>
      <c r="H50" s="54">
        <v>3624</v>
      </c>
      <c r="I50" s="54">
        <v>3624</v>
      </c>
      <c r="J50" s="54">
        <v>3979</v>
      </c>
      <c r="K50" s="54">
        <v>4269</v>
      </c>
      <c r="L50" s="54">
        <v>4781</v>
      </c>
      <c r="M50" s="54">
        <v>5294</v>
      </c>
      <c r="N50" s="54">
        <v>4627</v>
      </c>
      <c r="O50" s="54">
        <v>4409</v>
      </c>
      <c r="P50" s="54">
        <v>3940</v>
      </c>
      <c r="Q50" s="54">
        <v>3704</v>
      </c>
      <c r="R50" s="54">
        <v>3567</v>
      </c>
      <c r="S50" s="54">
        <v>3160</v>
      </c>
      <c r="T50" s="54">
        <v>3129</v>
      </c>
      <c r="U50" s="54">
        <v>3046</v>
      </c>
      <c r="V50" s="54">
        <v>3120</v>
      </c>
      <c r="W50" s="54">
        <v>3000</v>
      </c>
      <c r="X50" s="54">
        <v>2988</v>
      </c>
      <c r="Y50" s="54">
        <v>3088</v>
      </c>
      <c r="Z50" s="54">
        <v>2925</v>
      </c>
      <c r="AA50" s="54">
        <v>2794</v>
      </c>
      <c r="AB50" s="54">
        <v>2738</v>
      </c>
      <c r="AC50" s="54">
        <v>2905</v>
      </c>
      <c r="AD50" s="54">
        <v>2940</v>
      </c>
      <c r="AE50" s="54">
        <v>2878</v>
      </c>
      <c r="AF50" s="54">
        <v>3005</v>
      </c>
      <c r="AG50" s="54">
        <v>3349</v>
      </c>
      <c r="AH50" s="54">
        <v>3859</v>
      </c>
      <c r="AI50" s="54">
        <v>3403</v>
      </c>
      <c r="AJ50" s="54">
        <v>3015</v>
      </c>
      <c r="AK50" s="54">
        <v>3043</v>
      </c>
      <c r="AL50" s="54">
        <v>2947</v>
      </c>
      <c r="AM50" s="54">
        <v>2908</v>
      </c>
      <c r="AN50" s="54">
        <v>2925</v>
      </c>
      <c r="AO50" s="54">
        <v>2910</v>
      </c>
      <c r="AP50" s="54">
        <v>2836</v>
      </c>
      <c r="AQ50" s="54">
        <v>2950</v>
      </c>
      <c r="AR50" s="54">
        <v>3095</v>
      </c>
      <c r="AS50" s="54">
        <v>2907</v>
      </c>
      <c r="AT50" s="54">
        <v>2964</v>
      </c>
      <c r="AU50" s="54">
        <v>2960</v>
      </c>
      <c r="AV50" s="54">
        <v>3155</v>
      </c>
      <c r="AW50" s="54">
        <v>3047</v>
      </c>
      <c r="AX50" s="54">
        <v>3261</v>
      </c>
      <c r="AY50" s="54">
        <v>3168</v>
      </c>
      <c r="AZ50" s="54">
        <v>3343</v>
      </c>
      <c r="BA50" s="54">
        <v>3161</v>
      </c>
      <c r="BB50" s="54">
        <v>3395</v>
      </c>
      <c r="BC50" s="54">
        <v>3238</v>
      </c>
      <c r="BD50" s="55" t="s">
        <v>406</v>
      </c>
    </row>
    <row r="51" spans="1:56">
      <c r="A51" s="71">
        <v>47</v>
      </c>
      <c r="B51" s="51">
        <v>2018</v>
      </c>
      <c r="C51" s="50" t="s">
        <v>396</v>
      </c>
      <c r="D51" s="54">
        <v>2760</v>
      </c>
      <c r="E51" s="54">
        <v>2617</v>
      </c>
      <c r="F51" s="54">
        <v>2601</v>
      </c>
      <c r="G51" s="54">
        <v>2719</v>
      </c>
      <c r="H51" s="54">
        <v>2692</v>
      </c>
      <c r="I51" s="54">
        <v>2794</v>
      </c>
      <c r="J51" s="54">
        <v>3076</v>
      </c>
      <c r="K51" s="54">
        <v>3391</v>
      </c>
      <c r="L51" s="54">
        <v>3864</v>
      </c>
      <c r="M51" s="54">
        <v>3982</v>
      </c>
      <c r="N51" s="54">
        <v>3580</v>
      </c>
      <c r="O51" s="54">
        <v>3364</v>
      </c>
      <c r="P51" s="54">
        <v>3048</v>
      </c>
      <c r="Q51" s="54">
        <v>2865</v>
      </c>
      <c r="R51" s="54">
        <v>2578</v>
      </c>
      <c r="S51" s="54">
        <v>2524</v>
      </c>
      <c r="T51" s="54">
        <v>2258</v>
      </c>
      <c r="U51" s="54">
        <v>2151</v>
      </c>
      <c r="V51" s="54">
        <v>2255</v>
      </c>
      <c r="W51" s="54">
        <v>2210</v>
      </c>
      <c r="X51" s="54">
        <v>2178</v>
      </c>
      <c r="Y51" s="54">
        <v>2316</v>
      </c>
      <c r="Z51" s="54">
        <v>2193</v>
      </c>
      <c r="AA51" s="54">
        <v>2041</v>
      </c>
      <c r="AB51" s="54">
        <v>2077</v>
      </c>
      <c r="AC51" s="54">
        <v>2241</v>
      </c>
      <c r="AD51" s="54">
        <v>2339</v>
      </c>
      <c r="AE51" s="54">
        <v>2125</v>
      </c>
      <c r="AF51" s="54">
        <v>2283</v>
      </c>
      <c r="AG51" s="54">
        <v>2513</v>
      </c>
      <c r="AH51" s="54">
        <v>2842</v>
      </c>
      <c r="AI51" s="54">
        <v>2521</v>
      </c>
      <c r="AJ51" s="54">
        <v>2305</v>
      </c>
      <c r="AK51" s="54">
        <v>2283</v>
      </c>
      <c r="AL51" s="54">
        <v>2116</v>
      </c>
      <c r="AM51" s="54">
        <v>2138</v>
      </c>
      <c r="AN51" s="54">
        <v>2205</v>
      </c>
      <c r="AO51" s="54">
        <v>2299</v>
      </c>
      <c r="AP51" s="54">
        <v>2147</v>
      </c>
      <c r="AQ51" s="54">
        <v>2250</v>
      </c>
      <c r="AR51" s="54">
        <v>2268</v>
      </c>
      <c r="AS51" s="54">
        <v>2270</v>
      </c>
      <c r="AT51" s="54">
        <v>2226</v>
      </c>
      <c r="AU51" s="54">
        <v>2273</v>
      </c>
      <c r="AV51" s="54">
        <v>2423</v>
      </c>
      <c r="AW51" s="54">
        <v>2251</v>
      </c>
      <c r="AX51" s="54">
        <v>2307</v>
      </c>
      <c r="AY51" s="54">
        <v>2545</v>
      </c>
      <c r="AZ51" s="54">
        <v>2556</v>
      </c>
      <c r="BA51" s="54">
        <v>2479</v>
      </c>
      <c r="BB51" s="54">
        <v>2629</v>
      </c>
      <c r="BC51" s="54">
        <v>2631</v>
      </c>
      <c r="BD51" s="55" t="s">
        <v>406</v>
      </c>
    </row>
    <row r="52" spans="1:56">
      <c r="A52" s="71">
        <v>48</v>
      </c>
      <c r="B52" s="51">
        <v>2018</v>
      </c>
      <c r="C52" s="50" t="s">
        <v>11</v>
      </c>
      <c r="D52" s="54">
        <v>1103</v>
      </c>
      <c r="E52" s="54">
        <v>1094</v>
      </c>
      <c r="F52" s="54">
        <v>1090</v>
      </c>
      <c r="G52" s="54">
        <v>1089</v>
      </c>
      <c r="H52" s="54">
        <v>1130</v>
      </c>
      <c r="I52" s="54">
        <v>1203</v>
      </c>
      <c r="J52" s="54">
        <v>1268</v>
      </c>
      <c r="K52" s="54">
        <v>1459</v>
      </c>
      <c r="L52" s="54">
        <v>1589</v>
      </c>
      <c r="M52" s="54">
        <v>1694</v>
      </c>
      <c r="N52" s="54">
        <v>1535</v>
      </c>
      <c r="O52" s="54">
        <v>1405</v>
      </c>
      <c r="P52" s="54">
        <v>1227</v>
      </c>
      <c r="Q52" s="54">
        <v>1161</v>
      </c>
      <c r="R52" s="54">
        <v>1150</v>
      </c>
      <c r="S52" s="54">
        <v>993</v>
      </c>
      <c r="T52" s="54">
        <v>918</v>
      </c>
      <c r="U52" s="54">
        <v>940</v>
      </c>
      <c r="V52" s="54">
        <v>989</v>
      </c>
      <c r="W52" s="54">
        <v>837</v>
      </c>
      <c r="X52" s="54">
        <v>849</v>
      </c>
      <c r="Y52" s="54">
        <v>977</v>
      </c>
      <c r="Z52" s="54">
        <v>943</v>
      </c>
      <c r="AA52" s="54">
        <v>775</v>
      </c>
      <c r="AB52" s="54">
        <v>869</v>
      </c>
      <c r="AC52" s="54">
        <v>837</v>
      </c>
      <c r="AD52" s="54">
        <v>875</v>
      </c>
      <c r="AE52" s="54">
        <v>865</v>
      </c>
      <c r="AF52" s="54">
        <v>928</v>
      </c>
      <c r="AG52" s="54">
        <v>1050</v>
      </c>
      <c r="AH52" s="54">
        <v>1188</v>
      </c>
      <c r="AI52" s="54">
        <v>1051</v>
      </c>
      <c r="AJ52" s="54">
        <v>893</v>
      </c>
      <c r="AK52" s="54">
        <v>860</v>
      </c>
      <c r="AL52" s="54">
        <v>872</v>
      </c>
      <c r="AM52" s="54">
        <v>900</v>
      </c>
      <c r="AN52" s="54">
        <v>854</v>
      </c>
      <c r="AO52" s="54">
        <v>926</v>
      </c>
      <c r="AP52" s="54">
        <v>874</v>
      </c>
      <c r="AQ52" s="54">
        <v>876</v>
      </c>
      <c r="AR52" s="54">
        <v>929</v>
      </c>
      <c r="AS52" s="54">
        <v>923</v>
      </c>
      <c r="AT52" s="54">
        <v>933</v>
      </c>
      <c r="AU52" s="54">
        <v>940</v>
      </c>
      <c r="AV52" s="54">
        <v>995</v>
      </c>
      <c r="AW52" s="54">
        <v>880</v>
      </c>
      <c r="AX52" s="54">
        <v>1016</v>
      </c>
      <c r="AY52" s="54">
        <v>998</v>
      </c>
      <c r="AZ52" s="54">
        <v>1036</v>
      </c>
      <c r="BA52" s="54">
        <v>1006</v>
      </c>
      <c r="BB52" s="54">
        <v>1159</v>
      </c>
      <c r="BC52" s="54">
        <v>1067</v>
      </c>
      <c r="BD52" s="55" t="s">
        <v>406</v>
      </c>
    </row>
    <row r="53" spans="1:56">
      <c r="A53" s="72">
        <v>49</v>
      </c>
      <c r="B53" s="64">
        <v>2017</v>
      </c>
      <c r="C53" s="65" t="s">
        <v>0</v>
      </c>
      <c r="D53" s="63">
        <v>20918</v>
      </c>
      <c r="E53" s="63">
        <v>22070</v>
      </c>
      <c r="F53" s="63">
        <v>21236</v>
      </c>
      <c r="G53" s="63">
        <v>22083</v>
      </c>
      <c r="H53" s="63">
        <v>23640</v>
      </c>
      <c r="I53" s="63">
        <v>22744</v>
      </c>
      <c r="J53" s="63">
        <v>22683</v>
      </c>
      <c r="K53" s="63">
        <v>22266</v>
      </c>
      <c r="L53" s="63">
        <v>20930</v>
      </c>
      <c r="M53" s="63">
        <v>19102</v>
      </c>
      <c r="N53" s="63">
        <v>18665</v>
      </c>
      <c r="O53" s="63">
        <v>17640</v>
      </c>
      <c r="P53" s="63">
        <v>17731</v>
      </c>
      <c r="Q53" s="63">
        <v>17028</v>
      </c>
      <c r="R53" s="63">
        <v>16901</v>
      </c>
      <c r="S53" s="63">
        <v>16637</v>
      </c>
      <c r="T53" s="63">
        <v>17634</v>
      </c>
      <c r="U53" s="63">
        <v>17129</v>
      </c>
      <c r="V53" s="63">
        <v>17343</v>
      </c>
      <c r="W53" s="63">
        <v>17079</v>
      </c>
      <c r="X53" s="63">
        <v>16451</v>
      </c>
      <c r="Y53" s="63">
        <v>16902</v>
      </c>
      <c r="Z53" s="63">
        <v>15846</v>
      </c>
      <c r="AA53" s="63">
        <v>16087</v>
      </c>
      <c r="AB53" s="63">
        <v>16819</v>
      </c>
      <c r="AC53" s="63">
        <v>16076</v>
      </c>
      <c r="AD53" s="63">
        <v>16424</v>
      </c>
      <c r="AE53" s="63">
        <v>15603</v>
      </c>
      <c r="AF53" s="63">
        <v>16589</v>
      </c>
      <c r="AG53" s="63">
        <v>16058</v>
      </c>
      <c r="AH53" s="63">
        <v>16494</v>
      </c>
      <c r="AI53" s="63">
        <v>15784</v>
      </c>
      <c r="AJ53" s="63">
        <v>16148</v>
      </c>
      <c r="AK53" s="63">
        <v>15880</v>
      </c>
      <c r="AL53" s="63">
        <v>16064</v>
      </c>
      <c r="AM53" s="63">
        <v>15706</v>
      </c>
      <c r="AN53" s="63">
        <v>16146</v>
      </c>
      <c r="AO53" s="63">
        <v>16505</v>
      </c>
      <c r="AP53" s="63">
        <v>16747</v>
      </c>
      <c r="AQ53" s="63">
        <v>16664</v>
      </c>
      <c r="AR53" s="63">
        <v>17470</v>
      </c>
      <c r="AS53" s="63">
        <v>17139</v>
      </c>
      <c r="AT53" s="63">
        <v>17059</v>
      </c>
      <c r="AU53" s="63">
        <v>16762</v>
      </c>
      <c r="AV53" s="63">
        <v>17371</v>
      </c>
      <c r="AW53" s="63">
        <v>17594</v>
      </c>
      <c r="AX53" s="63">
        <v>17676</v>
      </c>
      <c r="AY53" s="63">
        <v>17877</v>
      </c>
      <c r="AZ53" s="63">
        <v>18295</v>
      </c>
      <c r="BA53" s="63">
        <v>18504</v>
      </c>
      <c r="BB53" s="63">
        <v>18500</v>
      </c>
      <c r="BC53" s="63">
        <v>18652</v>
      </c>
      <c r="BD53" s="84" t="s">
        <v>406</v>
      </c>
    </row>
    <row r="54" spans="1:56">
      <c r="A54" s="72">
        <v>50</v>
      </c>
      <c r="B54" s="60">
        <v>2017</v>
      </c>
      <c r="C54" s="79" t="s">
        <v>398</v>
      </c>
      <c r="D54" s="61">
        <v>166</v>
      </c>
      <c r="E54" s="61">
        <v>171</v>
      </c>
      <c r="F54" s="61">
        <v>157</v>
      </c>
      <c r="G54" s="61">
        <v>170</v>
      </c>
      <c r="H54" s="61">
        <v>156</v>
      </c>
      <c r="I54" s="61">
        <v>148</v>
      </c>
      <c r="J54" s="61">
        <v>154</v>
      </c>
      <c r="K54" s="61">
        <v>175</v>
      </c>
      <c r="L54" s="61">
        <v>154</v>
      </c>
      <c r="M54" s="61">
        <v>156</v>
      </c>
      <c r="N54" s="61">
        <v>169</v>
      </c>
      <c r="O54" s="61">
        <v>137</v>
      </c>
      <c r="P54" s="61">
        <v>145</v>
      </c>
      <c r="Q54" s="61">
        <v>152</v>
      </c>
      <c r="R54" s="61">
        <v>138</v>
      </c>
      <c r="S54" s="61">
        <v>166</v>
      </c>
      <c r="T54" s="61">
        <v>148</v>
      </c>
      <c r="U54" s="61">
        <v>151</v>
      </c>
      <c r="V54" s="61">
        <v>128</v>
      </c>
      <c r="W54" s="61">
        <v>156</v>
      </c>
      <c r="X54" s="61">
        <v>160</v>
      </c>
      <c r="Y54" s="61">
        <v>140</v>
      </c>
      <c r="Z54" s="61">
        <v>161</v>
      </c>
      <c r="AA54" s="61">
        <v>142</v>
      </c>
      <c r="AB54" s="61">
        <v>160</v>
      </c>
      <c r="AC54" s="61">
        <v>153</v>
      </c>
      <c r="AD54" s="61">
        <v>148</v>
      </c>
      <c r="AE54" s="61">
        <v>138</v>
      </c>
      <c r="AF54" s="61">
        <v>130</v>
      </c>
      <c r="AG54" s="61">
        <v>148</v>
      </c>
      <c r="AH54" s="61">
        <v>132</v>
      </c>
      <c r="AI54" s="61">
        <v>155</v>
      </c>
      <c r="AJ54" s="61">
        <v>160</v>
      </c>
      <c r="AK54" s="61">
        <v>129</v>
      </c>
      <c r="AL54" s="61">
        <v>146</v>
      </c>
      <c r="AM54" s="61">
        <v>127</v>
      </c>
      <c r="AN54" s="61">
        <v>147</v>
      </c>
      <c r="AO54" s="61">
        <v>153</v>
      </c>
      <c r="AP54" s="61">
        <v>151</v>
      </c>
      <c r="AQ54" s="61">
        <v>125</v>
      </c>
      <c r="AR54" s="61">
        <v>133</v>
      </c>
      <c r="AS54" s="61">
        <v>149</v>
      </c>
      <c r="AT54" s="61">
        <v>155</v>
      </c>
      <c r="AU54" s="61">
        <v>120</v>
      </c>
      <c r="AV54" s="61">
        <v>145</v>
      </c>
      <c r="AW54" s="61">
        <v>133</v>
      </c>
      <c r="AX54" s="61">
        <v>136</v>
      </c>
      <c r="AY54" s="61">
        <v>132</v>
      </c>
      <c r="AZ54" s="61">
        <v>163</v>
      </c>
      <c r="BA54" s="61">
        <v>142</v>
      </c>
      <c r="BB54" s="61">
        <v>129</v>
      </c>
      <c r="BC54" s="61">
        <v>165</v>
      </c>
      <c r="BD54" s="68" t="s">
        <v>406</v>
      </c>
    </row>
    <row r="55" spans="1:56">
      <c r="A55" s="72">
        <v>51</v>
      </c>
      <c r="B55" s="60">
        <v>2017</v>
      </c>
      <c r="C55" s="79" t="s">
        <v>384</v>
      </c>
      <c r="D55" s="61">
        <v>41</v>
      </c>
      <c r="E55" s="61">
        <v>64</v>
      </c>
      <c r="F55" s="61">
        <v>47</v>
      </c>
      <c r="G55" s="61">
        <v>57</v>
      </c>
      <c r="H55" s="61">
        <v>44</v>
      </c>
      <c r="I55" s="61">
        <v>50</v>
      </c>
      <c r="J55" s="61">
        <v>45</v>
      </c>
      <c r="K55" s="61">
        <v>59</v>
      </c>
      <c r="L55" s="61">
        <v>63</v>
      </c>
      <c r="M55" s="61">
        <v>56</v>
      </c>
      <c r="N55" s="61">
        <v>51</v>
      </c>
      <c r="O55" s="61">
        <v>57</v>
      </c>
      <c r="P55" s="61">
        <v>51</v>
      </c>
      <c r="Q55" s="61">
        <v>56</v>
      </c>
      <c r="R55" s="61">
        <v>63</v>
      </c>
      <c r="S55" s="61">
        <v>56</v>
      </c>
      <c r="T55" s="61">
        <v>59</v>
      </c>
      <c r="U55" s="61">
        <v>44</v>
      </c>
      <c r="V55" s="61">
        <v>61</v>
      </c>
      <c r="W55" s="61">
        <v>51</v>
      </c>
      <c r="X55" s="61">
        <v>62</v>
      </c>
      <c r="Y55" s="61">
        <v>52</v>
      </c>
      <c r="Z55" s="61">
        <v>62</v>
      </c>
      <c r="AA55" s="61">
        <v>50</v>
      </c>
      <c r="AB55" s="61">
        <v>65</v>
      </c>
      <c r="AC55" s="61">
        <v>52</v>
      </c>
      <c r="AD55" s="61">
        <v>59</v>
      </c>
      <c r="AE55" s="61">
        <v>50</v>
      </c>
      <c r="AF55" s="61">
        <v>43</v>
      </c>
      <c r="AG55" s="61">
        <v>53</v>
      </c>
      <c r="AH55" s="61">
        <v>62</v>
      </c>
      <c r="AI55" s="61">
        <v>46</v>
      </c>
      <c r="AJ55" s="61">
        <v>48</v>
      </c>
      <c r="AK55" s="61">
        <v>57</v>
      </c>
      <c r="AL55" s="61">
        <v>40</v>
      </c>
      <c r="AM55" s="61">
        <v>56</v>
      </c>
      <c r="AN55" s="61">
        <v>40</v>
      </c>
      <c r="AO55" s="61">
        <v>63</v>
      </c>
      <c r="AP55" s="61">
        <v>47</v>
      </c>
      <c r="AQ55" s="61">
        <v>42</v>
      </c>
      <c r="AR55" s="61">
        <v>50</v>
      </c>
      <c r="AS55" s="61">
        <v>50</v>
      </c>
      <c r="AT55" s="61">
        <v>53</v>
      </c>
      <c r="AU55" s="61">
        <v>41</v>
      </c>
      <c r="AV55" s="61">
        <v>45</v>
      </c>
      <c r="AW55" s="61">
        <v>56</v>
      </c>
      <c r="AX55" s="61">
        <v>52</v>
      </c>
      <c r="AY55" s="61">
        <v>42</v>
      </c>
      <c r="AZ55" s="61">
        <v>54</v>
      </c>
      <c r="BA55" s="61">
        <v>47</v>
      </c>
      <c r="BB55" s="61">
        <v>41</v>
      </c>
      <c r="BC55" s="61">
        <v>45</v>
      </c>
      <c r="BD55" s="68" t="s">
        <v>406</v>
      </c>
    </row>
    <row r="56" spans="1:56">
      <c r="A56" s="72">
        <v>52</v>
      </c>
      <c r="B56" s="60">
        <v>2017</v>
      </c>
      <c r="C56" s="79" t="s">
        <v>386</v>
      </c>
      <c r="D56" s="61">
        <v>75</v>
      </c>
      <c r="E56" s="61">
        <v>66</v>
      </c>
      <c r="F56" s="61">
        <v>67</v>
      </c>
      <c r="G56" s="61">
        <v>63</v>
      </c>
      <c r="H56" s="61">
        <v>54</v>
      </c>
      <c r="I56" s="61">
        <v>92</v>
      </c>
      <c r="J56" s="61">
        <v>84</v>
      </c>
      <c r="K56" s="61">
        <v>85</v>
      </c>
      <c r="L56" s="61">
        <v>61</v>
      </c>
      <c r="M56" s="61">
        <v>81</v>
      </c>
      <c r="N56" s="61">
        <v>67</v>
      </c>
      <c r="O56" s="61">
        <v>63</v>
      </c>
      <c r="P56" s="61">
        <v>79</v>
      </c>
      <c r="Q56" s="61">
        <v>66</v>
      </c>
      <c r="R56" s="61">
        <v>70</v>
      </c>
      <c r="S56" s="61">
        <v>62</v>
      </c>
      <c r="T56" s="61">
        <v>68</v>
      </c>
      <c r="U56" s="61">
        <v>78</v>
      </c>
      <c r="V56" s="61">
        <v>95</v>
      </c>
      <c r="W56" s="61">
        <v>71</v>
      </c>
      <c r="X56" s="61">
        <v>82</v>
      </c>
      <c r="Y56" s="61">
        <v>80</v>
      </c>
      <c r="Z56" s="61">
        <v>69</v>
      </c>
      <c r="AA56" s="61">
        <v>66</v>
      </c>
      <c r="AB56" s="61">
        <v>62</v>
      </c>
      <c r="AC56" s="61">
        <v>72</v>
      </c>
      <c r="AD56" s="61">
        <v>66</v>
      </c>
      <c r="AE56" s="61">
        <v>58</v>
      </c>
      <c r="AF56" s="61">
        <v>67</v>
      </c>
      <c r="AG56" s="61">
        <v>64</v>
      </c>
      <c r="AH56" s="61">
        <v>75</v>
      </c>
      <c r="AI56" s="61">
        <v>64</v>
      </c>
      <c r="AJ56" s="61">
        <v>76</v>
      </c>
      <c r="AK56" s="61">
        <v>61</v>
      </c>
      <c r="AL56" s="61">
        <v>69</v>
      </c>
      <c r="AM56" s="61">
        <v>81</v>
      </c>
      <c r="AN56" s="61">
        <v>64</v>
      </c>
      <c r="AO56" s="61">
        <v>79</v>
      </c>
      <c r="AP56" s="61">
        <v>62</v>
      </c>
      <c r="AQ56" s="61">
        <v>76</v>
      </c>
      <c r="AR56" s="61">
        <v>73</v>
      </c>
      <c r="AS56" s="61">
        <v>85</v>
      </c>
      <c r="AT56" s="61">
        <v>73</v>
      </c>
      <c r="AU56" s="61">
        <v>84</v>
      </c>
      <c r="AV56" s="61">
        <v>63</v>
      </c>
      <c r="AW56" s="61">
        <v>82</v>
      </c>
      <c r="AX56" s="61">
        <v>71</v>
      </c>
      <c r="AY56" s="61">
        <v>75</v>
      </c>
      <c r="AZ56" s="61">
        <v>71</v>
      </c>
      <c r="BA56" s="61">
        <v>75</v>
      </c>
      <c r="BB56" s="61">
        <v>65</v>
      </c>
      <c r="BC56" s="61">
        <v>85</v>
      </c>
      <c r="BD56" s="68" t="s">
        <v>406</v>
      </c>
    </row>
    <row r="57" spans="1:56">
      <c r="A57" s="72">
        <v>53</v>
      </c>
      <c r="B57" s="60">
        <v>2017</v>
      </c>
      <c r="C57" s="79" t="s">
        <v>387</v>
      </c>
      <c r="D57" s="61">
        <v>124</v>
      </c>
      <c r="E57" s="61">
        <v>118</v>
      </c>
      <c r="F57" s="61">
        <v>85</v>
      </c>
      <c r="G57" s="61">
        <v>109</v>
      </c>
      <c r="H57" s="61">
        <v>110</v>
      </c>
      <c r="I57" s="61">
        <v>102</v>
      </c>
      <c r="J57" s="61">
        <v>132</v>
      </c>
      <c r="K57" s="61">
        <v>126</v>
      </c>
      <c r="L57" s="61">
        <v>105</v>
      </c>
      <c r="M57" s="61">
        <v>101</v>
      </c>
      <c r="N57" s="61">
        <v>114</v>
      </c>
      <c r="O57" s="61">
        <v>94</v>
      </c>
      <c r="P57" s="61">
        <v>87</v>
      </c>
      <c r="Q57" s="61">
        <v>79</v>
      </c>
      <c r="R57" s="61">
        <v>102</v>
      </c>
      <c r="S57" s="61">
        <v>85</v>
      </c>
      <c r="T57" s="61">
        <v>112</v>
      </c>
      <c r="U57" s="61">
        <v>119</v>
      </c>
      <c r="V57" s="61">
        <v>114</v>
      </c>
      <c r="W57" s="61">
        <v>99</v>
      </c>
      <c r="X57" s="61">
        <v>98</v>
      </c>
      <c r="Y57" s="61">
        <v>100</v>
      </c>
      <c r="Z57" s="61">
        <v>94</v>
      </c>
      <c r="AA57" s="61">
        <v>114</v>
      </c>
      <c r="AB57" s="61">
        <v>105</v>
      </c>
      <c r="AC57" s="61">
        <v>95</v>
      </c>
      <c r="AD57" s="61">
        <v>99</v>
      </c>
      <c r="AE57" s="61">
        <v>98</v>
      </c>
      <c r="AF57" s="61">
        <v>98</v>
      </c>
      <c r="AG57" s="61">
        <v>100</v>
      </c>
      <c r="AH57" s="61">
        <v>116</v>
      </c>
      <c r="AI57" s="61">
        <v>100</v>
      </c>
      <c r="AJ57" s="61">
        <v>110</v>
      </c>
      <c r="AK57" s="61">
        <v>99</v>
      </c>
      <c r="AL57" s="61">
        <v>107</v>
      </c>
      <c r="AM57" s="61">
        <v>88</v>
      </c>
      <c r="AN57" s="61">
        <v>103</v>
      </c>
      <c r="AO57" s="61">
        <v>99</v>
      </c>
      <c r="AP57" s="61">
        <v>92</v>
      </c>
      <c r="AQ57" s="61">
        <v>95</v>
      </c>
      <c r="AR57" s="61">
        <v>88</v>
      </c>
      <c r="AS57" s="61">
        <v>100</v>
      </c>
      <c r="AT57" s="61">
        <v>100</v>
      </c>
      <c r="AU57" s="61">
        <v>109</v>
      </c>
      <c r="AV57" s="61">
        <v>93</v>
      </c>
      <c r="AW57" s="61">
        <v>92</v>
      </c>
      <c r="AX57" s="61">
        <v>89</v>
      </c>
      <c r="AY57" s="61">
        <v>108</v>
      </c>
      <c r="AZ57" s="61">
        <v>101</v>
      </c>
      <c r="BA57" s="61">
        <v>88</v>
      </c>
      <c r="BB57" s="61">
        <v>105</v>
      </c>
      <c r="BC57" s="61">
        <v>103</v>
      </c>
      <c r="BD57" s="68" t="s">
        <v>406</v>
      </c>
    </row>
    <row r="58" spans="1:56">
      <c r="A58" s="72">
        <v>54</v>
      </c>
      <c r="B58" s="60">
        <v>2017</v>
      </c>
      <c r="C58" s="79" t="s">
        <v>388</v>
      </c>
      <c r="D58" s="61">
        <v>260</v>
      </c>
      <c r="E58" s="61">
        <v>245</v>
      </c>
      <c r="F58" s="61">
        <v>251</v>
      </c>
      <c r="G58" s="61">
        <v>227</v>
      </c>
      <c r="H58" s="61">
        <v>245</v>
      </c>
      <c r="I58" s="61">
        <v>261</v>
      </c>
      <c r="J58" s="61">
        <v>228</v>
      </c>
      <c r="K58" s="61">
        <v>244</v>
      </c>
      <c r="L58" s="61">
        <v>291</v>
      </c>
      <c r="M58" s="61">
        <v>230</v>
      </c>
      <c r="N58" s="61">
        <v>233</v>
      </c>
      <c r="O58" s="61">
        <v>240</v>
      </c>
      <c r="P58" s="61">
        <v>231</v>
      </c>
      <c r="Q58" s="61">
        <v>220</v>
      </c>
      <c r="R58" s="61">
        <v>249</v>
      </c>
      <c r="S58" s="61">
        <v>213</v>
      </c>
      <c r="T58" s="61">
        <v>254</v>
      </c>
      <c r="U58" s="61">
        <v>243</v>
      </c>
      <c r="V58" s="61">
        <v>223</v>
      </c>
      <c r="W58" s="61">
        <v>231</v>
      </c>
      <c r="X58" s="61">
        <v>203</v>
      </c>
      <c r="Y58" s="61">
        <v>225</v>
      </c>
      <c r="Z58" s="61">
        <v>232</v>
      </c>
      <c r="AA58" s="61">
        <v>216</v>
      </c>
      <c r="AB58" s="61">
        <v>249</v>
      </c>
      <c r="AC58" s="61">
        <v>194</v>
      </c>
      <c r="AD58" s="61">
        <v>232</v>
      </c>
      <c r="AE58" s="61">
        <v>207</v>
      </c>
      <c r="AF58" s="61">
        <v>206</v>
      </c>
      <c r="AG58" s="61">
        <v>217</v>
      </c>
      <c r="AH58" s="61">
        <v>218</v>
      </c>
      <c r="AI58" s="61">
        <v>226</v>
      </c>
      <c r="AJ58" s="61">
        <v>216</v>
      </c>
      <c r="AK58" s="61">
        <v>197</v>
      </c>
      <c r="AL58" s="61">
        <v>203</v>
      </c>
      <c r="AM58" s="61">
        <v>216</v>
      </c>
      <c r="AN58" s="61">
        <v>222</v>
      </c>
      <c r="AO58" s="61">
        <v>248</v>
      </c>
      <c r="AP58" s="61">
        <v>226</v>
      </c>
      <c r="AQ58" s="61">
        <v>234</v>
      </c>
      <c r="AR58" s="61">
        <v>196</v>
      </c>
      <c r="AS58" s="61">
        <v>211</v>
      </c>
      <c r="AT58" s="61">
        <v>210</v>
      </c>
      <c r="AU58" s="61">
        <v>184</v>
      </c>
      <c r="AV58" s="61">
        <v>208</v>
      </c>
      <c r="AW58" s="61">
        <v>220</v>
      </c>
      <c r="AX58" s="61">
        <v>233</v>
      </c>
      <c r="AY58" s="61">
        <v>226</v>
      </c>
      <c r="AZ58" s="61">
        <v>207</v>
      </c>
      <c r="BA58" s="61">
        <v>215</v>
      </c>
      <c r="BB58" s="61">
        <v>194</v>
      </c>
      <c r="BC58" s="61">
        <v>215</v>
      </c>
      <c r="BD58" s="68" t="s">
        <v>406</v>
      </c>
    </row>
    <row r="59" spans="1:56">
      <c r="A59" s="72">
        <v>55</v>
      </c>
      <c r="B59" s="60">
        <v>2017</v>
      </c>
      <c r="C59" s="79" t="s">
        <v>389</v>
      </c>
      <c r="D59" s="61">
        <v>468</v>
      </c>
      <c r="E59" s="61">
        <v>493</v>
      </c>
      <c r="F59" s="61">
        <v>460</v>
      </c>
      <c r="G59" s="61">
        <v>442</v>
      </c>
      <c r="H59" s="61">
        <v>493</v>
      </c>
      <c r="I59" s="61">
        <v>498</v>
      </c>
      <c r="J59" s="61">
        <v>490</v>
      </c>
      <c r="K59" s="61">
        <v>432</v>
      </c>
      <c r="L59" s="61">
        <v>438</v>
      </c>
      <c r="M59" s="61">
        <v>472</v>
      </c>
      <c r="N59" s="61">
        <v>434</v>
      </c>
      <c r="O59" s="61">
        <v>433</v>
      </c>
      <c r="P59" s="61">
        <v>455</v>
      </c>
      <c r="Q59" s="61">
        <v>430</v>
      </c>
      <c r="R59" s="61">
        <v>398</v>
      </c>
      <c r="S59" s="61">
        <v>405</v>
      </c>
      <c r="T59" s="61">
        <v>439</v>
      </c>
      <c r="U59" s="61">
        <v>454</v>
      </c>
      <c r="V59" s="61">
        <v>431</v>
      </c>
      <c r="W59" s="61">
        <v>460</v>
      </c>
      <c r="X59" s="61">
        <v>459</v>
      </c>
      <c r="Y59" s="61">
        <v>452</v>
      </c>
      <c r="Z59" s="61">
        <v>435</v>
      </c>
      <c r="AA59" s="61">
        <v>419</v>
      </c>
      <c r="AB59" s="61">
        <v>428</v>
      </c>
      <c r="AC59" s="61">
        <v>381</v>
      </c>
      <c r="AD59" s="61">
        <v>432</v>
      </c>
      <c r="AE59" s="61">
        <v>427</v>
      </c>
      <c r="AF59" s="61">
        <v>405</v>
      </c>
      <c r="AG59" s="61">
        <v>419</v>
      </c>
      <c r="AH59" s="61">
        <v>427</v>
      </c>
      <c r="AI59" s="61">
        <v>362</v>
      </c>
      <c r="AJ59" s="61">
        <v>429</v>
      </c>
      <c r="AK59" s="61">
        <v>430</v>
      </c>
      <c r="AL59" s="61">
        <v>406</v>
      </c>
      <c r="AM59" s="61">
        <v>426</v>
      </c>
      <c r="AN59" s="61">
        <v>438</v>
      </c>
      <c r="AO59" s="61">
        <v>431</v>
      </c>
      <c r="AP59" s="61">
        <v>383</v>
      </c>
      <c r="AQ59" s="61">
        <v>450</v>
      </c>
      <c r="AR59" s="61">
        <v>449</v>
      </c>
      <c r="AS59" s="61">
        <v>471</v>
      </c>
      <c r="AT59" s="61">
        <v>423</v>
      </c>
      <c r="AU59" s="61">
        <v>441</v>
      </c>
      <c r="AV59" s="61">
        <v>431</v>
      </c>
      <c r="AW59" s="61">
        <v>474</v>
      </c>
      <c r="AX59" s="61">
        <v>450</v>
      </c>
      <c r="AY59" s="61">
        <v>465</v>
      </c>
      <c r="AZ59" s="61">
        <v>465</v>
      </c>
      <c r="BA59" s="61">
        <v>446</v>
      </c>
      <c r="BB59" s="61">
        <v>419</v>
      </c>
      <c r="BC59" s="61">
        <v>419</v>
      </c>
      <c r="BD59" s="68" t="s">
        <v>406</v>
      </c>
    </row>
    <row r="60" spans="1:56">
      <c r="A60" s="72">
        <v>56</v>
      </c>
      <c r="B60" s="60">
        <v>2017</v>
      </c>
      <c r="C60" s="79" t="s">
        <v>390</v>
      </c>
      <c r="D60" s="61">
        <v>775</v>
      </c>
      <c r="E60" s="61">
        <v>739</v>
      </c>
      <c r="F60" s="61">
        <v>756</v>
      </c>
      <c r="G60" s="61">
        <v>717</v>
      </c>
      <c r="H60" s="61">
        <v>839</v>
      </c>
      <c r="I60" s="61">
        <v>725</v>
      </c>
      <c r="J60" s="61">
        <v>751</v>
      </c>
      <c r="K60" s="61">
        <v>739</v>
      </c>
      <c r="L60" s="61">
        <v>706</v>
      </c>
      <c r="M60" s="61">
        <v>696</v>
      </c>
      <c r="N60" s="61">
        <v>700</v>
      </c>
      <c r="O60" s="61">
        <v>685</v>
      </c>
      <c r="P60" s="61">
        <v>669</v>
      </c>
      <c r="Q60" s="61">
        <v>655</v>
      </c>
      <c r="R60" s="61">
        <v>701</v>
      </c>
      <c r="S60" s="61">
        <v>653</v>
      </c>
      <c r="T60" s="61">
        <v>687</v>
      </c>
      <c r="U60" s="61">
        <v>639</v>
      </c>
      <c r="V60" s="61">
        <v>669</v>
      </c>
      <c r="W60" s="61">
        <v>658</v>
      </c>
      <c r="X60" s="61">
        <v>630</v>
      </c>
      <c r="Y60" s="61">
        <v>675</v>
      </c>
      <c r="Z60" s="61">
        <v>666</v>
      </c>
      <c r="AA60" s="61">
        <v>662</v>
      </c>
      <c r="AB60" s="61">
        <v>675</v>
      </c>
      <c r="AC60" s="61">
        <v>658</v>
      </c>
      <c r="AD60" s="61">
        <v>642</v>
      </c>
      <c r="AE60" s="61">
        <v>609</v>
      </c>
      <c r="AF60" s="61">
        <v>689</v>
      </c>
      <c r="AG60" s="61">
        <v>659</v>
      </c>
      <c r="AH60" s="61">
        <v>646</v>
      </c>
      <c r="AI60" s="61">
        <v>641</v>
      </c>
      <c r="AJ60" s="61">
        <v>589</v>
      </c>
      <c r="AK60" s="61">
        <v>619</v>
      </c>
      <c r="AL60" s="61">
        <v>644</v>
      </c>
      <c r="AM60" s="61">
        <v>661</v>
      </c>
      <c r="AN60" s="61">
        <v>606</v>
      </c>
      <c r="AO60" s="61">
        <v>591</v>
      </c>
      <c r="AP60" s="61">
        <v>673</v>
      </c>
      <c r="AQ60" s="61">
        <v>697</v>
      </c>
      <c r="AR60" s="61">
        <v>643</v>
      </c>
      <c r="AS60" s="61">
        <v>659</v>
      </c>
      <c r="AT60" s="61">
        <v>636</v>
      </c>
      <c r="AU60" s="61">
        <v>645</v>
      </c>
      <c r="AV60" s="61">
        <v>656</v>
      </c>
      <c r="AW60" s="61">
        <v>660</v>
      </c>
      <c r="AX60" s="61">
        <v>659</v>
      </c>
      <c r="AY60" s="61">
        <v>657</v>
      </c>
      <c r="AZ60" s="61">
        <v>676</v>
      </c>
      <c r="BA60" s="61">
        <v>677</v>
      </c>
      <c r="BB60" s="61">
        <v>676</v>
      </c>
      <c r="BC60" s="61">
        <v>643</v>
      </c>
      <c r="BD60" s="68" t="s">
        <v>406</v>
      </c>
    </row>
    <row r="61" spans="1:56">
      <c r="A61" s="72">
        <v>57</v>
      </c>
      <c r="B61" s="60">
        <v>2017</v>
      </c>
      <c r="C61" s="79" t="s">
        <v>391</v>
      </c>
      <c r="D61" s="61">
        <v>1000</v>
      </c>
      <c r="E61" s="61">
        <v>1020</v>
      </c>
      <c r="F61" s="61">
        <v>1021</v>
      </c>
      <c r="G61" s="61">
        <v>1054</v>
      </c>
      <c r="H61" s="61">
        <v>992</v>
      </c>
      <c r="I61" s="61">
        <v>1027</v>
      </c>
      <c r="J61" s="61">
        <v>1051</v>
      </c>
      <c r="K61" s="61">
        <v>1020</v>
      </c>
      <c r="L61" s="61">
        <v>938</v>
      </c>
      <c r="M61" s="61">
        <v>897</v>
      </c>
      <c r="N61" s="61">
        <v>943</v>
      </c>
      <c r="O61" s="61">
        <v>887</v>
      </c>
      <c r="P61" s="61">
        <v>838</v>
      </c>
      <c r="Q61" s="61">
        <v>879</v>
      </c>
      <c r="R61" s="61">
        <v>906</v>
      </c>
      <c r="S61" s="61">
        <v>851</v>
      </c>
      <c r="T61" s="61">
        <v>1010</v>
      </c>
      <c r="U61" s="61">
        <v>924</v>
      </c>
      <c r="V61" s="61">
        <v>934</v>
      </c>
      <c r="W61" s="61">
        <v>866</v>
      </c>
      <c r="X61" s="61">
        <v>873</v>
      </c>
      <c r="Y61" s="61">
        <v>894</v>
      </c>
      <c r="Z61" s="61">
        <v>866</v>
      </c>
      <c r="AA61" s="61">
        <v>849</v>
      </c>
      <c r="AB61" s="61">
        <v>935</v>
      </c>
      <c r="AC61" s="61">
        <v>855</v>
      </c>
      <c r="AD61" s="61">
        <v>854</v>
      </c>
      <c r="AE61" s="61">
        <v>895</v>
      </c>
      <c r="AF61" s="61">
        <v>893</v>
      </c>
      <c r="AG61" s="61">
        <v>873</v>
      </c>
      <c r="AH61" s="61">
        <v>919</v>
      </c>
      <c r="AI61" s="61">
        <v>854</v>
      </c>
      <c r="AJ61" s="61">
        <v>913</v>
      </c>
      <c r="AK61" s="61">
        <v>886</v>
      </c>
      <c r="AL61" s="61">
        <v>844</v>
      </c>
      <c r="AM61" s="61">
        <v>821</v>
      </c>
      <c r="AN61" s="61">
        <v>817</v>
      </c>
      <c r="AO61" s="61">
        <v>892</v>
      </c>
      <c r="AP61" s="61">
        <v>830</v>
      </c>
      <c r="AQ61" s="61">
        <v>857</v>
      </c>
      <c r="AR61" s="61">
        <v>905</v>
      </c>
      <c r="AS61" s="61">
        <v>875</v>
      </c>
      <c r="AT61" s="61">
        <v>907</v>
      </c>
      <c r="AU61" s="61">
        <v>886</v>
      </c>
      <c r="AV61" s="61">
        <v>909</v>
      </c>
      <c r="AW61" s="61">
        <v>947</v>
      </c>
      <c r="AX61" s="61">
        <v>914</v>
      </c>
      <c r="AY61" s="61">
        <v>931</v>
      </c>
      <c r="AZ61" s="61">
        <v>878</v>
      </c>
      <c r="BA61" s="61">
        <v>935</v>
      </c>
      <c r="BB61" s="61">
        <v>1013</v>
      </c>
      <c r="BC61" s="61">
        <v>970</v>
      </c>
      <c r="BD61" s="68" t="s">
        <v>406</v>
      </c>
    </row>
    <row r="62" spans="1:56">
      <c r="A62" s="72">
        <v>58</v>
      </c>
      <c r="B62" s="60">
        <v>2017</v>
      </c>
      <c r="C62" s="79" t="s">
        <v>392</v>
      </c>
      <c r="D62" s="61">
        <v>1294</v>
      </c>
      <c r="E62" s="61">
        <v>1375</v>
      </c>
      <c r="F62" s="61">
        <v>1333</v>
      </c>
      <c r="G62" s="61">
        <v>1260</v>
      </c>
      <c r="H62" s="61">
        <v>1458</v>
      </c>
      <c r="I62" s="61">
        <v>1347</v>
      </c>
      <c r="J62" s="61">
        <v>1277</v>
      </c>
      <c r="K62" s="61">
        <v>1381</v>
      </c>
      <c r="L62" s="61">
        <v>1312</v>
      </c>
      <c r="M62" s="61">
        <v>1243</v>
      </c>
      <c r="N62" s="61">
        <v>1206</v>
      </c>
      <c r="O62" s="61">
        <v>1189</v>
      </c>
      <c r="P62" s="61">
        <v>1197</v>
      </c>
      <c r="Q62" s="61">
        <v>1160</v>
      </c>
      <c r="R62" s="61">
        <v>1109</v>
      </c>
      <c r="S62" s="61">
        <v>1104</v>
      </c>
      <c r="T62" s="61">
        <v>1125</v>
      </c>
      <c r="U62" s="61">
        <v>1205</v>
      </c>
      <c r="V62" s="61">
        <v>1180</v>
      </c>
      <c r="W62" s="61">
        <v>1195</v>
      </c>
      <c r="X62" s="61">
        <v>1164</v>
      </c>
      <c r="Y62" s="61">
        <v>1128</v>
      </c>
      <c r="Z62" s="61">
        <v>1097</v>
      </c>
      <c r="AA62" s="61">
        <v>1114</v>
      </c>
      <c r="AB62" s="61">
        <v>1186</v>
      </c>
      <c r="AC62" s="61">
        <v>1154</v>
      </c>
      <c r="AD62" s="61">
        <v>1159</v>
      </c>
      <c r="AE62" s="61">
        <v>1126</v>
      </c>
      <c r="AF62" s="61">
        <v>1222</v>
      </c>
      <c r="AG62" s="61">
        <v>1109</v>
      </c>
      <c r="AH62" s="61">
        <v>1187</v>
      </c>
      <c r="AI62" s="61">
        <v>1117</v>
      </c>
      <c r="AJ62" s="61">
        <v>1201</v>
      </c>
      <c r="AK62" s="61">
        <v>1132</v>
      </c>
      <c r="AL62" s="61">
        <v>1141</v>
      </c>
      <c r="AM62" s="61">
        <v>1112</v>
      </c>
      <c r="AN62" s="61">
        <v>1184</v>
      </c>
      <c r="AO62" s="61">
        <v>1104</v>
      </c>
      <c r="AP62" s="61">
        <v>1135</v>
      </c>
      <c r="AQ62" s="61">
        <v>1095</v>
      </c>
      <c r="AR62" s="61">
        <v>1225</v>
      </c>
      <c r="AS62" s="61">
        <v>1215</v>
      </c>
      <c r="AT62" s="61">
        <v>1190</v>
      </c>
      <c r="AU62" s="61">
        <v>1168</v>
      </c>
      <c r="AV62" s="61">
        <v>1214</v>
      </c>
      <c r="AW62" s="61">
        <v>1245</v>
      </c>
      <c r="AX62" s="61">
        <v>1263</v>
      </c>
      <c r="AY62" s="61">
        <v>1279</v>
      </c>
      <c r="AZ62" s="61">
        <v>1241</v>
      </c>
      <c r="BA62" s="61">
        <v>1186</v>
      </c>
      <c r="BB62" s="61">
        <v>1218</v>
      </c>
      <c r="BC62" s="61">
        <v>1277</v>
      </c>
      <c r="BD62" s="68" t="s">
        <v>406</v>
      </c>
    </row>
    <row r="63" spans="1:56">
      <c r="A63" s="72">
        <v>59</v>
      </c>
      <c r="B63" s="60">
        <v>2017</v>
      </c>
      <c r="C63" s="79" t="s">
        <v>393</v>
      </c>
      <c r="D63" s="61">
        <v>1626</v>
      </c>
      <c r="E63" s="61">
        <v>1754</v>
      </c>
      <c r="F63" s="61">
        <v>1697</v>
      </c>
      <c r="G63" s="61">
        <v>1742</v>
      </c>
      <c r="H63" s="61">
        <v>1848</v>
      </c>
      <c r="I63" s="61">
        <v>1781</v>
      </c>
      <c r="J63" s="61">
        <v>1758</v>
      </c>
      <c r="K63" s="61">
        <v>1759</v>
      </c>
      <c r="L63" s="61">
        <v>1612</v>
      </c>
      <c r="M63" s="61">
        <v>1566</v>
      </c>
      <c r="N63" s="61">
        <v>1486</v>
      </c>
      <c r="O63" s="61">
        <v>1406</v>
      </c>
      <c r="P63" s="61">
        <v>1400</v>
      </c>
      <c r="Q63" s="61">
        <v>1442</v>
      </c>
      <c r="R63" s="61">
        <v>1379</v>
      </c>
      <c r="S63" s="61">
        <v>1434</v>
      </c>
      <c r="T63" s="61">
        <v>1561</v>
      </c>
      <c r="U63" s="61">
        <v>1383</v>
      </c>
      <c r="V63" s="61">
        <v>1439</v>
      </c>
      <c r="W63" s="61">
        <v>1383</v>
      </c>
      <c r="X63" s="61">
        <v>1342</v>
      </c>
      <c r="Y63" s="61">
        <v>1403</v>
      </c>
      <c r="Z63" s="61">
        <v>1283</v>
      </c>
      <c r="AA63" s="61">
        <v>1261</v>
      </c>
      <c r="AB63" s="61">
        <v>1390</v>
      </c>
      <c r="AC63" s="61">
        <v>1326</v>
      </c>
      <c r="AD63" s="61">
        <v>1377</v>
      </c>
      <c r="AE63" s="61">
        <v>1287</v>
      </c>
      <c r="AF63" s="61">
        <v>1386</v>
      </c>
      <c r="AG63" s="61">
        <v>1326</v>
      </c>
      <c r="AH63" s="61">
        <v>1330</v>
      </c>
      <c r="AI63" s="61">
        <v>1324</v>
      </c>
      <c r="AJ63" s="61">
        <v>1330</v>
      </c>
      <c r="AK63" s="61">
        <v>1320</v>
      </c>
      <c r="AL63" s="61">
        <v>1306</v>
      </c>
      <c r="AM63" s="61">
        <v>1305</v>
      </c>
      <c r="AN63" s="61">
        <v>1352</v>
      </c>
      <c r="AO63" s="61">
        <v>1400</v>
      </c>
      <c r="AP63" s="61">
        <v>1367</v>
      </c>
      <c r="AQ63" s="61">
        <v>1354</v>
      </c>
      <c r="AR63" s="61">
        <v>1385</v>
      </c>
      <c r="AS63" s="61">
        <v>1420</v>
      </c>
      <c r="AT63" s="61">
        <v>1389</v>
      </c>
      <c r="AU63" s="61">
        <v>1358</v>
      </c>
      <c r="AV63" s="61">
        <v>1381</v>
      </c>
      <c r="AW63" s="61">
        <v>1384</v>
      </c>
      <c r="AX63" s="61">
        <v>1462</v>
      </c>
      <c r="AY63" s="61">
        <v>1437</v>
      </c>
      <c r="AZ63" s="61">
        <v>1507</v>
      </c>
      <c r="BA63" s="61">
        <v>1488</v>
      </c>
      <c r="BB63" s="61">
        <v>1466</v>
      </c>
      <c r="BC63" s="61">
        <v>1439</v>
      </c>
      <c r="BD63" s="68" t="s">
        <v>406</v>
      </c>
    </row>
    <row r="64" spans="1:56">
      <c r="A64" s="72">
        <v>60</v>
      </c>
      <c r="B64" s="60">
        <v>2017</v>
      </c>
      <c r="C64" s="79" t="s">
        <v>394</v>
      </c>
      <c r="D64" s="61">
        <v>3119</v>
      </c>
      <c r="E64" s="61">
        <v>3227</v>
      </c>
      <c r="F64" s="61">
        <v>3156</v>
      </c>
      <c r="G64" s="61">
        <v>3226</v>
      </c>
      <c r="H64" s="61">
        <v>3493</v>
      </c>
      <c r="I64" s="61">
        <v>3343</v>
      </c>
      <c r="J64" s="61">
        <v>3436</v>
      </c>
      <c r="K64" s="61">
        <v>3220</v>
      </c>
      <c r="L64" s="61">
        <v>3099</v>
      </c>
      <c r="M64" s="61">
        <v>2799</v>
      </c>
      <c r="N64" s="61">
        <v>2872</v>
      </c>
      <c r="O64" s="61">
        <v>2705</v>
      </c>
      <c r="P64" s="61">
        <v>2739</v>
      </c>
      <c r="Q64" s="61">
        <v>2585</v>
      </c>
      <c r="R64" s="61">
        <v>2582</v>
      </c>
      <c r="S64" s="61">
        <v>2584</v>
      </c>
      <c r="T64" s="61">
        <v>2609</v>
      </c>
      <c r="U64" s="61">
        <v>2595</v>
      </c>
      <c r="V64" s="61">
        <v>2658</v>
      </c>
      <c r="W64" s="61">
        <v>2539</v>
      </c>
      <c r="X64" s="61">
        <v>2449</v>
      </c>
      <c r="Y64" s="61">
        <v>2559</v>
      </c>
      <c r="Z64" s="61">
        <v>2331</v>
      </c>
      <c r="AA64" s="61">
        <v>2465</v>
      </c>
      <c r="AB64" s="61">
        <v>2504</v>
      </c>
      <c r="AC64" s="61">
        <v>2467</v>
      </c>
      <c r="AD64" s="61">
        <v>2436</v>
      </c>
      <c r="AE64" s="61">
        <v>2369</v>
      </c>
      <c r="AF64" s="61">
        <v>2536</v>
      </c>
      <c r="AG64" s="61">
        <v>2474</v>
      </c>
      <c r="AH64" s="61">
        <v>2491</v>
      </c>
      <c r="AI64" s="61">
        <v>2388</v>
      </c>
      <c r="AJ64" s="61">
        <v>2380</v>
      </c>
      <c r="AK64" s="61">
        <v>2313</v>
      </c>
      <c r="AL64" s="61">
        <v>2329</v>
      </c>
      <c r="AM64" s="61">
        <v>2354</v>
      </c>
      <c r="AN64" s="61">
        <v>2528</v>
      </c>
      <c r="AO64" s="61">
        <v>2474</v>
      </c>
      <c r="AP64" s="61">
        <v>2542</v>
      </c>
      <c r="AQ64" s="61">
        <v>2487</v>
      </c>
      <c r="AR64" s="61">
        <v>2617</v>
      </c>
      <c r="AS64" s="61">
        <v>2460</v>
      </c>
      <c r="AT64" s="61">
        <v>2476</v>
      </c>
      <c r="AU64" s="61">
        <v>2486</v>
      </c>
      <c r="AV64" s="61">
        <v>2618</v>
      </c>
      <c r="AW64" s="61">
        <v>2616</v>
      </c>
      <c r="AX64" s="61">
        <v>2460</v>
      </c>
      <c r="AY64" s="61">
        <v>2648</v>
      </c>
      <c r="AZ64" s="61">
        <v>2733</v>
      </c>
      <c r="BA64" s="61">
        <v>2779</v>
      </c>
      <c r="BB64" s="61">
        <v>2746</v>
      </c>
      <c r="BC64" s="61">
        <v>2726</v>
      </c>
      <c r="BD64" s="68" t="s">
        <v>406</v>
      </c>
    </row>
    <row r="65" spans="1:56">
      <c r="A65" s="72">
        <v>61</v>
      </c>
      <c r="B65" s="60">
        <v>2017</v>
      </c>
      <c r="C65" s="79" t="s">
        <v>385</v>
      </c>
      <c r="D65" s="61">
        <v>3646</v>
      </c>
      <c r="E65" s="61">
        <v>3873</v>
      </c>
      <c r="F65" s="61">
        <v>3652</v>
      </c>
      <c r="G65" s="61">
        <v>3959</v>
      </c>
      <c r="H65" s="61">
        <v>4102</v>
      </c>
      <c r="I65" s="61">
        <v>4046</v>
      </c>
      <c r="J65" s="61">
        <v>4026</v>
      </c>
      <c r="K65" s="61">
        <v>3888</v>
      </c>
      <c r="L65" s="61">
        <v>3780</v>
      </c>
      <c r="M65" s="61">
        <v>3348</v>
      </c>
      <c r="N65" s="61">
        <v>3283</v>
      </c>
      <c r="O65" s="61">
        <v>3105</v>
      </c>
      <c r="P65" s="61">
        <v>3145</v>
      </c>
      <c r="Q65" s="61">
        <v>2943</v>
      </c>
      <c r="R65" s="61">
        <v>2994</v>
      </c>
      <c r="S65" s="61">
        <v>2872</v>
      </c>
      <c r="T65" s="61">
        <v>3099</v>
      </c>
      <c r="U65" s="61">
        <v>2955</v>
      </c>
      <c r="V65" s="61">
        <v>3084</v>
      </c>
      <c r="W65" s="61">
        <v>3026</v>
      </c>
      <c r="X65" s="61">
        <v>2947</v>
      </c>
      <c r="Y65" s="61">
        <v>2999</v>
      </c>
      <c r="Z65" s="61">
        <v>2795</v>
      </c>
      <c r="AA65" s="61">
        <v>2806</v>
      </c>
      <c r="AB65" s="61">
        <v>2973</v>
      </c>
      <c r="AC65" s="61">
        <v>2803</v>
      </c>
      <c r="AD65" s="61">
        <v>2938</v>
      </c>
      <c r="AE65" s="61">
        <v>2761</v>
      </c>
      <c r="AF65" s="61">
        <v>2894</v>
      </c>
      <c r="AG65" s="61">
        <v>2826</v>
      </c>
      <c r="AH65" s="61">
        <v>2851</v>
      </c>
      <c r="AI65" s="61">
        <v>2760</v>
      </c>
      <c r="AJ65" s="61">
        <v>2867</v>
      </c>
      <c r="AK65" s="61">
        <v>2754</v>
      </c>
      <c r="AL65" s="61">
        <v>2945</v>
      </c>
      <c r="AM65" s="61">
        <v>2779</v>
      </c>
      <c r="AN65" s="61">
        <v>2870</v>
      </c>
      <c r="AO65" s="61">
        <v>2900</v>
      </c>
      <c r="AP65" s="61">
        <v>3008</v>
      </c>
      <c r="AQ65" s="61">
        <v>2997</v>
      </c>
      <c r="AR65" s="61">
        <v>3180</v>
      </c>
      <c r="AS65" s="61">
        <v>3104</v>
      </c>
      <c r="AT65" s="61">
        <v>3046</v>
      </c>
      <c r="AU65" s="61">
        <v>2972</v>
      </c>
      <c r="AV65" s="61">
        <v>3103</v>
      </c>
      <c r="AW65" s="61">
        <v>3156</v>
      </c>
      <c r="AX65" s="61">
        <v>3222</v>
      </c>
      <c r="AY65" s="61">
        <v>3227</v>
      </c>
      <c r="AZ65" s="61">
        <v>3294</v>
      </c>
      <c r="BA65" s="61">
        <v>3512</v>
      </c>
      <c r="BB65" s="61">
        <v>3389</v>
      </c>
      <c r="BC65" s="61">
        <v>3313</v>
      </c>
      <c r="BD65" s="68" t="s">
        <v>406</v>
      </c>
    </row>
    <row r="66" spans="1:56">
      <c r="A66" s="72">
        <v>62</v>
      </c>
      <c r="B66" s="60">
        <v>2017</v>
      </c>
      <c r="C66" s="79" t="s">
        <v>395</v>
      </c>
      <c r="D66" s="61">
        <v>4068</v>
      </c>
      <c r="E66" s="61">
        <v>4289</v>
      </c>
      <c r="F66" s="61">
        <v>4116</v>
      </c>
      <c r="G66" s="61">
        <v>4405</v>
      </c>
      <c r="H66" s="61">
        <v>4710</v>
      </c>
      <c r="I66" s="61">
        <v>4545</v>
      </c>
      <c r="J66" s="61">
        <v>4418</v>
      </c>
      <c r="K66" s="61">
        <v>4466</v>
      </c>
      <c r="L66" s="61">
        <v>4048</v>
      </c>
      <c r="M66" s="61">
        <v>3678</v>
      </c>
      <c r="N66" s="61">
        <v>3417</v>
      </c>
      <c r="O66" s="61">
        <v>3316</v>
      </c>
      <c r="P66" s="61">
        <v>3379</v>
      </c>
      <c r="Q66" s="61">
        <v>3191</v>
      </c>
      <c r="R66" s="61">
        <v>3081</v>
      </c>
      <c r="S66" s="61">
        <v>3067</v>
      </c>
      <c r="T66" s="61">
        <v>3193</v>
      </c>
      <c r="U66" s="61">
        <v>3162</v>
      </c>
      <c r="V66" s="61">
        <v>3118</v>
      </c>
      <c r="W66" s="61">
        <v>3228</v>
      </c>
      <c r="X66" s="61">
        <v>3005</v>
      </c>
      <c r="Y66" s="61">
        <v>3097</v>
      </c>
      <c r="Z66" s="61">
        <v>2885</v>
      </c>
      <c r="AA66" s="61">
        <v>2873</v>
      </c>
      <c r="AB66" s="61">
        <v>2931</v>
      </c>
      <c r="AC66" s="61">
        <v>2925</v>
      </c>
      <c r="AD66" s="61">
        <v>3022</v>
      </c>
      <c r="AE66" s="61">
        <v>2807</v>
      </c>
      <c r="AF66" s="61">
        <v>3046</v>
      </c>
      <c r="AG66" s="61">
        <v>2939</v>
      </c>
      <c r="AH66" s="61">
        <v>3023</v>
      </c>
      <c r="AI66" s="61">
        <v>2827</v>
      </c>
      <c r="AJ66" s="61">
        <v>2898</v>
      </c>
      <c r="AK66" s="61">
        <v>2948</v>
      </c>
      <c r="AL66" s="61">
        <v>2953</v>
      </c>
      <c r="AM66" s="61">
        <v>2837</v>
      </c>
      <c r="AN66" s="61">
        <v>2934</v>
      </c>
      <c r="AO66" s="61">
        <v>3019</v>
      </c>
      <c r="AP66" s="61">
        <v>3096</v>
      </c>
      <c r="AQ66" s="61">
        <v>3009</v>
      </c>
      <c r="AR66" s="61">
        <v>3244</v>
      </c>
      <c r="AS66" s="61">
        <v>3074</v>
      </c>
      <c r="AT66" s="61">
        <v>3171</v>
      </c>
      <c r="AU66" s="61">
        <v>3015</v>
      </c>
      <c r="AV66" s="61">
        <v>3253</v>
      </c>
      <c r="AW66" s="61">
        <v>3218</v>
      </c>
      <c r="AX66" s="61">
        <v>3296</v>
      </c>
      <c r="AY66" s="61">
        <v>3231</v>
      </c>
      <c r="AZ66" s="61">
        <v>3455</v>
      </c>
      <c r="BA66" s="61">
        <v>3452</v>
      </c>
      <c r="BB66" s="61">
        <v>3439</v>
      </c>
      <c r="BC66" s="61">
        <v>3554</v>
      </c>
      <c r="BD66" s="68" t="s">
        <v>406</v>
      </c>
    </row>
    <row r="67" spans="1:56">
      <c r="A67" s="72">
        <v>63</v>
      </c>
      <c r="B67" s="60">
        <v>2017</v>
      </c>
      <c r="C67" s="79" t="s">
        <v>396</v>
      </c>
      <c r="D67" s="61">
        <v>3070</v>
      </c>
      <c r="E67" s="61">
        <v>3392</v>
      </c>
      <c r="F67" s="61">
        <v>3147</v>
      </c>
      <c r="G67" s="61">
        <v>3286</v>
      </c>
      <c r="H67" s="61">
        <v>3675</v>
      </c>
      <c r="I67" s="61">
        <v>3400</v>
      </c>
      <c r="J67" s="61">
        <v>3513</v>
      </c>
      <c r="K67" s="61">
        <v>3371</v>
      </c>
      <c r="L67" s="61">
        <v>3018</v>
      </c>
      <c r="M67" s="61">
        <v>2658</v>
      </c>
      <c r="N67" s="61">
        <v>2680</v>
      </c>
      <c r="O67" s="61">
        <v>2371</v>
      </c>
      <c r="P67" s="61">
        <v>2388</v>
      </c>
      <c r="Q67" s="61">
        <v>2298</v>
      </c>
      <c r="R67" s="61">
        <v>2229</v>
      </c>
      <c r="S67" s="61">
        <v>2284</v>
      </c>
      <c r="T67" s="61">
        <v>2354</v>
      </c>
      <c r="U67" s="61">
        <v>2283</v>
      </c>
      <c r="V67" s="61">
        <v>2323</v>
      </c>
      <c r="W67" s="61">
        <v>2257</v>
      </c>
      <c r="X67" s="61">
        <v>2117</v>
      </c>
      <c r="Y67" s="61">
        <v>2216</v>
      </c>
      <c r="Z67" s="61">
        <v>2031</v>
      </c>
      <c r="AA67" s="61">
        <v>2238</v>
      </c>
      <c r="AB67" s="61">
        <v>2304</v>
      </c>
      <c r="AC67" s="61">
        <v>2130</v>
      </c>
      <c r="AD67" s="61">
        <v>2140</v>
      </c>
      <c r="AE67" s="61">
        <v>1975</v>
      </c>
      <c r="AF67" s="61">
        <v>2087</v>
      </c>
      <c r="AG67" s="61">
        <v>2069</v>
      </c>
      <c r="AH67" s="61">
        <v>2110</v>
      </c>
      <c r="AI67" s="61">
        <v>2071</v>
      </c>
      <c r="AJ67" s="61">
        <v>2065</v>
      </c>
      <c r="AK67" s="61">
        <v>2133</v>
      </c>
      <c r="AL67" s="61">
        <v>2089</v>
      </c>
      <c r="AM67" s="61">
        <v>2004</v>
      </c>
      <c r="AN67" s="61">
        <v>2059</v>
      </c>
      <c r="AO67" s="61">
        <v>2181</v>
      </c>
      <c r="AP67" s="61">
        <v>2230</v>
      </c>
      <c r="AQ67" s="61">
        <v>2260</v>
      </c>
      <c r="AR67" s="61">
        <v>2333</v>
      </c>
      <c r="AS67" s="61">
        <v>2320</v>
      </c>
      <c r="AT67" s="61">
        <v>2339</v>
      </c>
      <c r="AU67" s="61">
        <v>2330</v>
      </c>
      <c r="AV67" s="61">
        <v>2307</v>
      </c>
      <c r="AW67" s="61">
        <v>2372</v>
      </c>
      <c r="AX67" s="61">
        <v>2374</v>
      </c>
      <c r="AY67" s="61">
        <v>2477</v>
      </c>
      <c r="AZ67" s="61">
        <v>2461</v>
      </c>
      <c r="BA67" s="61">
        <v>2434</v>
      </c>
      <c r="BB67" s="61">
        <v>2540</v>
      </c>
      <c r="BC67" s="61">
        <v>2651</v>
      </c>
      <c r="BD67" s="68" t="s">
        <v>406</v>
      </c>
    </row>
    <row r="68" spans="1:56">
      <c r="A68" s="72">
        <v>64</v>
      </c>
      <c r="B68" s="60">
        <v>2017</v>
      </c>
      <c r="C68" s="79" t="s">
        <v>11</v>
      </c>
      <c r="D68" s="61">
        <v>1186</v>
      </c>
      <c r="E68" s="61">
        <v>1244</v>
      </c>
      <c r="F68" s="61">
        <v>1291</v>
      </c>
      <c r="G68" s="61">
        <v>1366</v>
      </c>
      <c r="H68" s="61">
        <v>1421</v>
      </c>
      <c r="I68" s="61">
        <v>1379</v>
      </c>
      <c r="J68" s="61">
        <v>1320</v>
      </c>
      <c r="K68" s="61">
        <v>1301</v>
      </c>
      <c r="L68" s="61">
        <v>1305</v>
      </c>
      <c r="M68" s="61">
        <v>1121</v>
      </c>
      <c r="N68" s="61">
        <v>1010</v>
      </c>
      <c r="O68" s="61">
        <v>952</v>
      </c>
      <c r="P68" s="61">
        <v>928</v>
      </c>
      <c r="Q68" s="61">
        <v>872</v>
      </c>
      <c r="R68" s="61">
        <v>900</v>
      </c>
      <c r="S68" s="61">
        <v>801</v>
      </c>
      <c r="T68" s="61">
        <v>916</v>
      </c>
      <c r="U68" s="61">
        <v>894</v>
      </c>
      <c r="V68" s="61">
        <v>886</v>
      </c>
      <c r="W68" s="61">
        <v>859</v>
      </c>
      <c r="X68" s="61">
        <v>860</v>
      </c>
      <c r="Y68" s="61">
        <v>882</v>
      </c>
      <c r="Z68" s="61">
        <v>839</v>
      </c>
      <c r="AA68" s="61">
        <v>812</v>
      </c>
      <c r="AB68" s="61">
        <v>852</v>
      </c>
      <c r="AC68" s="61">
        <v>811</v>
      </c>
      <c r="AD68" s="61">
        <v>820</v>
      </c>
      <c r="AE68" s="61">
        <v>796</v>
      </c>
      <c r="AF68" s="61">
        <v>887</v>
      </c>
      <c r="AG68" s="61">
        <v>782</v>
      </c>
      <c r="AH68" s="61">
        <v>907</v>
      </c>
      <c r="AI68" s="61">
        <v>849</v>
      </c>
      <c r="AJ68" s="61">
        <v>866</v>
      </c>
      <c r="AK68" s="61">
        <v>802</v>
      </c>
      <c r="AL68" s="61">
        <v>842</v>
      </c>
      <c r="AM68" s="61">
        <v>839</v>
      </c>
      <c r="AN68" s="61">
        <v>782</v>
      </c>
      <c r="AO68" s="61">
        <v>871</v>
      </c>
      <c r="AP68" s="61">
        <v>905</v>
      </c>
      <c r="AQ68" s="61">
        <v>886</v>
      </c>
      <c r="AR68" s="61">
        <v>949</v>
      </c>
      <c r="AS68" s="61">
        <v>946</v>
      </c>
      <c r="AT68" s="61">
        <v>891</v>
      </c>
      <c r="AU68" s="61">
        <v>923</v>
      </c>
      <c r="AV68" s="61">
        <v>945</v>
      </c>
      <c r="AW68" s="61">
        <v>939</v>
      </c>
      <c r="AX68" s="61">
        <v>995</v>
      </c>
      <c r="AY68" s="61">
        <v>942</v>
      </c>
      <c r="AZ68" s="61">
        <v>989</v>
      </c>
      <c r="BA68" s="61">
        <v>1028</v>
      </c>
      <c r="BB68" s="61">
        <v>1060</v>
      </c>
      <c r="BC68" s="61">
        <v>1047</v>
      </c>
      <c r="BD68" s="68" t="s">
        <v>406</v>
      </c>
    </row>
    <row r="69" spans="1:56">
      <c r="A69" s="71">
        <v>65</v>
      </c>
      <c r="B69" s="66">
        <v>2016</v>
      </c>
      <c r="C69" s="67" t="s">
        <v>0</v>
      </c>
      <c r="D69" s="35">
        <v>18467</v>
      </c>
      <c r="E69" s="35">
        <v>18439</v>
      </c>
      <c r="F69" s="35">
        <v>18627</v>
      </c>
      <c r="G69" s="35">
        <v>18707</v>
      </c>
      <c r="H69" s="35">
        <v>18493</v>
      </c>
      <c r="I69" s="35">
        <v>18541</v>
      </c>
      <c r="J69" s="35">
        <v>18483</v>
      </c>
      <c r="K69" s="35">
        <v>18475</v>
      </c>
      <c r="L69" s="35">
        <v>18926</v>
      </c>
      <c r="M69" s="35">
        <v>18888</v>
      </c>
      <c r="N69" s="35">
        <v>18971</v>
      </c>
      <c r="O69" s="35">
        <v>18826</v>
      </c>
      <c r="P69" s="35">
        <v>18617</v>
      </c>
      <c r="Q69" s="35">
        <v>18244</v>
      </c>
      <c r="R69" s="35">
        <v>17712</v>
      </c>
      <c r="S69" s="35">
        <v>16775</v>
      </c>
      <c r="T69" s="35">
        <v>17053</v>
      </c>
      <c r="U69" s="35">
        <v>16901</v>
      </c>
      <c r="V69" s="35">
        <v>17629</v>
      </c>
      <c r="W69" s="35">
        <v>16601</v>
      </c>
      <c r="X69" s="35">
        <v>16286</v>
      </c>
      <c r="Y69" s="35">
        <v>16346</v>
      </c>
      <c r="Z69" s="35">
        <v>15799</v>
      </c>
      <c r="AA69" s="35">
        <v>15717</v>
      </c>
      <c r="AB69" s="35">
        <v>16910</v>
      </c>
      <c r="AC69" s="35">
        <v>15699</v>
      </c>
      <c r="AD69" s="35">
        <v>16229</v>
      </c>
      <c r="AE69" s="35">
        <v>16172</v>
      </c>
      <c r="AF69" s="35">
        <v>16985</v>
      </c>
      <c r="AG69" s="35">
        <v>16157</v>
      </c>
      <c r="AH69" s="35">
        <v>15439</v>
      </c>
      <c r="AI69" s="35">
        <v>15487</v>
      </c>
      <c r="AJ69" s="35">
        <v>16258</v>
      </c>
      <c r="AK69" s="35">
        <v>17147</v>
      </c>
      <c r="AL69" s="35">
        <v>16101</v>
      </c>
      <c r="AM69" s="35">
        <v>16116</v>
      </c>
      <c r="AN69" s="35">
        <v>16372</v>
      </c>
      <c r="AO69" s="35">
        <v>15606</v>
      </c>
      <c r="AP69" s="35">
        <v>16336</v>
      </c>
      <c r="AQ69" s="35">
        <v>16352</v>
      </c>
      <c r="AR69" s="35">
        <v>17427</v>
      </c>
      <c r="AS69" s="35">
        <v>17599</v>
      </c>
      <c r="AT69" s="35">
        <v>17586</v>
      </c>
      <c r="AU69" s="35">
        <v>17580</v>
      </c>
      <c r="AV69" s="35">
        <v>17782</v>
      </c>
      <c r="AW69" s="35">
        <v>18591</v>
      </c>
      <c r="AX69" s="35">
        <v>17911</v>
      </c>
      <c r="AY69" s="35">
        <v>18146</v>
      </c>
      <c r="AZ69" s="35">
        <v>18793</v>
      </c>
      <c r="BA69" s="35">
        <v>18885</v>
      </c>
      <c r="BB69" s="35">
        <v>19376</v>
      </c>
      <c r="BC69" s="35">
        <v>19744</v>
      </c>
      <c r="BD69" s="85" t="s">
        <v>406</v>
      </c>
    </row>
    <row r="70" spans="1:56">
      <c r="A70" s="71">
        <v>66</v>
      </c>
      <c r="B70" s="51">
        <v>2016</v>
      </c>
      <c r="C70" s="50" t="s">
        <v>398</v>
      </c>
      <c r="D70" s="54">
        <v>146</v>
      </c>
      <c r="E70" s="54">
        <v>149</v>
      </c>
      <c r="F70" s="54">
        <v>125</v>
      </c>
      <c r="G70" s="54">
        <v>160</v>
      </c>
      <c r="H70" s="54">
        <v>157</v>
      </c>
      <c r="I70" s="54">
        <v>165</v>
      </c>
      <c r="J70" s="54">
        <v>146</v>
      </c>
      <c r="K70" s="54">
        <v>153</v>
      </c>
      <c r="L70" s="54">
        <v>160</v>
      </c>
      <c r="M70" s="54">
        <v>147</v>
      </c>
      <c r="N70" s="54">
        <v>167</v>
      </c>
      <c r="O70" s="54">
        <v>174</v>
      </c>
      <c r="P70" s="54">
        <v>179</v>
      </c>
      <c r="Q70" s="54">
        <v>141</v>
      </c>
      <c r="R70" s="54">
        <v>135</v>
      </c>
      <c r="S70" s="54">
        <v>150</v>
      </c>
      <c r="T70" s="54">
        <v>144</v>
      </c>
      <c r="U70" s="54">
        <v>163</v>
      </c>
      <c r="V70" s="54">
        <v>163</v>
      </c>
      <c r="W70" s="54">
        <v>162</v>
      </c>
      <c r="X70" s="54">
        <v>158</v>
      </c>
      <c r="Y70" s="54">
        <v>151</v>
      </c>
      <c r="Z70" s="54">
        <v>162</v>
      </c>
      <c r="AA70" s="54">
        <v>144</v>
      </c>
      <c r="AB70" s="54">
        <v>138</v>
      </c>
      <c r="AC70" s="54">
        <v>169</v>
      </c>
      <c r="AD70" s="54">
        <v>166</v>
      </c>
      <c r="AE70" s="54">
        <v>155</v>
      </c>
      <c r="AF70" s="54">
        <v>177</v>
      </c>
      <c r="AG70" s="54">
        <v>154</v>
      </c>
      <c r="AH70" s="54">
        <v>156</v>
      </c>
      <c r="AI70" s="54">
        <v>138</v>
      </c>
      <c r="AJ70" s="54">
        <v>138</v>
      </c>
      <c r="AK70" s="54">
        <v>165</v>
      </c>
      <c r="AL70" s="54">
        <v>176</v>
      </c>
      <c r="AM70" s="54">
        <v>161</v>
      </c>
      <c r="AN70" s="54">
        <v>166</v>
      </c>
      <c r="AO70" s="54">
        <v>153</v>
      </c>
      <c r="AP70" s="54">
        <v>161</v>
      </c>
      <c r="AQ70" s="54">
        <v>156</v>
      </c>
      <c r="AR70" s="54">
        <v>192</v>
      </c>
      <c r="AS70" s="54">
        <v>149</v>
      </c>
      <c r="AT70" s="54">
        <v>126</v>
      </c>
      <c r="AU70" s="54">
        <v>156</v>
      </c>
      <c r="AV70" s="54">
        <v>161</v>
      </c>
      <c r="AW70" s="54">
        <v>182</v>
      </c>
      <c r="AX70" s="54">
        <v>150</v>
      </c>
      <c r="AY70" s="54">
        <v>149</v>
      </c>
      <c r="AZ70" s="54">
        <v>149</v>
      </c>
      <c r="BA70" s="54">
        <v>166</v>
      </c>
      <c r="BB70" s="54">
        <v>149</v>
      </c>
      <c r="BC70" s="54">
        <v>157</v>
      </c>
      <c r="BD70" s="55" t="s">
        <v>406</v>
      </c>
    </row>
    <row r="71" spans="1:56">
      <c r="A71" s="71">
        <v>67</v>
      </c>
      <c r="B71" s="51">
        <v>2016</v>
      </c>
      <c r="C71" s="50" t="s">
        <v>384</v>
      </c>
      <c r="D71" s="54">
        <v>53</v>
      </c>
      <c r="E71" s="54">
        <v>55</v>
      </c>
      <c r="F71" s="54">
        <v>57</v>
      </c>
      <c r="G71" s="54">
        <v>58</v>
      </c>
      <c r="H71" s="54">
        <v>70</v>
      </c>
      <c r="I71" s="54">
        <v>52</v>
      </c>
      <c r="J71" s="54">
        <v>67</v>
      </c>
      <c r="K71" s="54">
        <v>49</v>
      </c>
      <c r="L71" s="54">
        <v>47</v>
      </c>
      <c r="M71" s="54">
        <v>46</v>
      </c>
      <c r="N71" s="54">
        <v>63</v>
      </c>
      <c r="O71" s="54">
        <v>50</v>
      </c>
      <c r="P71" s="54">
        <v>64</v>
      </c>
      <c r="Q71" s="54">
        <v>48</v>
      </c>
      <c r="R71" s="54">
        <v>53</v>
      </c>
      <c r="S71" s="54">
        <v>41</v>
      </c>
      <c r="T71" s="54">
        <v>49</v>
      </c>
      <c r="U71" s="54">
        <v>45</v>
      </c>
      <c r="V71" s="54">
        <v>47</v>
      </c>
      <c r="W71" s="54">
        <v>44</v>
      </c>
      <c r="X71" s="54">
        <v>50</v>
      </c>
      <c r="Y71" s="54">
        <v>39</v>
      </c>
      <c r="Z71" s="54">
        <v>59</v>
      </c>
      <c r="AA71" s="54">
        <v>40</v>
      </c>
      <c r="AB71" s="54">
        <v>50</v>
      </c>
      <c r="AC71" s="54">
        <v>57</v>
      </c>
      <c r="AD71" s="54">
        <v>44</v>
      </c>
      <c r="AE71" s="54">
        <v>47</v>
      </c>
      <c r="AF71" s="54">
        <v>52</v>
      </c>
      <c r="AG71" s="54">
        <v>58</v>
      </c>
      <c r="AH71" s="54">
        <v>50</v>
      </c>
      <c r="AI71" s="54">
        <v>59</v>
      </c>
      <c r="AJ71" s="54">
        <v>60</v>
      </c>
      <c r="AK71" s="54">
        <v>53</v>
      </c>
      <c r="AL71" s="54">
        <v>41</v>
      </c>
      <c r="AM71" s="54">
        <v>52</v>
      </c>
      <c r="AN71" s="54">
        <v>46</v>
      </c>
      <c r="AO71" s="54">
        <v>45</v>
      </c>
      <c r="AP71" s="54">
        <v>48</v>
      </c>
      <c r="AQ71" s="54">
        <v>53</v>
      </c>
      <c r="AR71" s="54">
        <v>48</v>
      </c>
      <c r="AS71" s="54">
        <v>61</v>
      </c>
      <c r="AT71" s="54">
        <v>66</v>
      </c>
      <c r="AU71" s="54">
        <v>58</v>
      </c>
      <c r="AV71" s="54">
        <v>52</v>
      </c>
      <c r="AW71" s="54">
        <v>51</v>
      </c>
      <c r="AX71" s="54">
        <v>40</v>
      </c>
      <c r="AY71" s="54">
        <v>47</v>
      </c>
      <c r="AZ71" s="54">
        <v>54</v>
      </c>
      <c r="BA71" s="54">
        <v>45</v>
      </c>
      <c r="BB71" s="54">
        <v>42</v>
      </c>
      <c r="BC71" s="54">
        <v>50</v>
      </c>
      <c r="BD71" s="55" t="s">
        <v>406</v>
      </c>
    </row>
    <row r="72" spans="1:56">
      <c r="A72" s="71">
        <v>68</v>
      </c>
      <c r="B72" s="51">
        <v>2016</v>
      </c>
      <c r="C72" s="50" t="s">
        <v>386</v>
      </c>
      <c r="D72" s="54">
        <v>62</v>
      </c>
      <c r="E72" s="54">
        <v>68</v>
      </c>
      <c r="F72" s="54">
        <v>72</v>
      </c>
      <c r="G72" s="54">
        <v>68</v>
      </c>
      <c r="H72" s="54">
        <v>70</v>
      </c>
      <c r="I72" s="54">
        <v>72</v>
      </c>
      <c r="J72" s="54">
        <v>66</v>
      </c>
      <c r="K72" s="54">
        <v>62</v>
      </c>
      <c r="L72" s="54">
        <v>72</v>
      </c>
      <c r="M72" s="54">
        <v>73</v>
      </c>
      <c r="N72" s="54">
        <v>70</v>
      </c>
      <c r="O72" s="54">
        <v>78</v>
      </c>
      <c r="P72" s="54">
        <v>78</v>
      </c>
      <c r="Q72" s="54">
        <v>69</v>
      </c>
      <c r="R72" s="54">
        <v>73</v>
      </c>
      <c r="S72" s="54">
        <v>77</v>
      </c>
      <c r="T72" s="54">
        <v>70</v>
      </c>
      <c r="U72" s="54">
        <v>68</v>
      </c>
      <c r="V72" s="54">
        <v>96</v>
      </c>
      <c r="W72" s="54">
        <v>84</v>
      </c>
      <c r="X72" s="54">
        <v>78</v>
      </c>
      <c r="Y72" s="54">
        <v>68</v>
      </c>
      <c r="Z72" s="54">
        <v>62</v>
      </c>
      <c r="AA72" s="54">
        <v>68</v>
      </c>
      <c r="AB72" s="54">
        <v>79</v>
      </c>
      <c r="AC72" s="54">
        <v>66</v>
      </c>
      <c r="AD72" s="54">
        <v>73</v>
      </c>
      <c r="AE72" s="54">
        <v>74</v>
      </c>
      <c r="AF72" s="54">
        <v>65</v>
      </c>
      <c r="AG72" s="54">
        <v>78</v>
      </c>
      <c r="AH72" s="54">
        <v>63</v>
      </c>
      <c r="AI72" s="54">
        <v>74</v>
      </c>
      <c r="AJ72" s="54">
        <v>70</v>
      </c>
      <c r="AK72" s="54">
        <v>71</v>
      </c>
      <c r="AL72" s="54">
        <v>64</v>
      </c>
      <c r="AM72" s="54">
        <v>74</v>
      </c>
      <c r="AN72" s="54">
        <v>79</v>
      </c>
      <c r="AO72" s="54">
        <v>65</v>
      </c>
      <c r="AP72" s="54">
        <v>56</v>
      </c>
      <c r="AQ72" s="54">
        <v>60</v>
      </c>
      <c r="AR72" s="54">
        <v>59</v>
      </c>
      <c r="AS72" s="54">
        <v>76</v>
      </c>
      <c r="AT72" s="54">
        <v>69</v>
      </c>
      <c r="AU72" s="54">
        <v>84</v>
      </c>
      <c r="AV72" s="54">
        <v>53</v>
      </c>
      <c r="AW72" s="54">
        <v>72</v>
      </c>
      <c r="AX72" s="54">
        <v>70</v>
      </c>
      <c r="AY72" s="54">
        <v>88</v>
      </c>
      <c r="AZ72" s="54">
        <v>73</v>
      </c>
      <c r="BA72" s="54">
        <v>77</v>
      </c>
      <c r="BB72" s="54">
        <v>71</v>
      </c>
      <c r="BC72" s="54">
        <v>69</v>
      </c>
      <c r="BD72" s="55" t="s">
        <v>406</v>
      </c>
    </row>
    <row r="73" spans="1:56">
      <c r="A73" s="71">
        <v>69</v>
      </c>
      <c r="B73" s="51">
        <v>2016</v>
      </c>
      <c r="C73" s="50" t="s">
        <v>387</v>
      </c>
      <c r="D73" s="54">
        <v>117</v>
      </c>
      <c r="E73" s="54">
        <v>125</v>
      </c>
      <c r="F73" s="54">
        <v>114</v>
      </c>
      <c r="G73" s="54">
        <v>115</v>
      </c>
      <c r="H73" s="54">
        <v>131</v>
      </c>
      <c r="I73" s="54">
        <v>116</v>
      </c>
      <c r="J73" s="54">
        <v>106</v>
      </c>
      <c r="K73" s="54">
        <v>118</v>
      </c>
      <c r="L73" s="54">
        <v>112</v>
      </c>
      <c r="M73" s="54">
        <v>131</v>
      </c>
      <c r="N73" s="54">
        <v>128</v>
      </c>
      <c r="O73" s="54">
        <v>120</v>
      </c>
      <c r="P73" s="54">
        <v>135</v>
      </c>
      <c r="Q73" s="54">
        <v>110</v>
      </c>
      <c r="R73" s="54">
        <v>93</v>
      </c>
      <c r="S73" s="54">
        <v>111</v>
      </c>
      <c r="T73" s="54">
        <v>120</v>
      </c>
      <c r="U73" s="54">
        <v>111</v>
      </c>
      <c r="V73" s="54">
        <v>135</v>
      </c>
      <c r="W73" s="54">
        <v>103</v>
      </c>
      <c r="X73" s="54">
        <v>103</v>
      </c>
      <c r="Y73" s="54">
        <v>103</v>
      </c>
      <c r="Z73" s="54">
        <v>106</v>
      </c>
      <c r="AA73" s="54">
        <v>91</v>
      </c>
      <c r="AB73" s="54">
        <v>117</v>
      </c>
      <c r="AC73" s="54">
        <v>96</v>
      </c>
      <c r="AD73" s="54">
        <v>123</v>
      </c>
      <c r="AE73" s="54">
        <v>89</v>
      </c>
      <c r="AF73" s="54">
        <v>104</v>
      </c>
      <c r="AG73" s="54">
        <v>101</v>
      </c>
      <c r="AH73" s="54">
        <v>101</v>
      </c>
      <c r="AI73" s="54">
        <v>92</v>
      </c>
      <c r="AJ73" s="54">
        <v>102</v>
      </c>
      <c r="AK73" s="54">
        <v>125</v>
      </c>
      <c r="AL73" s="54">
        <v>110</v>
      </c>
      <c r="AM73" s="54">
        <v>108</v>
      </c>
      <c r="AN73" s="54">
        <v>114</v>
      </c>
      <c r="AO73" s="54">
        <v>104</v>
      </c>
      <c r="AP73" s="54">
        <v>120</v>
      </c>
      <c r="AQ73" s="54">
        <v>98</v>
      </c>
      <c r="AR73" s="54">
        <v>106</v>
      </c>
      <c r="AS73" s="54">
        <v>112</v>
      </c>
      <c r="AT73" s="54">
        <v>114</v>
      </c>
      <c r="AU73" s="54">
        <v>119</v>
      </c>
      <c r="AV73" s="54">
        <v>109</v>
      </c>
      <c r="AW73" s="54">
        <v>104</v>
      </c>
      <c r="AX73" s="54">
        <v>131</v>
      </c>
      <c r="AY73" s="54">
        <v>107</v>
      </c>
      <c r="AZ73" s="54">
        <v>137</v>
      </c>
      <c r="BA73" s="54">
        <v>110</v>
      </c>
      <c r="BB73" s="54">
        <v>105</v>
      </c>
      <c r="BC73" s="54">
        <v>106</v>
      </c>
      <c r="BD73" s="55" t="s">
        <v>406</v>
      </c>
    </row>
    <row r="74" spans="1:56">
      <c r="A74" s="71">
        <v>70</v>
      </c>
      <c r="B74" s="51">
        <v>2016</v>
      </c>
      <c r="C74" s="50" t="s">
        <v>388</v>
      </c>
      <c r="D74" s="54">
        <v>273</v>
      </c>
      <c r="E74" s="54">
        <v>258</v>
      </c>
      <c r="F74" s="54">
        <v>254</v>
      </c>
      <c r="G74" s="54">
        <v>261</v>
      </c>
      <c r="H74" s="54">
        <v>266</v>
      </c>
      <c r="I74" s="54">
        <v>256</v>
      </c>
      <c r="J74" s="54">
        <v>256</v>
      </c>
      <c r="K74" s="54">
        <v>257</v>
      </c>
      <c r="L74" s="54">
        <v>271</v>
      </c>
      <c r="M74" s="54">
        <v>270</v>
      </c>
      <c r="N74" s="54">
        <v>263</v>
      </c>
      <c r="O74" s="54">
        <v>245</v>
      </c>
      <c r="P74" s="54">
        <v>276</v>
      </c>
      <c r="Q74" s="54">
        <v>248</v>
      </c>
      <c r="R74" s="54">
        <v>214</v>
      </c>
      <c r="S74" s="54">
        <v>271</v>
      </c>
      <c r="T74" s="54">
        <v>242</v>
      </c>
      <c r="U74" s="54">
        <v>239</v>
      </c>
      <c r="V74" s="54">
        <v>254</v>
      </c>
      <c r="W74" s="54">
        <v>225</v>
      </c>
      <c r="X74" s="54">
        <v>212</v>
      </c>
      <c r="Y74" s="54">
        <v>261</v>
      </c>
      <c r="Z74" s="54">
        <v>247</v>
      </c>
      <c r="AA74" s="54">
        <v>215</v>
      </c>
      <c r="AB74" s="54">
        <v>244</v>
      </c>
      <c r="AC74" s="54">
        <v>242</v>
      </c>
      <c r="AD74" s="54">
        <v>262</v>
      </c>
      <c r="AE74" s="54">
        <v>236</v>
      </c>
      <c r="AF74" s="54">
        <v>266</v>
      </c>
      <c r="AG74" s="54">
        <v>240</v>
      </c>
      <c r="AH74" s="54">
        <v>228</v>
      </c>
      <c r="AI74" s="54">
        <v>219</v>
      </c>
      <c r="AJ74" s="54">
        <v>251</v>
      </c>
      <c r="AK74" s="54">
        <v>221</v>
      </c>
      <c r="AL74" s="54">
        <v>221</v>
      </c>
      <c r="AM74" s="54">
        <v>242</v>
      </c>
      <c r="AN74" s="54">
        <v>246</v>
      </c>
      <c r="AO74" s="54">
        <v>235</v>
      </c>
      <c r="AP74" s="54">
        <v>235</v>
      </c>
      <c r="AQ74" s="54">
        <v>260</v>
      </c>
      <c r="AR74" s="54">
        <v>260</v>
      </c>
      <c r="AS74" s="54">
        <v>206</v>
      </c>
      <c r="AT74" s="54">
        <v>226</v>
      </c>
      <c r="AU74" s="54">
        <v>241</v>
      </c>
      <c r="AV74" s="54">
        <v>227</v>
      </c>
      <c r="AW74" s="54">
        <v>232</v>
      </c>
      <c r="AX74" s="54">
        <v>239</v>
      </c>
      <c r="AY74" s="54">
        <v>247</v>
      </c>
      <c r="AZ74" s="54">
        <v>217</v>
      </c>
      <c r="BA74" s="54">
        <v>246</v>
      </c>
      <c r="BB74" s="54">
        <v>271</v>
      </c>
      <c r="BC74" s="54">
        <v>245</v>
      </c>
      <c r="BD74" s="55" t="s">
        <v>406</v>
      </c>
    </row>
    <row r="75" spans="1:56">
      <c r="A75" s="71">
        <v>71</v>
      </c>
      <c r="B75" s="51">
        <v>2016</v>
      </c>
      <c r="C75" s="50" t="s">
        <v>389</v>
      </c>
      <c r="D75" s="54">
        <v>513</v>
      </c>
      <c r="E75" s="54">
        <v>462</v>
      </c>
      <c r="F75" s="54">
        <v>475</v>
      </c>
      <c r="G75" s="54">
        <v>482</v>
      </c>
      <c r="H75" s="54">
        <v>496</v>
      </c>
      <c r="I75" s="54">
        <v>518</v>
      </c>
      <c r="J75" s="54">
        <v>468</v>
      </c>
      <c r="K75" s="54">
        <v>479</v>
      </c>
      <c r="L75" s="54">
        <v>457</v>
      </c>
      <c r="M75" s="54">
        <v>493</v>
      </c>
      <c r="N75" s="54">
        <v>505</v>
      </c>
      <c r="O75" s="54">
        <v>475</v>
      </c>
      <c r="P75" s="54">
        <v>464</v>
      </c>
      <c r="Q75" s="54">
        <v>458</v>
      </c>
      <c r="R75" s="54">
        <v>514</v>
      </c>
      <c r="S75" s="54">
        <v>437</v>
      </c>
      <c r="T75" s="54">
        <v>426</v>
      </c>
      <c r="U75" s="54">
        <v>448</v>
      </c>
      <c r="V75" s="54">
        <v>478</v>
      </c>
      <c r="W75" s="54">
        <v>440</v>
      </c>
      <c r="X75" s="54">
        <v>452</v>
      </c>
      <c r="Y75" s="54">
        <v>440</v>
      </c>
      <c r="Z75" s="54">
        <v>454</v>
      </c>
      <c r="AA75" s="54">
        <v>434</v>
      </c>
      <c r="AB75" s="54">
        <v>482</v>
      </c>
      <c r="AC75" s="54">
        <v>374</v>
      </c>
      <c r="AD75" s="54">
        <v>451</v>
      </c>
      <c r="AE75" s="54">
        <v>417</v>
      </c>
      <c r="AF75" s="54">
        <v>447</v>
      </c>
      <c r="AG75" s="54">
        <v>432</v>
      </c>
      <c r="AH75" s="54">
        <v>413</v>
      </c>
      <c r="AI75" s="54">
        <v>435</v>
      </c>
      <c r="AJ75" s="54">
        <v>400</v>
      </c>
      <c r="AK75" s="54">
        <v>439</v>
      </c>
      <c r="AL75" s="54">
        <v>443</v>
      </c>
      <c r="AM75" s="54">
        <v>448</v>
      </c>
      <c r="AN75" s="54">
        <v>402</v>
      </c>
      <c r="AO75" s="54">
        <v>385</v>
      </c>
      <c r="AP75" s="54">
        <v>419</v>
      </c>
      <c r="AQ75" s="54">
        <v>453</v>
      </c>
      <c r="AR75" s="54">
        <v>426</v>
      </c>
      <c r="AS75" s="54">
        <v>467</v>
      </c>
      <c r="AT75" s="54">
        <v>436</v>
      </c>
      <c r="AU75" s="54">
        <v>442</v>
      </c>
      <c r="AV75" s="54">
        <v>465</v>
      </c>
      <c r="AW75" s="54">
        <v>422</v>
      </c>
      <c r="AX75" s="54">
        <v>412</v>
      </c>
      <c r="AY75" s="54">
        <v>488</v>
      </c>
      <c r="AZ75" s="54">
        <v>457</v>
      </c>
      <c r="BA75" s="54">
        <v>442</v>
      </c>
      <c r="BB75" s="54">
        <v>452</v>
      </c>
      <c r="BC75" s="54">
        <v>435</v>
      </c>
      <c r="BD75" s="55" t="s">
        <v>406</v>
      </c>
    </row>
    <row r="76" spans="1:56">
      <c r="A76" s="71">
        <v>72</v>
      </c>
      <c r="B76" s="51">
        <v>2016</v>
      </c>
      <c r="C76" s="50" t="s">
        <v>390</v>
      </c>
      <c r="D76" s="54">
        <v>710</v>
      </c>
      <c r="E76" s="54">
        <v>745</v>
      </c>
      <c r="F76" s="54">
        <v>683</v>
      </c>
      <c r="G76" s="54">
        <v>702</v>
      </c>
      <c r="H76" s="54">
        <v>668</v>
      </c>
      <c r="I76" s="54">
        <v>765</v>
      </c>
      <c r="J76" s="54">
        <v>726</v>
      </c>
      <c r="K76" s="54">
        <v>715</v>
      </c>
      <c r="L76" s="54">
        <v>698</v>
      </c>
      <c r="M76" s="54">
        <v>753</v>
      </c>
      <c r="N76" s="54">
        <v>710</v>
      </c>
      <c r="O76" s="54">
        <v>726</v>
      </c>
      <c r="P76" s="54">
        <v>715</v>
      </c>
      <c r="Q76" s="54">
        <v>734</v>
      </c>
      <c r="R76" s="54">
        <v>695</v>
      </c>
      <c r="S76" s="54">
        <v>670</v>
      </c>
      <c r="T76" s="54">
        <v>616</v>
      </c>
      <c r="U76" s="54">
        <v>669</v>
      </c>
      <c r="V76" s="54">
        <v>694</v>
      </c>
      <c r="W76" s="54">
        <v>627</v>
      </c>
      <c r="X76" s="54">
        <v>618</v>
      </c>
      <c r="Y76" s="54">
        <v>663</v>
      </c>
      <c r="Z76" s="54">
        <v>646</v>
      </c>
      <c r="AA76" s="54">
        <v>620</v>
      </c>
      <c r="AB76" s="54">
        <v>699</v>
      </c>
      <c r="AC76" s="54">
        <v>639</v>
      </c>
      <c r="AD76" s="54">
        <v>685</v>
      </c>
      <c r="AE76" s="54">
        <v>652</v>
      </c>
      <c r="AF76" s="54">
        <v>684</v>
      </c>
      <c r="AG76" s="54">
        <v>605</v>
      </c>
      <c r="AH76" s="54">
        <v>609</v>
      </c>
      <c r="AI76" s="54">
        <v>644</v>
      </c>
      <c r="AJ76" s="54">
        <v>676</v>
      </c>
      <c r="AK76" s="54">
        <v>647</v>
      </c>
      <c r="AL76" s="54">
        <v>625</v>
      </c>
      <c r="AM76" s="54">
        <v>644</v>
      </c>
      <c r="AN76" s="54">
        <v>662</v>
      </c>
      <c r="AO76" s="54">
        <v>626</v>
      </c>
      <c r="AP76" s="54">
        <v>689</v>
      </c>
      <c r="AQ76" s="54">
        <v>695</v>
      </c>
      <c r="AR76" s="54">
        <v>681</v>
      </c>
      <c r="AS76" s="54">
        <v>668</v>
      </c>
      <c r="AT76" s="54">
        <v>713</v>
      </c>
      <c r="AU76" s="54">
        <v>649</v>
      </c>
      <c r="AV76" s="54">
        <v>668</v>
      </c>
      <c r="AW76" s="54">
        <v>695</v>
      </c>
      <c r="AX76" s="54">
        <v>656</v>
      </c>
      <c r="AY76" s="54">
        <v>732</v>
      </c>
      <c r="AZ76" s="54">
        <v>721</v>
      </c>
      <c r="BA76" s="54">
        <v>645</v>
      </c>
      <c r="BB76" s="54">
        <v>673</v>
      </c>
      <c r="BC76" s="54">
        <v>677</v>
      </c>
      <c r="BD76" s="55" t="s">
        <v>406</v>
      </c>
    </row>
    <row r="77" spans="1:56">
      <c r="A77" s="71">
        <v>73</v>
      </c>
      <c r="B77" s="51">
        <v>2016</v>
      </c>
      <c r="C77" s="50" t="s">
        <v>391</v>
      </c>
      <c r="D77" s="54">
        <v>978</v>
      </c>
      <c r="E77" s="54">
        <v>983</v>
      </c>
      <c r="F77" s="54">
        <v>913</v>
      </c>
      <c r="G77" s="54">
        <v>945</v>
      </c>
      <c r="H77" s="54">
        <v>943</v>
      </c>
      <c r="I77" s="54">
        <v>983</v>
      </c>
      <c r="J77" s="54">
        <v>955</v>
      </c>
      <c r="K77" s="54">
        <v>1008</v>
      </c>
      <c r="L77" s="54">
        <v>1037</v>
      </c>
      <c r="M77" s="54">
        <v>966</v>
      </c>
      <c r="N77" s="54">
        <v>949</v>
      </c>
      <c r="O77" s="54">
        <v>1013</v>
      </c>
      <c r="P77" s="54">
        <v>943</v>
      </c>
      <c r="Q77" s="54">
        <v>943</v>
      </c>
      <c r="R77" s="54">
        <v>909</v>
      </c>
      <c r="S77" s="54">
        <v>890</v>
      </c>
      <c r="T77" s="54">
        <v>948</v>
      </c>
      <c r="U77" s="54">
        <v>888</v>
      </c>
      <c r="V77" s="54">
        <v>894</v>
      </c>
      <c r="W77" s="54">
        <v>841</v>
      </c>
      <c r="X77" s="54">
        <v>832</v>
      </c>
      <c r="Y77" s="54">
        <v>906</v>
      </c>
      <c r="Z77" s="54">
        <v>843</v>
      </c>
      <c r="AA77" s="54">
        <v>841</v>
      </c>
      <c r="AB77" s="54">
        <v>964</v>
      </c>
      <c r="AC77" s="54">
        <v>830</v>
      </c>
      <c r="AD77" s="54">
        <v>902</v>
      </c>
      <c r="AE77" s="54">
        <v>888</v>
      </c>
      <c r="AF77" s="54">
        <v>898</v>
      </c>
      <c r="AG77" s="54">
        <v>868</v>
      </c>
      <c r="AH77" s="54">
        <v>781</v>
      </c>
      <c r="AI77" s="54">
        <v>851</v>
      </c>
      <c r="AJ77" s="54">
        <v>893</v>
      </c>
      <c r="AK77" s="54">
        <v>933</v>
      </c>
      <c r="AL77" s="54">
        <v>858</v>
      </c>
      <c r="AM77" s="54">
        <v>850</v>
      </c>
      <c r="AN77" s="54">
        <v>856</v>
      </c>
      <c r="AO77" s="54">
        <v>801</v>
      </c>
      <c r="AP77" s="54">
        <v>843</v>
      </c>
      <c r="AQ77" s="54">
        <v>853</v>
      </c>
      <c r="AR77" s="54">
        <v>882</v>
      </c>
      <c r="AS77" s="54">
        <v>880</v>
      </c>
      <c r="AT77" s="54">
        <v>905</v>
      </c>
      <c r="AU77" s="54">
        <v>911</v>
      </c>
      <c r="AV77" s="54">
        <v>933</v>
      </c>
      <c r="AW77" s="54">
        <v>945</v>
      </c>
      <c r="AX77" s="54">
        <v>884</v>
      </c>
      <c r="AY77" s="54">
        <v>900</v>
      </c>
      <c r="AZ77" s="54">
        <v>916</v>
      </c>
      <c r="BA77" s="54">
        <v>933</v>
      </c>
      <c r="BB77" s="54">
        <v>974</v>
      </c>
      <c r="BC77" s="54">
        <v>934</v>
      </c>
      <c r="BD77" s="55" t="s">
        <v>406</v>
      </c>
    </row>
    <row r="78" spans="1:56">
      <c r="A78" s="71">
        <v>74</v>
      </c>
      <c r="B78" s="51">
        <v>2016</v>
      </c>
      <c r="C78" s="50" t="s">
        <v>392</v>
      </c>
      <c r="D78" s="54">
        <v>1219</v>
      </c>
      <c r="E78" s="54">
        <v>1205</v>
      </c>
      <c r="F78" s="54">
        <v>1230</v>
      </c>
      <c r="G78" s="54">
        <v>1244</v>
      </c>
      <c r="H78" s="54">
        <v>1207</v>
      </c>
      <c r="I78" s="54">
        <v>1210</v>
      </c>
      <c r="J78" s="54">
        <v>1233</v>
      </c>
      <c r="K78" s="54">
        <v>1188</v>
      </c>
      <c r="L78" s="54">
        <v>1218</v>
      </c>
      <c r="M78" s="54">
        <v>1255</v>
      </c>
      <c r="N78" s="54">
        <v>1244</v>
      </c>
      <c r="O78" s="54">
        <v>1186</v>
      </c>
      <c r="P78" s="54">
        <v>1234</v>
      </c>
      <c r="Q78" s="54">
        <v>1188</v>
      </c>
      <c r="R78" s="54">
        <v>1160</v>
      </c>
      <c r="S78" s="54">
        <v>1080</v>
      </c>
      <c r="T78" s="54">
        <v>1097</v>
      </c>
      <c r="U78" s="54">
        <v>1131</v>
      </c>
      <c r="V78" s="54">
        <v>1144</v>
      </c>
      <c r="W78" s="54">
        <v>1170</v>
      </c>
      <c r="X78" s="54">
        <v>1151</v>
      </c>
      <c r="Y78" s="54">
        <v>1118</v>
      </c>
      <c r="Z78" s="54">
        <v>1014</v>
      </c>
      <c r="AA78" s="54">
        <v>1037</v>
      </c>
      <c r="AB78" s="54">
        <v>1164</v>
      </c>
      <c r="AC78" s="54">
        <v>1077</v>
      </c>
      <c r="AD78" s="54">
        <v>1092</v>
      </c>
      <c r="AE78" s="54">
        <v>1070</v>
      </c>
      <c r="AF78" s="54">
        <v>1199</v>
      </c>
      <c r="AG78" s="54">
        <v>1140</v>
      </c>
      <c r="AH78" s="54">
        <v>1058</v>
      </c>
      <c r="AI78" s="54">
        <v>1141</v>
      </c>
      <c r="AJ78" s="54">
        <v>1115</v>
      </c>
      <c r="AK78" s="54">
        <v>1145</v>
      </c>
      <c r="AL78" s="54">
        <v>1121</v>
      </c>
      <c r="AM78" s="54">
        <v>1092</v>
      </c>
      <c r="AN78" s="54">
        <v>1130</v>
      </c>
      <c r="AO78" s="54">
        <v>1109</v>
      </c>
      <c r="AP78" s="54">
        <v>1138</v>
      </c>
      <c r="AQ78" s="54">
        <v>1127</v>
      </c>
      <c r="AR78" s="54">
        <v>1190</v>
      </c>
      <c r="AS78" s="54">
        <v>1158</v>
      </c>
      <c r="AT78" s="54">
        <v>1200</v>
      </c>
      <c r="AU78" s="54">
        <v>1134</v>
      </c>
      <c r="AV78" s="54">
        <v>1228</v>
      </c>
      <c r="AW78" s="54">
        <v>1196</v>
      </c>
      <c r="AX78" s="54">
        <v>1113</v>
      </c>
      <c r="AY78" s="54">
        <v>1210</v>
      </c>
      <c r="AZ78" s="54">
        <v>1210</v>
      </c>
      <c r="BA78" s="54">
        <v>1248</v>
      </c>
      <c r="BB78" s="54">
        <v>1286</v>
      </c>
      <c r="BC78" s="54">
        <v>1284</v>
      </c>
      <c r="BD78" s="55" t="s">
        <v>406</v>
      </c>
    </row>
    <row r="79" spans="1:56">
      <c r="A79" s="71">
        <v>75</v>
      </c>
      <c r="B79" s="51">
        <v>2016</v>
      </c>
      <c r="C79" s="50" t="s">
        <v>393</v>
      </c>
      <c r="D79" s="54">
        <v>1611</v>
      </c>
      <c r="E79" s="54">
        <v>1585</v>
      </c>
      <c r="F79" s="54">
        <v>1653</v>
      </c>
      <c r="G79" s="54">
        <v>1638</v>
      </c>
      <c r="H79" s="54">
        <v>1670</v>
      </c>
      <c r="I79" s="54">
        <v>1600</v>
      </c>
      <c r="J79" s="54">
        <v>1662</v>
      </c>
      <c r="K79" s="54">
        <v>1610</v>
      </c>
      <c r="L79" s="54">
        <v>1715</v>
      </c>
      <c r="M79" s="54">
        <v>1726</v>
      </c>
      <c r="N79" s="54">
        <v>1594</v>
      </c>
      <c r="O79" s="54">
        <v>1700</v>
      </c>
      <c r="P79" s="54">
        <v>1668</v>
      </c>
      <c r="Q79" s="54">
        <v>1607</v>
      </c>
      <c r="R79" s="54">
        <v>1620</v>
      </c>
      <c r="S79" s="54">
        <v>1505</v>
      </c>
      <c r="T79" s="54">
        <v>1497</v>
      </c>
      <c r="U79" s="54">
        <v>1452</v>
      </c>
      <c r="V79" s="54">
        <v>1538</v>
      </c>
      <c r="W79" s="54">
        <v>1459</v>
      </c>
      <c r="X79" s="54">
        <v>1399</v>
      </c>
      <c r="Y79" s="54">
        <v>1346</v>
      </c>
      <c r="Z79" s="54">
        <v>1361</v>
      </c>
      <c r="AA79" s="54">
        <v>1420</v>
      </c>
      <c r="AB79" s="54">
        <v>1532</v>
      </c>
      <c r="AC79" s="54">
        <v>1385</v>
      </c>
      <c r="AD79" s="54">
        <v>1420</v>
      </c>
      <c r="AE79" s="54">
        <v>1399</v>
      </c>
      <c r="AF79" s="54">
        <v>1500</v>
      </c>
      <c r="AG79" s="54">
        <v>1429</v>
      </c>
      <c r="AH79" s="54">
        <v>1376</v>
      </c>
      <c r="AI79" s="54">
        <v>1347</v>
      </c>
      <c r="AJ79" s="54">
        <v>1357</v>
      </c>
      <c r="AK79" s="54">
        <v>1418</v>
      </c>
      <c r="AL79" s="54">
        <v>1431</v>
      </c>
      <c r="AM79" s="54">
        <v>1336</v>
      </c>
      <c r="AN79" s="54">
        <v>1360</v>
      </c>
      <c r="AO79" s="54">
        <v>1373</v>
      </c>
      <c r="AP79" s="54">
        <v>1337</v>
      </c>
      <c r="AQ79" s="54">
        <v>1371</v>
      </c>
      <c r="AR79" s="54">
        <v>1456</v>
      </c>
      <c r="AS79" s="54">
        <v>1482</v>
      </c>
      <c r="AT79" s="54">
        <v>1407</v>
      </c>
      <c r="AU79" s="54">
        <v>1494</v>
      </c>
      <c r="AV79" s="54">
        <v>1425</v>
      </c>
      <c r="AW79" s="54">
        <v>1526</v>
      </c>
      <c r="AX79" s="54">
        <v>1467</v>
      </c>
      <c r="AY79" s="54">
        <v>1441</v>
      </c>
      <c r="AZ79" s="54">
        <v>1560</v>
      </c>
      <c r="BA79" s="54">
        <v>1564</v>
      </c>
      <c r="BB79" s="54">
        <v>1553</v>
      </c>
      <c r="BC79" s="54">
        <v>1643</v>
      </c>
      <c r="BD79" s="55" t="s">
        <v>406</v>
      </c>
    </row>
    <row r="80" spans="1:56">
      <c r="A80" s="71">
        <v>76</v>
      </c>
      <c r="B80" s="51">
        <v>2016</v>
      </c>
      <c r="C80" s="50" t="s">
        <v>394</v>
      </c>
      <c r="D80" s="54">
        <v>2811</v>
      </c>
      <c r="E80" s="54">
        <v>2737</v>
      </c>
      <c r="F80" s="54">
        <v>2843</v>
      </c>
      <c r="G80" s="54">
        <v>2855</v>
      </c>
      <c r="H80" s="54">
        <v>2852</v>
      </c>
      <c r="I80" s="54">
        <v>2740</v>
      </c>
      <c r="J80" s="54">
        <v>2812</v>
      </c>
      <c r="K80" s="54">
        <v>2810</v>
      </c>
      <c r="L80" s="54">
        <v>2876</v>
      </c>
      <c r="M80" s="54">
        <v>2803</v>
      </c>
      <c r="N80" s="54">
        <v>3013</v>
      </c>
      <c r="O80" s="54">
        <v>2913</v>
      </c>
      <c r="P80" s="54">
        <v>2855</v>
      </c>
      <c r="Q80" s="54">
        <v>2792</v>
      </c>
      <c r="R80" s="54">
        <v>2824</v>
      </c>
      <c r="S80" s="54">
        <v>2572</v>
      </c>
      <c r="T80" s="54">
        <v>2622</v>
      </c>
      <c r="U80" s="54">
        <v>2543</v>
      </c>
      <c r="V80" s="54">
        <v>2645</v>
      </c>
      <c r="W80" s="54">
        <v>2484</v>
      </c>
      <c r="X80" s="54">
        <v>2410</v>
      </c>
      <c r="Y80" s="54">
        <v>2547</v>
      </c>
      <c r="Z80" s="54">
        <v>2474</v>
      </c>
      <c r="AA80" s="54">
        <v>2476</v>
      </c>
      <c r="AB80" s="54">
        <v>2587</v>
      </c>
      <c r="AC80" s="54">
        <v>2424</v>
      </c>
      <c r="AD80" s="54">
        <v>2523</v>
      </c>
      <c r="AE80" s="54">
        <v>2438</v>
      </c>
      <c r="AF80" s="54">
        <v>2513</v>
      </c>
      <c r="AG80" s="54">
        <v>2424</v>
      </c>
      <c r="AH80" s="54">
        <v>2323</v>
      </c>
      <c r="AI80" s="54">
        <v>2365</v>
      </c>
      <c r="AJ80" s="54">
        <v>2440</v>
      </c>
      <c r="AK80" s="54">
        <v>2633</v>
      </c>
      <c r="AL80" s="54">
        <v>2506</v>
      </c>
      <c r="AM80" s="54">
        <v>2425</v>
      </c>
      <c r="AN80" s="54">
        <v>2467</v>
      </c>
      <c r="AO80" s="54">
        <v>2357</v>
      </c>
      <c r="AP80" s="54">
        <v>2507</v>
      </c>
      <c r="AQ80" s="54">
        <v>2502</v>
      </c>
      <c r="AR80" s="54">
        <v>2618</v>
      </c>
      <c r="AS80" s="54">
        <v>2705</v>
      </c>
      <c r="AT80" s="54">
        <v>2673</v>
      </c>
      <c r="AU80" s="54">
        <v>2625</v>
      </c>
      <c r="AV80" s="54">
        <v>2699</v>
      </c>
      <c r="AW80" s="54">
        <v>2845</v>
      </c>
      <c r="AX80" s="54">
        <v>2745</v>
      </c>
      <c r="AY80" s="54">
        <v>2707</v>
      </c>
      <c r="AZ80" s="54">
        <v>2859</v>
      </c>
      <c r="BA80" s="54">
        <v>2901</v>
      </c>
      <c r="BB80" s="54">
        <v>2995</v>
      </c>
      <c r="BC80" s="54">
        <v>2915</v>
      </c>
      <c r="BD80" s="55" t="s">
        <v>406</v>
      </c>
    </row>
    <row r="81" spans="1:59">
      <c r="A81" s="71">
        <v>77</v>
      </c>
      <c r="B81" s="51">
        <v>2016</v>
      </c>
      <c r="C81" s="50" t="s">
        <v>385</v>
      </c>
      <c r="D81" s="54">
        <v>3074</v>
      </c>
      <c r="E81" s="54">
        <v>3139</v>
      </c>
      <c r="F81" s="54">
        <v>3143</v>
      </c>
      <c r="G81" s="54">
        <v>3136</v>
      </c>
      <c r="H81" s="54">
        <v>3124</v>
      </c>
      <c r="I81" s="54">
        <v>3116</v>
      </c>
      <c r="J81" s="54">
        <v>3200</v>
      </c>
      <c r="K81" s="54">
        <v>3112</v>
      </c>
      <c r="L81" s="54">
        <v>3239</v>
      </c>
      <c r="M81" s="54">
        <v>3230</v>
      </c>
      <c r="N81" s="54">
        <v>3224</v>
      </c>
      <c r="O81" s="54">
        <v>3223</v>
      </c>
      <c r="P81" s="54">
        <v>3099</v>
      </c>
      <c r="Q81" s="54">
        <v>3021</v>
      </c>
      <c r="R81" s="54">
        <v>2872</v>
      </c>
      <c r="S81" s="54">
        <v>2869</v>
      </c>
      <c r="T81" s="54">
        <v>2919</v>
      </c>
      <c r="U81" s="54">
        <v>2909</v>
      </c>
      <c r="V81" s="54">
        <v>3075</v>
      </c>
      <c r="W81" s="54">
        <v>2893</v>
      </c>
      <c r="X81" s="54">
        <v>2818</v>
      </c>
      <c r="Y81" s="54">
        <v>2794</v>
      </c>
      <c r="Z81" s="54">
        <v>2646</v>
      </c>
      <c r="AA81" s="54">
        <v>2664</v>
      </c>
      <c r="AB81" s="54">
        <v>2845</v>
      </c>
      <c r="AC81" s="54">
        <v>2743</v>
      </c>
      <c r="AD81" s="54">
        <v>2684</v>
      </c>
      <c r="AE81" s="54">
        <v>2810</v>
      </c>
      <c r="AF81" s="54">
        <v>2884</v>
      </c>
      <c r="AG81" s="54">
        <v>2745</v>
      </c>
      <c r="AH81" s="54">
        <v>2659</v>
      </c>
      <c r="AI81" s="54">
        <v>2561</v>
      </c>
      <c r="AJ81" s="54">
        <v>2804</v>
      </c>
      <c r="AK81" s="54">
        <v>2996</v>
      </c>
      <c r="AL81" s="54">
        <v>2812</v>
      </c>
      <c r="AM81" s="54">
        <v>2766</v>
      </c>
      <c r="AN81" s="54">
        <v>2812</v>
      </c>
      <c r="AO81" s="54">
        <v>2611</v>
      </c>
      <c r="AP81" s="54">
        <v>2777</v>
      </c>
      <c r="AQ81" s="54">
        <v>2774</v>
      </c>
      <c r="AR81" s="54">
        <v>3000</v>
      </c>
      <c r="AS81" s="54">
        <v>3049</v>
      </c>
      <c r="AT81" s="54">
        <v>3082</v>
      </c>
      <c r="AU81" s="54">
        <v>3127</v>
      </c>
      <c r="AV81" s="54">
        <v>3041</v>
      </c>
      <c r="AW81" s="54">
        <v>3268</v>
      </c>
      <c r="AX81" s="54">
        <v>3146</v>
      </c>
      <c r="AY81" s="54">
        <v>3197</v>
      </c>
      <c r="AZ81" s="54">
        <v>3261</v>
      </c>
      <c r="BA81" s="54">
        <v>3252</v>
      </c>
      <c r="BB81" s="54">
        <v>3463</v>
      </c>
      <c r="BC81" s="54">
        <v>3460</v>
      </c>
      <c r="BD81" s="55" t="s">
        <v>406</v>
      </c>
    </row>
    <row r="82" spans="1:59">
      <c r="A82" s="71">
        <v>78</v>
      </c>
      <c r="B82" s="51">
        <v>2016</v>
      </c>
      <c r="C82" s="50" t="s">
        <v>395</v>
      </c>
      <c r="D82" s="54">
        <v>3527</v>
      </c>
      <c r="E82" s="54">
        <v>3570</v>
      </c>
      <c r="F82" s="54">
        <v>3563</v>
      </c>
      <c r="G82" s="54">
        <v>3570</v>
      </c>
      <c r="H82" s="54">
        <v>3554</v>
      </c>
      <c r="I82" s="54">
        <v>3600</v>
      </c>
      <c r="J82" s="54">
        <v>3397</v>
      </c>
      <c r="K82" s="54">
        <v>3518</v>
      </c>
      <c r="L82" s="54">
        <v>3597</v>
      </c>
      <c r="M82" s="54">
        <v>3556</v>
      </c>
      <c r="N82" s="54">
        <v>3586</v>
      </c>
      <c r="O82" s="54">
        <v>3479</v>
      </c>
      <c r="P82" s="54">
        <v>3458</v>
      </c>
      <c r="Q82" s="54">
        <v>3535</v>
      </c>
      <c r="R82" s="54">
        <v>3349</v>
      </c>
      <c r="S82" s="54">
        <v>3149</v>
      </c>
      <c r="T82" s="54">
        <v>3193</v>
      </c>
      <c r="U82" s="54">
        <v>3224</v>
      </c>
      <c r="V82" s="54">
        <v>3222</v>
      </c>
      <c r="W82" s="54">
        <v>3166</v>
      </c>
      <c r="X82" s="54">
        <v>3026</v>
      </c>
      <c r="Y82" s="54">
        <v>3022</v>
      </c>
      <c r="Z82" s="54">
        <v>2846</v>
      </c>
      <c r="AA82" s="54">
        <v>2870</v>
      </c>
      <c r="AB82" s="54">
        <v>3121</v>
      </c>
      <c r="AC82" s="54">
        <v>2835</v>
      </c>
      <c r="AD82" s="54">
        <v>2931</v>
      </c>
      <c r="AE82" s="54">
        <v>3051</v>
      </c>
      <c r="AF82" s="54">
        <v>3118</v>
      </c>
      <c r="AG82" s="54">
        <v>3003</v>
      </c>
      <c r="AH82" s="54">
        <v>2904</v>
      </c>
      <c r="AI82" s="54">
        <v>2809</v>
      </c>
      <c r="AJ82" s="54">
        <v>2998</v>
      </c>
      <c r="AK82" s="54">
        <v>3263</v>
      </c>
      <c r="AL82" s="54">
        <v>2809</v>
      </c>
      <c r="AM82" s="54">
        <v>3074</v>
      </c>
      <c r="AN82" s="54">
        <v>3130</v>
      </c>
      <c r="AO82" s="54">
        <v>2850</v>
      </c>
      <c r="AP82" s="54">
        <v>3099</v>
      </c>
      <c r="AQ82" s="54">
        <v>2982</v>
      </c>
      <c r="AR82" s="54">
        <v>3272</v>
      </c>
      <c r="AS82" s="54">
        <v>3329</v>
      </c>
      <c r="AT82" s="54">
        <v>3309</v>
      </c>
      <c r="AU82" s="54">
        <v>3203</v>
      </c>
      <c r="AV82" s="54">
        <v>3381</v>
      </c>
      <c r="AW82" s="54">
        <v>3582</v>
      </c>
      <c r="AX82" s="54">
        <v>3422</v>
      </c>
      <c r="AY82" s="54">
        <v>3487</v>
      </c>
      <c r="AZ82" s="54">
        <v>3625</v>
      </c>
      <c r="BA82" s="54">
        <v>3609</v>
      </c>
      <c r="BB82" s="54">
        <v>3649</v>
      </c>
      <c r="BC82" s="54">
        <v>3802</v>
      </c>
      <c r="BD82" s="55" t="s">
        <v>406</v>
      </c>
    </row>
    <row r="83" spans="1:59">
      <c r="A83" s="71">
        <v>79</v>
      </c>
      <c r="B83" s="51">
        <v>2016</v>
      </c>
      <c r="C83" s="50" t="s">
        <v>396</v>
      </c>
      <c r="D83" s="54">
        <v>2519</v>
      </c>
      <c r="E83" s="54">
        <v>2511</v>
      </c>
      <c r="F83" s="54">
        <v>2629</v>
      </c>
      <c r="G83" s="54">
        <v>2572</v>
      </c>
      <c r="H83" s="54">
        <v>2426</v>
      </c>
      <c r="I83" s="54">
        <v>2481</v>
      </c>
      <c r="J83" s="54">
        <v>2528</v>
      </c>
      <c r="K83" s="54">
        <v>2528</v>
      </c>
      <c r="L83" s="54">
        <v>2556</v>
      </c>
      <c r="M83" s="54">
        <v>2543</v>
      </c>
      <c r="N83" s="54">
        <v>2567</v>
      </c>
      <c r="O83" s="54">
        <v>2533</v>
      </c>
      <c r="P83" s="54">
        <v>2551</v>
      </c>
      <c r="Q83" s="54">
        <v>2435</v>
      </c>
      <c r="R83" s="54">
        <v>2373</v>
      </c>
      <c r="S83" s="54">
        <v>2180</v>
      </c>
      <c r="T83" s="54">
        <v>2299</v>
      </c>
      <c r="U83" s="54">
        <v>2239</v>
      </c>
      <c r="V83" s="54">
        <v>2351</v>
      </c>
      <c r="W83" s="54">
        <v>2137</v>
      </c>
      <c r="X83" s="54">
        <v>2145</v>
      </c>
      <c r="Y83" s="54">
        <v>2120</v>
      </c>
      <c r="Z83" s="54">
        <v>2108</v>
      </c>
      <c r="AA83" s="54">
        <v>2039</v>
      </c>
      <c r="AB83" s="54">
        <v>2100</v>
      </c>
      <c r="AC83" s="54">
        <v>2042</v>
      </c>
      <c r="AD83" s="54">
        <v>2118</v>
      </c>
      <c r="AE83" s="54">
        <v>2062</v>
      </c>
      <c r="AF83" s="54">
        <v>2265</v>
      </c>
      <c r="AG83" s="54">
        <v>2112</v>
      </c>
      <c r="AH83" s="54">
        <v>1942</v>
      </c>
      <c r="AI83" s="54">
        <v>2006</v>
      </c>
      <c r="AJ83" s="54">
        <v>2163</v>
      </c>
      <c r="AK83" s="54">
        <v>2211</v>
      </c>
      <c r="AL83" s="54">
        <v>2094</v>
      </c>
      <c r="AM83" s="54">
        <v>2057</v>
      </c>
      <c r="AN83" s="54">
        <v>2118</v>
      </c>
      <c r="AO83" s="54">
        <v>2135</v>
      </c>
      <c r="AP83" s="54">
        <v>2137</v>
      </c>
      <c r="AQ83" s="54">
        <v>2148</v>
      </c>
      <c r="AR83" s="54">
        <v>2350</v>
      </c>
      <c r="AS83" s="54">
        <v>2371</v>
      </c>
      <c r="AT83" s="54">
        <v>2391</v>
      </c>
      <c r="AU83" s="54">
        <v>2413</v>
      </c>
      <c r="AV83" s="54">
        <v>2406</v>
      </c>
      <c r="AW83" s="54">
        <v>2540</v>
      </c>
      <c r="AX83" s="54">
        <v>2452</v>
      </c>
      <c r="AY83" s="54">
        <v>2436</v>
      </c>
      <c r="AZ83" s="54">
        <v>2623</v>
      </c>
      <c r="BA83" s="54">
        <v>2613</v>
      </c>
      <c r="BB83" s="54">
        <v>2665</v>
      </c>
      <c r="BC83" s="54">
        <v>2884</v>
      </c>
      <c r="BD83" s="55" t="s">
        <v>406</v>
      </c>
    </row>
    <row r="84" spans="1:59">
      <c r="A84" s="71">
        <v>80</v>
      </c>
      <c r="B84" s="51">
        <v>2016</v>
      </c>
      <c r="C84" s="50" t="s">
        <v>11</v>
      </c>
      <c r="D84" s="54">
        <v>854</v>
      </c>
      <c r="E84" s="54">
        <v>847</v>
      </c>
      <c r="F84" s="54">
        <v>873</v>
      </c>
      <c r="G84" s="54">
        <v>901</v>
      </c>
      <c r="H84" s="54">
        <v>859</v>
      </c>
      <c r="I84" s="54">
        <v>867</v>
      </c>
      <c r="J84" s="54">
        <v>861</v>
      </c>
      <c r="K84" s="54">
        <v>868</v>
      </c>
      <c r="L84" s="54">
        <v>871</v>
      </c>
      <c r="M84" s="54">
        <v>896</v>
      </c>
      <c r="N84" s="54">
        <v>888</v>
      </c>
      <c r="O84" s="54">
        <v>911</v>
      </c>
      <c r="P84" s="54">
        <v>898</v>
      </c>
      <c r="Q84" s="54">
        <v>915</v>
      </c>
      <c r="R84" s="54">
        <v>828</v>
      </c>
      <c r="S84" s="54">
        <v>773</v>
      </c>
      <c r="T84" s="54">
        <v>811</v>
      </c>
      <c r="U84" s="54">
        <v>772</v>
      </c>
      <c r="V84" s="54">
        <v>893</v>
      </c>
      <c r="W84" s="54">
        <v>766</v>
      </c>
      <c r="X84" s="54">
        <v>834</v>
      </c>
      <c r="Y84" s="54">
        <v>768</v>
      </c>
      <c r="Z84" s="54">
        <v>771</v>
      </c>
      <c r="AA84" s="54">
        <v>758</v>
      </c>
      <c r="AB84" s="54">
        <v>788</v>
      </c>
      <c r="AC84" s="54">
        <v>720</v>
      </c>
      <c r="AD84" s="54">
        <v>755</v>
      </c>
      <c r="AE84" s="54">
        <v>784</v>
      </c>
      <c r="AF84" s="54">
        <v>813</v>
      </c>
      <c r="AG84" s="54">
        <v>768</v>
      </c>
      <c r="AH84" s="54">
        <v>776</v>
      </c>
      <c r="AI84" s="54">
        <v>746</v>
      </c>
      <c r="AJ84" s="54">
        <v>791</v>
      </c>
      <c r="AK84" s="54">
        <v>827</v>
      </c>
      <c r="AL84" s="54">
        <v>790</v>
      </c>
      <c r="AM84" s="54">
        <v>787</v>
      </c>
      <c r="AN84" s="54">
        <v>784</v>
      </c>
      <c r="AO84" s="54">
        <v>757</v>
      </c>
      <c r="AP84" s="54">
        <v>770</v>
      </c>
      <c r="AQ84" s="54">
        <v>820</v>
      </c>
      <c r="AR84" s="54">
        <v>887</v>
      </c>
      <c r="AS84" s="54">
        <v>886</v>
      </c>
      <c r="AT84" s="54">
        <v>869</v>
      </c>
      <c r="AU84" s="54">
        <v>924</v>
      </c>
      <c r="AV84" s="54">
        <v>934</v>
      </c>
      <c r="AW84" s="54">
        <v>931</v>
      </c>
      <c r="AX84" s="54">
        <v>984</v>
      </c>
      <c r="AY84" s="54">
        <v>910</v>
      </c>
      <c r="AZ84" s="54">
        <v>931</v>
      </c>
      <c r="BA84" s="54">
        <v>1034</v>
      </c>
      <c r="BB84" s="54">
        <v>1028</v>
      </c>
      <c r="BC84" s="54">
        <v>1083</v>
      </c>
      <c r="BD84" s="55" t="s">
        <v>406</v>
      </c>
    </row>
    <row r="88" spans="1:59">
      <c r="C88" s="56" t="s">
        <v>414</v>
      </c>
    </row>
    <row r="90" spans="1:59">
      <c r="C90" s="28">
        <v>2020</v>
      </c>
      <c r="D90" s="93">
        <f>Tage!C106</f>
        <v>1</v>
      </c>
      <c r="E90" s="93">
        <f>Tage!J106</f>
        <v>2</v>
      </c>
      <c r="F90" s="93">
        <f>Tage!Q106</f>
        <v>3</v>
      </c>
      <c r="G90" s="93">
        <f>Tage!X106</f>
        <v>4</v>
      </c>
      <c r="H90" s="93">
        <f>Tage!AE106</f>
        <v>5</v>
      </c>
      <c r="I90" s="93">
        <f>Tage!AL106</f>
        <v>6</v>
      </c>
      <c r="J90" s="93">
        <f>Tage!AS106</f>
        <v>7</v>
      </c>
      <c r="K90" s="93">
        <f>Tage!AZ106</f>
        <v>8</v>
      </c>
      <c r="L90" s="93">
        <f>Tage!BG106</f>
        <v>9</v>
      </c>
      <c r="M90" s="93">
        <f>Tage!BN106</f>
        <v>10</v>
      </c>
      <c r="N90" s="93">
        <f>Tage!BU106</f>
        <v>11</v>
      </c>
      <c r="O90" s="93">
        <f>Tage!CB106</f>
        <v>12</v>
      </c>
      <c r="P90" s="93">
        <f>Tage!CI106</f>
        <v>13</v>
      </c>
      <c r="Q90" s="93">
        <f>Tage!CP106</f>
        <v>14</v>
      </c>
      <c r="R90" s="93">
        <f>Tage!CW106</f>
        <v>15</v>
      </c>
      <c r="S90" s="93">
        <f>Tage!DD106</f>
        <v>16</v>
      </c>
      <c r="T90" s="93">
        <f>Tage!DK106</f>
        <v>17</v>
      </c>
      <c r="U90" s="93">
        <f>Tage!DR106</f>
        <v>18</v>
      </c>
      <c r="V90" s="93">
        <f>Tage!DY106</f>
        <v>19</v>
      </c>
      <c r="W90" s="93">
        <f>Tage!EF106</f>
        <v>20</v>
      </c>
      <c r="X90" s="93">
        <f>Tage!EM106</f>
        <v>21</v>
      </c>
      <c r="Y90" s="93">
        <f>Tage!ET106</f>
        <v>22</v>
      </c>
      <c r="Z90" s="93">
        <f>Tage!FA106</f>
        <v>23</v>
      </c>
      <c r="AA90" s="93">
        <f>Tage!FH106</f>
        <v>24</v>
      </c>
      <c r="AB90" s="93">
        <f>Tage!FO106</f>
        <v>25</v>
      </c>
      <c r="AC90" s="93">
        <f>Tage!FV106</f>
        <v>26</v>
      </c>
      <c r="AD90" s="93">
        <f>Tage!GC106</f>
        <v>27</v>
      </c>
      <c r="AE90" s="93">
        <f>Tage!GJ106</f>
        <v>28</v>
      </c>
      <c r="AF90" s="93">
        <f>Tage!GQ106</f>
        <v>29</v>
      </c>
      <c r="AG90" s="93">
        <f>Tage!GX106</f>
        <v>30</v>
      </c>
      <c r="AH90" s="93"/>
      <c r="AI90" s="93"/>
      <c r="BG90" s="93"/>
    </row>
    <row r="91" spans="1:59">
      <c r="C91" s="89" t="s">
        <v>0</v>
      </c>
      <c r="D91" s="93">
        <f>SUM(Tage!C107:I107)</f>
        <v>19488</v>
      </c>
      <c r="E91" s="93">
        <f>SUM(Tage!J107:P107)</f>
        <v>19433</v>
      </c>
      <c r="F91" s="93">
        <f>SUM(Tage!Q107:W107)</f>
        <v>19167</v>
      </c>
      <c r="G91" s="93">
        <f>SUM(Tage!X107:AD107)</f>
        <v>18935</v>
      </c>
      <c r="H91" s="93">
        <f>SUM(Tage!AE107:AK107)</f>
        <v>19784</v>
      </c>
      <c r="I91" s="93">
        <f>SUM(Tage!AL107:AR107)</f>
        <v>19011</v>
      </c>
      <c r="J91" s="93">
        <f>SUM(Tage!AS107:AY107)</f>
        <v>19606</v>
      </c>
      <c r="K91" s="93">
        <f>SUM(Tage!AZ107:BF107)</f>
        <v>18922</v>
      </c>
      <c r="L91" s="93">
        <f>SUM(Tage!BG107:BM107)</f>
        <v>19456</v>
      </c>
      <c r="M91" s="93">
        <f>SUM(Tage!BN107:BT107)</f>
        <v>19620</v>
      </c>
      <c r="N91" s="93">
        <f>SUM(Tage!BU107:CA107)</f>
        <v>19842</v>
      </c>
      <c r="O91" s="93">
        <f>SUM(Tage!CB107:CH107)</f>
        <v>19703</v>
      </c>
      <c r="P91" s="93">
        <f>SUM(Tage!CI107:CO107)</f>
        <v>19670</v>
      </c>
      <c r="Q91" s="93">
        <f>SUM(Tage!CP107:CV107)</f>
        <v>20615</v>
      </c>
      <c r="R91" s="93">
        <f>SUM(Tage!CW107:DC107)</f>
        <v>20471</v>
      </c>
      <c r="S91" s="93">
        <f>SUM(Tage!DD107:DJ107)</f>
        <v>19233</v>
      </c>
      <c r="T91" s="93">
        <f>SUM(Tage!DK107:DQ107)</f>
        <v>18501</v>
      </c>
      <c r="U91" s="93">
        <f>SUM(Tage!DR107:DX107)</f>
        <v>17859</v>
      </c>
      <c r="V91" s="93">
        <f>SUM(Tage!DY107:EE107)</f>
        <v>17587</v>
      </c>
      <c r="W91" s="93">
        <f>SUM(Tage!EF107:EL107)</f>
        <v>16919</v>
      </c>
      <c r="X91" s="93">
        <f>SUM(Tage!EM107:ES107)</f>
        <v>17103</v>
      </c>
      <c r="Y91" s="93">
        <f>SUM(Tage!ET107:EZ107)</f>
        <v>16691</v>
      </c>
      <c r="Z91" s="93">
        <f>SUM(Tage!FA107:FG107)</f>
        <v>17172</v>
      </c>
      <c r="AA91" s="93">
        <f>SUM(Tage!FH107:FN107)</f>
        <v>16476</v>
      </c>
      <c r="AB91" s="93">
        <f>SUM(Tage!FO107:FU107)</f>
        <v>16277</v>
      </c>
      <c r="AC91" s="93">
        <f>SUM(Tage!FV107:GB107)</f>
        <v>17143</v>
      </c>
      <c r="AD91" s="93">
        <f>SUM(Tage!GC107:GI107)</f>
        <v>16273</v>
      </c>
      <c r="AE91" s="93">
        <f>SUM(Tage!GJ107:GP107)</f>
        <v>15930</v>
      </c>
      <c r="AF91" s="93">
        <f>SUM(Tage!GQ107:GW107)</f>
        <v>16229</v>
      </c>
      <c r="AG91" s="93">
        <f>SUM(Tage!GX107:HD107)</f>
        <v>16484</v>
      </c>
      <c r="AH91" s="93"/>
      <c r="AI91" s="93"/>
      <c r="BG91" s="93"/>
    </row>
    <row r="92" spans="1:59">
      <c r="C92" s="83" t="s">
        <v>415</v>
      </c>
      <c r="D92" s="93">
        <f>SUM(Tage!C108:I108)</f>
        <v>164</v>
      </c>
      <c r="E92" s="93">
        <f>SUM(Tage!J108:P108)</f>
        <v>157</v>
      </c>
      <c r="F92" s="93">
        <f>SUM(Tage!Q108:W108)</f>
        <v>151</v>
      </c>
      <c r="G92" s="93">
        <f>SUM(Tage!X108:AD108)</f>
        <v>141</v>
      </c>
      <c r="H92" s="93">
        <f>SUM(Tage!AE108:AK108)</f>
        <v>182</v>
      </c>
      <c r="I92" s="93">
        <f>SUM(Tage!AL108:AR108)</f>
        <v>170</v>
      </c>
      <c r="J92" s="93">
        <f>SUM(Tage!AS108:AY108)</f>
        <v>169</v>
      </c>
      <c r="K92" s="93">
        <f>SUM(Tage!AZ108:BF108)</f>
        <v>179</v>
      </c>
      <c r="L92" s="93">
        <f>SUM(Tage!BG108:BM108)</f>
        <v>155</v>
      </c>
      <c r="M92" s="93">
        <f>SUM(Tage!BN108:BT108)</f>
        <v>186</v>
      </c>
      <c r="N92" s="93">
        <f>SUM(Tage!BU108:CA108)</f>
        <v>157</v>
      </c>
      <c r="O92" s="93">
        <f>SUM(Tage!CB108:CH108)</f>
        <v>153</v>
      </c>
      <c r="P92" s="93">
        <f>SUM(Tage!CI108:CO108)</f>
        <v>143</v>
      </c>
      <c r="Q92" s="93">
        <f>SUM(Tage!CP108:CV108)</f>
        <v>158</v>
      </c>
      <c r="R92" s="93">
        <f>SUM(Tage!CW108:DC108)</f>
        <v>140</v>
      </c>
      <c r="S92" s="93">
        <f>SUM(Tage!DD108:DJ108)</f>
        <v>154</v>
      </c>
      <c r="T92" s="93">
        <f>SUM(Tage!DK108:DQ108)</f>
        <v>148</v>
      </c>
      <c r="U92" s="93">
        <f>SUM(Tage!DR108:DX108)</f>
        <v>138</v>
      </c>
      <c r="V92" s="93">
        <f>SUM(Tage!DY108:EE108)</f>
        <v>139</v>
      </c>
      <c r="W92" s="93">
        <f>SUM(Tage!EF108:EL108)</f>
        <v>141</v>
      </c>
      <c r="X92" s="93">
        <f>SUM(Tage!EM108:ES108)</f>
        <v>171</v>
      </c>
      <c r="Y92" s="93">
        <f>SUM(Tage!ET108:EZ108)</f>
        <v>143</v>
      </c>
      <c r="Z92" s="93">
        <f>SUM(Tage!FA108:FG108)</f>
        <v>141</v>
      </c>
      <c r="AA92" s="93">
        <f>SUM(Tage!FH108:FN108)</f>
        <v>153</v>
      </c>
      <c r="AB92" s="93">
        <f>SUM(Tage!FO108:FU108)</f>
        <v>158</v>
      </c>
      <c r="AC92" s="93">
        <f>SUM(Tage!FV108:GB108)</f>
        <v>151</v>
      </c>
      <c r="AD92" s="93">
        <f>SUM(Tage!GC108:GI108)</f>
        <v>133</v>
      </c>
      <c r="AE92" s="93">
        <f>SUM(Tage!GJ108:GP108)</f>
        <v>161</v>
      </c>
      <c r="AF92" s="93">
        <f>SUM(Tage!GQ108:GW108)</f>
        <v>137</v>
      </c>
      <c r="AG92" s="93">
        <f>SUM(Tage!GX108:HD108)</f>
        <v>143</v>
      </c>
      <c r="AH92" s="93"/>
      <c r="AI92" s="93"/>
      <c r="BG92" s="93"/>
    </row>
    <row r="93" spans="1:59">
      <c r="C93" s="83" t="s">
        <v>416</v>
      </c>
      <c r="D93" s="93">
        <f>SUM(Tage!C109:I109)</f>
        <v>482</v>
      </c>
      <c r="E93" s="93">
        <f>SUM(Tage!J109:P109)</f>
        <v>470</v>
      </c>
      <c r="F93" s="93">
        <f>SUM(Tage!Q109:W109)</f>
        <v>443</v>
      </c>
      <c r="G93" s="93">
        <f>SUM(Tage!X109:AD109)</f>
        <v>415</v>
      </c>
      <c r="H93" s="93">
        <f>SUM(Tage!AE109:AK109)</f>
        <v>437</v>
      </c>
      <c r="I93" s="93">
        <f>SUM(Tage!AL109:AR109)</f>
        <v>431</v>
      </c>
      <c r="J93" s="93">
        <f>SUM(Tage!AS109:AY109)</f>
        <v>439</v>
      </c>
      <c r="K93" s="93">
        <f>SUM(Tage!AZ109:BF109)</f>
        <v>425</v>
      </c>
      <c r="L93" s="93">
        <f>SUM(Tage!BG109:BM109)</f>
        <v>439</v>
      </c>
      <c r="M93" s="93">
        <f>SUM(Tage!BN109:BT109)</f>
        <v>406</v>
      </c>
      <c r="N93" s="93">
        <f>SUM(Tage!BU109:CA109)</f>
        <v>442</v>
      </c>
      <c r="O93" s="93">
        <f>SUM(Tage!CB109:CH109)</f>
        <v>462</v>
      </c>
      <c r="P93" s="93">
        <f>SUM(Tage!CI109:CO109)</f>
        <v>432</v>
      </c>
      <c r="Q93" s="93">
        <f>SUM(Tage!CP109:CV109)</f>
        <v>492</v>
      </c>
      <c r="R93" s="93">
        <f>SUM(Tage!CW109:DC109)</f>
        <v>441</v>
      </c>
      <c r="S93" s="93">
        <f>SUM(Tage!DD109:DJ109)</f>
        <v>453</v>
      </c>
      <c r="T93" s="93">
        <f>SUM(Tage!DK109:DQ109)</f>
        <v>438</v>
      </c>
      <c r="U93" s="93">
        <f>SUM(Tage!DR109:DX109)</f>
        <v>447</v>
      </c>
      <c r="V93" s="93">
        <f>SUM(Tage!DY109:EE109)</f>
        <v>416</v>
      </c>
      <c r="W93" s="93">
        <f>SUM(Tage!EF109:EL109)</f>
        <v>433</v>
      </c>
      <c r="X93" s="93">
        <f>SUM(Tage!EM109:ES109)</f>
        <v>419</v>
      </c>
      <c r="Y93" s="93">
        <f>SUM(Tage!ET109:EZ109)</f>
        <v>409</v>
      </c>
      <c r="Z93" s="93">
        <f>SUM(Tage!FA109:FG109)</f>
        <v>412</v>
      </c>
      <c r="AA93" s="93">
        <f>SUM(Tage!FH109:FN109)</f>
        <v>418</v>
      </c>
      <c r="AB93" s="93">
        <f>SUM(Tage!FO109:FU109)</f>
        <v>422</v>
      </c>
      <c r="AC93" s="93">
        <f>SUM(Tage!FV109:GB109)</f>
        <v>408</v>
      </c>
      <c r="AD93" s="93">
        <f>SUM(Tage!GC109:GI109)</f>
        <v>451</v>
      </c>
      <c r="AE93" s="93">
        <f>SUM(Tage!GJ109:GP109)</f>
        <v>404</v>
      </c>
      <c r="AF93" s="93">
        <f>SUM(Tage!GQ109:GW109)</f>
        <v>385</v>
      </c>
      <c r="AG93" s="93">
        <f>SUM(Tage!GX109:HD109)</f>
        <v>389</v>
      </c>
      <c r="AH93" s="93"/>
      <c r="AI93" s="93"/>
      <c r="BG93" s="93"/>
    </row>
    <row r="94" spans="1:59">
      <c r="C94" s="83" t="s">
        <v>417</v>
      </c>
      <c r="D94" s="93">
        <f>SUM(Tage!C110:I110)</f>
        <v>423</v>
      </c>
      <c r="E94" s="93">
        <f>SUM(Tage!J110:P110)</f>
        <v>432</v>
      </c>
      <c r="F94" s="93">
        <f>SUM(Tage!Q110:W110)</f>
        <v>452</v>
      </c>
      <c r="G94" s="93">
        <f>SUM(Tage!X110:AD110)</f>
        <v>444</v>
      </c>
      <c r="H94" s="93">
        <f>SUM(Tage!AE110:AK110)</f>
        <v>456</v>
      </c>
      <c r="I94" s="93">
        <f>SUM(Tage!AL110:AR110)</f>
        <v>426</v>
      </c>
      <c r="J94" s="93">
        <f>SUM(Tage!AS110:AY110)</f>
        <v>408</v>
      </c>
      <c r="K94" s="93">
        <f>SUM(Tage!AZ110:BF110)</f>
        <v>405</v>
      </c>
      <c r="L94" s="93">
        <f>SUM(Tage!BG110:BM110)</f>
        <v>383</v>
      </c>
      <c r="M94" s="93">
        <f>SUM(Tage!BN110:BT110)</f>
        <v>408</v>
      </c>
      <c r="N94" s="93">
        <f>SUM(Tage!BU110:CA110)</f>
        <v>414</v>
      </c>
      <c r="O94" s="93">
        <f>SUM(Tage!CB110:CH110)</f>
        <v>437</v>
      </c>
      <c r="P94" s="93">
        <f>SUM(Tage!CI110:CO110)</f>
        <v>437</v>
      </c>
      <c r="Q94" s="93">
        <f>SUM(Tage!CP110:CV110)</f>
        <v>406</v>
      </c>
      <c r="R94" s="93">
        <f>SUM(Tage!CW110:DC110)</f>
        <v>440</v>
      </c>
      <c r="S94" s="93">
        <f>SUM(Tage!DD110:DJ110)</f>
        <v>418</v>
      </c>
      <c r="T94" s="93">
        <f>SUM(Tage!DK110:DQ110)</f>
        <v>373</v>
      </c>
      <c r="U94" s="93">
        <f>SUM(Tage!DR110:DX110)</f>
        <v>344</v>
      </c>
      <c r="V94" s="93">
        <f>SUM(Tage!DY110:EE110)</f>
        <v>407</v>
      </c>
      <c r="W94" s="93">
        <f>SUM(Tage!EF110:EL110)</f>
        <v>408</v>
      </c>
      <c r="X94" s="93">
        <f>SUM(Tage!EM110:ES110)</f>
        <v>390</v>
      </c>
      <c r="Y94" s="93">
        <f>SUM(Tage!ET110:EZ110)</f>
        <v>385</v>
      </c>
      <c r="Z94" s="93">
        <f>SUM(Tage!FA110:FG110)</f>
        <v>403</v>
      </c>
      <c r="AA94" s="93">
        <f>SUM(Tage!FH110:FN110)</f>
        <v>357</v>
      </c>
      <c r="AB94" s="93">
        <f>SUM(Tage!FO110:FU110)</f>
        <v>366</v>
      </c>
      <c r="AC94" s="93">
        <f>SUM(Tage!FV110:GB110)</f>
        <v>387</v>
      </c>
      <c r="AD94" s="93">
        <f>SUM(Tage!GC110:GI110)</f>
        <v>363</v>
      </c>
      <c r="AE94" s="93">
        <f>SUM(Tage!GJ110:GP110)</f>
        <v>382</v>
      </c>
      <c r="AF94" s="93">
        <f>SUM(Tage!GQ110:GW110)</f>
        <v>386</v>
      </c>
      <c r="AG94" s="93">
        <f>SUM(Tage!GX110:HD110)</f>
        <v>362</v>
      </c>
      <c r="AH94" s="93"/>
      <c r="AI94" s="93"/>
      <c r="BG94" s="93"/>
    </row>
    <row r="95" spans="1:59">
      <c r="C95" s="83" t="s">
        <v>418</v>
      </c>
      <c r="D95" s="93">
        <f>SUM(Tage!C111:I111)</f>
        <v>734</v>
      </c>
      <c r="E95" s="93">
        <f>SUM(Tage!J111:P111)</f>
        <v>713</v>
      </c>
      <c r="F95" s="93">
        <f>SUM(Tage!Q111:W111)</f>
        <v>743</v>
      </c>
      <c r="G95" s="93">
        <f>SUM(Tage!X111:AD111)</f>
        <v>676</v>
      </c>
      <c r="H95" s="93">
        <f>SUM(Tage!AE111:AK111)</f>
        <v>719</v>
      </c>
      <c r="I95" s="93">
        <f>SUM(Tage!AL111:AR111)</f>
        <v>749</v>
      </c>
      <c r="J95" s="93">
        <f>SUM(Tage!AS111:AY111)</f>
        <v>733</v>
      </c>
      <c r="K95" s="93">
        <f>SUM(Tage!AZ111:BF111)</f>
        <v>672</v>
      </c>
      <c r="L95" s="93">
        <f>SUM(Tage!BG111:BM111)</f>
        <v>712</v>
      </c>
      <c r="M95" s="93">
        <f>SUM(Tage!BN111:BT111)</f>
        <v>737</v>
      </c>
      <c r="N95" s="93">
        <f>SUM(Tage!BU111:CA111)</f>
        <v>696</v>
      </c>
      <c r="O95" s="93">
        <f>SUM(Tage!CB111:CH111)</f>
        <v>690</v>
      </c>
      <c r="P95" s="93">
        <f>SUM(Tage!CI111:CO111)</f>
        <v>747</v>
      </c>
      <c r="Q95" s="93">
        <f>SUM(Tage!CP111:CV111)</f>
        <v>725</v>
      </c>
      <c r="R95" s="93">
        <f>SUM(Tage!CW111:DC111)</f>
        <v>739</v>
      </c>
      <c r="S95" s="93">
        <f>SUM(Tage!DD111:DJ111)</f>
        <v>665</v>
      </c>
      <c r="T95" s="93">
        <f>SUM(Tage!DK111:DQ111)</f>
        <v>669</v>
      </c>
      <c r="U95" s="93">
        <f>SUM(Tage!DR111:DX111)</f>
        <v>715</v>
      </c>
      <c r="V95" s="93">
        <f>SUM(Tage!DY111:EE111)</f>
        <v>682</v>
      </c>
      <c r="W95" s="93">
        <f>SUM(Tage!EF111:EL111)</f>
        <v>679</v>
      </c>
      <c r="X95" s="93">
        <f>SUM(Tage!EM111:ES111)</f>
        <v>657</v>
      </c>
      <c r="Y95" s="93">
        <f>SUM(Tage!ET111:EZ111)</f>
        <v>686</v>
      </c>
      <c r="Z95" s="93">
        <f>SUM(Tage!FA111:FG111)</f>
        <v>659</v>
      </c>
      <c r="AA95" s="93">
        <f>SUM(Tage!FH111:FN111)</f>
        <v>648</v>
      </c>
      <c r="AB95" s="93">
        <f>SUM(Tage!FO111:FU111)</f>
        <v>675</v>
      </c>
      <c r="AC95" s="93">
        <f>SUM(Tage!FV111:GB111)</f>
        <v>681</v>
      </c>
      <c r="AD95" s="93">
        <f>SUM(Tage!GC111:GI111)</f>
        <v>696</v>
      </c>
      <c r="AE95" s="93">
        <f>SUM(Tage!GJ111:GP111)</f>
        <v>636</v>
      </c>
      <c r="AF95" s="93">
        <f>SUM(Tage!GQ111:GW111)</f>
        <v>648</v>
      </c>
      <c r="AG95" s="93">
        <f>SUM(Tage!GX111:HD111)</f>
        <v>617</v>
      </c>
      <c r="AH95" s="93"/>
      <c r="AI95" s="93"/>
      <c r="BG95" s="93"/>
    </row>
    <row r="96" spans="1:59">
      <c r="C96" s="83" t="s">
        <v>419</v>
      </c>
      <c r="D96" s="93">
        <f>SUM(Tage!C112:I112)</f>
        <v>1013</v>
      </c>
      <c r="E96" s="93">
        <f>SUM(Tage!J112:P112)</f>
        <v>1008</v>
      </c>
      <c r="F96" s="93">
        <f>SUM(Tage!Q112:W112)</f>
        <v>1018</v>
      </c>
      <c r="G96" s="93">
        <f>SUM(Tage!X112:AD112)</f>
        <v>960</v>
      </c>
      <c r="H96" s="93">
        <f>SUM(Tage!AE112:AK112)</f>
        <v>980</v>
      </c>
      <c r="I96" s="93">
        <f>SUM(Tage!AL112:AR112)</f>
        <v>948</v>
      </c>
      <c r="J96" s="93">
        <f>SUM(Tage!AS112:AY112)</f>
        <v>1021</v>
      </c>
      <c r="K96" s="93">
        <f>SUM(Tage!AZ112:BF112)</f>
        <v>1013</v>
      </c>
      <c r="L96" s="93">
        <f>SUM(Tage!BG112:BM112)</f>
        <v>1033</v>
      </c>
      <c r="M96" s="93">
        <f>SUM(Tage!BN112:BT112)</f>
        <v>988</v>
      </c>
      <c r="N96" s="93">
        <f>SUM(Tage!BU112:CA112)</f>
        <v>1031</v>
      </c>
      <c r="O96" s="93">
        <f>SUM(Tage!CB112:CH112)</f>
        <v>1036</v>
      </c>
      <c r="P96" s="93">
        <f>SUM(Tage!CI112:CO112)</f>
        <v>971</v>
      </c>
      <c r="Q96" s="93">
        <f>SUM(Tage!CP112:CV112)</f>
        <v>993</v>
      </c>
      <c r="R96" s="93">
        <f>SUM(Tage!CW112:DC112)</f>
        <v>1003</v>
      </c>
      <c r="S96" s="93">
        <f>SUM(Tage!DD112:DJ112)</f>
        <v>936</v>
      </c>
      <c r="T96" s="93">
        <f>SUM(Tage!DK112:DQ112)</f>
        <v>985</v>
      </c>
      <c r="U96" s="93">
        <f>SUM(Tage!DR112:DX112)</f>
        <v>941</v>
      </c>
      <c r="V96" s="93">
        <f>SUM(Tage!DY112:EE112)</f>
        <v>957</v>
      </c>
      <c r="W96" s="93">
        <f>SUM(Tage!EF112:EL112)</f>
        <v>914</v>
      </c>
      <c r="X96" s="93">
        <f>SUM(Tage!EM112:ES112)</f>
        <v>908</v>
      </c>
      <c r="Y96" s="93">
        <f>SUM(Tage!ET112:EZ112)</f>
        <v>969</v>
      </c>
      <c r="Z96" s="93">
        <f>SUM(Tage!FA112:FG112)</f>
        <v>907</v>
      </c>
      <c r="AA96" s="93">
        <f>SUM(Tage!FH112:FN112)</f>
        <v>915</v>
      </c>
      <c r="AB96" s="93">
        <f>SUM(Tage!FO112:FU112)</f>
        <v>894</v>
      </c>
      <c r="AC96" s="93">
        <f>SUM(Tage!FV112:GB112)</f>
        <v>905</v>
      </c>
      <c r="AD96" s="93">
        <f>SUM(Tage!GC112:GI112)</f>
        <v>932</v>
      </c>
      <c r="AE96" s="93">
        <f>SUM(Tage!GJ112:GP112)</f>
        <v>845</v>
      </c>
      <c r="AF96" s="93">
        <f>SUM(Tage!GQ112:GW112)</f>
        <v>890</v>
      </c>
      <c r="AG96" s="93">
        <f>SUM(Tage!GX112:HD112)</f>
        <v>907</v>
      </c>
      <c r="AH96" s="93"/>
      <c r="AI96" s="93"/>
      <c r="BG96" s="93"/>
    </row>
    <row r="97" spans="3:59">
      <c r="C97" s="83" t="s">
        <v>420</v>
      </c>
      <c r="D97" s="93">
        <f>SUM(Tage!C113:I113)</f>
        <v>1285</v>
      </c>
      <c r="E97" s="93">
        <f>SUM(Tage!J113:P113)</f>
        <v>1271</v>
      </c>
      <c r="F97" s="93">
        <f>SUM(Tage!Q113:W113)</f>
        <v>1277</v>
      </c>
      <c r="G97" s="93">
        <f>SUM(Tage!X113:AD113)</f>
        <v>1327</v>
      </c>
      <c r="H97" s="93">
        <f>SUM(Tage!AE113:AK113)</f>
        <v>1438</v>
      </c>
      <c r="I97" s="93">
        <f>SUM(Tage!AL113:AR113)</f>
        <v>1306</v>
      </c>
      <c r="J97" s="93">
        <f>SUM(Tage!AS113:AY113)</f>
        <v>1329</v>
      </c>
      <c r="K97" s="93">
        <f>SUM(Tage!AZ113:BF113)</f>
        <v>1370</v>
      </c>
      <c r="L97" s="93">
        <f>SUM(Tage!BG113:BM113)</f>
        <v>1295</v>
      </c>
      <c r="M97" s="93">
        <f>SUM(Tage!BN113:BT113)</f>
        <v>1352</v>
      </c>
      <c r="N97" s="93">
        <f>SUM(Tage!BU113:CA113)</f>
        <v>1379</v>
      </c>
      <c r="O97" s="93">
        <f>SUM(Tage!CB113:CH113)</f>
        <v>1394</v>
      </c>
      <c r="P97" s="93">
        <f>SUM(Tage!CI113:CO113)</f>
        <v>1365</v>
      </c>
      <c r="Q97" s="93">
        <f>SUM(Tage!CP113:CV113)</f>
        <v>1398</v>
      </c>
      <c r="R97" s="93">
        <f>SUM(Tage!CW113:DC113)</f>
        <v>1407</v>
      </c>
      <c r="S97" s="93">
        <f>SUM(Tage!DD113:DJ113)</f>
        <v>1280</v>
      </c>
      <c r="T97" s="93">
        <f>SUM(Tage!DK113:DQ113)</f>
        <v>1224</v>
      </c>
      <c r="U97" s="93">
        <f>SUM(Tage!DR113:DX113)</f>
        <v>1190</v>
      </c>
      <c r="V97" s="93">
        <f>SUM(Tage!DY113:EE113)</f>
        <v>1242</v>
      </c>
      <c r="W97" s="93">
        <f>SUM(Tage!EF113:EL113)</f>
        <v>1207</v>
      </c>
      <c r="X97" s="93">
        <f>SUM(Tage!EM113:ES113)</f>
        <v>1223</v>
      </c>
      <c r="Y97" s="93">
        <f>SUM(Tage!ET113:EZ113)</f>
        <v>1196</v>
      </c>
      <c r="Z97" s="93">
        <f>SUM(Tage!FA113:FG113)</f>
        <v>1203</v>
      </c>
      <c r="AA97" s="93">
        <f>SUM(Tage!FH113:FN113)</f>
        <v>1145</v>
      </c>
      <c r="AB97" s="93">
        <f>SUM(Tage!FO113:FU113)</f>
        <v>1181</v>
      </c>
      <c r="AC97" s="93">
        <f>SUM(Tage!FV113:GB113)</f>
        <v>1222</v>
      </c>
      <c r="AD97" s="93">
        <f>SUM(Tage!GC113:GI113)</f>
        <v>1155</v>
      </c>
      <c r="AE97" s="93">
        <f>SUM(Tage!GJ113:GP113)</f>
        <v>1149</v>
      </c>
      <c r="AF97" s="93">
        <f>SUM(Tage!GQ113:GW113)</f>
        <v>1140</v>
      </c>
      <c r="AG97" s="93">
        <f>SUM(Tage!GX113:HD113)</f>
        <v>1204</v>
      </c>
      <c r="AH97" s="93"/>
      <c r="AI97" s="93"/>
      <c r="BG97" s="93"/>
    </row>
    <row r="98" spans="3:59">
      <c r="C98" s="83" t="s">
        <v>421</v>
      </c>
      <c r="D98" s="93">
        <f>SUM(Tage!C114:I114)</f>
        <v>1500</v>
      </c>
      <c r="E98" s="93">
        <f>SUM(Tage!J114:P114)</f>
        <v>1553</v>
      </c>
      <c r="F98" s="93">
        <f>SUM(Tage!Q114:W114)</f>
        <v>1466</v>
      </c>
      <c r="G98" s="93">
        <f>SUM(Tage!X114:AD114)</f>
        <v>1527</v>
      </c>
      <c r="H98" s="93">
        <f>SUM(Tage!AE114:AK114)</f>
        <v>1482</v>
      </c>
      <c r="I98" s="93">
        <f>SUM(Tage!AL114:AR114)</f>
        <v>1505</v>
      </c>
      <c r="J98" s="93">
        <f>SUM(Tage!AS114:AY114)</f>
        <v>1501</v>
      </c>
      <c r="K98" s="93">
        <f>SUM(Tage!AZ114:BF114)</f>
        <v>1489</v>
      </c>
      <c r="L98" s="93">
        <f>SUM(Tage!BG114:BM114)</f>
        <v>1499</v>
      </c>
      <c r="M98" s="93">
        <f>SUM(Tage!BN114:BT114)</f>
        <v>1505</v>
      </c>
      <c r="N98" s="93">
        <f>SUM(Tage!BU114:CA114)</f>
        <v>1594</v>
      </c>
      <c r="O98" s="93">
        <f>SUM(Tage!CB114:CH114)</f>
        <v>1559</v>
      </c>
      <c r="P98" s="93">
        <f>SUM(Tage!CI114:CO114)</f>
        <v>1555</v>
      </c>
      <c r="Q98" s="93">
        <f>SUM(Tage!CP114:CV114)</f>
        <v>1616</v>
      </c>
      <c r="R98" s="93">
        <f>SUM(Tage!CW114:DC114)</f>
        <v>1556</v>
      </c>
      <c r="S98" s="93">
        <f>SUM(Tage!DD114:DJ114)</f>
        <v>1521</v>
      </c>
      <c r="T98" s="93">
        <f>SUM(Tage!DK114:DQ114)</f>
        <v>1493</v>
      </c>
      <c r="U98" s="93">
        <f>SUM(Tage!DR114:DX114)</f>
        <v>1435</v>
      </c>
      <c r="V98" s="93">
        <f>SUM(Tage!DY114:EE114)</f>
        <v>1361</v>
      </c>
      <c r="W98" s="93">
        <f>SUM(Tage!EF114:EL114)</f>
        <v>1411</v>
      </c>
      <c r="X98" s="93">
        <f>SUM(Tage!EM114:ES114)</f>
        <v>1375</v>
      </c>
      <c r="Y98" s="93">
        <f>SUM(Tage!ET114:EZ114)</f>
        <v>1333</v>
      </c>
      <c r="Z98" s="93">
        <f>SUM(Tage!FA114:FG114)</f>
        <v>1378</v>
      </c>
      <c r="AA98" s="93">
        <f>SUM(Tage!FH114:FN114)</f>
        <v>1316</v>
      </c>
      <c r="AB98" s="93">
        <f>SUM(Tage!FO114:FU114)</f>
        <v>1356</v>
      </c>
      <c r="AC98" s="93">
        <f>SUM(Tage!FV114:GB114)</f>
        <v>1402</v>
      </c>
      <c r="AD98" s="93">
        <f>SUM(Tage!GC114:GI114)</f>
        <v>1343</v>
      </c>
      <c r="AE98" s="93">
        <f>SUM(Tage!GJ114:GP114)</f>
        <v>1218</v>
      </c>
      <c r="AF98" s="93">
        <f>SUM(Tage!GQ114:GW114)</f>
        <v>1311</v>
      </c>
      <c r="AG98" s="93">
        <f>SUM(Tage!GX114:HD114)</f>
        <v>1276</v>
      </c>
      <c r="AH98" s="93"/>
      <c r="AI98" s="93"/>
      <c r="BG98" s="93"/>
    </row>
    <row r="99" spans="3:59">
      <c r="C99" s="83" t="s">
        <v>422</v>
      </c>
      <c r="D99" s="93">
        <f>SUM(Tage!C115:I115)</f>
        <v>2511</v>
      </c>
      <c r="E99" s="93">
        <f>SUM(Tage!J115:P115)</f>
        <v>2468</v>
      </c>
      <c r="F99" s="93">
        <f>SUM(Tage!Q115:W115)</f>
        <v>2430</v>
      </c>
      <c r="G99" s="93">
        <f>SUM(Tage!X115:AD115)</f>
        <v>2515</v>
      </c>
      <c r="H99" s="93">
        <f>SUM(Tage!AE115:AK115)</f>
        <v>2616</v>
      </c>
      <c r="I99" s="93">
        <f>SUM(Tage!AL115:AR115)</f>
        <v>2510</v>
      </c>
      <c r="J99" s="93">
        <f>SUM(Tage!AS115:AY115)</f>
        <v>2609</v>
      </c>
      <c r="K99" s="93">
        <f>SUM(Tage!AZ115:BF115)</f>
        <v>2441</v>
      </c>
      <c r="L99" s="93">
        <f>SUM(Tage!BG115:BM115)</f>
        <v>2530</v>
      </c>
      <c r="M99" s="93">
        <f>SUM(Tage!BN115:BT115)</f>
        <v>2477</v>
      </c>
      <c r="N99" s="93">
        <f>SUM(Tage!BU115:CA115)</f>
        <v>2535</v>
      </c>
      <c r="O99" s="93">
        <f>SUM(Tage!CB115:CH115)</f>
        <v>2580</v>
      </c>
      <c r="P99" s="93">
        <f>SUM(Tage!CI115:CO115)</f>
        <v>2493</v>
      </c>
      <c r="Q99" s="93">
        <f>SUM(Tage!CP115:CV115)</f>
        <v>2739</v>
      </c>
      <c r="R99" s="93">
        <f>SUM(Tage!CW115:DC115)</f>
        <v>2600</v>
      </c>
      <c r="S99" s="93">
        <f>SUM(Tage!DD115:DJ115)</f>
        <v>2500</v>
      </c>
      <c r="T99" s="93">
        <f>SUM(Tage!DK115:DQ115)</f>
        <v>2358</v>
      </c>
      <c r="U99" s="93">
        <f>SUM(Tage!DR115:DX115)</f>
        <v>2290</v>
      </c>
      <c r="V99" s="93">
        <f>SUM(Tage!DY115:EE115)</f>
        <v>2200</v>
      </c>
      <c r="W99" s="93">
        <f>SUM(Tage!EF115:EL115)</f>
        <v>2169</v>
      </c>
      <c r="X99" s="93">
        <f>SUM(Tage!EM115:ES115)</f>
        <v>2103</v>
      </c>
      <c r="Y99" s="93">
        <f>SUM(Tage!ET115:EZ115)</f>
        <v>2111</v>
      </c>
      <c r="Z99" s="93">
        <f>SUM(Tage!FA115:FG115)</f>
        <v>2106</v>
      </c>
      <c r="AA99" s="93">
        <f>SUM(Tage!FH115:FN115)</f>
        <v>2032</v>
      </c>
      <c r="AB99" s="93">
        <f>SUM(Tage!FO115:FU115)</f>
        <v>2047</v>
      </c>
      <c r="AC99" s="93">
        <f>SUM(Tage!FV115:GB115)</f>
        <v>2157</v>
      </c>
      <c r="AD99" s="93">
        <f>SUM(Tage!GC115:GI115)</f>
        <v>2070</v>
      </c>
      <c r="AE99" s="93">
        <f>SUM(Tage!GJ115:GP115)</f>
        <v>2019</v>
      </c>
      <c r="AF99" s="93">
        <f>SUM(Tage!GQ115:GW115)</f>
        <v>2145</v>
      </c>
      <c r="AG99" s="93">
        <f>SUM(Tage!GX115:HD115)</f>
        <v>2058</v>
      </c>
      <c r="AH99" s="93"/>
      <c r="AI99" s="93"/>
      <c r="BG99" s="93"/>
    </row>
    <row r="100" spans="3:59">
      <c r="C100" s="83" t="s">
        <v>423</v>
      </c>
      <c r="D100" s="93">
        <f>SUM(Tage!C116:I116)</f>
        <v>3813</v>
      </c>
      <c r="E100" s="93">
        <f>SUM(Tage!J116:P116)</f>
        <v>3741</v>
      </c>
      <c r="F100" s="93">
        <f>SUM(Tage!Q116:W116)</f>
        <v>3758</v>
      </c>
      <c r="G100" s="93">
        <f>SUM(Tage!X116:AD116)</f>
        <v>3678</v>
      </c>
      <c r="H100" s="93">
        <f>SUM(Tage!AE116:AK116)</f>
        <v>3926</v>
      </c>
      <c r="I100" s="93">
        <f>SUM(Tage!AL116:AR116)</f>
        <v>3609</v>
      </c>
      <c r="J100" s="93">
        <f>SUM(Tage!AS116:AY116)</f>
        <v>3886</v>
      </c>
      <c r="K100" s="93">
        <f>SUM(Tage!AZ116:BF116)</f>
        <v>3778</v>
      </c>
      <c r="L100" s="93">
        <f>SUM(Tage!BG116:BM116)</f>
        <v>3885</v>
      </c>
      <c r="M100" s="93">
        <f>SUM(Tage!BN116:BT116)</f>
        <v>3777</v>
      </c>
      <c r="N100" s="93">
        <f>SUM(Tage!BU116:CA116)</f>
        <v>3962</v>
      </c>
      <c r="O100" s="93">
        <f>SUM(Tage!CB116:CH116)</f>
        <v>3795</v>
      </c>
      <c r="P100" s="93">
        <f>SUM(Tage!CI116:CO116)</f>
        <v>3945</v>
      </c>
      <c r="Q100" s="93">
        <f>SUM(Tage!CP116:CV116)</f>
        <v>4044</v>
      </c>
      <c r="R100" s="93">
        <f>SUM(Tage!CW116:DC116)</f>
        <v>4119</v>
      </c>
      <c r="S100" s="93">
        <f>SUM(Tage!DD116:DJ116)</f>
        <v>3814</v>
      </c>
      <c r="T100" s="93">
        <f>SUM(Tage!DK116:DQ116)</f>
        <v>3698</v>
      </c>
      <c r="U100" s="93">
        <f>SUM(Tage!DR116:DX116)</f>
        <v>3581</v>
      </c>
      <c r="V100" s="93">
        <f>SUM(Tage!DY116:EE116)</f>
        <v>3446</v>
      </c>
      <c r="W100" s="93">
        <f>SUM(Tage!EF116:EL116)</f>
        <v>3259</v>
      </c>
      <c r="X100" s="93">
        <f>SUM(Tage!EM116:ES116)</f>
        <v>3294</v>
      </c>
      <c r="Y100" s="93">
        <f>SUM(Tage!ET116:EZ116)</f>
        <v>3196</v>
      </c>
      <c r="Z100" s="93">
        <f>SUM(Tage!FA116:FG116)</f>
        <v>3327</v>
      </c>
      <c r="AA100" s="93">
        <f>SUM(Tage!FH116:FN116)</f>
        <v>3243</v>
      </c>
      <c r="AB100" s="93">
        <f>SUM(Tage!FO116:FU116)</f>
        <v>3128</v>
      </c>
      <c r="AC100" s="93">
        <f>SUM(Tage!FV116:GB116)</f>
        <v>3290</v>
      </c>
      <c r="AD100" s="93">
        <f>SUM(Tage!GC116:GI116)</f>
        <v>3089</v>
      </c>
      <c r="AE100" s="93">
        <f>SUM(Tage!GJ116:GP116)</f>
        <v>3145</v>
      </c>
      <c r="AF100" s="93">
        <f>SUM(Tage!GQ116:GW116)</f>
        <v>3120</v>
      </c>
      <c r="AG100" s="93">
        <f>SUM(Tage!GX116:HD116)</f>
        <v>3267</v>
      </c>
      <c r="AH100" s="93"/>
      <c r="AI100" s="93"/>
      <c r="BG100" s="93"/>
    </row>
    <row r="101" spans="3:59">
      <c r="C101" s="83" t="s">
        <v>424</v>
      </c>
      <c r="D101" s="93">
        <f>SUM(Tage!C117:I117)</f>
        <v>3587</v>
      </c>
      <c r="E101" s="93">
        <f>SUM(Tage!J117:P117)</f>
        <v>3530</v>
      </c>
      <c r="F101" s="93">
        <f>SUM(Tage!Q117:W117)</f>
        <v>3555</v>
      </c>
      <c r="G101" s="93">
        <f>SUM(Tage!X117:AD117)</f>
        <v>3475</v>
      </c>
      <c r="H101" s="93">
        <f>SUM(Tage!AE117:AK117)</f>
        <v>3609</v>
      </c>
      <c r="I101" s="93">
        <f>SUM(Tage!AL117:AR117)</f>
        <v>3512</v>
      </c>
      <c r="J101" s="93">
        <f>SUM(Tage!AS117:AY117)</f>
        <v>3551</v>
      </c>
      <c r="K101" s="93">
        <f>SUM(Tage!AZ117:BF117)</f>
        <v>3358</v>
      </c>
      <c r="L101" s="93">
        <f>SUM(Tage!BG117:BM117)</f>
        <v>3514</v>
      </c>
      <c r="M101" s="93">
        <f>SUM(Tage!BN117:BT117)</f>
        <v>3690</v>
      </c>
      <c r="N101" s="93">
        <f>SUM(Tage!BU117:CA117)</f>
        <v>3547</v>
      </c>
      <c r="O101" s="93">
        <f>SUM(Tage!CB117:CH117)</f>
        <v>3636</v>
      </c>
      <c r="P101" s="93">
        <f>SUM(Tage!CI117:CO117)</f>
        <v>3627</v>
      </c>
      <c r="Q101" s="93">
        <f>SUM(Tage!CP117:CV117)</f>
        <v>3879</v>
      </c>
      <c r="R101" s="93">
        <f>SUM(Tage!CW117:DC117)</f>
        <v>3833</v>
      </c>
      <c r="S101" s="93">
        <f>SUM(Tage!DD117:DJ117)</f>
        <v>3584</v>
      </c>
      <c r="T101" s="93">
        <f>SUM(Tage!DK117:DQ117)</f>
        <v>3381</v>
      </c>
      <c r="U101" s="93">
        <f>SUM(Tage!DR117:DX117)</f>
        <v>3281</v>
      </c>
      <c r="V101" s="93">
        <f>SUM(Tage!DY117:EE117)</f>
        <v>3243</v>
      </c>
      <c r="W101" s="93">
        <f>SUM(Tage!EF117:EL117)</f>
        <v>3069</v>
      </c>
      <c r="X101" s="93">
        <f>SUM(Tage!EM117:ES117)</f>
        <v>3216</v>
      </c>
      <c r="Y101" s="93">
        <f>SUM(Tage!ET117:EZ117)</f>
        <v>3067</v>
      </c>
      <c r="Z101" s="93">
        <f>SUM(Tage!FA117:FG117)</f>
        <v>3135</v>
      </c>
      <c r="AA101" s="93">
        <f>SUM(Tage!FH117:FN117)</f>
        <v>2983</v>
      </c>
      <c r="AB101" s="93">
        <f>SUM(Tage!FO117:FU117)</f>
        <v>2915</v>
      </c>
      <c r="AC101" s="93">
        <f>SUM(Tage!FV117:GB117)</f>
        <v>3158</v>
      </c>
      <c r="AD101" s="93">
        <f>SUM(Tage!GC117:GI117)</f>
        <v>2918</v>
      </c>
      <c r="AE101" s="93">
        <f>SUM(Tage!GJ117:GP117)</f>
        <v>2807</v>
      </c>
      <c r="AF101" s="93">
        <f>SUM(Tage!GQ117:GW117)</f>
        <v>2928</v>
      </c>
      <c r="AG101" s="93">
        <f>SUM(Tage!GX117:HD117)</f>
        <v>2989</v>
      </c>
      <c r="AH101" s="93"/>
      <c r="AI101" s="93"/>
      <c r="BG101" s="93"/>
    </row>
    <row r="102" spans="3:59">
      <c r="C102" s="83" t="s">
        <v>425</v>
      </c>
      <c r="D102" s="93">
        <f>SUM(Tage!C118:I118)</f>
        <v>2836</v>
      </c>
      <c r="E102" s="93">
        <f>SUM(Tage!J118:P118)</f>
        <v>2929</v>
      </c>
      <c r="F102" s="93">
        <f>SUM(Tage!Q118:W118)</f>
        <v>2761</v>
      </c>
      <c r="G102" s="93">
        <f>SUM(Tage!X118:AD118)</f>
        <v>2687</v>
      </c>
      <c r="H102" s="93">
        <f>SUM(Tage!AE118:AK118)</f>
        <v>2770</v>
      </c>
      <c r="I102" s="93">
        <f>SUM(Tage!AL118:AR118)</f>
        <v>2716</v>
      </c>
      <c r="J102" s="93">
        <f>SUM(Tage!AS118:AY118)</f>
        <v>2833</v>
      </c>
      <c r="K102" s="93">
        <f>SUM(Tage!AZ118:BF118)</f>
        <v>2642</v>
      </c>
      <c r="L102" s="93">
        <f>SUM(Tage!BG118:BM118)</f>
        <v>2885</v>
      </c>
      <c r="M102" s="93">
        <f>SUM(Tage!BN118:BT118)</f>
        <v>2907</v>
      </c>
      <c r="N102" s="93">
        <f>SUM(Tage!BU118:CA118)</f>
        <v>2888</v>
      </c>
      <c r="O102" s="93">
        <f>SUM(Tage!CB118:CH118)</f>
        <v>2797</v>
      </c>
      <c r="P102" s="93">
        <f>SUM(Tage!CI118:CO118)</f>
        <v>2788</v>
      </c>
      <c r="Q102" s="93">
        <f>SUM(Tage!CP118:CV118)</f>
        <v>2949</v>
      </c>
      <c r="R102" s="93">
        <f>SUM(Tage!CW118:DC118)</f>
        <v>2983</v>
      </c>
      <c r="S102" s="93">
        <f>SUM(Tage!DD118:DJ118)</f>
        <v>2799</v>
      </c>
      <c r="T102" s="93">
        <f>SUM(Tage!DK118:DQ118)</f>
        <v>2634</v>
      </c>
      <c r="U102" s="93">
        <f>SUM(Tage!DR118:DX118)</f>
        <v>2446</v>
      </c>
      <c r="V102" s="93">
        <f>SUM(Tage!DY118:EE118)</f>
        <v>2464</v>
      </c>
      <c r="W102" s="93">
        <f>SUM(Tage!EF118:EL118)</f>
        <v>2279</v>
      </c>
      <c r="X102" s="93">
        <f>SUM(Tage!EM118:ES118)</f>
        <v>2362</v>
      </c>
      <c r="Y102" s="93">
        <f>SUM(Tage!ET118:EZ118)</f>
        <v>2258</v>
      </c>
      <c r="Z102" s="93">
        <f>SUM(Tage!FA118:FG118)</f>
        <v>2456</v>
      </c>
      <c r="AA102" s="93">
        <f>SUM(Tage!FH118:FN118)</f>
        <v>2300</v>
      </c>
      <c r="AB102" s="93">
        <f>SUM(Tage!FO118:FU118)</f>
        <v>2186</v>
      </c>
      <c r="AC102" s="93">
        <f>SUM(Tage!FV118:GB118)</f>
        <v>2399</v>
      </c>
      <c r="AD102" s="93">
        <f>SUM(Tage!GC118:GI118)</f>
        <v>2194</v>
      </c>
      <c r="AE102" s="93">
        <f>SUM(Tage!GJ118:GP118)</f>
        <v>2226</v>
      </c>
      <c r="AF102" s="93">
        <f>SUM(Tage!GQ118:GW118)</f>
        <v>2243</v>
      </c>
      <c r="AG102" s="93">
        <f>SUM(Tage!GX118:HD118)</f>
        <v>2337</v>
      </c>
      <c r="AH102" s="93"/>
      <c r="AI102" s="93"/>
      <c r="BG102" s="93"/>
    </row>
    <row r="103" spans="3:59">
      <c r="C103" s="83" t="s">
        <v>11</v>
      </c>
      <c r="D103" s="93">
        <f>SUM(Tage!C119:I119)</f>
        <v>1140</v>
      </c>
      <c r="E103" s="93">
        <f>SUM(Tage!J119:P119)</f>
        <v>1161</v>
      </c>
      <c r="F103" s="93">
        <f>SUM(Tage!Q119:W119)</f>
        <v>1113</v>
      </c>
      <c r="G103" s="93">
        <f>SUM(Tage!X119:AD119)</f>
        <v>1090</v>
      </c>
      <c r="H103" s="93">
        <f>SUM(Tage!AE119:AK119)</f>
        <v>1169</v>
      </c>
      <c r="I103" s="93">
        <f>SUM(Tage!AL119:AR119)</f>
        <v>1129</v>
      </c>
      <c r="J103" s="93">
        <f>SUM(Tage!AS119:AY119)</f>
        <v>1127</v>
      </c>
      <c r="K103" s="93">
        <f>SUM(Tage!AZ119:BF119)</f>
        <v>1150</v>
      </c>
      <c r="L103" s="93">
        <f>SUM(Tage!BG119:BM119)</f>
        <v>1126</v>
      </c>
      <c r="M103" s="93">
        <f>SUM(Tage!BN119:BT119)</f>
        <v>1187</v>
      </c>
      <c r="N103" s="93">
        <f>SUM(Tage!BU119:CA119)</f>
        <v>1197</v>
      </c>
      <c r="O103" s="93">
        <f>SUM(Tage!CB119:CH119)</f>
        <v>1164</v>
      </c>
      <c r="P103" s="93">
        <f>SUM(Tage!CI119:CO119)</f>
        <v>1167</v>
      </c>
      <c r="Q103" s="93">
        <f>SUM(Tage!CP119:CV119)</f>
        <v>1216</v>
      </c>
      <c r="R103" s="93">
        <f>SUM(Tage!CW119:DC119)</f>
        <v>1210</v>
      </c>
      <c r="S103" s="93">
        <f>SUM(Tage!DD119:DJ119)</f>
        <v>1109</v>
      </c>
      <c r="T103" s="93">
        <f>SUM(Tage!DK119:DQ119)</f>
        <v>1100</v>
      </c>
      <c r="U103" s="93">
        <f>SUM(Tage!DR119:DX119)</f>
        <v>1051</v>
      </c>
      <c r="V103" s="93">
        <f>SUM(Tage!DY119:EE119)</f>
        <v>1030</v>
      </c>
      <c r="W103" s="93">
        <f>SUM(Tage!EF119:EL119)</f>
        <v>950</v>
      </c>
      <c r="X103" s="93">
        <f>SUM(Tage!EM119:ES119)</f>
        <v>985</v>
      </c>
      <c r="Y103" s="93">
        <f>SUM(Tage!ET119:EZ119)</f>
        <v>938</v>
      </c>
      <c r="Z103" s="93">
        <f>SUM(Tage!FA119:FG119)</f>
        <v>1045</v>
      </c>
      <c r="AA103" s="93">
        <f>SUM(Tage!FH119:FN119)</f>
        <v>966</v>
      </c>
      <c r="AB103" s="93">
        <f>SUM(Tage!FO119:FU119)</f>
        <v>949</v>
      </c>
      <c r="AC103" s="93">
        <f>SUM(Tage!FV119:GB119)</f>
        <v>983</v>
      </c>
      <c r="AD103" s="93">
        <f>SUM(Tage!GC119:GI119)</f>
        <v>929</v>
      </c>
      <c r="AE103" s="93">
        <f>SUM(Tage!GJ119:GP119)</f>
        <v>938</v>
      </c>
      <c r="AF103" s="93">
        <f>SUM(Tage!GQ119:GW119)</f>
        <v>896</v>
      </c>
      <c r="AG103" s="93">
        <f>SUM(Tage!GX119:HD119)</f>
        <v>935</v>
      </c>
      <c r="AH103" s="93"/>
      <c r="AI103" s="93"/>
      <c r="BG103" s="93"/>
    </row>
    <row r="104" spans="3:59">
      <c r="C104" s="92"/>
    </row>
    <row r="105" spans="3:59">
      <c r="C105" s="92" t="s">
        <v>426</v>
      </c>
    </row>
    <row r="106" spans="3:59">
      <c r="C106" s="83" t="s">
        <v>415</v>
      </c>
      <c r="D106" s="93">
        <f>D92-D6</f>
        <v>30</v>
      </c>
      <c r="E106" s="93">
        <f t="shared" ref="E106:AG106" si="0">E92-E6</f>
        <v>22</v>
      </c>
      <c r="F106" s="93">
        <f t="shared" si="0"/>
        <v>19</v>
      </c>
      <c r="G106" s="93">
        <f t="shared" si="0"/>
        <v>16</v>
      </c>
      <c r="H106" s="93">
        <f t="shared" si="0"/>
        <v>20</v>
      </c>
      <c r="I106" s="93">
        <f t="shared" si="0"/>
        <v>14</v>
      </c>
      <c r="J106" s="93">
        <f t="shared" si="0"/>
        <v>13</v>
      </c>
      <c r="K106" s="93">
        <f t="shared" si="0"/>
        <v>24</v>
      </c>
      <c r="L106" s="93">
        <f t="shared" si="0"/>
        <v>13</v>
      </c>
      <c r="M106" s="93">
        <f t="shared" si="0"/>
        <v>17</v>
      </c>
      <c r="N106" s="93">
        <f t="shared" si="0"/>
        <v>17</v>
      </c>
      <c r="O106" s="93">
        <f t="shared" si="0"/>
        <v>11</v>
      </c>
      <c r="P106" s="93">
        <f t="shared" si="0"/>
        <v>11</v>
      </c>
      <c r="Q106" s="93">
        <f t="shared" si="0"/>
        <v>18</v>
      </c>
      <c r="R106" s="93">
        <f t="shared" si="0"/>
        <v>11</v>
      </c>
      <c r="S106" s="93">
        <f t="shared" si="0"/>
        <v>11</v>
      </c>
      <c r="T106" s="93">
        <f t="shared" si="0"/>
        <v>8</v>
      </c>
      <c r="U106" s="93">
        <f t="shared" si="0"/>
        <v>10</v>
      </c>
      <c r="V106" s="93">
        <f t="shared" si="0"/>
        <v>13</v>
      </c>
      <c r="W106" s="93">
        <f t="shared" si="0"/>
        <v>9</v>
      </c>
      <c r="X106" s="93">
        <f t="shared" si="0"/>
        <v>15</v>
      </c>
      <c r="Y106" s="93">
        <f t="shared" si="0"/>
        <v>18</v>
      </c>
      <c r="Z106" s="93">
        <f t="shared" si="0"/>
        <v>10</v>
      </c>
      <c r="AA106" s="93">
        <f t="shared" si="0"/>
        <v>1</v>
      </c>
      <c r="AB106" s="93">
        <f t="shared" si="0"/>
        <v>5</v>
      </c>
      <c r="AC106" s="93">
        <f t="shared" si="0"/>
        <v>17</v>
      </c>
      <c r="AD106" s="93">
        <f t="shared" si="0"/>
        <v>5</v>
      </c>
      <c r="AE106" s="93">
        <f t="shared" si="0"/>
        <v>4</v>
      </c>
      <c r="AF106" s="93">
        <f t="shared" si="0"/>
        <v>2</v>
      </c>
      <c r="AG106" s="93">
        <f t="shared" si="0"/>
        <v>7</v>
      </c>
      <c r="AI106" s="98">
        <f>SUM(D106:AG106)</f>
        <v>391</v>
      </c>
    </row>
    <row r="107" spans="3:59">
      <c r="C107" s="83" t="s">
        <v>416</v>
      </c>
      <c r="D107" s="93">
        <f>D93-D7-D8-D9-D10</f>
        <v>-4</v>
      </c>
      <c r="E107" s="93">
        <f t="shared" ref="E107:AG107" si="1">E93-E7-E8-E9-E10</f>
        <v>-2</v>
      </c>
      <c r="F107" s="93">
        <f t="shared" si="1"/>
        <v>-1</v>
      </c>
      <c r="G107" s="93">
        <f t="shared" si="1"/>
        <v>0</v>
      </c>
      <c r="H107" s="93">
        <f t="shared" si="1"/>
        <v>-2</v>
      </c>
      <c r="I107" s="93">
        <f t="shared" si="1"/>
        <v>-2</v>
      </c>
      <c r="J107" s="93">
        <f t="shared" si="1"/>
        <v>-5</v>
      </c>
      <c r="K107" s="93">
        <f t="shared" si="1"/>
        <v>-2</v>
      </c>
      <c r="L107" s="93">
        <f t="shared" si="1"/>
        <v>-2</v>
      </c>
      <c r="M107" s="93">
        <f t="shared" si="1"/>
        <v>-1</v>
      </c>
      <c r="N107" s="93">
        <f t="shared" si="1"/>
        <v>-3</v>
      </c>
      <c r="O107" s="93">
        <f t="shared" si="1"/>
        <v>-4</v>
      </c>
      <c r="P107" s="93">
        <f t="shared" si="1"/>
        <v>-2</v>
      </c>
      <c r="Q107" s="93">
        <f t="shared" si="1"/>
        <v>-2</v>
      </c>
      <c r="R107" s="93">
        <f t="shared" si="1"/>
        <v>-6</v>
      </c>
      <c r="S107" s="93">
        <f t="shared" si="1"/>
        <v>-4</v>
      </c>
      <c r="T107" s="93">
        <f t="shared" si="1"/>
        <v>-1</v>
      </c>
      <c r="U107" s="93">
        <f t="shared" si="1"/>
        <v>-4</v>
      </c>
      <c r="V107" s="93">
        <f t="shared" si="1"/>
        <v>-4</v>
      </c>
      <c r="W107" s="93">
        <f t="shared" si="1"/>
        <v>-5</v>
      </c>
      <c r="X107" s="93">
        <f t="shared" si="1"/>
        <v>-6</v>
      </c>
      <c r="Y107" s="93">
        <f t="shared" si="1"/>
        <v>-3</v>
      </c>
      <c r="Z107" s="93">
        <f t="shared" si="1"/>
        <v>-5</v>
      </c>
      <c r="AA107" s="93">
        <f t="shared" si="1"/>
        <v>-4</v>
      </c>
      <c r="AB107" s="93">
        <f t="shared" si="1"/>
        <v>-10</v>
      </c>
      <c r="AC107" s="93">
        <f t="shared" si="1"/>
        <v>-13</v>
      </c>
      <c r="AD107" s="93">
        <f t="shared" si="1"/>
        <v>-13</v>
      </c>
      <c r="AE107" s="93">
        <f t="shared" si="1"/>
        <v>-14</v>
      </c>
      <c r="AF107" s="93">
        <f t="shared" si="1"/>
        <v>-24</v>
      </c>
      <c r="AG107" s="93">
        <f t="shared" si="1"/>
        <v>-21</v>
      </c>
      <c r="AI107" s="98">
        <f t="shared" ref="AI107:AI118" si="2">SUM(D107:AG107)</f>
        <v>-169</v>
      </c>
    </row>
    <row r="108" spans="3:59">
      <c r="C108" s="83" t="s">
        <v>417</v>
      </c>
      <c r="D108" s="93">
        <f>D94-D11</f>
        <v>29</v>
      </c>
      <c r="E108" s="93">
        <f t="shared" ref="E108:AG117" si="3">E94-E11</f>
        <v>0</v>
      </c>
      <c r="F108" s="93">
        <f t="shared" si="3"/>
        <v>-2</v>
      </c>
      <c r="G108" s="93">
        <f t="shared" si="3"/>
        <v>-2</v>
      </c>
      <c r="H108" s="93">
        <f t="shared" si="3"/>
        <v>0</v>
      </c>
      <c r="I108" s="93">
        <f t="shared" si="3"/>
        <v>-1</v>
      </c>
      <c r="J108" s="93">
        <f t="shared" si="3"/>
        <v>-2</v>
      </c>
      <c r="K108" s="93">
        <f t="shared" si="3"/>
        <v>-3</v>
      </c>
      <c r="L108" s="93">
        <f t="shared" si="3"/>
        <v>-2</v>
      </c>
      <c r="M108" s="93">
        <f t="shared" si="3"/>
        <v>-4</v>
      </c>
      <c r="N108" s="93">
        <f t="shared" si="3"/>
        <v>-2</v>
      </c>
      <c r="O108" s="93">
        <f t="shared" si="3"/>
        <v>-2</v>
      </c>
      <c r="P108" s="93">
        <f t="shared" si="3"/>
        <v>-1</v>
      </c>
      <c r="Q108" s="93">
        <f t="shared" si="3"/>
        <v>-4</v>
      </c>
      <c r="R108" s="93">
        <f t="shared" si="3"/>
        <v>-5</v>
      </c>
      <c r="S108" s="93">
        <f t="shared" si="3"/>
        <v>-2</v>
      </c>
      <c r="T108" s="93">
        <f t="shared" si="3"/>
        <v>-5</v>
      </c>
      <c r="U108" s="93">
        <f t="shared" si="3"/>
        <v>-2</v>
      </c>
      <c r="V108" s="93">
        <f t="shared" si="3"/>
        <v>-3</v>
      </c>
      <c r="W108" s="93">
        <f t="shared" si="3"/>
        <v>-2</v>
      </c>
      <c r="X108" s="93">
        <f t="shared" si="3"/>
        <v>-1</v>
      </c>
      <c r="Y108" s="93">
        <f t="shared" si="3"/>
        <v>-3</v>
      </c>
      <c r="Z108" s="93">
        <f t="shared" si="3"/>
        <v>-7</v>
      </c>
      <c r="AA108" s="93">
        <f t="shared" si="3"/>
        <v>-9</v>
      </c>
      <c r="AB108" s="93">
        <f t="shared" si="3"/>
        <v>-7</v>
      </c>
      <c r="AC108" s="93">
        <f t="shared" si="3"/>
        <v>-7</v>
      </c>
      <c r="AD108" s="93">
        <f t="shared" si="3"/>
        <v>-3</v>
      </c>
      <c r="AE108" s="93">
        <f t="shared" si="3"/>
        <v>-3</v>
      </c>
      <c r="AF108" s="93">
        <f t="shared" si="3"/>
        <v>-10</v>
      </c>
      <c r="AG108" s="93">
        <f t="shared" si="3"/>
        <v>-18</v>
      </c>
      <c r="AI108" s="98">
        <f t="shared" si="2"/>
        <v>-83</v>
      </c>
    </row>
    <row r="109" spans="3:59">
      <c r="C109" s="83" t="s">
        <v>418</v>
      </c>
      <c r="D109" s="93">
        <f t="shared" ref="D109:S117" si="4">D95-D12</f>
        <v>-2</v>
      </c>
      <c r="E109" s="93">
        <f t="shared" si="4"/>
        <v>-1</v>
      </c>
      <c r="F109" s="93">
        <f t="shared" si="4"/>
        <v>-1</v>
      </c>
      <c r="G109" s="93">
        <f t="shared" si="4"/>
        <v>-1</v>
      </c>
      <c r="H109" s="93">
        <f t="shared" si="4"/>
        <v>-6</v>
      </c>
      <c r="I109" s="93">
        <f t="shared" si="4"/>
        <v>-1</v>
      </c>
      <c r="J109" s="93">
        <f t="shared" si="4"/>
        <v>-3</v>
      </c>
      <c r="K109" s="93">
        <f t="shared" si="4"/>
        <v>-5</v>
      </c>
      <c r="L109" s="93">
        <f t="shared" si="4"/>
        <v>-4</v>
      </c>
      <c r="M109" s="93">
        <f t="shared" si="4"/>
        <v>-1</v>
      </c>
      <c r="N109" s="93">
        <f t="shared" si="4"/>
        <v>-7</v>
      </c>
      <c r="O109" s="93">
        <f t="shared" si="4"/>
        <v>-4</v>
      </c>
      <c r="P109" s="93">
        <f t="shared" si="4"/>
        <v>-3</v>
      </c>
      <c r="Q109" s="93">
        <f t="shared" si="4"/>
        <v>-4</v>
      </c>
      <c r="R109" s="93">
        <f t="shared" si="4"/>
        <v>0</v>
      </c>
      <c r="S109" s="93">
        <f t="shared" si="4"/>
        <v>-3</v>
      </c>
      <c r="T109" s="93">
        <f t="shared" si="3"/>
        <v>-7</v>
      </c>
      <c r="U109" s="93">
        <f t="shared" si="3"/>
        <v>-5</v>
      </c>
      <c r="V109" s="93">
        <f t="shared" si="3"/>
        <v>-5</v>
      </c>
      <c r="W109" s="93">
        <f t="shared" si="3"/>
        <v>-9</v>
      </c>
      <c r="X109" s="93">
        <f t="shared" si="3"/>
        <v>-6</v>
      </c>
      <c r="Y109" s="93">
        <f t="shared" si="3"/>
        <v>-10</v>
      </c>
      <c r="Z109" s="93">
        <f t="shared" si="3"/>
        <v>-5</v>
      </c>
      <c r="AA109" s="93">
        <f t="shared" si="3"/>
        <v>-9</v>
      </c>
      <c r="AB109" s="93">
        <f t="shared" si="3"/>
        <v>-8</v>
      </c>
      <c r="AC109" s="93">
        <f t="shared" si="3"/>
        <v>-7</v>
      </c>
      <c r="AD109" s="93">
        <f t="shared" si="3"/>
        <v>-6</v>
      </c>
      <c r="AE109" s="93">
        <f t="shared" si="3"/>
        <v>-12</v>
      </c>
      <c r="AF109" s="93">
        <f t="shared" si="3"/>
        <v>-21</v>
      </c>
      <c r="AG109" s="93">
        <f t="shared" si="3"/>
        <v>-32</v>
      </c>
      <c r="AI109" s="98">
        <f t="shared" si="2"/>
        <v>-188</v>
      </c>
    </row>
    <row r="110" spans="3:59">
      <c r="C110" s="83" t="s">
        <v>419</v>
      </c>
      <c r="D110" s="93">
        <f t="shared" si="4"/>
        <v>30</v>
      </c>
      <c r="E110" s="93">
        <f t="shared" si="3"/>
        <v>-2</v>
      </c>
      <c r="F110" s="93">
        <f t="shared" si="3"/>
        <v>-6</v>
      </c>
      <c r="G110" s="93">
        <f t="shared" si="3"/>
        <v>-1</v>
      </c>
      <c r="H110" s="93">
        <f t="shared" si="3"/>
        <v>-4</v>
      </c>
      <c r="I110" s="93">
        <f t="shared" si="3"/>
        <v>-2</v>
      </c>
      <c r="J110" s="93">
        <f t="shared" si="3"/>
        <v>-6</v>
      </c>
      <c r="K110" s="93">
        <f t="shared" si="3"/>
        <v>-3</v>
      </c>
      <c r="L110" s="93">
        <f t="shared" si="3"/>
        <v>-5</v>
      </c>
      <c r="M110" s="93">
        <f t="shared" si="3"/>
        <v>-2</v>
      </c>
      <c r="N110" s="93">
        <f t="shared" si="3"/>
        <v>-4</v>
      </c>
      <c r="O110" s="93">
        <f t="shared" si="3"/>
        <v>-3</v>
      </c>
      <c r="P110" s="93">
        <f t="shared" si="3"/>
        <v>-4</v>
      </c>
      <c r="Q110" s="93">
        <f t="shared" si="3"/>
        <v>-5</v>
      </c>
      <c r="R110" s="93">
        <f t="shared" si="3"/>
        <v>-6</v>
      </c>
      <c r="S110" s="93">
        <f t="shared" si="3"/>
        <v>-4</v>
      </c>
      <c r="T110" s="93">
        <f t="shared" si="3"/>
        <v>-4</v>
      </c>
      <c r="U110" s="93">
        <f t="shared" si="3"/>
        <v>-5</v>
      </c>
      <c r="V110" s="93">
        <f t="shared" si="3"/>
        <v>-4</v>
      </c>
      <c r="W110" s="93">
        <f t="shared" si="3"/>
        <v>-3</v>
      </c>
      <c r="X110" s="93">
        <f t="shared" si="3"/>
        <v>-8</v>
      </c>
      <c r="Y110" s="93">
        <f t="shared" si="3"/>
        <v>-8</v>
      </c>
      <c r="Z110" s="93">
        <f t="shared" si="3"/>
        <v>-7</v>
      </c>
      <c r="AA110" s="93">
        <f t="shared" si="3"/>
        <v>-6</v>
      </c>
      <c r="AB110" s="93">
        <f t="shared" si="3"/>
        <v>-7</v>
      </c>
      <c r="AC110" s="93">
        <f t="shared" si="3"/>
        <v>-11</v>
      </c>
      <c r="AD110" s="93">
        <f t="shared" si="3"/>
        <v>-10</v>
      </c>
      <c r="AE110" s="93">
        <f t="shared" si="3"/>
        <v>-23</v>
      </c>
      <c r="AF110" s="93">
        <f t="shared" si="3"/>
        <v>-28</v>
      </c>
      <c r="AG110" s="93">
        <f t="shared" si="3"/>
        <v>-41</v>
      </c>
      <c r="AI110" s="98">
        <f t="shared" si="2"/>
        <v>-192</v>
      </c>
    </row>
    <row r="111" spans="3:59">
      <c r="C111" s="83" t="s">
        <v>420</v>
      </c>
      <c r="D111" s="93">
        <f t="shared" si="4"/>
        <v>49</v>
      </c>
      <c r="E111" s="93">
        <f t="shared" si="3"/>
        <v>-3</v>
      </c>
      <c r="F111" s="93">
        <f t="shared" si="3"/>
        <v>-2</v>
      </c>
      <c r="G111" s="93">
        <f t="shared" si="3"/>
        <v>-3</v>
      </c>
      <c r="H111" s="93">
        <f t="shared" si="3"/>
        <v>-1</v>
      </c>
      <c r="I111" s="93">
        <f t="shared" si="3"/>
        <v>-2</v>
      </c>
      <c r="J111" s="93">
        <f t="shared" si="3"/>
        <v>-4</v>
      </c>
      <c r="K111" s="93">
        <f t="shared" si="3"/>
        <v>-4</v>
      </c>
      <c r="L111" s="93">
        <f t="shared" si="3"/>
        <v>-4</v>
      </c>
      <c r="M111" s="93">
        <f t="shared" si="3"/>
        <v>-4</v>
      </c>
      <c r="N111" s="93">
        <f t="shared" si="3"/>
        <v>-7</v>
      </c>
      <c r="O111" s="93">
        <f t="shared" si="3"/>
        <v>-7</v>
      </c>
      <c r="P111" s="93">
        <f t="shared" si="3"/>
        <v>-2</v>
      </c>
      <c r="Q111" s="93">
        <f t="shared" si="3"/>
        <v>-4</v>
      </c>
      <c r="R111" s="93">
        <f t="shared" si="3"/>
        <v>-6</v>
      </c>
      <c r="S111" s="93">
        <f t="shared" si="3"/>
        <v>-7</v>
      </c>
      <c r="T111" s="93">
        <f t="shared" si="3"/>
        <v>-9</v>
      </c>
      <c r="U111" s="93">
        <f t="shared" si="3"/>
        <v>-11</v>
      </c>
      <c r="V111" s="93">
        <f t="shared" si="3"/>
        <v>-5</v>
      </c>
      <c r="W111" s="93">
        <f t="shared" si="3"/>
        <v>-10</v>
      </c>
      <c r="X111" s="93">
        <f t="shared" si="3"/>
        <v>-7</v>
      </c>
      <c r="Y111" s="93">
        <f t="shared" si="3"/>
        <v>-8</v>
      </c>
      <c r="Z111" s="93">
        <f t="shared" si="3"/>
        <v>-10</v>
      </c>
      <c r="AA111" s="93">
        <f t="shared" si="3"/>
        <v>-11</v>
      </c>
      <c r="AB111" s="93">
        <f t="shared" si="3"/>
        <v>-15</v>
      </c>
      <c r="AC111" s="93">
        <f t="shared" si="3"/>
        <v>-14</v>
      </c>
      <c r="AD111" s="93">
        <f t="shared" si="3"/>
        <v>-17</v>
      </c>
      <c r="AE111" s="93">
        <f t="shared" si="3"/>
        <v>-23</v>
      </c>
      <c r="AF111" s="93">
        <f t="shared" si="3"/>
        <v>-25</v>
      </c>
      <c r="AG111" s="93">
        <f t="shared" si="3"/>
        <v>-42</v>
      </c>
      <c r="AI111" s="98">
        <f t="shared" si="2"/>
        <v>-218</v>
      </c>
    </row>
    <row r="112" spans="3:59">
      <c r="C112" s="83" t="s">
        <v>421</v>
      </c>
      <c r="D112" s="93">
        <f t="shared" si="4"/>
        <v>79</v>
      </c>
      <c r="E112" s="93">
        <f t="shared" si="3"/>
        <v>-4</v>
      </c>
      <c r="F112" s="93">
        <f t="shared" si="3"/>
        <v>-2</v>
      </c>
      <c r="G112" s="93">
        <f t="shared" si="3"/>
        <v>-2</v>
      </c>
      <c r="H112" s="93">
        <f t="shared" si="3"/>
        <v>-2</v>
      </c>
      <c r="I112" s="93">
        <f t="shared" si="3"/>
        <v>-3</v>
      </c>
      <c r="J112" s="93">
        <f t="shared" si="3"/>
        <v>-5</v>
      </c>
      <c r="K112" s="93">
        <f t="shared" si="3"/>
        <v>-4</v>
      </c>
      <c r="L112" s="93">
        <f t="shared" si="3"/>
        <v>-4</v>
      </c>
      <c r="M112" s="93">
        <f t="shared" si="3"/>
        <v>-5</v>
      </c>
      <c r="N112" s="93">
        <f t="shared" si="3"/>
        <v>-6</v>
      </c>
      <c r="O112" s="93">
        <f t="shared" si="3"/>
        <v>-4</v>
      </c>
      <c r="P112" s="93">
        <f t="shared" si="3"/>
        <v>-6</v>
      </c>
      <c r="Q112" s="93">
        <f t="shared" si="3"/>
        <v>-6</v>
      </c>
      <c r="R112" s="93">
        <f t="shared" si="3"/>
        <v>-4</v>
      </c>
      <c r="S112" s="93">
        <f t="shared" si="3"/>
        <v>-6</v>
      </c>
      <c r="T112" s="93">
        <f t="shared" si="3"/>
        <v>-8</v>
      </c>
      <c r="U112" s="93">
        <f t="shared" si="3"/>
        <v>-7</v>
      </c>
      <c r="V112" s="93">
        <f t="shared" si="3"/>
        <v>-8</v>
      </c>
      <c r="W112" s="93">
        <f t="shared" si="3"/>
        <v>-5</v>
      </c>
      <c r="X112" s="93">
        <f t="shared" si="3"/>
        <v>-7</v>
      </c>
      <c r="Y112" s="93">
        <f t="shared" si="3"/>
        <v>-13</v>
      </c>
      <c r="Z112" s="93">
        <f t="shared" si="3"/>
        <v>-5</v>
      </c>
      <c r="AA112" s="93">
        <f t="shared" si="3"/>
        <v>-12</v>
      </c>
      <c r="AB112" s="93">
        <f t="shared" si="3"/>
        <v>-17</v>
      </c>
      <c r="AC112" s="93">
        <f t="shared" si="3"/>
        <v>-18</v>
      </c>
      <c r="AD112" s="93">
        <f t="shared" si="3"/>
        <v>-18</v>
      </c>
      <c r="AE112" s="93">
        <f t="shared" si="3"/>
        <v>-34</v>
      </c>
      <c r="AF112" s="93">
        <f t="shared" si="3"/>
        <v>-23</v>
      </c>
      <c r="AG112" s="93">
        <f t="shared" si="3"/>
        <v>-49</v>
      </c>
      <c r="AI112" s="98">
        <f t="shared" si="2"/>
        <v>-208</v>
      </c>
    </row>
    <row r="113" spans="3:133">
      <c r="C113" s="83" t="s">
        <v>422</v>
      </c>
      <c r="D113" s="93">
        <f t="shared" si="4"/>
        <v>96</v>
      </c>
      <c r="E113" s="93">
        <f t="shared" si="3"/>
        <v>0</v>
      </c>
      <c r="F113" s="93">
        <f t="shared" si="3"/>
        <v>-2</v>
      </c>
      <c r="G113" s="93">
        <f t="shared" si="3"/>
        <v>-3</v>
      </c>
      <c r="H113" s="93">
        <f t="shared" si="3"/>
        <v>-6</v>
      </c>
      <c r="I113" s="93">
        <f t="shared" si="3"/>
        <v>-9</v>
      </c>
      <c r="J113" s="93">
        <f t="shared" si="3"/>
        <v>-7</v>
      </c>
      <c r="K113" s="93">
        <f t="shared" si="3"/>
        <v>-11</v>
      </c>
      <c r="L113" s="93">
        <f t="shared" si="3"/>
        <v>-4</v>
      </c>
      <c r="M113" s="93">
        <f t="shared" si="3"/>
        <v>-5</v>
      </c>
      <c r="N113" s="93">
        <f t="shared" si="3"/>
        <v>-7</v>
      </c>
      <c r="O113" s="93">
        <f t="shared" si="3"/>
        <v>-6</v>
      </c>
      <c r="P113" s="93">
        <f t="shared" si="3"/>
        <v>-5</v>
      </c>
      <c r="Q113" s="93">
        <f t="shared" si="3"/>
        <v>-9</v>
      </c>
      <c r="R113" s="93">
        <f t="shared" si="3"/>
        <v>-1</v>
      </c>
      <c r="S113" s="93">
        <f t="shared" si="3"/>
        <v>-13</v>
      </c>
      <c r="T113" s="93">
        <f t="shared" si="3"/>
        <v>-5</v>
      </c>
      <c r="U113" s="93">
        <f t="shared" si="3"/>
        <v>-5</v>
      </c>
      <c r="V113" s="93">
        <f t="shared" si="3"/>
        <v>-8</v>
      </c>
      <c r="W113" s="93">
        <f t="shared" si="3"/>
        <v>-8</v>
      </c>
      <c r="X113" s="93">
        <f t="shared" si="3"/>
        <v>-8</v>
      </c>
      <c r="Y113" s="93">
        <f t="shared" si="3"/>
        <v>-8</v>
      </c>
      <c r="Z113" s="93">
        <f t="shared" si="3"/>
        <v>-16</v>
      </c>
      <c r="AA113" s="93">
        <f t="shared" si="3"/>
        <v>-20</v>
      </c>
      <c r="AB113" s="93">
        <f t="shared" si="3"/>
        <v>-8</v>
      </c>
      <c r="AC113" s="93">
        <f t="shared" si="3"/>
        <v>-15</v>
      </c>
      <c r="AD113" s="93">
        <f t="shared" si="3"/>
        <v>-20</v>
      </c>
      <c r="AE113" s="93">
        <f t="shared" si="3"/>
        <v>-26</v>
      </c>
      <c r="AF113" s="93">
        <f t="shared" si="3"/>
        <v>-49</v>
      </c>
      <c r="AG113" s="93">
        <f t="shared" si="3"/>
        <v>-47</v>
      </c>
      <c r="AI113" s="98">
        <f t="shared" si="2"/>
        <v>-235</v>
      </c>
    </row>
    <row r="114" spans="3:133">
      <c r="C114" s="83" t="s">
        <v>423</v>
      </c>
      <c r="D114" s="93">
        <f t="shared" si="4"/>
        <v>144</v>
      </c>
      <c r="E114" s="93">
        <f t="shared" si="3"/>
        <v>-2</v>
      </c>
      <c r="F114" s="93">
        <f t="shared" si="3"/>
        <v>-6</v>
      </c>
      <c r="G114" s="93">
        <f t="shared" si="3"/>
        <v>-3</v>
      </c>
      <c r="H114" s="93">
        <f t="shared" si="3"/>
        <v>-6</v>
      </c>
      <c r="I114" s="93">
        <f t="shared" si="3"/>
        <v>-7</v>
      </c>
      <c r="J114" s="93">
        <f t="shared" si="3"/>
        <v>-6</v>
      </c>
      <c r="K114" s="93">
        <f t="shared" si="3"/>
        <v>-9</v>
      </c>
      <c r="L114" s="93">
        <f t="shared" si="3"/>
        <v>-13</v>
      </c>
      <c r="M114" s="93">
        <f t="shared" si="3"/>
        <v>-8</v>
      </c>
      <c r="N114" s="93">
        <f t="shared" si="3"/>
        <v>-8</v>
      </c>
      <c r="O114" s="93">
        <f t="shared" si="3"/>
        <v>-8</v>
      </c>
      <c r="P114" s="93">
        <f t="shared" si="3"/>
        <v>-12</v>
      </c>
      <c r="Q114" s="93">
        <f t="shared" si="3"/>
        <v>-4</v>
      </c>
      <c r="R114" s="93">
        <f t="shared" si="3"/>
        <v>-10</v>
      </c>
      <c r="S114" s="93">
        <f t="shared" si="3"/>
        <v>-15</v>
      </c>
      <c r="T114" s="93">
        <f t="shared" si="3"/>
        <v>-9</v>
      </c>
      <c r="U114" s="93">
        <f t="shared" si="3"/>
        <v>-8</v>
      </c>
      <c r="V114" s="93">
        <f t="shared" si="3"/>
        <v>-7</v>
      </c>
      <c r="W114" s="93">
        <f t="shared" si="3"/>
        <v>-18</v>
      </c>
      <c r="X114" s="93">
        <f t="shared" si="3"/>
        <v>-9</v>
      </c>
      <c r="Y114" s="93">
        <f t="shared" si="3"/>
        <v>-15</v>
      </c>
      <c r="Z114" s="93">
        <f t="shared" si="3"/>
        <v>-9</v>
      </c>
      <c r="AA114" s="93">
        <f t="shared" si="3"/>
        <v>-27</v>
      </c>
      <c r="AB114" s="93">
        <f t="shared" si="3"/>
        <v>-18</v>
      </c>
      <c r="AC114" s="93">
        <f t="shared" si="3"/>
        <v>-20</v>
      </c>
      <c r="AD114" s="93">
        <f t="shared" si="3"/>
        <v>-30</v>
      </c>
      <c r="AE114" s="93">
        <f t="shared" si="3"/>
        <v>-34</v>
      </c>
      <c r="AF114" s="93">
        <f t="shared" si="3"/>
        <v>-36</v>
      </c>
      <c r="AG114" s="93">
        <f t="shared" si="3"/>
        <v>-80</v>
      </c>
      <c r="AI114" s="98">
        <f t="shared" si="2"/>
        <v>-293</v>
      </c>
    </row>
    <row r="115" spans="3:133">
      <c r="C115" s="83" t="s">
        <v>424</v>
      </c>
      <c r="D115" s="93">
        <f t="shared" si="4"/>
        <v>79</v>
      </c>
      <c r="E115" s="93">
        <f t="shared" si="3"/>
        <v>-5</v>
      </c>
      <c r="F115" s="93">
        <f t="shared" si="3"/>
        <v>-7</v>
      </c>
      <c r="G115" s="93">
        <f t="shared" si="3"/>
        <v>-5</v>
      </c>
      <c r="H115" s="93">
        <f t="shared" si="3"/>
        <v>-5</v>
      </c>
      <c r="I115" s="93">
        <f t="shared" si="3"/>
        <v>-3</v>
      </c>
      <c r="J115" s="93">
        <f t="shared" si="3"/>
        <v>-11</v>
      </c>
      <c r="K115" s="93">
        <f t="shared" si="3"/>
        <v>-4</v>
      </c>
      <c r="L115" s="93">
        <f t="shared" si="3"/>
        <v>-7</v>
      </c>
      <c r="M115" s="93">
        <f t="shared" si="3"/>
        <v>-6</v>
      </c>
      <c r="N115" s="93">
        <f t="shared" si="3"/>
        <v>-9</v>
      </c>
      <c r="O115" s="93">
        <f t="shared" si="3"/>
        <v>-6</v>
      </c>
      <c r="P115" s="93">
        <f t="shared" si="3"/>
        <v>-5</v>
      </c>
      <c r="Q115" s="93">
        <f t="shared" si="3"/>
        <v>-6</v>
      </c>
      <c r="R115" s="93">
        <f t="shared" si="3"/>
        <v>-8</v>
      </c>
      <c r="S115" s="93">
        <f t="shared" si="3"/>
        <v>-3</v>
      </c>
      <c r="T115" s="93">
        <f t="shared" si="3"/>
        <v>-6</v>
      </c>
      <c r="U115" s="93">
        <f t="shared" si="3"/>
        <v>-13</v>
      </c>
      <c r="V115" s="93">
        <f t="shared" si="3"/>
        <v>-6</v>
      </c>
      <c r="W115" s="93">
        <f t="shared" si="3"/>
        <v>-7</v>
      </c>
      <c r="X115" s="93">
        <f t="shared" si="3"/>
        <v>-5</v>
      </c>
      <c r="Y115" s="93">
        <f t="shared" si="3"/>
        <v>-10</v>
      </c>
      <c r="Z115" s="93">
        <f t="shared" si="3"/>
        <v>-24</v>
      </c>
      <c r="AA115" s="93">
        <f t="shared" si="3"/>
        <v>-15</v>
      </c>
      <c r="AB115" s="93">
        <f t="shared" si="3"/>
        <v>-19</v>
      </c>
      <c r="AC115" s="93">
        <f t="shared" si="3"/>
        <v>-19</v>
      </c>
      <c r="AD115" s="93">
        <f t="shared" si="3"/>
        <v>-28</v>
      </c>
      <c r="AE115" s="93">
        <f t="shared" si="3"/>
        <v>-27</v>
      </c>
      <c r="AF115" s="93">
        <f t="shared" si="3"/>
        <v>-36</v>
      </c>
      <c r="AG115" s="93">
        <f t="shared" si="3"/>
        <v>-41</v>
      </c>
      <c r="AI115" s="98">
        <f t="shared" si="2"/>
        <v>-267</v>
      </c>
    </row>
    <row r="116" spans="3:133">
      <c r="C116" s="83" t="s">
        <v>425</v>
      </c>
      <c r="D116" s="93">
        <f t="shared" si="4"/>
        <v>51</v>
      </c>
      <c r="E116" s="93">
        <f t="shared" si="3"/>
        <v>0</v>
      </c>
      <c r="F116" s="93">
        <f t="shared" si="3"/>
        <v>-6</v>
      </c>
      <c r="G116" s="93">
        <f t="shared" si="3"/>
        <v>-1</v>
      </c>
      <c r="H116" s="93">
        <f t="shared" si="3"/>
        <v>-3</v>
      </c>
      <c r="I116" s="93">
        <f t="shared" si="3"/>
        <v>-2</v>
      </c>
      <c r="J116" s="93">
        <f t="shared" si="3"/>
        <v>-7</v>
      </c>
      <c r="K116" s="93">
        <f t="shared" si="3"/>
        <v>-4</v>
      </c>
      <c r="L116" s="93">
        <f t="shared" si="3"/>
        <v>-1</v>
      </c>
      <c r="M116" s="93">
        <f t="shared" si="3"/>
        <v>-3</v>
      </c>
      <c r="N116" s="93">
        <f t="shared" si="3"/>
        <v>-5</v>
      </c>
      <c r="O116" s="93">
        <f t="shared" si="3"/>
        <v>-4</v>
      </c>
      <c r="P116" s="93">
        <f t="shared" si="3"/>
        <v>-3</v>
      </c>
      <c r="Q116" s="93">
        <f t="shared" si="3"/>
        <v>-4</v>
      </c>
      <c r="R116" s="93">
        <f t="shared" si="3"/>
        <v>-3</v>
      </c>
      <c r="S116" s="93">
        <f t="shared" si="3"/>
        <v>-3</v>
      </c>
      <c r="T116" s="93">
        <f t="shared" si="3"/>
        <v>-4</v>
      </c>
      <c r="U116" s="93">
        <f t="shared" si="3"/>
        <v>-4</v>
      </c>
      <c r="V116" s="93">
        <f t="shared" si="3"/>
        <v>-8</v>
      </c>
      <c r="W116" s="93">
        <f t="shared" si="3"/>
        <v>-4</v>
      </c>
      <c r="X116" s="93">
        <f t="shared" si="3"/>
        <v>-6</v>
      </c>
      <c r="Y116" s="93">
        <f t="shared" si="3"/>
        <v>-5</v>
      </c>
      <c r="Z116" s="93">
        <f t="shared" si="3"/>
        <v>-11</v>
      </c>
      <c r="AA116" s="93">
        <f t="shared" si="3"/>
        <v>-8</v>
      </c>
      <c r="AB116" s="93">
        <f t="shared" si="3"/>
        <v>-9</v>
      </c>
      <c r="AC116" s="93">
        <f t="shared" si="3"/>
        <v>-25</v>
      </c>
      <c r="AD116" s="93">
        <f t="shared" si="3"/>
        <v>-13</v>
      </c>
      <c r="AE116" s="93">
        <f t="shared" si="3"/>
        <v>-20</v>
      </c>
      <c r="AF116" s="93">
        <f t="shared" si="3"/>
        <v>-29</v>
      </c>
      <c r="AG116" s="93">
        <f t="shared" si="3"/>
        <v>-30</v>
      </c>
      <c r="AI116" s="98">
        <f t="shared" si="2"/>
        <v>-174</v>
      </c>
    </row>
    <row r="117" spans="3:133">
      <c r="C117" s="83" t="s">
        <v>11</v>
      </c>
      <c r="D117" s="93">
        <f t="shared" si="4"/>
        <v>4</v>
      </c>
      <c r="E117" s="93">
        <f t="shared" si="3"/>
        <v>0</v>
      </c>
      <c r="F117" s="93">
        <f t="shared" si="3"/>
        <v>-1</v>
      </c>
      <c r="G117" s="93">
        <f t="shared" si="3"/>
        <v>0</v>
      </c>
      <c r="H117" s="93">
        <f t="shared" si="3"/>
        <v>-1</v>
      </c>
      <c r="I117" s="93">
        <f t="shared" si="3"/>
        <v>-2</v>
      </c>
      <c r="J117" s="93">
        <f t="shared" si="3"/>
        <v>-1</v>
      </c>
      <c r="K117" s="93">
        <f t="shared" si="3"/>
        <v>-1</v>
      </c>
      <c r="L117" s="93">
        <f t="shared" si="3"/>
        <v>-3</v>
      </c>
      <c r="M117" s="93">
        <f t="shared" si="3"/>
        <v>-1</v>
      </c>
      <c r="N117" s="93">
        <f t="shared" ref="N117:AG117" si="5">N103-N20</f>
        <v>-1</v>
      </c>
      <c r="O117" s="93">
        <f t="shared" si="5"/>
        <v>-1</v>
      </c>
      <c r="P117" s="93">
        <f t="shared" si="5"/>
        <v>-1</v>
      </c>
      <c r="Q117" s="93">
        <f t="shared" si="5"/>
        <v>-2</v>
      </c>
      <c r="R117" s="93">
        <f t="shared" si="5"/>
        <v>-4</v>
      </c>
      <c r="S117" s="93">
        <f t="shared" si="5"/>
        <v>-1</v>
      </c>
      <c r="T117" s="93">
        <f t="shared" si="5"/>
        <v>-2</v>
      </c>
      <c r="U117" s="93">
        <f t="shared" si="5"/>
        <v>-2</v>
      </c>
      <c r="V117" s="93">
        <f t="shared" si="5"/>
        <v>-4</v>
      </c>
      <c r="W117" s="93">
        <f t="shared" si="5"/>
        <v>-4</v>
      </c>
      <c r="X117" s="93">
        <f t="shared" si="5"/>
        <v>-6</v>
      </c>
      <c r="Y117" s="93">
        <f t="shared" si="5"/>
        <v>-2</v>
      </c>
      <c r="Z117" s="93">
        <f t="shared" si="5"/>
        <v>-6</v>
      </c>
      <c r="AA117" s="93">
        <f t="shared" si="5"/>
        <v>-4</v>
      </c>
      <c r="AB117" s="93">
        <f t="shared" si="5"/>
        <v>-2</v>
      </c>
      <c r="AC117" s="93">
        <f t="shared" si="5"/>
        <v>-7</v>
      </c>
      <c r="AD117" s="93">
        <f t="shared" si="5"/>
        <v>-7</v>
      </c>
      <c r="AE117" s="93">
        <f t="shared" si="5"/>
        <v>-14</v>
      </c>
      <c r="AF117" s="93">
        <f t="shared" si="5"/>
        <v>-8</v>
      </c>
      <c r="AG117" s="93">
        <f t="shared" si="5"/>
        <v>-24</v>
      </c>
      <c r="AI117" s="98">
        <f t="shared" si="2"/>
        <v>-108</v>
      </c>
    </row>
    <row r="118" spans="3:133">
      <c r="C118" s="92"/>
      <c r="D118" s="93">
        <f>SUM(D106:D117)</f>
        <v>585</v>
      </c>
      <c r="E118" s="93">
        <f t="shared" ref="E118:AG118" si="6">SUM(E106:E117)</f>
        <v>3</v>
      </c>
      <c r="F118" s="93">
        <f t="shared" si="6"/>
        <v>-17</v>
      </c>
      <c r="G118" s="93">
        <f t="shared" si="6"/>
        <v>-5</v>
      </c>
      <c r="H118" s="93">
        <f t="shared" si="6"/>
        <v>-16</v>
      </c>
      <c r="I118" s="93">
        <f t="shared" si="6"/>
        <v>-20</v>
      </c>
      <c r="J118" s="93">
        <f t="shared" si="6"/>
        <v>-44</v>
      </c>
      <c r="K118" s="93">
        <f t="shared" si="6"/>
        <v>-26</v>
      </c>
      <c r="L118" s="93">
        <f t="shared" si="6"/>
        <v>-36</v>
      </c>
      <c r="M118" s="93">
        <f t="shared" si="6"/>
        <v>-23</v>
      </c>
      <c r="N118" s="93">
        <f t="shared" si="6"/>
        <v>-42</v>
      </c>
      <c r="O118" s="93">
        <f t="shared" si="6"/>
        <v>-38</v>
      </c>
      <c r="P118" s="93">
        <f t="shared" si="6"/>
        <v>-33</v>
      </c>
      <c r="Q118" s="93">
        <f t="shared" si="6"/>
        <v>-32</v>
      </c>
      <c r="R118" s="93">
        <f t="shared" si="6"/>
        <v>-42</v>
      </c>
      <c r="S118" s="93">
        <f t="shared" si="6"/>
        <v>-50</v>
      </c>
      <c r="T118" s="93">
        <f t="shared" si="6"/>
        <v>-52</v>
      </c>
      <c r="U118" s="93">
        <f t="shared" si="6"/>
        <v>-56</v>
      </c>
      <c r="V118" s="93">
        <f t="shared" si="6"/>
        <v>-49</v>
      </c>
      <c r="W118" s="93">
        <f t="shared" si="6"/>
        <v>-66</v>
      </c>
      <c r="X118" s="93">
        <f t="shared" si="6"/>
        <v>-54</v>
      </c>
      <c r="Y118" s="93">
        <f t="shared" si="6"/>
        <v>-67</v>
      </c>
      <c r="Z118" s="93">
        <f t="shared" si="6"/>
        <v>-95</v>
      </c>
      <c r="AA118" s="93">
        <f t="shared" si="6"/>
        <v>-124</v>
      </c>
      <c r="AB118" s="93">
        <f t="shared" si="6"/>
        <v>-115</v>
      </c>
      <c r="AC118" s="93">
        <f t="shared" si="6"/>
        <v>-139</v>
      </c>
      <c r="AD118" s="93">
        <f t="shared" si="6"/>
        <v>-160</v>
      </c>
      <c r="AE118" s="93">
        <f t="shared" si="6"/>
        <v>-226</v>
      </c>
      <c r="AF118" s="93">
        <f t="shared" si="6"/>
        <v>-287</v>
      </c>
      <c r="AG118" s="93">
        <f t="shared" si="6"/>
        <v>-418</v>
      </c>
      <c r="AI118" s="98">
        <f t="shared" si="2"/>
        <v>-1744</v>
      </c>
    </row>
    <row r="119" spans="3:133">
      <c r="C119" s="92"/>
    </row>
    <row r="120" spans="3:133">
      <c r="C120" s="92"/>
    </row>
    <row r="121" spans="3:133">
      <c r="C121" s="92"/>
    </row>
    <row r="122" spans="3:133">
      <c r="C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</row>
    <row r="123" spans="3:133">
      <c r="C123" s="28">
        <v>2019</v>
      </c>
      <c r="D123" s="93">
        <f>Tage!D139</f>
        <v>1</v>
      </c>
      <c r="E123" s="93">
        <f>Tage!K139</f>
        <v>2</v>
      </c>
      <c r="F123" s="93">
        <f>Tage!R139</f>
        <v>3</v>
      </c>
      <c r="G123" s="93">
        <f>Tage!Y139</f>
        <v>4</v>
      </c>
      <c r="H123" s="93">
        <f>Tage!AF139</f>
        <v>5</v>
      </c>
      <c r="I123" s="93">
        <f>Tage!AM139</f>
        <v>6</v>
      </c>
      <c r="J123" s="93">
        <f>Tage!AT139</f>
        <v>7</v>
      </c>
      <c r="K123" s="93">
        <f>Tage!BA139</f>
        <v>8</v>
      </c>
      <c r="L123" s="93">
        <f>Tage!BH139</f>
        <v>9</v>
      </c>
      <c r="M123" s="93">
        <f>Tage!BP139</f>
        <v>10</v>
      </c>
      <c r="N123" s="93">
        <f>Tage!BW139</f>
        <v>11</v>
      </c>
      <c r="O123" s="93">
        <f>Tage!CD139</f>
        <v>12</v>
      </c>
      <c r="P123" s="93">
        <f>Tage!CK139</f>
        <v>13</v>
      </c>
      <c r="Q123" s="93">
        <f>Tage!CR139</f>
        <v>14</v>
      </c>
      <c r="R123" s="93">
        <f>Tage!CY139</f>
        <v>15</v>
      </c>
      <c r="S123" s="93">
        <f>Tage!DF139</f>
        <v>16</v>
      </c>
      <c r="T123" s="93">
        <f>Tage!DM139</f>
        <v>17</v>
      </c>
      <c r="U123" s="93">
        <f>Tage!DT139</f>
        <v>18</v>
      </c>
      <c r="V123" s="93">
        <f>Tage!EA139</f>
        <v>19</v>
      </c>
      <c r="W123" s="93">
        <f>Tage!EH139</f>
        <v>20</v>
      </c>
      <c r="X123" s="93">
        <f>Tage!EO139</f>
        <v>21</v>
      </c>
      <c r="Y123" s="93">
        <f>Tage!EV139</f>
        <v>22</v>
      </c>
      <c r="Z123" s="93">
        <f>Tage!FC139</f>
        <v>23</v>
      </c>
      <c r="AA123" s="93">
        <f>Tage!FJ139</f>
        <v>24</v>
      </c>
      <c r="AB123" s="93">
        <f>Tage!FQ139</f>
        <v>25</v>
      </c>
      <c r="AC123" s="93">
        <f>Tage!FX139</f>
        <v>26</v>
      </c>
      <c r="AD123" s="93">
        <f>Tage!GE139</f>
        <v>27</v>
      </c>
      <c r="AE123" s="93">
        <f>Tage!GL139</f>
        <v>28</v>
      </c>
      <c r="AF123" s="93">
        <f>Tage!GS139</f>
        <v>29</v>
      </c>
      <c r="AG123" s="93">
        <f>Tage!GZ139</f>
        <v>30</v>
      </c>
      <c r="AH123" s="93">
        <f>Tage!HG139</f>
        <v>31</v>
      </c>
      <c r="AI123" s="93">
        <f>Tage!HN139</f>
        <v>32</v>
      </c>
      <c r="AJ123" s="93">
        <f>Tage!HU139</f>
        <v>33</v>
      </c>
      <c r="AK123" s="93">
        <f>Tage!IB139</f>
        <v>34</v>
      </c>
      <c r="AL123" s="93">
        <f>Tage!II139</f>
        <v>35</v>
      </c>
      <c r="AM123" s="93">
        <f>Tage!IP139</f>
        <v>36</v>
      </c>
      <c r="AN123" s="93">
        <f>Tage!IW139</f>
        <v>37</v>
      </c>
      <c r="AO123" s="93">
        <f>Tage!JD139</f>
        <v>38</v>
      </c>
      <c r="AP123" s="93">
        <f>Tage!JK139</f>
        <v>39</v>
      </c>
      <c r="AQ123" s="93">
        <f>Tage!JR139</f>
        <v>40</v>
      </c>
      <c r="AR123" s="93">
        <f>Tage!JY139</f>
        <v>41</v>
      </c>
      <c r="AS123" s="93">
        <f>Tage!KF139</f>
        <v>42</v>
      </c>
      <c r="AT123" s="93">
        <f>Tage!KM139</f>
        <v>43</v>
      </c>
      <c r="AU123" s="93">
        <f>Tage!KT139</f>
        <v>44</v>
      </c>
      <c r="AV123" s="93">
        <f>Tage!LA139</f>
        <v>45</v>
      </c>
      <c r="AW123" s="93">
        <f>Tage!LH139</f>
        <v>46</v>
      </c>
      <c r="AX123" s="93">
        <f>Tage!LO139</f>
        <v>47</v>
      </c>
      <c r="AY123" s="93">
        <f>Tage!LV139</f>
        <v>48</v>
      </c>
      <c r="AZ123" s="93">
        <f>Tage!MC139</f>
        <v>49</v>
      </c>
      <c r="BA123" s="93">
        <f>Tage!MJ139</f>
        <v>50</v>
      </c>
      <c r="BB123" s="93">
        <f>Tage!MQ139</f>
        <v>51</v>
      </c>
      <c r="BC123" s="93">
        <f>Tage!MX139</f>
        <v>52</v>
      </c>
      <c r="BD123" s="93"/>
      <c r="BZ123" s="93"/>
      <c r="CA123" s="93"/>
      <c r="CB123" s="93"/>
      <c r="CC123" s="93"/>
      <c r="CD123" s="93"/>
      <c r="CV123" s="93"/>
      <c r="CW123" s="93"/>
      <c r="CX123" s="93"/>
      <c r="CY123" s="93"/>
      <c r="CZ123" s="93"/>
    </row>
    <row r="124" spans="3:133">
      <c r="C124" s="89" t="s">
        <v>0</v>
      </c>
      <c r="D124" s="93">
        <f>SUM(Tage!D140:J140)</f>
        <v>18628</v>
      </c>
      <c r="E124" s="93">
        <f>SUM(Tage!K140:Q140)</f>
        <v>19092</v>
      </c>
      <c r="F124" s="93">
        <f>SUM(Tage!R140:X140)</f>
        <v>19046</v>
      </c>
      <c r="G124" s="93">
        <f>SUM(Tage!Y140:AE140)</f>
        <v>19458</v>
      </c>
      <c r="H124" s="93">
        <f>SUM(Tage!AF140:AL140)</f>
        <v>19774</v>
      </c>
      <c r="I124" s="93">
        <f>SUM(Tage!AM140:AS140)</f>
        <v>19905</v>
      </c>
      <c r="J124" s="93">
        <f>SUM(Tage!AT140:AZ140)</f>
        <v>20125</v>
      </c>
      <c r="K124" s="93">
        <f>SUM(Tage!BA140:BG140)</f>
        <v>20321</v>
      </c>
      <c r="L124" s="93">
        <f>SUM(Tage!BH140:BO140)</f>
        <v>20737</v>
      </c>
      <c r="M124" s="93">
        <f>SUM(Tage!BP140:BV140)</f>
        <v>20386</v>
      </c>
      <c r="N124" s="93">
        <f>SUM(Tage!BW140:CC140)</f>
        <v>19738</v>
      </c>
      <c r="O124" s="93">
        <f>SUM(Tage!CD140:CJ140)</f>
        <v>18976</v>
      </c>
      <c r="P124" s="93">
        <f>SUM(Tage!CK140:CQ140)</f>
        <v>18501</v>
      </c>
      <c r="Q124" s="93">
        <f>SUM(Tage!CR140:CX140)</f>
        <v>18608</v>
      </c>
      <c r="R124" s="93">
        <f>SUM(Tage!CY140:DE140)</f>
        <v>17794</v>
      </c>
      <c r="S124" s="93">
        <f>SUM(Tage!DF140:DL140)</f>
        <v>18025</v>
      </c>
      <c r="T124" s="93">
        <f>SUM(Tage!DM140:DS140)</f>
        <v>17849</v>
      </c>
      <c r="U124" s="93">
        <f>SUM(Tage!DT140:DZ140)</f>
        <v>17024</v>
      </c>
      <c r="V124" s="93">
        <f>SUM(Tage!EA140:EG140)</f>
        <v>17059</v>
      </c>
      <c r="W124" s="93">
        <f>SUM(Tage!EH140:EN140)</f>
        <v>17239</v>
      </c>
      <c r="X124" s="93">
        <f>SUM(Tage!EO140:EU140)</f>
        <v>17068</v>
      </c>
      <c r="Y124" s="93">
        <f>SUM(Tage!EV140:FB140)</f>
        <v>16873</v>
      </c>
      <c r="Z124" s="93">
        <f>SUM(Tage!FC140:FI140)</f>
        <v>17426</v>
      </c>
      <c r="AA124" s="93">
        <f>SUM(Tage!FJ140:FP140)</f>
        <v>16403</v>
      </c>
      <c r="AB124" s="93">
        <f>SUM(Tage!FQ140:FW140)</f>
        <v>16581</v>
      </c>
      <c r="AC124" s="93">
        <f>SUM(Tage!FX140:GD140)</f>
        <v>17854</v>
      </c>
      <c r="AD124" s="93">
        <f>SUM(Tage!GE140:GK140)</f>
        <v>16489</v>
      </c>
      <c r="AE124" s="93">
        <f>SUM(Tage!GL140:GR140)</f>
        <v>16260</v>
      </c>
      <c r="AF124" s="93">
        <f>SUM(Tage!GS140:GY140)</f>
        <v>16779</v>
      </c>
      <c r="AG124" s="93">
        <f>SUM(Tage!GZ140:HF140)</f>
        <v>19614</v>
      </c>
      <c r="AH124" s="93">
        <f>SUM(Tage!HG140:HM140)</f>
        <v>16974</v>
      </c>
      <c r="AI124" s="93">
        <f>SUM(Tage!HN140:HT140)</f>
        <v>16501</v>
      </c>
      <c r="AJ124" s="93">
        <f>SUM(Tage!HU140:IA140)</f>
        <v>15918</v>
      </c>
      <c r="AK124" s="93">
        <f>SUM(Tage!IB140:IH140)</f>
        <v>16205</v>
      </c>
      <c r="AL124" s="93">
        <f>SUM(Tage!II140:IO140)</f>
        <v>17601</v>
      </c>
      <c r="AM124" s="93">
        <f>SUM(Tage!IP140:IV140)</f>
        <v>15949</v>
      </c>
      <c r="AN124" s="93">
        <f>SUM(Tage!IW140:JC140)</f>
        <v>16235</v>
      </c>
      <c r="AO124" s="93">
        <f>SUM(Tage!JD140:JJ140)</f>
        <v>16460</v>
      </c>
      <c r="AP124" s="93">
        <f>SUM(Tage!JK140:JQ140)</f>
        <v>17361</v>
      </c>
      <c r="AQ124" s="93">
        <f>SUM(Tage!JR140:JX140)</f>
        <v>16862</v>
      </c>
      <c r="AR124" s="93">
        <f>SUM(Tage!JY140:KE140)</f>
        <v>17615</v>
      </c>
      <c r="AS124" s="93">
        <f>SUM(Tage!KF140:KL140)</f>
        <v>17626</v>
      </c>
      <c r="AT124" s="93">
        <f>SUM(Tage!KM140:KS140)</f>
        <v>17229</v>
      </c>
      <c r="AU124" s="93">
        <f>SUM(Tage!KT140:KZ140)</f>
        <v>17334</v>
      </c>
      <c r="AV124" s="93">
        <f>SUM(Tage!LA140:LG140)</f>
        <v>17708</v>
      </c>
      <c r="AW124" s="93">
        <f>SUM(Tage!LH140:LN140)</f>
        <v>18093</v>
      </c>
      <c r="AX124" s="93">
        <f>SUM(Tage!LO140:LU140)</f>
        <v>18445</v>
      </c>
      <c r="AY124" s="93">
        <f>SUM(Tage!LV140:MB140)</f>
        <v>18569</v>
      </c>
      <c r="AZ124" s="93">
        <f>SUM(Tage!MC140:MI140)</f>
        <v>19280</v>
      </c>
      <c r="BA124" s="93">
        <f>SUM(Tage!MJ140:MP140)</f>
        <v>19092</v>
      </c>
      <c r="BB124" s="93">
        <f>SUM(Tage!MQ140:MW140)</f>
        <v>19046</v>
      </c>
      <c r="BC124" s="93">
        <f>SUM(Tage!MX140:ND140)</f>
        <v>18135</v>
      </c>
      <c r="BD124" s="93"/>
      <c r="BZ124" s="93"/>
      <c r="CA124" s="93"/>
      <c r="CB124" s="93"/>
      <c r="CC124" s="93"/>
      <c r="CD124" s="93"/>
      <c r="CV124" s="93"/>
      <c r="CW124" s="93"/>
      <c r="CX124" s="93"/>
      <c r="CY124" s="93"/>
      <c r="CZ124" s="93"/>
    </row>
    <row r="125" spans="3:133">
      <c r="C125" s="83" t="s">
        <v>415</v>
      </c>
      <c r="D125" s="93">
        <f>SUM(Tage!D141:J141)</f>
        <v>169</v>
      </c>
      <c r="E125" s="93">
        <f>SUM(Tage!K141:Q141)</f>
        <v>180</v>
      </c>
      <c r="F125" s="93">
        <f>SUM(Tage!R141:X141)</f>
        <v>171</v>
      </c>
      <c r="G125" s="93">
        <f>SUM(Tage!Y141:AE141)</f>
        <v>157</v>
      </c>
      <c r="H125" s="93">
        <f>SUM(Tage!AF141:AL141)</f>
        <v>182</v>
      </c>
      <c r="I125" s="93">
        <f>SUM(Tage!AM141:AS141)</f>
        <v>182</v>
      </c>
      <c r="J125" s="93">
        <f>SUM(Tage!AT141:AZ141)</f>
        <v>187</v>
      </c>
      <c r="K125" s="93">
        <f>SUM(Tage!BA141:BG141)</f>
        <v>173</v>
      </c>
      <c r="L125" s="93">
        <f>SUM(Tage!BH141:BO141)</f>
        <v>167</v>
      </c>
      <c r="M125" s="93">
        <f>SUM(Tage!BP141:BV141)</f>
        <v>168</v>
      </c>
      <c r="N125" s="93">
        <f>SUM(Tage!BW141:CC141)</f>
        <v>180</v>
      </c>
      <c r="O125" s="93">
        <f>SUM(Tage!CD141:CJ141)</f>
        <v>153</v>
      </c>
      <c r="P125" s="93">
        <f>SUM(Tage!CK141:CQ141)</f>
        <v>188</v>
      </c>
      <c r="Q125" s="93">
        <f>SUM(Tage!CR141:CX141)</f>
        <v>157</v>
      </c>
      <c r="R125" s="93">
        <f>SUM(Tage!CY141:DE141)</f>
        <v>158</v>
      </c>
      <c r="S125" s="93">
        <f>SUM(Tage!DF141:DL141)</f>
        <v>167</v>
      </c>
      <c r="T125" s="93">
        <f>SUM(Tage!DM141:DS141)</f>
        <v>138</v>
      </c>
      <c r="U125" s="93">
        <f>SUM(Tage!DT141:DZ141)</f>
        <v>142</v>
      </c>
      <c r="V125" s="93">
        <f>SUM(Tage!EA141:EG141)</f>
        <v>143</v>
      </c>
      <c r="W125" s="93">
        <f>SUM(Tage!EH141:EN141)</f>
        <v>154</v>
      </c>
      <c r="X125" s="93">
        <f>SUM(Tage!EO141:EU141)</f>
        <v>163</v>
      </c>
      <c r="Y125" s="93">
        <f>SUM(Tage!EV141:FB141)</f>
        <v>153</v>
      </c>
      <c r="Z125" s="93">
        <f>SUM(Tage!FC141:FI141)</f>
        <v>174</v>
      </c>
      <c r="AA125" s="93">
        <f>SUM(Tage!FJ141:FP141)</f>
        <v>140</v>
      </c>
      <c r="AB125" s="93">
        <f>SUM(Tage!FQ141:FW141)</f>
        <v>154</v>
      </c>
      <c r="AC125" s="93">
        <f>SUM(Tage!FX141:GD141)</f>
        <v>170</v>
      </c>
      <c r="AD125" s="93">
        <f>SUM(Tage!GE141:GK141)</f>
        <v>166</v>
      </c>
      <c r="AE125" s="93">
        <f>SUM(Tage!GL141:GR141)</f>
        <v>133</v>
      </c>
      <c r="AF125" s="93">
        <f>SUM(Tage!GS141:GY141)</f>
        <v>166</v>
      </c>
      <c r="AG125" s="93">
        <f>SUM(Tage!GZ141:HF141)</f>
        <v>185</v>
      </c>
      <c r="AH125" s="93">
        <f>SUM(Tage!HG141:HM141)</f>
        <v>143</v>
      </c>
      <c r="AI125" s="93">
        <f>SUM(Tage!HN141:HT141)</f>
        <v>160</v>
      </c>
      <c r="AJ125" s="93">
        <f>SUM(Tage!HU141:IA141)</f>
        <v>165</v>
      </c>
      <c r="AK125" s="93">
        <f>SUM(Tage!IB141:IH141)</f>
        <v>149</v>
      </c>
      <c r="AL125" s="93">
        <f>SUM(Tage!II141:IO141)</f>
        <v>165</v>
      </c>
      <c r="AM125" s="93">
        <f>SUM(Tage!IP141:IV141)</f>
        <v>152</v>
      </c>
      <c r="AN125" s="93">
        <f>SUM(Tage!IW141:JC141)</f>
        <v>143</v>
      </c>
      <c r="AO125" s="93">
        <f>SUM(Tage!JD141:JJ141)</f>
        <v>164</v>
      </c>
      <c r="AP125" s="93">
        <f>SUM(Tage!JK141:JQ141)</f>
        <v>144</v>
      </c>
      <c r="AQ125" s="93">
        <f>SUM(Tage!JR141:JX141)</f>
        <v>166</v>
      </c>
      <c r="AR125" s="93">
        <f>SUM(Tage!JY141:KE141)</f>
        <v>143</v>
      </c>
      <c r="AS125" s="93">
        <f>SUM(Tage!KF141:KL141)</f>
        <v>146</v>
      </c>
      <c r="AT125" s="93">
        <f>SUM(Tage!KM141:KS141)</f>
        <v>144</v>
      </c>
      <c r="AU125" s="93">
        <f>SUM(Tage!KT141:KZ141)</f>
        <v>141</v>
      </c>
      <c r="AV125" s="93">
        <f>SUM(Tage!LA141:LG141)</f>
        <v>162</v>
      </c>
      <c r="AW125" s="93">
        <f>SUM(Tage!LH141:LN141)</f>
        <v>150</v>
      </c>
      <c r="AX125" s="93">
        <f>SUM(Tage!LO141:LU141)</f>
        <v>146</v>
      </c>
      <c r="AY125" s="93">
        <f>SUM(Tage!LV141:MB141)</f>
        <v>146</v>
      </c>
      <c r="AZ125" s="93">
        <f>SUM(Tage!MC141:MI141)</f>
        <v>169</v>
      </c>
      <c r="BA125" s="93">
        <f>SUM(Tage!MJ141:MP141)</f>
        <v>159</v>
      </c>
      <c r="BB125" s="93">
        <f>SUM(Tage!MQ141:MW141)</f>
        <v>167</v>
      </c>
      <c r="BC125" s="93">
        <f>SUM(Tage!MX141:ND141)</f>
        <v>127</v>
      </c>
      <c r="BD125" s="93"/>
      <c r="BZ125" s="93"/>
      <c r="CA125" s="93"/>
      <c r="CB125" s="93"/>
      <c r="CC125" s="93"/>
      <c r="CD125" s="93"/>
      <c r="CV125" s="93"/>
      <c r="CW125" s="93"/>
      <c r="CX125" s="93"/>
      <c r="CY125" s="93"/>
      <c r="CZ125" s="93"/>
    </row>
    <row r="126" spans="3:133">
      <c r="C126" s="83" t="s">
        <v>416</v>
      </c>
      <c r="D126" s="93">
        <f>SUM(Tage!D142:J142)</f>
        <v>427</v>
      </c>
      <c r="E126" s="93">
        <f>SUM(Tage!K142:Q142)</f>
        <v>451</v>
      </c>
      <c r="F126" s="93">
        <f>SUM(Tage!R142:X142)</f>
        <v>463</v>
      </c>
      <c r="G126" s="93">
        <f>SUM(Tage!Y142:AE142)</f>
        <v>424</v>
      </c>
      <c r="H126" s="93">
        <f>SUM(Tage!AF142:AL142)</f>
        <v>465</v>
      </c>
      <c r="I126" s="93">
        <f>SUM(Tage!AM142:AS142)</f>
        <v>481</v>
      </c>
      <c r="J126" s="93">
        <f>SUM(Tage!AT142:AZ142)</f>
        <v>460</v>
      </c>
      <c r="K126" s="93">
        <f>SUM(Tage!BA142:BG142)</f>
        <v>457</v>
      </c>
      <c r="L126" s="93">
        <f>SUM(Tage!BH142:BO142)</f>
        <v>464</v>
      </c>
      <c r="M126" s="93">
        <f>SUM(Tage!BP142:BV142)</f>
        <v>469</v>
      </c>
      <c r="N126" s="93">
        <f>SUM(Tage!BW142:CC142)</f>
        <v>432</v>
      </c>
      <c r="O126" s="93">
        <f>SUM(Tage!CD142:CJ142)</f>
        <v>403</v>
      </c>
      <c r="P126" s="93">
        <f>SUM(Tage!CK142:CQ142)</f>
        <v>441</v>
      </c>
      <c r="Q126" s="93">
        <f>SUM(Tage!CR142:CX142)</f>
        <v>426</v>
      </c>
      <c r="R126" s="93">
        <f>SUM(Tage!CY142:DE142)</f>
        <v>453</v>
      </c>
      <c r="S126" s="93">
        <f>SUM(Tage!DF142:DL142)</f>
        <v>410</v>
      </c>
      <c r="T126" s="93">
        <f>SUM(Tage!DM142:DS142)</f>
        <v>411</v>
      </c>
      <c r="U126" s="93">
        <f>SUM(Tage!DT142:DZ142)</f>
        <v>411</v>
      </c>
      <c r="V126" s="93">
        <f>SUM(Tage!EA142:EG142)</f>
        <v>401</v>
      </c>
      <c r="W126" s="93">
        <f>SUM(Tage!EH142:EN142)</f>
        <v>399</v>
      </c>
      <c r="X126" s="93">
        <f>SUM(Tage!EO142:EU142)</f>
        <v>420</v>
      </c>
      <c r="Y126" s="93">
        <f>SUM(Tage!EV142:FB142)</f>
        <v>401</v>
      </c>
      <c r="Z126" s="93">
        <f>SUM(Tage!FC142:FI142)</f>
        <v>451</v>
      </c>
      <c r="AA126" s="93">
        <f>SUM(Tage!FJ142:FP142)</f>
        <v>428</v>
      </c>
      <c r="AB126" s="93">
        <f>SUM(Tage!FQ142:FW142)</f>
        <v>442</v>
      </c>
      <c r="AC126" s="93">
        <f>SUM(Tage!FX142:GD142)</f>
        <v>457</v>
      </c>
      <c r="AD126" s="93">
        <f>SUM(Tage!GE142:GK142)</f>
        <v>414</v>
      </c>
      <c r="AE126" s="93">
        <f>SUM(Tage!GL142:GR142)</f>
        <v>361</v>
      </c>
      <c r="AF126" s="93">
        <f>SUM(Tage!GS142:GY142)</f>
        <v>384</v>
      </c>
      <c r="AG126" s="93">
        <f>SUM(Tage!GZ142:HF142)</f>
        <v>446</v>
      </c>
      <c r="AH126" s="93">
        <f>SUM(Tage!HG142:HM142)</f>
        <v>438</v>
      </c>
      <c r="AI126" s="93">
        <f>SUM(Tage!HN142:HT142)</f>
        <v>421</v>
      </c>
      <c r="AJ126" s="93">
        <f>SUM(Tage!HU142:IA142)</f>
        <v>392</v>
      </c>
      <c r="AK126" s="93">
        <f>SUM(Tage!IB142:IH142)</f>
        <v>418</v>
      </c>
      <c r="AL126" s="93">
        <f>SUM(Tage!II142:IO142)</f>
        <v>419</v>
      </c>
      <c r="AM126" s="93">
        <f>SUM(Tage!IP142:IV142)</f>
        <v>434</v>
      </c>
      <c r="AN126" s="93">
        <f>SUM(Tage!IW142:JC142)</f>
        <v>420</v>
      </c>
      <c r="AO126" s="93">
        <f>SUM(Tage!JD142:JJ142)</f>
        <v>390</v>
      </c>
      <c r="AP126" s="93">
        <f>SUM(Tage!JK142:JQ142)</f>
        <v>400</v>
      </c>
      <c r="AQ126" s="93">
        <f>SUM(Tage!JR142:JX142)</f>
        <v>399</v>
      </c>
      <c r="AR126" s="93">
        <f>SUM(Tage!JY142:KE142)</f>
        <v>424</v>
      </c>
      <c r="AS126" s="93">
        <f>SUM(Tage!KF142:KL142)</f>
        <v>435</v>
      </c>
      <c r="AT126" s="93">
        <f>SUM(Tage!KM142:KS142)</f>
        <v>414</v>
      </c>
      <c r="AU126" s="93">
        <f>SUM(Tage!KT142:KZ142)</f>
        <v>409</v>
      </c>
      <c r="AV126" s="93">
        <f>SUM(Tage!LA142:LG142)</f>
        <v>446</v>
      </c>
      <c r="AW126" s="93">
        <f>SUM(Tage!LH142:LN142)</f>
        <v>425</v>
      </c>
      <c r="AX126" s="93">
        <f>SUM(Tage!LO142:LU142)</f>
        <v>419</v>
      </c>
      <c r="AY126" s="93">
        <f>SUM(Tage!LV142:MB142)</f>
        <v>423</v>
      </c>
      <c r="AZ126" s="93">
        <f>SUM(Tage!MC142:MI142)</f>
        <v>437</v>
      </c>
      <c r="BA126" s="93">
        <f>SUM(Tage!MJ142:MP142)</f>
        <v>454</v>
      </c>
      <c r="BB126" s="93">
        <f>SUM(Tage!MQ142:MW142)</f>
        <v>393</v>
      </c>
      <c r="BC126" s="93">
        <f>SUM(Tage!MX142:ND142)</f>
        <v>359</v>
      </c>
      <c r="BD126" s="93"/>
      <c r="BZ126" s="93"/>
      <c r="CA126" s="93"/>
      <c r="CB126" s="93"/>
      <c r="CC126" s="93"/>
      <c r="CD126" s="93"/>
      <c r="CV126" s="93"/>
      <c r="CW126" s="93"/>
      <c r="CX126" s="93"/>
      <c r="CY126" s="93"/>
      <c r="CZ126" s="93"/>
    </row>
    <row r="127" spans="3:133">
      <c r="C127" s="83" t="s">
        <v>417</v>
      </c>
      <c r="D127" s="93">
        <f>SUM(Tage!D143:J143)</f>
        <v>450</v>
      </c>
      <c r="E127" s="93">
        <f>SUM(Tage!K143:Q143)</f>
        <v>461</v>
      </c>
      <c r="F127" s="93">
        <f>SUM(Tage!R143:X143)</f>
        <v>476</v>
      </c>
      <c r="G127" s="93">
        <f>SUM(Tage!Y143:AE143)</f>
        <v>430</v>
      </c>
      <c r="H127" s="93">
        <f>SUM(Tage!AF143:AL143)</f>
        <v>415</v>
      </c>
      <c r="I127" s="93">
        <f>SUM(Tage!AM143:AS143)</f>
        <v>466</v>
      </c>
      <c r="J127" s="93">
        <f>SUM(Tage!AT143:AZ143)</f>
        <v>434</v>
      </c>
      <c r="K127" s="93">
        <f>SUM(Tage!BA143:BG143)</f>
        <v>471</v>
      </c>
      <c r="L127" s="93">
        <f>SUM(Tage!BH143:BO143)</f>
        <v>502</v>
      </c>
      <c r="M127" s="93">
        <f>SUM(Tage!BP143:BV143)</f>
        <v>470</v>
      </c>
      <c r="N127" s="93">
        <f>SUM(Tage!BW143:CC143)</f>
        <v>417</v>
      </c>
      <c r="O127" s="93">
        <f>SUM(Tage!CD143:CJ143)</f>
        <v>463</v>
      </c>
      <c r="P127" s="93">
        <f>SUM(Tage!CK143:CQ143)</f>
        <v>399</v>
      </c>
      <c r="Q127" s="93">
        <f>SUM(Tage!CR143:CX143)</f>
        <v>411</v>
      </c>
      <c r="R127" s="93">
        <f>SUM(Tage!CY143:DE143)</f>
        <v>400</v>
      </c>
      <c r="S127" s="93">
        <f>SUM(Tage!DF143:DL143)</f>
        <v>430</v>
      </c>
      <c r="T127" s="93">
        <f>SUM(Tage!DM143:DS143)</f>
        <v>413</v>
      </c>
      <c r="U127" s="93">
        <f>SUM(Tage!DT143:DZ143)</f>
        <v>374</v>
      </c>
      <c r="V127" s="93">
        <f>SUM(Tage!EA143:EG143)</f>
        <v>365</v>
      </c>
      <c r="W127" s="93">
        <f>SUM(Tage!EH143:EN143)</f>
        <v>422</v>
      </c>
      <c r="X127" s="93">
        <f>SUM(Tage!EO143:EU143)</f>
        <v>376</v>
      </c>
      <c r="Y127" s="93">
        <f>SUM(Tage!EV143:FB143)</f>
        <v>423</v>
      </c>
      <c r="Z127" s="93">
        <f>SUM(Tage!FC143:FI143)</f>
        <v>413</v>
      </c>
      <c r="AA127" s="93">
        <f>SUM(Tage!FJ143:FP143)</f>
        <v>397</v>
      </c>
      <c r="AB127" s="93">
        <f>SUM(Tage!FQ143:FW143)</f>
        <v>409</v>
      </c>
      <c r="AC127" s="93">
        <f>SUM(Tage!FX143:GD143)</f>
        <v>416</v>
      </c>
      <c r="AD127" s="93">
        <f>SUM(Tage!GE143:GK143)</f>
        <v>380</v>
      </c>
      <c r="AE127" s="93">
        <f>SUM(Tage!GL143:GR143)</f>
        <v>375</v>
      </c>
      <c r="AF127" s="93">
        <f>SUM(Tage!GS143:GY143)</f>
        <v>398</v>
      </c>
      <c r="AG127" s="93">
        <f>SUM(Tage!GZ143:HF143)</f>
        <v>433</v>
      </c>
      <c r="AH127" s="93">
        <f>SUM(Tage!HG143:HM143)</f>
        <v>434</v>
      </c>
      <c r="AI127" s="93">
        <f>SUM(Tage!HN143:HT143)</f>
        <v>349</v>
      </c>
      <c r="AJ127" s="93">
        <f>SUM(Tage!HU143:IA143)</f>
        <v>397</v>
      </c>
      <c r="AK127" s="93">
        <f>SUM(Tage!IB143:IH143)</f>
        <v>396</v>
      </c>
      <c r="AL127" s="93">
        <f>SUM(Tage!II143:IO143)</f>
        <v>394</v>
      </c>
      <c r="AM127" s="93">
        <f>SUM(Tage!IP143:IV143)</f>
        <v>389</v>
      </c>
      <c r="AN127" s="93">
        <f>SUM(Tage!IW143:JC143)</f>
        <v>431</v>
      </c>
      <c r="AO127" s="93">
        <f>SUM(Tage!JD143:JJ143)</f>
        <v>407</v>
      </c>
      <c r="AP127" s="93">
        <f>SUM(Tage!JK143:JQ143)</f>
        <v>413</v>
      </c>
      <c r="AQ127" s="93">
        <f>SUM(Tage!JR143:JX143)</f>
        <v>390</v>
      </c>
      <c r="AR127" s="93">
        <f>SUM(Tage!JY143:KE143)</f>
        <v>403</v>
      </c>
      <c r="AS127" s="93">
        <f>SUM(Tage!KF143:KL143)</f>
        <v>369</v>
      </c>
      <c r="AT127" s="93">
        <f>SUM(Tage!KM143:KS143)</f>
        <v>369</v>
      </c>
      <c r="AU127" s="93">
        <f>SUM(Tage!KT143:KZ143)</f>
        <v>392</v>
      </c>
      <c r="AV127" s="93">
        <f>SUM(Tage!LA143:LG143)</f>
        <v>425</v>
      </c>
      <c r="AW127" s="93">
        <f>SUM(Tage!LH143:LN143)</f>
        <v>415</v>
      </c>
      <c r="AX127" s="93">
        <f>SUM(Tage!LO143:LU143)</f>
        <v>382</v>
      </c>
      <c r="AY127" s="93">
        <f>SUM(Tage!LV143:MB143)</f>
        <v>336</v>
      </c>
      <c r="AZ127" s="93">
        <f>SUM(Tage!MC143:MI143)</f>
        <v>408</v>
      </c>
      <c r="BA127" s="93">
        <f>SUM(Tage!MJ143:MP143)</f>
        <v>393</v>
      </c>
      <c r="BB127" s="93">
        <f>SUM(Tage!MQ143:MW143)</f>
        <v>412</v>
      </c>
      <c r="BC127" s="93">
        <f>SUM(Tage!MX143:ND143)</f>
        <v>381</v>
      </c>
      <c r="BD127" s="93"/>
      <c r="BZ127" s="93"/>
      <c r="CA127" s="93"/>
      <c r="CB127" s="93"/>
      <c r="CC127" s="93"/>
      <c r="CD127" s="93"/>
      <c r="CV127" s="93"/>
      <c r="CW127" s="93"/>
      <c r="CX127" s="93"/>
      <c r="CY127" s="93"/>
      <c r="CZ127" s="93"/>
    </row>
    <row r="128" spans="3:133">
      <c r="C128" s="83" t="s">
        <v>418</v>
      </c>
      <c r="D128" s="93">
        <f>SUM(Tage!D144:J144)</f>
        <v>659</v>
      </c>
      <c r="E128" s="93">
        <f>SUM(Tage!K144:Q144)</f>
        <v>693</v>
      </c>
      <c r="F128" s="93">
        <f>SUM(Tage!R144:X144)</f>
        <v>687</v>
      </c>
      <c r="G128" s="93">
        <f>SUM(Tage!Y144:AE144)</f>
        <v>753</v>
      </c>
      <c r="H128" s="93">
        <f>SUM(Tage!AF144:AL144)</f>
        <v>754</v>
      </c>
      <c r="I128" s="93">
        <f>SUM(Tage!AM144:AS144)</f>
        <v>735</v>
      </c>
      <c r="J128" s="93">
        <f>SUM(Tage!AT144:AZ144)</f>
        <v>744</v>
      </c>
      <c r="K128" s="93">
        <f>SUM(Tage!BA144:BG144)</f>
        <v>711</v>
      </c>
      <c r="L128" s="93">
        <f>SUM(Tage!BH144:BO144)</f>
        <v>736</v>
      </c>
      <c r="M128" s="93">
        <f>SUM(Tage!BP144:BV144)</f>
        <v>716</v>
      </c>
      <c r="N128" s="93">
        <f>SUM(Tage!BW144:CC144)</f>
        <v>725</v>
      </c>
      <c r="O128" s="93">
        <f>SUM(Tage!CD144:CJ144)</f>
        <v>720</v>
      </c>
      <c r="P128" s="93">
        <f>SUM(Tage!CK144:CQ144)</f>
        <v>649</v>
      </c>
      <c r="Q128" s="93">
        <f>SUM(Tage!CR144:CX144)</f>
        <v>714</v>
      </c>
      <c r="R128" s="93">
        <f>SUM(Tage!CY144:DE144)</f>
        <v>649</v>
      </c>
      <c r="S128" s="93">
        <f>SUM(Tage!DF144:DL144)</f>
        <v>665</v>
      </c>
      <c r="T128" s="93">
        <f>SUM(Tage!DM144:DS144)</f>
        <v>694</v>
      </c>
      <c r="U128" s="93">
        <f>SUM(Tage!DT144:DZ144)</f>
        <v>700</v>
      </c>
      <c r="V128" s="93">
        <f>SUM(Tage!EA144:EG144)</f>
        <v>662</v>
      </c>
      <c r="W128" s="93">
        <f>SUM(Tage!EH144:EN144)</f>
        <v>649</v>
      </c>
      <c r="X128" s="93">
        <f>SUM(Tage!EO144:EU144)</f>
        <v>685</v>
      </c>
      <c r="Y128" s="93">
        <f>SUM(Tage!EV144:FB144)</f>
        <v>680</v>
      </c>
      <c r="Z128" s="93">
        <f>SUM(Tage!FC144:FI144)</f>
        <v>660</v>
      </c>
      <c r="AA128" s="93">
        <f>SUM(Tage!FJ144:FP144)</f>
        <v>680</v>
      </c>
      <c r="AB128" s="93">
        <f>SUM(Tage!FQ144:FW144)</f>
        <v>663</v>
      </c>
      <c r="AC128" s="93">
        <f>SUM(Tage!FX144:GD144)</f>
        <v>687</v>
      </c>
      <c r="AD128" s="93">
        <f>SUM(Tage!GE144:GK144)</f>
        <v>695</v>
      </c>
      <c r="AE128" s="93">
        <f>SUM(Tage!GL144:GR144)</f>
        <v>645</v>
      </c>
      <c r="AF128" s="93">
        <f>SUM(Tage!GS144:GY144)</f>
        <v>687</v>
      </c>
      <c r="AG128" s="93">
        <f>SUM(Tage!GZ144:HF144)</f>
        <v>671</v>
      </c>
      <c r="AH128" s="93">
        <f>SUM(Tage!HG144:HM144)</f>
        <v>644</v>
      </c>
      <c r="AI128" s="93">
        <f>SUM(Tage!HN144:HT144)</f>
        <v>625</v>
      </c>
      <c r="AJ128" s="93">
        <f>SUM(Tage!HU144:IA144)</f>
        <v>603</v>
      </c>
      <c r="AK128" s="93">
        <f>SUM(Tage!IB144:IH144)</f>
        <v>615</v>
      </c>
      <c r="AL128" s="93">
        <f>SUM(Tage!II144:IO144)</f>
        <v>677</v>
      </c>
      <c r="AM128" s="93">
        <f>SUM(Tage!IP144:IV144)</f>
        <v>627</v>
      </c>
      <c r="AN128" s="93">
        <f>SUM(Tage!IW144:JC144)</f>
        <v>614</v>
      </c>
      <c r="AO128" s="93">
        <f>SUM(Tage!JD144:JJ144)</f>
        <v>674</v>
      </c>
      <c r="AP128" s="93">
        <f>SUM(Tage!JK144:JQ144)</f>
        <v>656</v>
      </c>
      <c r="AQ128" s="93">
        <f>SUM(Tage!JR144:JX144)</f>
        <v>604</v>
      </c>
      <c r="AR128" s="93">
        <f>SUM(Tage!JY144:KE144)</f>
        <v>683</v>
      </c>
      <c r="AS128" s="93">
        <f>SUM(Tage!KF144:KL144)</f>
        <v>660</v>
      </c>
      <c r="AT128" s="93">
        <f>SUM(Tage!KM144:KS144)</f>
        <v>625</v>
      </c>
      <c r="AU128" s="93">
        <f>SUM(Tage!KT144:KZ144)</f>
        <v>678</v>
      </c>
      <c r="AV128" s="93">
        <f>SUM(Tage!LA144:LG144)</f>
        <v>669</v>
      </c>
      <c r="AW128" s="93">
        <f>SUM(Tage!LH144:LN144)</f>
        <v>742</v>
      </c>
      <c r="AX128" s="93">
        <f>SUM(Tage!LO144:LU144)</f>
        <v>667</v>
      </c>
      <c r="AY128" s="93">
        <f>SUM(Tage!LV144:MB144)</f>
        <v>675</v>
      </c>
      <c r="AZ128" s="93">
        <f>SUM(Tage!MC144:MI144)</f>
        <v>732</v>
      </c>
      <c r="BA128" s="93">
        <f>SUM(Tage!MJ144:MP144)</f>
        <v>661</v>
      </c>
      <c r="BB128" s="93">
        <f>SUM(Tage!MQ144:MW144)</f>
        <v>708</v>
      </c>
      <c r="BC128" s="93">
        <f>SUM(Tage!MX144:ND144)</f>
        <v>675</v>
      </c>
      <c r="BD128" s="93"/>
      <c r="BZ128" s="93"/>
      <c r="CA128" s="93"/>
      <c r="CB128" s="93"/>
      <c r="CC128" s="93"/>
      <c r="CD128" s="93"/>
      <c r="CV128" s="93"/>
      <c r="CW128" s="93"/>
      <c r="CX128" s="93"/>
      <c r="CY128" s="93"/>
      <c r="CZ128" s="93"/>
    </row>
    <row r="129" spans="3:104">
      <c r="C129" s="83" t="s">
        <v>419</v>
      </c>
      <c r="D129" s="93">
        <f>SUM(Tage!D145:J145)</f>
        <v>980</v>
      </c>
      <c r="E129" s="93">
        <f>SUM(Tage!K145:Q145)</f>
        <v>1007</v>
      </c>
      <c r="F129" s="93">
        <f>SUM(Tage!R145:X145)</f>
        <v>943</v>
      </c>
      <c r="G129" s="93">
        <f>SUM(Tage!Y145:AE145)</f>
        <v>995</v>
      </c>
      <c r="H129" s="93">
        <f>SUM(Tage!AF145:AL145)</f>
        <v>1031</v>
      </c>
      <c r="I129" s="93">
        <f>SUM(Tage!AM145:AS145)</f>
        <v>1021</v>
      </c>
      <c r="J129" s="93">
        <f>SUM(Tage!AT145:AZ145)</f>
        <v>1029</v>
      </c>
      <c r="K129" s="93">
        <f>SUM(Tage!BA145:BG145)</f>
        <v>977</v>
      </c>
      <c r="L129" s="93">
        <f>SUM(Tage!BH145:BO145)</f>
        <v>1066</v>
      </c>
      <c r="M129" s="93">
        <f>SUM(Tage!BP145:BV145)</f>
        <v>1081</v>
      </c>
      <c r="N129" s="93">
        <f>SUM(Tage!BW145:CC145)</f>
        <v>1001</v>
      </c>
      <c r="O129" s="93">
        <f>SUM(Tage!CD145:CJ145)</f>
        <v>966</v>
      </c>
      <c r="P129" s="93">
        <f>SUM(Tage!CK145:CQ145)</f>
        <v>961</v>
      </c>
      <c r="Q129" s="93">
        <f>SUM(Tage!CR145:CX145)</f>
        <v>955</v>
      </c>
      <c r="R129" s="93">
        <f>SUM(Tage!CY145:DE145)</f>
        <v>905</v>
      </c>
      <c r="S129" s="93">
        <f>SUM(Tage!DF145:DL145)</f>
        <v>927</v>
      </c>
      <c r="T129" s="93">
        <f>SUM(Tage!DM145:DS145)</f>
        <v>926</v>
      </c>
      <c r="U129" s="93">
        <f>SUM(Tage!DT145:DZ145)</f>
        <v>891</v>
      </c>
      <c r="V129" s="93">
        <f>SUM(Tage!EA145:EG145)</f>
        <v>903</v>
      </c>
      <c r="W129" s="93">
        <f>SUM(Tage!EH145:EN145)</f>
        <v>932</v>
      </c>
      <c r="X129" s="93">
        <f>SUM(Tage!EO145:EU145)</f>
        <v>902</v>
      </c>
      <c r="Y129" s="93">
        <f>SUM(Tage!EV145:FB145)</f>
        <v>850</v>
      </c>
      <c r="Z129" s="93">
        <f>SUM(Tage!FC145:FI145)</f>
        <v>907</v>
      </c>
      <c r="AA129" s="93">
        <f>SUM(Tage!FJ145:FP145)</f>
        <v>896</v>
      </c>
      <c r="AB129" s="93">
        <f>SUM(Tage!FQ145:FW145)</f>
        <v>893</v>
      </c>
      <c r="AC129" s="93">
        <f>SUM(Tage!FX145:GD145)</f>
        <v>984</v>
      </c>
      <c r="AD129" s="93">
        <f>SUM(Tage!GE145:GK145)</f>
        <v>893</v>
      </c>
      <c r="AE129" s="93">
        <f>SUM(Tage!GL145:GR145)</f>
        <v>864</v>
      </c>
      <c r="AF129" s="93">
        <f>SUM(Tage!GS145:GY145)</f>
        <v>919</v>
      </c>
      <c r="AG129" s="93">
        <f>SUM(Tage!GZ145:HF145)</f>
        <v>976</v>
      </c>
      <c r="AH129" s="93">
        <f>SUM(Tage!HG145:HM145)</f>
        <v>866</v>
      </c>
      <c r="AI129" s="93">
        <f>SUM(Tage!HN145:HT145)</f>
        <v>890</v>
      </c>
      <c r="AJ129" s="93">
        <f>SUM(Tage!HU145:IA145)</f>
        <v>828</v>
      </c>
      <c r="AK129" s="93">
        <f>SUM(Tage!IB145:IH145)</f>
        <v>882</v>
      </c>
      <c r="AL129" s="93">
        <f>SUM(Tage!II145:IO145)</f>
        <v>924</v>
      </c>
      <c r="AM129" s="93">
        <f>SUM(Tage!IP145:IV145)</f>
        <v>833</v>
      </c>
      <c r="AN129" s="93">
        <f>SUM(Tage!IW145:JC145)</f>
        <v>837</v>
      </c>
      <c r="AO129" s="93">
        <f>SUM(Tage!JD145:JJ145)</f>
        <v>871</v>
      </c>
      <c r="AP129" s="93">
        <f>SUM(Tage!JK145:JQ145)</f>
        <v>950</v>
      </c>
      <c r="AQ129" s="93">
        <f>SUM(Tage!JR145:JX145)</f>
        <v>891</v>
      </c>
      <c r="AR129" s="93">
        <f>SUM(Tage!JY145:KE145)</f>
        <v>912</v>
      </c>
      <c r="AS129" s="93">
        <f>SUM(Tage!KF145:KL145)</f>
        <v>930</v>
      </c>
      <c r="AT129" s="93">
        <f>SUM(Tage!KM145:KS145)</f>
        <v>946</v>
      </c>
      <c r="AU129" s="93">
        <f>SUM(Tage!KT145:KZ145)</f>
        <v>910</v>
      </c>
      <c r="AV129" s="93">
        <f>SUM(Tage!LA145:LG145)</f>
        <v>923</v>
      </c>
      <c r="AW129" s="93">
        <f>SUM(Tage!LH145:LN145)</f>
        <v>915</v>
      </c>
      <c r="AX129" s="93">
        <f>SUM(Tage!LO145:LU145)</f>
        <v>936</v>
      </c>
      <c r="AY129" s="93">
        <f>SUM(Tage!LV145:MB145)</f>
        <v>993</v>
      </c>
      <c r="AZ129" s="93">
        <f>SUM(Tage!MC145:MI145)</f>
        <v>1030</v>
      </c>
      <c r="BA129" s="93">
        <f>SUM(Tage!MJ145:MP145)</f>
        <v>945</v>
      </c>
      <c r="BB129" s="93">
        <f>SUM(Tage!MQ145:MW145)</f>
        <v>950</v>
      </c>
      <c r="BC129" s="93">
        <f>SUM(Tage!MX145:ND145)</f>
        <v>874</v>
      </c>
      <c r="BD129" s="93"/>
      <c r="BZ129" s="93"/>
      <c r="CA129" s="93"/>
      <c r="CB129" s="93"/>
      <c r="CC129" s="93"/>
      <c r="CD129" s="93"/>
      <c r="CV129" s="93"/>
      <c r="CW129" s="93"/>
      <c r="CX129" s="93"/>
      <c r="CY129" s="93"/>
      <c r="CZ129" s="93"/>
    </row>
    <row r="130" spans="3:104">
      <c r="C130" s="83" t="s">
        <v>420</v>
      </c>
      <c r="D130" s="93">
        <f>SUM(Tage!D146:J146)</f>
        <v>1285</v>
      </c>
      <c r="E130" s="93">
        <f>SUM(Tage!K146:Q146)</f>
        <v>1344</v>
      </c>
      <c r="F130" s="93">
        <f>SUM(Tage!R146:X146)</f>
        <v>1283</v>
      </c>
      <c r="G130" s="93">
        <f>SUM(Tage!Y146:AE146)</f>
        <v>1314</v>
      </c>
      <c r="H130" s="93">
        <f>SUM(Tage!AF146:AL146)</f>
        <v>1343</v>
      </c>
      <c r="I130" s="93">
        <f>SUM(Tage!AM146:AS146)</f>
        <v>1355</v>
      </c>
      <c r="J130" s="93">
        <f>SUM(Tage!AT146:AZ146)</f>
        <v>1395</v>
      </c>
      <c r="K130" s="93">
        <f>SUM(Tage!BA146:BG146)</f>
        <v>1394</v>
      </c>
      <c r="L130" s="93">
        <f>SUM(Tage!BH146:BO146)</f>
        <v>1458</v>
      </c>
      <c r="M130" s="93">
        <f>SUM(Tage!BP146:BV146)</f>
        <v>1315</v>
      </c>
      <c r="N130" s="93">
        <f>SUM(Tage!BW146:CC146)</f>
        <v>1330</v>
      </c>
      <c r="O130" s="93">
        <f>SUM(Tage!CD146:CJ146)</f>
        <v>1273</v>
      </c>
      <c r="P130" s="93">
        <f>SUM(Tage!CK146:CQ146)</f>
        <v>1283</v>
      </c>
      <c r="Q130" s="93">
        <f>SUM(Tage!CR146:CX146)</f>
        <v>1291</v>
      </c>
      <c r="R130" s="93">
        <f>SUM(Tage!CY146:DE146)</f>
        <v>1197</v>
      </c>
      <c r="S130" s="93">
        <f>SUM(Tage!DF146:DL146)</f>
        <v>1265</v>
      </c>
      <c r="T130" s="93">
        <f>SUM(Tage!DM146:DS146)</f>
        <v>1213</v>
      </c>
      <c r="U130" s="93">
        <f>SUM(Tage!DT146:DZ146)</f>
        <v>1192</v>
      </c>
      <c r="V130" s="93">
        <f>SUM(Tage!EA146:EG146)</f>
        <v>1245</v>
      </c>
      <c r="W130" s="93">
        <f>SUM(Tage!EH146:EN146)</f>
        <v>1228</v>
      </c>
      <c r="X130" s="93">
        <f>SUM(Tage!EO146:EU146)</f>
        <v>1208</v>
      </c>
      <c r="Y130" s="93">
        <f>SUM(Tage!EV146:FB146)</f>
        <v>1230</v>
      </c>
      <c r="Z130" s="93">
        <f>SUM(Tage!FC146:FI146)</f>
        <v>1236</v>
      </c>
      <c r="AA130" s="93">
        <f>SUM(Tage!FJ146:FP146)</f>
        <v>1183</v>
      </c>
      <c r="AB130" s="93">
        <f>SUM(Tage!FQ146:FW146)</f>
        <v>1127</v>
      </c>
      <c r="AC130" s="93">
        <f>SUM(Tage!FX146:GD146)</f>
        <v>1205</v>
      </c>
      <c r="AD130" s="93">
        <f>SUM(Tage!GE146:GK146)</f>
        <v>1183</v>
      </c>
      <c r="AE130" s="93">
        <f>SUM(Tage!GL146:GR146)</f>
        <v>1175</v>
      </c>
      <c r="AF130" s="93">
        <f>SUM(Tage!GS146:GY146)</f>
        <v>1202</v>
      </c>
      <c r="AG130" s="93">
        <f>SUM(Tage!GZ146:HF146)</f>
        <v>1412</v>
      </c>
      <c r="AH130" s="93">
        <f>SUM(Tage!HG146:HM146)</f>
        <v>1240</v>
      </c>
      <c r="AI130" s="93">
        <f>SUM(Tage!HN146:HT146)</f>
        <v>1186</v>
      </c>
      <c r="AJ130" s="93">
        <f>SUM(Tage!HU146:IA146)</f>
        <v>1119</v>
      </c>
      <c r="AK130" s="93">
        <f>SUM(Tage!IB146:IH146)</f>
        <v>1182</v>
      </c>
      <c r="AL130" s="93">
        <f>SUM(Tage!II146:IO146)</f>
        <v>1234</v>
      </c>
      <c r="AM130" s="93">
        <f>SUM(Tage!IP146:IV146)</f>
        <v>1162</v>
      </c>
      <c r="AN130" s="93">
        <f>SUM(Tage!IW146:JC146)</f>
        <v>1149</v>
      </c>
      <c r="AO130" s="93">
        <f>SUM(Tage!JD146:JJ146)</f>
        <v>1224</v>
      </c>
      <c r="AP130" s="93">
        <f>SUM(Tage!JK146:JQ146)</f>
        <v>1238</v>
      </c>
      <c r="AQ130" s="93">
        <f>SUM(Tage!JR146:JX146)</f>
        <v>1151</v>
      </c>
      <c r="AR130" s="93">
        <f>SUM(Tage!JY146:KE146)</f>
        <v>1241</v>
      </c>
      <c r="AS130" s="93">
        <f>SUM(Tage!KF146:KL146)</f>
        <v>1182</v>
      </c>
      <c r="AT130" s="93">
        <f>SUM(Tage!KM146:KS146)</f>
        <v>1215</v>
      </c>
      <c r="AU130" s="93">
        <f>SUM(Tage!KT146:KZ146)</f>
        <v>1197</v>
      </c>
      <c r="AV130" s="93">
        <f>SUM(Tage!LA146:LG146)</f>
        <v>1233</v>
      </c>
      <c r="AW130" s="93">
        <f>SUM(Tage!LH146:LN146)</f>
        <v>1232</v>
      </c>
      <c r="AX130" s="93">
        <f>SUM(Tage!LO146:LU146)</f>
        <v>1181</v>
      </c>
      <c r="AY130" s="93">
        <f>SUM(Tage!LV146:MB146)</f>
        <v>1268</v>
      </c>
      <c r="AZ130" s="93">
        <f>SUM(Tage!MC146:MI146)</f>
        <v>1324</v>
      </c>
      <c r="BA130" s="93">
        <f>SUM(Tage!MJ146:MP146)</f>
        <v>1295</v>
      </c>
      <c r="BB130" s="93">
        <f>SUM(Tage!MQ146:MW146)</f>
        <v>1349</v>
      </c>
      <c r="BC130" s="93">
        <f>SUM(Tage!MX146:ND146)</f>
        <v>1250</v>
      </c>
      <c r="BD130" s="93"/>
      <c r="BZ130" s="93"/>
      <c r="CA130" s="93"/>
      <c r="CB130" s="93"/>
      <c r="CC130" s="93"/>
      <c r="CD130" s="93"/>
      <c r="CV130" s="93"/>
      <c r="CW130" s="93"/>
      <c r="CX130" s="93"/>
      <c r="CY130" s="93"/>
      <c r="CZ130" s="93"/>
    </row>
    <row r="131" spans="3:104">
      <c r="C131" s="83" t="s">
        <v>421</v>
      </c>
      <c r="D131" s="93">
        <f>SUM(Tage!D147:J147)</f>
        <v>1435</v>
      </c>
      <c r="E131" s="93">
        <f>SUM(Tage!K147:Q147)</f>
        <v>1474</v>
      </c>
      <c r="F131" s="93">
        <f>SUM(Tage!R147:X147)</f>
        <v>1438</v>
      </c>
      <c r="G131" s="93">
        <f>SUM(Tage!Y147:AE147)</f>
        <v>1525</v>
      </c>
      <c r="H131" s="93">
        <f>SUM(Tage!AF147:AL147)</f>
        <v>1470</v>
      </c>
      <c r="I131" s="93">
        <f>SUM(Tage!AM147:AS147)</f>
        <v>1591</v>
      </c>
      <c r="J131" s="93">
        <f>SUM(Tage!AT147:AZ147)</f>
        <v>1604</v>
      </c>
      <c r="K131" s="93">
        <f>SUM(Tage!BA147:BG147)</f>
        <v>1583</v>
      </c>
      <c r="L131" s="93">
        <f>SUM(Tage!BH147:BO147)</f>
        <v>1596</v>
      </c>
      <c r="M131" s="93">
        <f>SUM(Tage!BP147:BV147)</f>
        <v>1528</v>
      </c>
      <c r="N131" s="93">
        <f>SUM(Tage!BW147:CC147)</f>
        <v>1540</v>
      </c>
      <c r="O131" s="93">
        <f>SUM(Tage!CD147:CJ147)</f>
        <v>1472</v>
      </c>
      <c r="P131" s="93">
        <f>SUM(Tage!CK147:CQ147)</f>
        <v>1444</v>
      </c>
      <c r="Q131" s="93">
        <f>SUM(Tage!CR147:CX147)</f>
        <v>1426</v>
      </c>
      <c r="R131" s="93">
        <f>SUM(Tage!CY147:DE147)</f>
        <v>1387</v>
      </c>
      <c r="S131" s="93">
        <f>SUM(Tage!DF147:DL147)</f>
        <v>1445</v>
      </c>
      <c r="T131" s="93">
        <f>SUM(Tage!DM147:DS147)</f>
        <v>1461</v>
      </c>
      <c r="U131" s="93">
        <f>SUM(Tage!DT147:DZ147)</f>
        <v>1277</v>
      </c>
      <c r="V131" s="93">
        <f>SUM(Tage!EA147:EG147)</f>
        <v>1389</v>
      </c>
      <c r="W131" s="93">
        <f>SUM(Tage!EH147:EN147)</f>
        <v>1361</v>
      </c>
      <c r="X131" s="93">
        <f>SUM(Tage!EO147:EU147)</f>
        <v>1389</v>
      </c>
      <c r="Y131" s="93">
        <f>SUM(Tage!EV147:FB147)</f>
        <v>1344</v>
      </c>
      <c r="Z131" s="93">
        <f>SUM(Tage!FC147:FI147)</f>
        <v>1362</v>
      </c>
      <c r="AA131" s="93">
        <f>SUM(Tage!FJ147:FP147)</f>
        <v>1272</v>
      </c>
      <c r="AB131" s="93">
        <f>SUM(Tage!FQ147:FW147)</f>
        <v>1295</v>
      </c>
      <c r="AC131" s="93">
        <f>SUM(Tage!FX147:GD147)</f>
        <v>1375</v>
      </c>
      <c r="AD131" s="93">
        <f>SUM(Tage!GE147:GK147)</f>
        <v>1332</v>
      </c>
      <c r="AE131" s="93">
        <f>SUM(Tage!GL147:GR147)</f>
        <v>1326</v>
      </c>
      <c r="AF131" s="93">
        <f>SUM(Tage!GS147:GY147)</f>
        <v>1256</v>
      </c>
      <c r="AG131" s="93">
        <f>SUM(Tage!GZ147:HF147)</f>
        <v>1564</v>
      </c>
      <c r="AH131" s="93">
        <f>SUM(Tage!HG147:HM147)</f>
        <v>1384</v>
      </c>
      <c r="AI131" s="93">
        <f>SUM(Tage!HN147:HT147)</f>
        <v>1307</v>
      </c>
      <c r="AJ131" s="93">
        <f>SUM(Tage!HU147:IA147)</f>
        <v>1276</v>
      </c>
      <c r="AK131" s="93">
        <f>SUM(Tage!IB147:IH147)</f>
        <v>1270</v>
      </c>
      <c r="AL131" s="93">
        <f>SUM(Tage!II147:IO147)</f>
        <v>1399</v>
      </c>
      <c r="AM131" s="93">
        <f>SUM(Tage!IP147:IV147)</f>
        <v>1272</v>
      </c>
      <c r="AN131" s="93">
        <f>SUM(Tage!IW147:JC147)</f>
        <v>1256</v>
      </c>
      <c r="AO131" s="93">
        <f>SUM(Tage!JD147:JJ147)</f>
        <v>1275</v>
      </c>
      <c r="AP131" s="93">
        <f>SUM(Tage!JK147:JQ147)</f>
        <v>1342</v>
      </c>
      <c r="AQ131" s="93">
        <f>SUM(Tage!JR147:JX147)</f>
        <v>1356</v>
      </c>
      <c r="AR131" s="93">
        <f>SUM(Tage!JY147:KE147)</f>
        <v>1352</v>
      </c>
      <c r="AS131" s="93">
        <f>SUM(Tage!KF147:KL147)</f>
        <v>1410</v>
      </c>
      <c r="AT131" s="93">
        <f>SUM(Tage!KM147:KS147)</f>
        <v>1373</v>
      </c>
      <c r="AU131" s="93">
        <f>SUM(Tage!KT147:KZ147)</f>
        <v>1361</v>
      </c>
      <c r="AV131" s="93">
        <f>SUM(Tage!LA147:LG147)</f>
        <v>1370</v>
      </c>
      <c r="AW131" s="93">
        <f>SUM(Tage!LH147:LN147)</f>
        <v>1453</v>
      </c>
      <c r="AX131" s="93">
        <f>SUM(Tage!LO147:LU147)</f>
        <v>1405</v>
      </c>
      <c r="AY131" s="93">
        <f>SUM(Tage!LV147:MB147)</f>
        <v>1422</v>
      </c>
      <c r="AZ131" s="93">
        <f>SUM(Tage!MC147:MI147)</f>
        <v>1528</v>
      </c>
      <c r="BA131" s="93">
        <f>SUM(Tage!MJ147:MP147)</f>
        <v>1543</v>
      </c>
      <c r="BB131" s="93">
        <f>SUM(Tage!MQ147:MW147)</f>
        <v>1511</v>
      </c>
      <c r="BC131" s="93">
        <f>SUM(Tage!MX147:ND147)</f>
        <v>1375</v>
      </c>
      <c r="BD131" s="93"/>
      <c r="BZ131" s="93"/>
      <c r="CA131" s="93"/>
      <c r="CB131" s="93"/>
      <c r="CC131" s="93"/>
      <c r="CD131" s="93"/>
      <c r="CV131" s="93"/>
      <c r="CW131" s="93"/>
      <c r="CX131" s="93"/>
      <c r="CY131" s="93"/>
      <c r="CZ131" s="93"/>
    </row>
    <row r="132" spans="3:104">
      <c r="C132" s="83" t="s">
        <v>422</v>
      </c>
      <c r="D132" s="93">
        <f>SUM(Tage!D148:J148)</f>
        <v>2535</v>
      </c>
      <c r="E132" s="93">
        <f>SUM(Tage!K148:Q148)</f>
        <v>2589</v>
      </c>
      <c r="F132" s="93">
        <f>SUM(Tage!R148:X148)</f>
        <v>2679</v>
      </c>
      <c r="G132" s="93">
        <f>SUM(Tage!Y148:AE148)</f>
        <v>2665</v>
      </c>
      <c r="H132" s="93">
        <f>SUM(Tage!AF148:AL148)</f>
        <v>2800</v>
      </c>
      <c r="I132" s="93">
        <f>SUM(Tage!AM148:AS148)</f>
        <v>2696</v>
      </c>
      <c r="J132" s="93">
        <f>SUM(Tage!AT148:AZ148)</f>
        <v>2857</v>
      </c>
      <c r="K132" s="93">
        <f>SUM(Tage!BA148:BG148)</f>
        <v>2789</v>
      </c>
      <c r="L132" s="93">
        <f>SUM(Tage!BH148:BO148)</f>
        <v>2836</v>
      </c>
      <c r="M132" s="93">
        <f>SUM(Tage!BP148:BV148)</f>
        <v>2844</v>
      </c>
      <c r="N132" s="93">
        <f>SUM(Tage!BW148:CC148)</f>
        <v>2763</v>
      </c>
      <c r="O132" s="93">
        <f>SUM(Tage!CD148:CJ148)</f>
        <v>2592</v>
      </c>
      <c r="P132" s="93">
        <f>SUM(Tage!CK148:CQ148)</f>
        <v>2585</v>
      </c>
      <c r="Q132" s="93">
        <f>SUM(Tage!CR148:CX148)</f>
        <v>2662</v>
      </c>
      <c r="R132" s="93">
        <f>SUM(Tage!CY148:DE148)</f>
        <v>2480</v>
      </c>
      <c r="S132" s="93">
        <f>SUM(Tage!DF148:DL148)</f>
        <v>2534</v>
      </c>
      <c r="T132" s="93">
        <f>SUM(Tage!DM148:DS148)</f>
        <v>2459</v>
      </c>
      <c r="U132" s="93">
        <f>SUM(Tage!DT148:DZ148)</f>
        <v>2366</v>
      </c>
      <c r="V132" s="93">
        <f>SUM(Tage!EA148:EG148)</f>
        <v>2428</v>
      </c>
      <c r="W132" s="93">
        <f>SUM(Tage!EH148:EN148)</f>
        <v>2417</v>
      </c>
      <c r="X132" s="93">
        <f>SUM(Tage!EO148:EU148)</f>
        <v>2337</v>
      </c>
      <c r="Y132" s="93">
        <f>SUM(Tage!EV148:FB148)</f>
        <v>2367</v>
      </c>
      <c r="Z132" s="93">
        <f>SUM(Tage!FC148:FI148)</f>
        <v>2487</v>
      </c>
      <c r="AA132" s="93">
        <f>SUM(Tage!FJ148:FP148)</f>
        <v>2280</v>
      </c>
      <c r="AB132" s="93">
        <f>SUM(Tage!FQ148:FW148)</f>
        <v>2280</v>
      </c>
      <c r="AC132" s="93">
        <f>SUM(Tage!FX148:GD148)</f>
        <v>2403</v>
      </c>
      <c r="AD132" s="93">
        <f>SUM(Tage!GE148:GK148)</f>
        <v>2303</v>
      </c>
      <c r="AE132" s="93">
        <f>SUM(Tage!GL148:GR148)</f>
        <v>2223</v>
      </c>
      <c r="AF132" s="93">
        <f>SUM(Tage!GS148:GY148)</f>
        <v>2263</v>
      </c>
      <c r="AG132" s="93">
        <f>SUM(Tage!GZ148:HF148)</f>
        <v>2599</v>
      </c>
      <c r="AH132" s="93">
        <f>SUM(Tage!HG148:HM148)</f>
        <v>2231</v>
      </c>
      <c r="AI132" s="93">
        <f>SUM(Tage!HN148:HT148)</f>
        <v>2350</v>
      </c>
      <c r="AJ132" s="93">
        <f>SUM(Tage!HU148:IA148)</f>
        <v>2147</v>
      </c>
      <c r="AK132" s="93">
        <f>SUM(Tage!IB148:IH148)</f>
        <v>2248</v>
      </c>
      <c r="AL132" s="93">
        <f>SUM(Tage!II148:IO148)</f>
        <v>2357</v>
      </c>
      <c r="AM132" s="93">
        <f>SUM(Tage!IP148:IV148)</f>
        <v>2170</v>
      </c>
      <c r="AN132" s="93">
        <f>SUM(Tage!IW148:JC148)</f>
        <v>2226</v>
      </c>
      <c r="AO132" s="93">
        <f>SUM(Tage!JD148:JJ148)</f>
        <v>2247</v>
      </c>
      <c r="AP132" s="93">
        <f>SUM(Tage!JK148:JQ148)</f>
        <v>2340</v>
      </c>
      <c r="AQ132" s="93">
        <f>SUM(Tage!JR148:JX148)</f>
        <v>2339</v>
      </c>
      <c r="AR132" s="93">
        <f>SUM(Tage!JY148:KE148)</f>
        <v>2406</v>
      </c>
      <c r="AS132" s="93">
        <f>SUM(Tage!KF148:KL148)</f>
        <v>2386</v>
      </c>
      <c r="AT132" s="93">
        <f>SUM(Tage!KM148:KS148)</f>
        <v>2309</v>
      </c>
      <c r="AU132" s="93">
        <f>SUM(Tage!KT148:KZ148)</f>
        <v>2414</v>
      </c>
      <c r="AV132" s="93">
        <f>SUM(Tage!LA148:LG148)</f>
        <v>2350</v>
      </c>
      <c r="AW132" s="93">
        <f>SUM(Tage!LH148:LN148)</f>
        <v>2398</v>
      </c>
      <c r="AX132" s="93">
        <f>SUM(Tage!LO148:LU148)</f>
        <v>2412</v>
      </c>
      <c r="AY132" s="93">
        <f>SUM(Tage!LV148:MB148)</f>
        <v>2524</v>
      </c>
      <c r="AZ132" s="93">
        <f>SUM(Tage!MC148:MI148)</f>
        <v>2469</v>
      </c>
      <c r="BA132" s="93">
        <f>SUM(Tage!MJ148:MP148)</f>
        <v>2641</v>
      </c>
      <c r="BB132" s="93">
        <f>SUM(Tage!MQ148:MW148)</f>
        <v>2555</v>
      </c>
      <c r="BC132" s="93">
        <f>SUM(Tage!MX148:ND148)</f>
        <v>2352</v>
      </c>
      <c r="BD132" s="93"/>
      <c r="BZ132" s="93"/>
      <c r="CA132" s="93"/>
      <c r="CB132" s="93"/>
      <c r="CC132" s="93"/>
      <c r="CD132" s="93"/>
      <c r="CV132" s="93"/>
      <c r="CW132" s="93"/>
      <c r="CX132" s="93"/>
      <c r="CY132" s="93"/>
      <c r="CZ132" s="93"/>
    </row>
    <row r="133" spans="3:104">
      <c r="C133" s="83" t="s">
        <v>423</v>
      </c>
      <c r="D133" s="93">
        <f>SUM(Tage!D149:J149)</f>
        <v>3519</v>
      </c>
      <c r="E133" s="93">
        <f>SUM(Tage!K149:Q149)</f>
        <v>3656</v>
      </c>
      <c r="F133" s="93">
        <f>SUM(Tage!R149:X149)</f>
        <v>3594</v>
      </c>
      <c r="G133" s="93">
        <f>SUM(Tage!Y149:AE149)</f>
        <v>3699</v>
      </c>
      <c r="H133" s="93">
        <f>SUM(Tage!AF149:AL149)</f>
        <v>3792</v>
      </c>
      <c r="I133" s="93">
        <f>SUM(Tage!AM149:AS149)</f>
        <v>3809</v>
      </c>
      <c r="J133" s="93">
        <f>SUM(Tage!AT149:AZ149)</f>
        <v>3925</v>
      </c>
      <c r="K133" s="93">
        <f>SUM(Tage!BA149:BG149)</f>
        <v>3858</v>
      </c>
      <c r="L133" s="93">
        <f>SUM(Tage!BH149:BO149)</f>
        <v>4006</v>
      </c>
      <c r="M133" s="93">
        <f>SUM(Tage!BP149:BV149)</f>
        <v>3976</v>
      </c>
      <c r="N133" s="93">
        <f>SUM(Tage!BW149:CC149)</f>
        <v>3774</v>
      </c>
      <c r="O133" s="93">
        <f>SUM(Tage!CD149:CJ149)</f>
        <v>3587</v>
      </c>
      <c r="P133" s="93">
        <f>SUM(Tage!CK149:CQ149)</f>
        <v>3585</v>
      </c>
      <c r="Q133" s="93">
        <f>SUM(Tage!CR149:CX149)</f>
        <v>3565</v>
      </c>
      <c r="R133" s="93">
        <f>SUM(Tage!CY149:DE149)</f>
        <v>3466</v>
      </c>
      <c r="S133" s="93">
        <f>SUM(Tage!DF149:DL149)</f>
        <v>3456</v>
      </c>
      <c r="T133" s="93">
        <f>SUM(Tage!DM149:DS149)</f>
        <v>3436</v>
      </c>
      <c r="U133" s="93">
        <f>SUM(Tage!DT149:DZ149)</f>
        <v>3276</v>
      </c>
      <c r="V133" s="93">
        <f>SUM(Tage!EA149:EG149)</f>
        <v>3334</v>
      </c>
      <c r="W133" s="93">
        <f>SUM(Tage!EH149:EN149)</f>
        <v>3345</v>
      </c>
      <c r="X133" s="93">
        <f>SUM(Tage!EO149:EU149)</f>
        <v>3270</v>
      </c>
      <c r="Y133" s="93">
        <f>SUM(Tage!EV149:FB149)</f>
        <v>3133</v>
      </c>
      <c r="Z133" s="93">
        <f>SUM(Tage!FC149:FI149)</f>
        <v>3329</v>
      </c>
      <c r="AA133" s="93">
        <f>SUM(Tage!FJ149:FP149)</f>
        <v>3093</v>
      </c>
      <c r="AB133" s="93">
        <f>SUM(Tage!FQ149:FW149)</f>
        <v>3251</v>
      </c>
      <c r="AC133" s="93">
        <f>SUM(Tage!FX149:GD149)</f>
        <v>3453</v>
      </c>
      <c r="AD133" s="93">
        <f>SUM(Tage!GE149:GK149)</f>
        <v>3151</v>
      </c>
      <c r="AE133" s="93">
        <f>SUM(Tage!GL149:GR149)</f>
        <v>3130</v>
      </c>
      <c r="AF133" s="93">
        <f>SUM(Tage!GS149:GY149)</f>
        <v>3235</v>
      </c>
      <c r="AG133" s="93">
        <f>SUM(Tage!GZ149:HF149)</f>
        <v>3913</v>
      </c>
      <c r="AH133" s="93">
        <f>SUM(Tage!HG149:HM149)</f>
        <v>3269</v>
      </c>
      <c r="AI133" s="93">
        <f>SUM(Tage!HN149:HT149)</f>
        <v>3190</v>
      </c>
      <c r="AJ133" s="93">
        <f>SUM(Tage!HU149:IA149)</f>
        <v>3083</v>
      </c>
      <c r="AK133" s="93">
        <f>SUM(Tage!IB149:IH149)</f>
        <v>3113</v>
      </c>
      <c r="AL133" s="93">
        <f>SUM(Tage!II149:IO149)</f>
        <v>3408</v>
      </c>
      <c r="AM133" s="93">
        <f>SUM(Tage!IP149:IV149)</f>
        <v>3038</v>
      </c>
      <c r="AN133" s="93">
        <f>SUM(Tage!IW149:JC149)</f>
        <v>3187</v>
      </c>
      <c r="AO133" s="93">
        <f>SUM(Tage!JD149:JJ149)</f>
        <v>3108</v>
      </c>
      <c r="AP133" s="93">
        <f>SUM(Tage!JK149:JQ149)</f>
        <v>3391</v>
      </c>
      <c r="AQ133" s="93">
        <f>SUM(Tage!JR149:JX149)</f>
        <v>3265</v>
      </c>
      <c r="AR133" s="93">
        <f>SUM(Tage!JY149:KE149)</f>
        <v>3355</v>
      </c>
      <c r="AS133" s="93">
        <f>SUM(Tage!KF149:KL149)</f>
        <v>3416</v>
      </c>
      <c r="AT133" s="93">
        <f>SUM(Tage!KM149:KS149)</f>
        <v>3361</v>
      </c>
      <c r="AU133" s="93">
        <f>SUM(Tage!KT149:KZ149)</f>
        <v>3381</v>
      </c>
      <c r="AV133" s="93">
        <f>SUM(Tage!LA149:LG149)</f>
        <v>3451</v>
      </c>
      <c r="AW133" s="93">
        <f>SUM(Tage!LH149:LN149)</f>
        <v>3548</v>
      </c>
      <c r="AX133" s="93">
        <f>SUM(Tage!LO149:LU149)</f>
        <v>3660</v>
      </c>
      <c r="AY133" s="93">
        <f>SUM(Tage!LV149:MB149)</f>
        <v>3618</v>
      </c>
      <c r="AZ133" s="93">
        <f>SUM(Tage!MC149:MI149)</f>
        <v>3739</v>
      </c>
      <c r="BA133" s="93">
        <f>SUM(Tage!MJ149:MP149)</f>
        <v>3676</v>
      </c>
      <c r="BB133" s="93">
        <f>SUM(Tage!MQ149:MW149)</f>
        <v>3707</v>
      </c>
      <c r="BC133" s="93">
        <f>SUM(Tage!MX149:ND149)</f>
        <v>3598</v>
      </c>
      <c r="BD133" s="93"/>
      <c r="BZ133" s="93"/>
      <c r="CA133" s="93"/>
      <c r="CB133" s="93"/>
      <c r="CC133" s="93"/>
      <c r="CD133" s="93"/>
      <c r="CV133" s="93"/>
      <c r="CW133" s="93"/>
      <c r="CX133" s="93"/>
      <c r="CY133" s="93"/>
      <c r="CZ133" s="93"/>
    </row>
    <row r="134" spans="3:104">
      <c r="C134" s="83" t="s">
        <v>424</v>
      </c>
      <c r="D134" s="93">
        <f>SUM(Tage!D150:J150)</f>
        <v>3369</v>
      </c>
      <c r="E134" s="93">
        <f>SUM(Tage!K150:Q150)</f>
        <v>3483</v>
      </c>
      <c r="F134" s="93">
        <f>SUM(Tage!R150:X150)</f>
        <v>3529</v>
      </c>
      <c r="G134" s="93">
        <f>SUM(Tage!Y150:AE150)</f>
        <v>3554</v>
      </c>
      <c r="H134" s="93">
        <f>SUM(Tage!AF150:AL150)</f>
        <v>3619</v>
      </c>
      <c r="I134" s="93">
        <f>SUM(Tage!AM150:AS150)</f>
        <v>3649</v>
      </c>
      <c r="J134" s="93">
        <f>SUM(Tage!AT150:AZ150)</f>
        <v>3620</v>
      </c>
      <c r="K134" s="93">
        <f>SUM(Tage!BA150:BG150)</f>
        <v>3803</v>
      </c>
      <c r="L134" s="93">
        <f>SUM(Tage!BH150:BO150)</f>
        <v>3774</v>
      </c>
      <c r="M134" s="93">
        <f>SUM(Tage!BP150:BV150)</f>
        <v>3774</v>
      </c>
      <c r="N134" s="93">
        <f>SUM(Tage!BW150:CC150)</f>
        <v>3645</v>
      </c>
      <c r="O134" s="93">
        <f>SUM(Tage!CD150:CJ150)</f>
        <v>3495</v>
      </c>
      <c r="P134" s="93">
        <f>SUM(Tage!CK150:CQ150)</f>
        <v>3253</v>
      </c>
      <c r="Q134" s="93">
        <f>SUM(Tage!CR150:CX150)</f>
        <v>3394</v>
      </c>
      <c r="R134" s="93">
        <f>SUM(Tage!CY150:DE150)</f>
        <v>3225</v>
      </c>
      <c r="S134" s="93">
        <f>SUM(Tage!DF150:DL150)</f>
        <v>3199</v>
      </c>
      <c r="T134" s="93">
        <f>SUM(Tage!DM150:DS150)</f>
        <v>3182</v>
      </c>
      <c r="U134" s="93">
        <f>SUM(Tage!DT150:DZ150)</f>
        <v>2994</v>
      </c>
      <c r="V134" s="93">
        <f>SUM(Tage!EA150:EG150)</f>
        <v>2952</v>
      </c>
      <c r="W134" s="93">
        <f>SUM(Tage!EH150:EN150)</f>
        <v>2940</v>
      </c>
      <c r="X134" s="93">
        <f>SUM(Tage!EO150:EU150)</f>
        <v>3006</v>
      </c>
      <c r="Y134" s="93">
        <f>SUM(Tage!EV150:FB150)</f>
        <v>2980</v>
      </c>
      <c r="Z134" s="93">
        <f>SUM(Tage!FC150:FI150)</f>
        <v>3015</v>
      </c>
      <c r="AA134" s="93">
        <f>SUM(Tage!FJ150:FP150)</f>
        <v>2901</v>
      </c>
      <c r="AB134" s="93">
        <f>SUM(Tage!FQ150:FW150)</f>
        <v>2996</v>
      </c>
      <c r="AC134" s="93">
        <f>SUM(Tage!FX150:GD150)</f>
        <v>3227</v>
      </c>
      <c r="AD134" s="93">
        <f>SUM(Tage!GE150:GK150)</f>
        <v>2869</v>
      </c>
      <c r="AE134" s="93">
        <f>SUM(Tage!GL150:GR150)</f>
        <v>2847</v>
      </c>
      <c r="AF134" s="93">
        <f>SUM(Tage!GS150:GY150)</f>
        <v>3048</v>
      </c>
      <c r="AG134" s="93">
        <f>SUM(Tage!GZ150:HF150)</f>
        <v>3476</v>
      </c>
      <c r="AH134" s="93">
        <f>SUM(Tage!HG150:HM150)</f>
        <v>2979</v>
      </c>
      <c r="AI134" s="93">
        <f>SUM(Tage!HN150:HT150)</f>
        <v>2896</v>
      </c>
      <c r="AJ134" s="93">
        <f>SUM(Tage!HU150:IA150)</f>
        <v>2797</v>
      </c>
      <c r="AK134" s="93">
        <f>SUM(Tage!IB150:IH150)</f>
        <v>2844</v>
      </c>
      <c r="AL134" s="93">
        <f>SUM(Tage!II150:IO150)</f>
        <v>3246</v>
      </c>
      <c r="AM134" s="93">
        <f>SUM(Tage!IP150:IV150)</f>
        <v>2872</v>
      </c>
      <c r="AN134" s="93">
        <f>SUM(Tage!IW150:JC150)</f>
        <v>2846</v>
      </c>
      <c r="AO134" s="93">
        <f>SUM(Tage!JD150:JJ150)</f>
        <v>2878</v>
      </c>
      <c r="AP134" s="93">
        <f>SUM(Tage!JK150:JQ150)</f>
        <v>3091</v>
      </c>
      <c r="AQ134" s="93">
        <f>SUM(Tage!JR150:JX150)</f>
        <v>3036</v>
      </c>
      <c r="AR134" s="93">
        <f>SUM(Tage!JY150:KE150)</f>
        <v>3216</v>
      </c>
      <c r="AS134" s="93">
        <f>SUM(Tage!KF150:KL150)</f>
        <v>3179</v>
      </c>
      <c r="AT134" s="93">
        <f>SUM(Tage!KM150:KS150)</f>
        <v>3013</v>
      </c>
      <c r="AU134" s="93">
        <f>SUM(Tage!KT150:KZ150)</f>
        <v>3046</v>
      </c>
      <c r="AV134" s="93">
        <f>SUM(Tage!LA150:LG150)</f>
        <v>3190</v>
      </c>
      <c r="AW134" s="93">
        <f>SUM(Tage!LH150:LN150)</f>
        <v>3213</v>
      </c>
      <c r="AX134" s="93">
        <f>SUM(Tage!LO150:LU150)</f>
        <v>3469</v>
      </c>
      <c r="AY134" s="93">
        <f>SUM(Tage!LV150:MB150)</f>
        <v>3311</v>
      </c>
      <c r="AZ134" s="93">
        <f>SUM(Tage!MC150:MI150)</f>
        <v>3573</v>
      </c>
      <c r="BA134" s="93">
        <f>SUM(Tage!MJ150:MP150)</f>
        <v>3553</v>
      </c>
      <c r="BB134" s="93">
        <f>SUM(Tage!MQ150:MW150)</f>
        <v>3474</v>
      </c>
      <c r="BC134" s="93">
        <f>SUM(Tage!MX150:ND150)</f>
        <v>3399</v>
      </c>
      <c r="BD134" s="93"/>
      <c r="BZ134" s="93"/>
      <c r="CA134" s="93"/>
      <c r="CB134" s="93"/>
      <c r="CC134" s="93"/>
      <c r="CD134" s="93"/>
      <c r="CV134" s="93"/>
      <c r="CW134" s="93"/>
      <c r="CX134" s="93"/>
      <c r="CY134" s="93"/>
      <c r="CZ134" s="93"/>
    </row>
    <row r="135" spans="3:104">
      <c r="C135" s="83" t="s">
        <v>425</v>
      </c>
      <c r="D135" s="93">
        <f>SUM(Tage!D151:J151)</f>
        <v>2720</v>
      </c>
      <c r="E135" s="93">
        <f>SUM(Tage!K151:Q151)</f>
        <v>2627</v>
      </c>
      <c r="F135" s="93">
        <f>SUM(Tage!R151:X151)</f>
        <v>2693</v>
      </c>
      <c r="G135" s="93">
        <f>SUM(Tage!Y151:AE151)</f>
        <v>2728</v>
      </c>
      <c r="H135" s="93">
        <f>SUM(Tage!AF151:AL151)</f>
        <v>2759</v>
      </c>
      <c r="I135" s="93">
        <f>SUM(Tage!AM151:AS151)</f>
        <v>2781</v>
      </c>
      <c r="J135" s="93">
        <f>SUM(Tage!AT151:AZ151)</f>
        <v>2772</v>
      </c>
      <c r="K135" s="93">
        <f>SUM(Tage!BA151:BG151)</f>
        <v>2901</v>
      </c>
      <c r="L135" s="93">
        <f>SUM(Tage!BH151:BO151)</f>
        <v>2926</v>
      </c>
      <c r="M135" s="93">
        <f>SUM(Tage!BP151:BV151)</f>
        <v>2894</v>
      </c>
      <c r="N135" s="93">
        <f>SUM(Tage!BW151:CC151)</f>
        <v>2809</v>
      </c>
      <c r="O135" s="93">
        <f>SUM(Tage!CD151:CJ151)</f>
        <v>2722</v>
      </c>
      <c r="P135" s="93">
        <f>SUM(Tage!CK151:CQ151)</f>
        <v>2656</v>
      </c>
      <c r="Q135" s="93">
        <f>SUM(Tage!CR151:CX151)</f>
        <v>2550</v>
      </c>
      <c r="R135" s="93">
        <f>SUM(Tage!CY151:DE151)</f>
        <v>2471</v>
      </c>
      <c r="S135" s="93">
        <f>SUM(Tage!DF151:DL151)</f>
        <v>2499</v>
      </c>
      <c r="T135" s="93">
        <f>SUM(Tage!DM151:DS151)</f>
        <v>2474</v>
      </c>
      <c r="U135" s="93">
        <f>SUM(Tage!DT151:DZ151)</f>
        <v>2443</v>
      </c>
      <c r="V135" s="93">
        <f>SUM(Tage!EA151:EG151)</f>
        <v>2283</v>
      </c>
      <c r="W135" s="93">
        <f>SUM(Tage!EH151:EN151)</f>
        <v>2383</v>
      </c>
      <c r="X135" s="93">
        <f>SUM(Tage!EO151:EU151)</f>
        <v>2339</v>
      </c>
      <c r="Y135" s="93">
        <f>SUM(Tage!EV151:FB151)</f>
        <v>2380</v>
      </c>
      <c r="Z135" s="93">
        <f>SUM(Tage!FC151:FI151)</f>
        <v>2387</v>
      </c>
      <c r="AA135" s="93">
        <f>SUM(Tage!FJ151:FP151)</f>
        <v>2246</v>
      </c>
      <c r="AB135" s="93">
        <f>SUM(Tage!FQ151:FW151)</f>
        <v>2173</v>
      </c>
      <c r="AC135" s="93">
        <f>SUM(Tage!FX151:GD151)</f>
        <v>2468</v>
      </c>
      <c r="AD135" s="93">
        <f>SUM(Tage!GE151:GK151)</f>
        <v>2201</v>
      </c>
      <c r="AE135" s="93">
        <f>SUM(Tage!GL151:GR151)</f>
        <v>2261</v>
      </c>
      <c r="AF135" s="93">
        <f>SUM(Tage!GS151:GY151)</f>
        <v>2310</v>
      </c>
      <c r="AG135" s="93">
        <f>SUM(Tage!GZ151:HF151)</f>
        <v>2775</v>
      </c>
      <c r="AH135" s="93">
        <f>SUM(Tage!HG151:HM151)</f>
        <v>2387</v>
      </c>
      <c r="AI135" s="93">
        <f>SUM(Tage!HN151:HT151)</f>
        <v>2218</v>
      </c>
      <c r="AJ135" s="93">
        <f>SUM(Tage!HU151:IA151)</f>
        <v>2202</v>
      </c>
      <c r="AK135" s="93">
        <f>SUM(Tage!IB151:IH151)</f>
        <v>2240</v>
      </c>
      <c r="AL135" s="93">
        <f>SUM(Tage!II151:IO151)</f>
        <v>2366</v>
      </c>
      <c r="AM135" s="93">
        <f>SUM(Tage!IP151:IV151)</f>
        <v>2132</v>
      </c>
      <c r="AN135" s="93">
        <f>SUM(Tage!IW151:JC151)</f>
        <v>2217</v>
      </c>
      <c r="AO135" s="93">
        <f>SUM(Tage!JD151:JJ151)</f>
        <v>2305</v>
      </c>
      <c r="AP135" s="93">
        <f>SUM(Tage!JK151:JQ151)</f>
        <v>2426</v>
      </c>
      <c r="AQ135" s="93">
        <f>SUM(Tage!JR151:JX151)</f>
        <v>2322</v>
      </c>
      <c r="AR135" s="93">
        <f>SUM(Tage!JY151:KE151)</f>
        <v>2486</v>
      </c>
      <c r="AS135" s="93">
        <f>SUM(Tage!KF151:KL151)</f>
        <v>2435</v>
      </c>
      <c r="AT135" s="93">
        <f>SUM(Tage!KM151:KS151)</f>
        <v>2450</v>
      </c>
      <c r="AU135" s="93">
        <f>SUM(Tage!KT151:KZ151)</f>
        <v>2425</v>
      </c>
      <c r="AV135" s="93">
        <f>SUM(Tage!LA151:LG151)</f>
        <v>2492</v>
      </c>
      <c r="AW135" s="93">
        <f>SUM(Tage!LH151:LN151)</f>
        <v>2578</v>
      </c>
      <c r="AX135" s="93">
        <f>SUM(Tage!LO151:LU151)</f>
        <v>2652</v>
      </c>
      <c r="AY135" s="93">
        <f>SUM(Tage!LV151:MB151)</f>
        <v>2746</v>
      </c>
      <c r="AZ135" s="93">
        <f>SUM(Tage!MC151:MI151)</f>
        <v>2783</v>
      </c>
      <c r="BA135" s="93">
        <f>SUM(Tage!MJ151:MP151)</f>
        <v>2677</v>
      </c>
      <c r="BB135" s="93">
        <f>SUM(Tage!MQ151:MW151)</f>
        <v>2698</v>
      </c>
      <c r="BC135" s="93">
        <f>SUM(Tage!MX151:ND151)</f>
        <v>2669</v>
      </c>
      <c r="BD135" s="93"/>
      <c r="BZ135" s="93"/>
      <c r="CA135" s="93"/>
      <c r="CB135" s="93"/>
      <c r="CC135" s="93"/>
      <c r="CD135" s="93"/>
      <c r="CV135" s="93"/>
      <c r="CW135" s="93"/>
      <c r="CX135" s="93"/>
      <c r="CY135" s="93"/>
      <c r="CZ135" s="93"/>
    </row>
    <row r="136" spans="3:104">
      <c r="C136" s="83" t="s">
        <v>11</v>
      </c>
      <c r="D136" s="93">
        <f>SUM(Tage!D152:J152)</f>
        <v>1080</v>
      </c>
      <c r="E136" s="93">
        <f>SUM(Tage!K152:Q152)</f>
        <v>1127</v>
      </c>
      <c r="F136" s="93">
        <f>SUM(Tage!R152:X152)</f>
        <v>1090</v>
      </c>
      <c r="G136" s="93">
        <f>SUM(Tage!Y152:AE152)</f>
        <v>1214</v>
      </c>
      <c r="H136" s="93">
        <f>SUM(Tage!AF152:AL152)</f>
        <v>1144</v>
      </c>
      <c r="I136" s="93">
        <f>SUM(Tage!AM152:AS152)</f>
        <v>1139</v>
      </c>
      <c r="J136" s="93">
        <f>SUM(Tage!AT152:AZ152)</f>
        <v>1098</v>
      </c>
      <c r="K136" s="93">
        <f>SUM(Tage!BA152:BG152)</f>
        <v>1204</v>
      </c>
      <c r="L136" s="93">
        <f>SUM(Tage!BH152:BO152)</f>
        <v>1206</v>
      </c>
      <c r="M136" s="93">
        <f>SUM(Tage!BP152:BV152)</f>
        <v>1151</v>
      </c>
      <c r="N136" s="93">
        <f>SUM(Tage!BW152:CC152)</f>
        <v>1122</v>
      </c>
      <c r="O136" s="93">
        <f>SUM(Tage!CD152:CJ152)</f>
        <v>1130</v>
      </c>
      <c r="P136" s="93">
        <f>SUM(Tage!CK152:CQ152)</f>
        <v>1057</v>
      </c>
      <c r="Q136" s="93">
        <f>SUM(Tage!CR152:CX152)</f>
        <v>1057</v>
      </c>
      <c r="R136" s="93">
        <f>SUM(Tage!CY152:DE152)</f>
        <v>1003</v>
      </c>
      <c r="S136" s="93">
        <f>SUM(Tage!DF152:DL152)</f>
        <v>1028</v>
      </c>
      <c r="T136" s="93">
        <f>SUM(Tage!DM152:DS152)</f>
        <v>1042</v>
      </c>
      <c r="U136" s="93">
        <f>SUM(Tage!DT152:DZ152)</f>
        <v>958</v>
      </c>
      <c r="V136" s="93">
        <f>SUM(Tage!EA152:EG152)</f>
        <v>954</v>
      </c>
      <c r="W136" s="93">
        <f>SUM(Tage!EH152:EN152)</f>
        <v>1009</v>
      </c>
      <c r="X136" s="93">
        <f>SUM(Tage!EO152:EU152)</f>
        <v>973</v>
      </c>
      <c r="Y136" s="93">
        <f>SUM(Tage!EV152:FB152)</f>
        <v>932</v>
      </c>
      <c r="Z136" s="93">
        <f>SUM(Tage!FC152:FI152)</f>
        <v>1005</v>
      </c>
      <c r="AA136" s="93">
        <f>SUM(Tage!FJ152:FP152)</f>
        <v>887</v>
      </c>
      <c r="AB136" s="93">
        <f>SUM(Tage!FQ152:FW152)</f>
        <v>898</v>
      </c>
      <c r="AC136" s="93">
        <f>SUM(Tage!FX152:GD152)</f>
        <v>1009</v>
      </c>
      <c r="AD136" s="93">
        <f>SUM(Tage!GE152:GK152)</f>
        <v>902</v>
      </c>
      <c r="AE136" s="93">
        <f>SUM(Tage!GL152:GR152)</f>
        <v>920</v>
      </c>
      <c r="AF136" s="93">
        <f>SUM(Tage!GS152:GY152)</f>
        <v>911</v>
      </c>
      <c r="AG136" s="93">
        <f>SUM(Tage!GZ152:HF152)</f>
        <v>1164</v>
      </c>
      <c r="AH136" s="93">
        <f>SUM(Tage!HG152:HM152)</f>
        <v>959</v>
      </c>
      <c r="AI136" s="93">
        <f>SUM(Tage!HN152:HT152)</f>
        <v>909</v>
      </c>
      <c r="AJ136" s="93">
        <f>SUM(Tage!HU152:IA152)</f>
        <v>909</v>
      </c>
      <c r="AK136" s="93">
        <f>SUM(Tage!IB152:IH152)</f>
        <v>848</v>
      </c>
      <c r="AL136" s="93">
        <f>SUM(Tage!II152:IO152)</f>
        <v>1012</v>
      </c>
      <c r="AM136" s="93">
        <f>SUM(Tage!IP152:IV152)</f>
        <v>868</v>
      </c>
      <c r="AN136" s="93">
        <f>SUM(Tage!IW152:JC152)</f>
        <v>909</v>
      </c>
      <c r="AO136" s="93">
        <f>SUM(Tage!JD152:JJ152)</f>
        <v>917</v>
      </c>
      <c r="AP136" s="93">
        <f>SUM(Tage!JK152:JQ152)</f>
        <v>970</v>
      </c>
      <c r="AQ136" s="93">
        <f>SUM(Tage!JR152:JX152)</f>
        <v>943</v>
      </c>
      <c r="AR136" s="93">
        <f>SUM(Tage!JY152:KE152)</f>
        <v>994</v>
      </c>
      <c r="AS136" s="93">
        <f>SUM(Tage!KF152:KL152)</f>
        <v>1078</v>
      </c>
      <c r="AT136" s="93">
        <f>SUM(Tage!KM152:KS152)</f>
        <v>1010</v>
      </c>
      <c r="AU136" s="93">
        <f>SUM(Tage!KT152:KZ152)</f>
        <v>980</v>
      </c>
      <c r="AV136" s="93">
        <f>SUM(Tage!LA152:LG152)</f>
        <v>997</v>
      </c>
      <c r="AW136" s="93">
        <f>SUM(Tage!LH152:LN152)</f>
        <v>1024</v>
      </c>
      <c r="AX136" s="93">
        <f>SUM(Tage!LO152:LU152)</f>
        <v>1116</v>
      </c>
      <c r="AY136" s="93">
        <f>SUM(Tage!LV152:MB152)</f>
        <v>1107</v>
      </c>
      <c r="AZ136" s="93">
        <f>SUM(Tage!MC152:MI152)</f>
        <v>1088</v>
      </c>
      <c r="BA136" s="93">
        <f>SUM(Tage!MJ152:MP152)</f>
        <v>1095</v>
      </c>
      <c r="BB136" s="93">
        <f>SUM(Tage!MQ152:MW152)</f>
        <v>1122</v>
      </c>
      <c r="BC136" s="93">
        <f>SUM(Tage!MX152:ND152)</f>
        <v>1076</v>
      </c>
      <c r="BD136" s="93"/>
      <c r="BZ136" s="93"/>
      <c r="CA136" s="93"/>
      <c r="CB136" s="93"/>
      <c r="CC136" s="93"/>
      <c r="CD136" s="93"/>
      <c r="CV136" s="93"/>
      <c r="CW136" s="93"/>
      <c r="CX136" s="93"/>
      <c r="CY136" s="93"/>
      <c r="CZ136" s="93"/>
    </row>
    <row r="137" spans="3:104">
      <c r="C137" s="28"/>
    </row>
    <row r="138" spans="3:104">
      <c r="C138" s="92" t="s">
        <v>426</v>
      </c>
    </row>
    <row r="139" spans="3:104">
      <c r="C139" s="83" t="s">
        <v>415</v>
      </c>
      <c r="D139" s="93">
        <f>D125-D22</f>
        <v>16</v>
      </c>
      <c r="E139" s="93">
        <f t="shared" ref="E139:BC139" si="7">E125-E22</f>
        <v>26</v>
      </c>
      <c r="F139" s="93">
        <f t="shared" si="7"/>
        <v>19</v>
      </c>
      <c r="G139" s="93">
        <f t="shared" si="7"/>
        <v>16</v>
      </c>
      <c r="H139" s="93">
        <f t="shared" si="7"/>
        <v>24</v>
      </c>
      <c r="I139" s="93">
        <f t="shared" si="7"/>
        <v>19</v>
      </c>
      <c r="J139" s="93">
        <f t="shared" si="7"/>
        <v>21</v>
      </c>
      <c r="K139" s="93">
        <f t="shared" si="7"/>
        <v>17</v>
      </c>
      <c r="L139" s="93">
        <f t="shared" si="7"/>
        <v>17</v>
      </c>
      <c r="M139" s="93">
        <f t="shared" si="7"/>
        <v>17</v>
      </c>
      <c r="N139" s="93">
        <f t="shared" si="7"/>
        <v>26</v>
      </c>
      <c r="O139" s="93">
        <f t="shared" si="7"/>
        <v>20</v>
      </c>
      <c r="P139" s="93">
        <f t="shared" si="7"/>
        <v>29</v>
      </c>
      <c r="Q139" s="93">
        <f t="shared" si="7"/>
        <v>22</v>
      </c>
      <c r="R139" s="93">
        <f t="shared" si="7"/>
        <v>14</v>
      </c>
      <c r="S139" s="93">
        <f t="shared" si="7"/>
        <v>11</v>
      </c>
      <c r="T139" s="93">
        <f t="shared" si="7"/>
        <v>11</v>
      </c>
      <c r="U139" s="93">
        <f t="shared" si="7"/>
        <v>12</v>
      </c>
      <c r="V139" s="93">
        <f t="shared" si="7"/>
        <v>12</v>
      </c>
      <c r="W139" s="93">
        <f t="shared" si="7"/>
        <v>24</v>
      </c>
      <c r="X139" s="93">
        <f t="shared" si="7"/>
        <v>8</v>
      </c>
      <c r="Y139" s="93">
        <f t="shared" si="7"/>
        <v>9</v>
      </c>
      <c r="Z139" s="93">
        <f t="shared" si="7"/>
        <v>6</v>
      </c>
      <c r="AA139" s="93">
        <f t="shared" si="7"/>
        <v>17</v>
      </c>
      <c r="AB139" s="93">
        <f t="shared" si="7"/>
        <v>13</v>
      </c>
      <c r="AC139" s="93">
        <f t="shared" si="7"/>
        <v>14</v>
      </c>
      <c r="AD139" s="93">
        <f t="shared" si="7"/>
        <v>17</v>
      </c>
      <c r="AE139" s="93">
        <f t="shared" si="7"/>
        <v>14</v>
      </c>
      <c r="AF139" s="93">
        <f t="shared" si="7"/>
        <v>19</v>
      </c>
      <c r="AG139" s="93">
        <f t="shared" si="7"/>
        <v>9</v>
      </c>
      <c r="AH139" s="93">
        <f t="shared" si="7"/>
        <v>5</v>
      </c>
      <c r="AI139" s="93">
        <f t="shared" si="7"/>
        <v>18</v>
      </c>
      <c r="AJ139" s="93">
        <f t="shared" si="7"/>
        <v>7</v>
      </c>
      <c r="AK139" s="93">
        <f t="shared" si="7"/>
        <v>13</v>
      </c>
      <c r="AL139" s="93">
        <f t="shared" si="7"/>
        <v>7</v>
      </c>
      <c r="AM139" s="93">
        <f t="shared" si="7"/>
        <v>13</v>
      </c>
      <c r="AN139" s="93">
        <f t="shared" si="7"/>
        <v>15</v>
      </c>
      <c r="AO139" s="93">
        <f t="shared" si="7"/>
        <v>16</v>
      </c>
      <c r="AP139" s="93">
        <f t="shared" si="7"/>
        <v>17</v>
      </c>
      <c r="AQ139" s="93">
        <f t="shared" si="7"/>
        <v>6</v>
      </c>
      <c r="AR139" s="93">
        <f t="shared" si="7"/>
        <v>17</v>
      </c>
      <c r="AS139" s="93">
        <f t="shared" si="7"/>
        <v>13</v>
      </c>
      <c r="AT139" s="93">
        <f t="shared" si="7"/>
        <v>9</v>
      </c>
      <c r="AU139" s="93">
        <f t="shared" si="7"/>
        <v>6</v>
      </c>
      <c r="AV139" s="93">
        <f t="shared" si="7"/>
        <v>15</v>
      </c>
      <c r="AW139" s="93">
        <f t="shared" si="7"/>
        <v>15</v>
      </c>
      <c r="AX139" s="93">
        <f t="shared" si="7"/>
        <v>10</v>
      </c>
      <c r="AY139" s="93">
        <f t="shared" si="7"/>
        <v>13</v>
      </c>
      <c r="AZ139" s="93">
        <f t="shared" si="7"/>
        <v>20</v>
      </c>
      <c r="BA139" s="93">
        <f t="shared" si="7"/>
        <v>8</v>
      </c>
      <c r="BB139" s="93">
        <f t="shared" si="7"/>
        <v>13</v>
      </c>
      <c r="BC139" s="93">
        <f t="shared" si="7"/>
        <v>8</v>
      </c>
      <c r="BE139" s="98">
        <f>SUM(D139:BC139)</f>
        <v>763</v>
      </c>
    </row>
    <row r="140" spans="3:104">
      <c r="C140" s="83" t="s">
        <v>416</v>
      </c>
      <c r="D140" s="93">
        <f>D126-D23-D24-D25-D26</f>
        <v>7</v>
      </c>
      <c r="E140" s="93">
        <f t="shared" ref="E140:BC140" si="8">E126-E23-E24-E25-E26</f>
        <v>2</v>
      </c>
      <c r="F140" s="93">
        <f t="shared" si="8"/>
        <v>5</v>
      </c>
      <c r="G140" s="93">
        <f t="shared" si="8"/>
        <v>3</v>
      </c>
      <c r="H140" s="93">
        <f t="shared" si="8"/>
        <v>1</v>
      </c>
      <c r="I140" s="93">
        <f t="shared" si="8"/>
        <v>4</v>
      </c>
      <c r="J140" s="93">
        <f t="shared" si="8"/>
        <v>7</v>
      </c>
      <c r="K140" s="93">
        <f t="shared" si="8"/>
        <v>7</v>
      </c>
      <c r="L140" s="93">
        <f t="shared" si="8"/>
        <v>-1</v>
      </c>
      <c r="M140" s="93">
        <f t="shared" si="8"/>
        <v>2</v>
      </c>
      <c r="N140" s="93">
        <f t="shared" si="8"/>
        <v>-1</v>
      </c>
      <c r="O140" s="93">
        <f t="shared" si="8"/>
        <v>6</v>
      </c>
      <c r="P140" s="93">
        <f t="shared" si="8"/>
        <v>0</v>
      </c>
      <c r="Q140" s="93">
        <f t="shared" si="8"/>
        <v>1</v>
      </c>
      <c r="R140" s="93">
        <f t="shared" si="8"/>
        <v>4</v>
      </c>
      <c r="S140" s="93">
        <f t="shared" si="8"/>
        <v>-1</v>
      </c>
      <c r="T140" s="93">
        <f t="shared" si="8"/>
        <v>-1</v>
      </c>
      <c r="U140" s="93">
        <f t="shared" si="8"/>
        <v>8</v>
      </c>
      <c r="V140" s="93">
        <f t="shared" si="8"/>
        <v>4</v>
      </c>
      <c r="W140" s="93">
        <f t="shared" si="8"/>
        <v>5</v>
      </c>
      <c r="X140" s="93">
        <f t="shared" si="8"/>
        <v>1</v>
      </c>
      <c r="Y140" s="93">
        <f t="shared" si="8"/>
        <v>3</v>
      </c>
      <c r="Z140" s="93">
        <f t="shared" si="8"/>
        <v>-2</v>
      </c>
      <c r="AA140" s="93">
        <f t="shared" si="8"/>
        <v>-1</v>
      </c>
      <c r="AB140" s="93">
        <f t="shared" si="8"/>
        <v>3</v>
      </c>
      <c r="AC140" s="93">
        <f t="shared" si="8"/>
        <v>4</v>
      </c>
      <c r="AD140" s="93">
        <f t="shared" si="8"/>
        <v>2</v>
      </c>
      <c r="AE140" s="93">
        <f t="shared" si="8"/>
        <v>1</v>
      </c>
      <c r="AF140" s="93">
        <f t="shared" si="8"/>
        <v>-1</v>
      </c>
      <c r="AG140" s="93">
        <f t="shared" si="8"/>
        <v>2</v>
      </c>
      <c r="AH140" s="93">
        <f t="shared" si="8"/>
        <v>0</v>
      </c>
      <c r="AI140" s="93">
        <f t="shared" si="8"/>
        <v>2</v>
      </c>
      <c r="AJ140" s="93">
        <f t="shared" si="8"/>
        <v>6</v>
      </c>
      <c r="AK140" s="93">
        <f t="shared" si="8"/>
        <v>-1</v>
      </c>
      <c r="AL140" s="93">
        <f t="shared" si="8"/>
        <v>-2</v>
      </c>
      <c r="AM140" s="93">
        <f t="shared" si="8"/>
        <v>4</v>
      </c>
      <c r="AN140" s="93">
        <f t="shared" si="8"/>
        <v>0</v>
      </c>
      <c r="AO140" s="93">
        <f t="shared" si="8"/>
        <v>4</v>
      </c>
      <c r="AP140" s="93">
        <f t="shared" si="8"/>
        <v>0</v>
      </c>
      <c r="AQ140" s="93">
        <f t="shared" si="8"/>
        <v>6</v>
      </c>
      <c r="AR140" s="93">
        <f t="shared" si="8"/>
        <v>4</v>
      </c>
      <c r="AS140" s="93">
        <f t="shared" si="8"/>
        <v>0</v>
      </c>
      <c r="AT140" s="93">
        <f t="shared" si="8"/>
        <v>-3</v>
      </c>
      <c r="AU140" s="93">
        <f t="shared" si="8"/>
        <v>-6</v>
      </c>
      <c r="AV140" s="93">
        <f t="shared" si="8"/>
        <v>-1</v>
      </c>
      <c r="AW140" s="93">
        <f t="shared" si="8"/>
        <v>6</v>
      </c>
      <c r="AX140" s="93">
        <f t="shared" si="8"/>
        <v>0</v>
      </c>
      <c r="AY140" s="93">
        <f t="shared" si="8"/>
        <v>5</v>
      </c>
      <c r="AZ140" s="93">
        <f t="shared" si="8"/>
        <v>8</v>
      </c>
      <c r="BA140" s="93">
        <f t="shared" si="8"/>
        <v>-3</v>
      </c>
      <c r="BB140" s="93">
        <f t="shared" si="8"/>
        <v>11</v>
      </c>
      <c r="BC140" s="93">
        <f t="shared" si="8"/>
        <v>-10</v>
      </c>
      <c r="BE140" s="98">
        <f t="shared" ref="BE140:BE151" si="9">SUM(D140:BC140)</f>
        <v>104</v>
      </c>
    </row>
    <row r="141" spans="3:104">
      <c r="C141" s="83" t="s">
        <v>417</v>
      </c>
      <c r="D141" s="93">
        <f>D127-D27</f>
        <v>0</v>
      </c>
      <c r="E141" s="93">
        <f t="shared" ref="E141:BC146" si="10">E127-E27</f>
        <v>-3</v>
      </c>
      <c r="F141" s="93">
        <f t="shared" si="10"/>
        <v>2</v>
      </c>
      <c r="G141" s="93">
        <f t="shared" si="10"/>
        <v>1</v>
      </c>
      <c r="H141" s="93">
        <f t="shared" si="10"/>
        <v>1</v>
      </c>
      <c r="I141" s="93">
        <f t="shared" si="10"/>
        <v>1</v>
      </c>
      <c r="J141" s="93">
        <f t="shared" si="10"/>
        <v>-6</v>
      </c>
      <c r="K141" s="93">
        <f t="shared" si="10"/>
        <v>-2</v>
      </c>
      <c r="L141" s="93">
        <f t="shared" si="10"/>
        <v>3</v>
      </c>
      <c r="M141" s="93">
        <f t="shared" si="10"/>
        <v>1</v>
      </c>
      <c r="N141" s="93">
        <f t="shared" si="10"/>
        <v>-2</v>
      </c>
      <c r="O141" s="93">
        <f t="shared" si="10"/>
        <v>2</v>
      </c>
      <c r="P141" s="93">
        <f t="shared" si="10"/>
        <v>0</v>
      </c>
      <c r="Q141" s="93">
        <f t="shared" si="10"/>
        <v>3</v>
      </c>
      <c r="R141" s="93">
        <f t="shared" si="10"/>
        <v>3</v>
      </c>
      <c r="S141" s="93">
        <f t="shared" si="10"/>
        <v>0</v>
      </c>
      <c r="T141" s="93">
        <f t="shared" si="10"/>
        <v>0</v>
      </c>
      <c r="U141" s="93">
        <f t="shared" si="10"/>
        <v>4</v>
      </c>
      <c r="V141" s="93">
        <f t="shared" si="10"/>
        <v>-1</v>
      </c>
      <c r="W141" s="93">
        <f t="shared" si="10"/>
        <v>6</v>
      </c>
      <c r="X141" s="93">
        <f t="shared" si="10"/>
        <v>3</v>
      </c>
      <c r="Y141" s="93">
        <f t="shared" si="10"/>
        <v>1</v>
      </c>
      <c r="Z141" s="93">
        <f t="shared" si="10"/>
        <v>1</v>
      </c>
      <c r="AA141" s="93">
        <f t="shared" si="10"/>
        <v>-2</v>
      </c>
      <c r="AB141" s="93">
        <f t="shared" si="10"/>
        <v>0</v>
      </c>
      <c r="AC141" s="93">
        <f t="shared" si="10"/>
        <v>0</v>
      </c>
      <c r="AD141" s="93">
        <f t="shared" si="10"/>
        <v>-5</v>
      </c>
      <c r="AE141" s="93">
        <f t="shared" si="10"/>
        <v>-3</v>
      </c>
      <c r="AF141" s="93">
        <f t="shared" si="10"/>
        <v>2</v>
      </c>
      <c r="AG141" s="93">
        <f t="shared" si="10"/>
        <v>4</v>
      </c>
      <c r="AH141" s="93">
        <f t="shared" si="10"/>
        <v>0</v>
      </c>
      <c r="AI141" s="93">
        <f t="shared" si="10"/>
        <v>2</v>
      </c>
      <c r="AJ141" s="93">
        <f t="shared" si="10"/>
        <v>4</v>
      </c>
      <c r="AK141" s="93">
        <f t="shared" si="10"/>
        <v>1</v>
      </c>
      <c r="AL141" s="93">
        <f t="shared" si="10"/>
        <v>1</v>
      </c>
      <c r="AM141" s="93">
        <f t="shared" si="10"/>
        <v>0</v>
      </c>
      <c r="AN141" s="93">
        <f t="shared" si="10"/>
        <v>-1</v>
      </c>
      <c r="AO141" s="93">
        <f t="shared" si="10"/>
        <v>-2</v>
      </c>
      <c r="AP141" s="93">
        <f t="shared" si="10"/>
        <v>4</v>
      </c>
      <c r="AQ141" s="93">
        <f t="shared" si="10"/>
        <v>-5</v>
      </c>
      <c r="AR141" s="93">
        <f t="shared" si="10"/>
        <v>0</v>
      </c>
      <c r="AS141" s="93">
        <f t="shared" si="10"/>
        <v>-1</v>
      </c>
      <c r="AT141" s="93">
        <f t="shared" si="10"/>
        <v>-1</v>
      </c>
      <c r="AU141" s="93">
        <f t="shared" si="10"/>
        <v>-5</v>
      </c>
      <c r="AV141" s="93">
        <f t="shared" si="10"/>
        <v>-1</v>
      </c>
      <c r="AW141" s="93">
        <f t="shared" si="10"/>
        <v>-5</v>
      </c>
      <c r="AX141" s="93">
        <f t="shared" si="10"/>
        <v>-4</v>
      </c>
      <c r="AY141" s="93">
        <f t="shared" si="10"/>
        <v>-1</v>
      </c>
      <c r="AZ141" s="93">
        <f t="shared" si="10"/>
        <v>-2</v>
      </c>
      <c r="BA141" s="93">
        <f t="shared" si="10"/>
        <v>1</v>
      </c>
      <c r="BB141" s="93">
        <f t="shared" si="10"/>
        <v>4</v>
      </c>
      <c r="BC141" s="93">
        <f t="shared" si="10"/>
        <v>-2</v>
      </c>
      <c r="BE141" s="98">
        <f t="shared" si="9"/>
        <v>1</v>
      </c>
    </row>
    <row r="142" spans="3:104">
      <c r="C142" s="83" t="s">
        <v>418</v>
      </c>
      <c r="D142" s="93">
        <f t="shared" ref="D142:S150" si="11">D128-D28</f>
        <v>-7</v>
      </c>
      <c r="E142" s="93">
        <f t="shared" si="11"/>
        <v>-14</v>
      </c>
      <c r="F142" s="93">
        <f t="shared" si="11"/>
        <v>-5</v>
      </c>
      <c r="G142" s="93">
        <f t="shared" si="11"/>
        <v>1</v>
      </c>
      <c r="H142" s="93">
        <f t="shared" si="11"/>
        <v>-3</v>
      </c>
      <c r="I142" s="93">
        <f t="shared" si="11"/>
        <v>-4</v>
      </c>
      <c r="J142" s="93">
        <f t="shared" si="11"/>
        <v>5</v>
      </c>
      <c r="K142" s="93">
        <f t="shared" si="11"/>
        <v>-1</v>
      </c>
      <c r="L142" s="93">
        <f t="shared" si="11"/>
        <v>0</v>
      </c>
      <c r="M142" s="93">
        <f t="shared" si="11"/>
        <v>-1</v>
      </c>
      <c r="N142" s="93">
        <f t="shared" si="11"/>
        <v>1</v>
      </c>
      <c r="O142" s="93">
        <f t="shared" si="11"/>
        <v>-1</v>
      </c>
      <c r="P142" s="93">
        <f t="shared" si="11"/>
        <v>0</v>
      </c>
      <c r="Q142" s="93">
        <f t="shared" si="11"/>
        <v>-5</v>
      </c>
      <c r="R142" s="93">
        <f t="shared" si="11"/>
        <v>-2</v>
      </c>
      <c r="S142" s="93">
        <f t="shared" si="11"/>
        <v>2</v>
      </c>
      <c r="T142" s="93">
        <f t="shared" si="10"/>
        <v>-9</v>
      </c>
      <c r="U142" s="93">
        <f t="shared" si="10"/>
        <v>-3</v>
      </c>
      <c r="V142" s="93">
        <f t="shared" si="10"/>
        <v>-6</v>
      </c>
      <c r="W142" s="93">
        <f t="shared" si="10"/>
        <v>0</v>
      </c>
      <c r="X142" s="93">
        <f t="shared" si="10"/>
        <v>-4</v>
      </c>
      <c r="Y142" s="93">
        <f t="shared" si="10"/>
        <v>2</v>
      </c>
      <c r="Z142" s="93">
        <f t="shared" si="10"/>
        <v>-3</v>
      </c>
      <c r="AA142" s="93">
        <f t="shared" si="10"/>
        <v>-4</v>
      </c>
      <c r="AB142" s="93">
        <f t="shared" si="10"/>
        <v>-2</v>
      </c>
      <c r="AC142" s="93">
        <f t="shared" si="10"/>
        <v>-5</v>
      </c>
      <c r="AD142" s="93">
        <f t="shared" si="10"/>
        <v>-3</v>
      </c>
      <c r="AE142" s="93">
        <f t="shared" si="10"/>
        <v>-2</v>
      </c>
      <c r="AF142" s="93">
        <f t="shared" si="10"/>
        <v>-4</v>
      </c>
      <c r="AG142" s="93">
        <f t="shared" si="10"/>
        <v>-4</v>
      </c>
      <c r="AH142" s="93">
        <f t="shared" si="10"/>
        <v>-5</v>
      </c>
      <c r="AI142" s="93">
        <f t="shared" si="10"/>
        <v>-2</v>
      </c>
      <c r="AJ142" s="93">
        <f t="shared" si="10"/>
        <v>-7</v>
      </c>
      <c r="AK142" s="93">
        <f t="shared" si="10"/>
        <v>-5</v>
      </c>
      <c r="AL142" s="93">
        <f t="shared" si="10"/>
        <v>0</v>
      </c>
      <c r="AM142" s="93">
        <f t="shared" si="10"/>
        <v>-3</v>
      </c>
      <c r="AN142" s="93">
        <f t="shared" si="10"/>
        <v>-8</v>
      </c>
      <c r="AO142" s="93">
        <f t="shared" si="10"/>
        <v>-7</v>
      </c>
      <c r="AP142" s="93">
        <f t="shared" si="10"/>
        <v>-4</v>
      </c>
      <c r="AQ142" s="93">
        <f t="shared" si="10"/>
        <v>-1</v>
      </c>
      <c r="AR142" s="93">
        <f t="shared" si="10"/>
        <v>-6</v>
      </c>
      <c r="AS142" s="93">
        <f t="shared" si="10"/>
        <v>-4</v>
      </c>
      <c r="AT142" s="93">
        <f t="shared" si="10"/>
        <v>-8</v>
      </c>
      <c r="AU142" s="93">
        <f t="shared" si="10"/>
        <v>-8</v>
      </c>
      <c r="AV142" s="93">
        <f t="shared" si="10"/>
        <v>-5</v>
      </c>
      <c r="AW142" s="93">
        <f t="shared" si="10"/>
        <v>-8</v>
      </c>
      <c r="AX142" s="93">
        <f t="shared" si="10"/>
        <v>-9</v>
      </c>
      <c r="AY142" s="93">
        <f t="shared" si="10"/>
        <v>6</v>
      </c>
      <c r="AZ142" s="93">
        <f t="shared" si="10"/>
        <v>6</v>
      </c>
      <c r="BA142" s="93">
        <f t="shared" si="10"/>
        <v>1</v>
      </c>
      <c r="BB142" s="93">
        <f t="shared" si="10"/>
        <v>1</v>
      </c>
      <c r="BC142" s="93">
        <f t="shared" si="10"/>
        <v>-11</v>
      </c>
      <c r="BE142" s="98">
        <f t="shared" si="9"/>
        <v>-168</v>
      </c>
    </row>
    <row r="143" spans="3:104">
      <c r="C143" s="83" t="s">
        <v>419</v>
      </c>
      <c r="D143" s="93">
        <f t="shared" si="11"/>
        <v>-11</v>
      </c>
      <c r="E143" s="93">
        <f t="shared" si="10"/>
        <v>-9</v>
      </c>
      <c r="F143" s="93">
        <f t="shared" si="10"/>
        <v>-10</v>
      </c>
      <c r="G143" s="93">
        <f t="shared" si="10"/>
        <v>-9</v>
      </c>
      <c r="H143" s="93">
        <f t="shared" si="10"/>
        <v>3</v>
      </c>
      <c r="I143" s="93">
        <f t="shared" si="10"/>
        <v>-2</v>
      </c>
      <c r="J143" s="93">
        <f t="shared" si="10"/>
        <v>-5</v>
      </c>
      <c r="K143" s="93">
        <f t="shared" si="10"/>
        <v>1</v>
      </c>
      <c r="L143" s="93">
        <f t="shared" si="10"/>
        <v>-7</v>
      </c>
      <c r="M143" s="93">
        <f t="shared" si="10"/>
        <v>-3</v>
      </c>
      <c r="N143" s="93">
        <f t="shared" si="10"/>
        <v>-11</v>
      </c>
      <c r="O143" s="93">
        <f t="shared" si="10"/>
        <v>-5</v>
      </c>
      <c r="P143" s="93">
        <f t="shared" si="10"/>
        <v>-6</v>
      </c>
      <c r="Q143" s="93">
        <f t="shared" si="10"/>
        <v>-3</v>
      </c>
      <c r="R143" s="93">
        <f t="shared" si="10"/>
        <v>-3</v>
      </c>
      <c r="S143" s="93">
        <f t="shared" si="10"/>
        <v>-11</v>
      </c>
      <c r="T143" s="93">
        <f t="shared" si="10"/>
        <v>0</v>
      </c>
      <c r="U143" s="93">
        <f t="shared" si="10"/>
        <v>3</v>
      </c>
      <c r="V143" s="93">
        <f t="shared" si="10"/>
        <v>0</v>
      </c>
      <c r="W143" s="93">
        <f t="shared" si="10"/>
        <v>-4</v>
      </c>
      <c r="X143" s="93">
        <f t="shared" si="10"/>
        <v>1</v>
      </c>
      <c r="Y143" s="93">
        <f t="shared" si="10"/>
        <v>-2</v>
      </c>
      <c r="Z143" s="93">
        <f t="shared" si="10"/>
        <v>-8</v>
      </c>
      <c r="AA143" s="93">
        <f t="shared" si="10"/>
        <v>-2</v>
      </c>
      <c r="AB143" s="93">
        <f t="shared" si="10"/>
        <v>-10</v>
      </c>
      <c r="AC143" s="93">
        <f t="shared" si="10"/>
        <v>-5</v>
      </c>
      <c r="AD143" s="93">
        <f t="shared" si="10"/>
        <v>-11</v>
      </c>
      <c r="AE143" s="93">
        <f t="shared" si="10"/>
        <v>-6</v>
      </c>
      <c r="AF143" s="93">
        <f t="shared" si="10"/>
        <v>-12</v>
      </c>
      <c r="AG143" s="93">
        <f t="shared" si="10"/>
        <v>-5</v>
      </c>
      <c r="AH143" s="93">
        <f t="shared" si="10"/>
        <v>-3</v>
      </c>
      <c r="AI143" s="93">
        <f t="shared" si="10"/>
        <v>-3</v>
      </c>
      <c r="AJ143" s="93">
        <f t="shared" si="10"/>
        <v>-1</v>
      </c>
      <c r="AK143" s="93">
        <f t="shared" si="10"/>
        <v>-11</v>
      </c>
      <c r="AL143" s="93">
        <f t="shared" si="10"/>
        <v>2</v>
      </c>
      <c r="AM143" s="93">
        <f t="shared" si="10"/>
        <v>-8</v>
      </c>
      <c r="AN143" s="93">
        <f t="shared" si="10"/>
        <v>-1</v>
      </c>
      <c r="AO143" s="93">
        <f t="shared" si="10"/>
        <v>-5</v>
      </c>
      <c r="AP143" s="93">
        <f t="shared" si="10"/>
        <v>-7</v>
      </c>
      <c r="AQ143" s="93">
        <f t="shared" si="10"/>
        <v>-3</v>
      </c>
      <c r="AR143" s="93">
        <f t="shared" si="10"/>
        <v>-3</v>
      </c>
      <c r="AS143" s="93">
        <f t="shared" si="10"/>
        <v>-2</v>
      </c>
      <c r="AT143" s="93">
        <f t="shared" si="10"/>
        <v>-12</v>
      </c>
      <c r="AU143" s="93">
        <f t="shared" si="10"/>
        <v>-7</v>
      </c>
      <c r="AV143" s="93">
        <f t="shared" si="10"/>
        <v>-6</v>
      </c>
      <c r="AW143" s="93">
        <f t="shared" si="10"/>
        <v>-9</v>
      </c>
      <c r="AX143" s="93">
        <f t="shared" si="10"/>
        <v>-4</v>
      </c>
      <c r="AY143" s="93">
        <f t="shared" si="10"/>
        <v>2</v>
      </c>
      <c r="AZ143" s="93">
        <f t="shared" si="10"/>
        <v>0</v>
      </c>
      <c r="BA143" s="93">
        <f t="shared" si="10"/>
        <v>-7</v>
      </c>
      <c r="BB143" s="93">
        <f t="shared" si="10"/>
        <v>-8</v>
      </c>
      <c r="BC143" s="93">
        <f t="shared" si="10"/>
        <v>0</v>
      </c>
      <c r="BE143" s="98">
        <f t="shared" si="9"/>
        <v>-248</v>
      </c>
    </row>
    <row r="144" spans="3:104">
      <c r="C144" s="83" t="s">
        <v>420</v>
      </c>
      <c r="D144" s="93">
        <f t="shared" si="11"/>
        <v>-8</v>
      </c>
      <c r="E144" s="93">
        <f t="shared" si="10"/>
        <v>-9</v>
      </c>
      <c r="F144" s="93">
        <f t="shared" si="10"/>
        <v>-8</v>
      </c>
      <c r="G144" s="93">
        <f t="shared" si="10"/>
        <v>-7</v>
      </c>
      <c r="H144" s="93">
        <f t="shared" si="10"/>
        <v>-7</v>
      </c>
      <c r="I144" s="93">
        <f t="shared" si="10"/>
        <v>-8</v>
      </c>
      <c r="J144" s="93">
        <f t="shared" si="10"/>
        <v>3</v>
      </c>
      <c r="K144" s="93">
        <f t="shared" si="10"/>
        <v>-6</v>
      </c>
      <c r="L144" s="93">
        <f t="shared" si="10"/>
        <v>-2</v>
      </c>
      <c r="M144" s="93">
        <f t="shared" si="10"/>
        <v>-10</v>
      </c>
      <c r="N144" s="93">
        <f t="shared" si="10"/>
        <v>2</v>
      </c>
      <c r="O144" s="93">
        <f t="shared" si="10"/>
        <v>-9</v>
      </c>
      <c r="P144" s="93">
        <f t="shared" si="10"/>
        <v>0</v>
      </c>
      <c r="Q144" s="93">
        <f t="shared" si="10"/>
        <v>-5</v>
      </c>
      <c r="R144" s="93">
        <f t="shared" si="10"/>
        <v>-10</v>
      </c>
      <c r="S144" s="93">
        <f t="shared" si="10"/>
        <v>-9</v>
      </c>
      <c r="T144" s="93">
        <f t="shared" si="10"/>
        <v>-3</v>
      </c>
      <c r="U144" s="93">
        <f t="shared" si="10"/>
        <v>-7</v>
      </c>
      <c r="V144" s="93">
        <f t="shared" si="10"/>
        <v>-3</v>
      </c>
      <c r="W144" s="93">
        <f t="shared" si="10"/>
        <v>-11</v>
      </c>
      <c r="X144" s="93">
        <f t="shared" si="10"/>
        <v>3</v>
      </c>
      <c r="Y144" s="93">
        <f t="shared" si="10"/>
        <v>-5</v>
      </c>
      <c r="Z144" s="93">
        <f t="shared" si="10"/>
        <v>-3</v>
      </c>
      <c r="AA144" s="93">
        <f t="shared" si="10"/>
        <v>-7</v>
      </c>
      <c r="AB144" s="93">
        <f t="shared" si="10"/>
        <v>-3</v>
      </c>
      <c r="AC144" s="93">
        <f t="shared" si="10"/>
        <v>-5</v>
      </c>
      <c r="AD144" s="93">
        <f t="shared" si="10"/>
        <v>-13</v>
      </c>
      <c r="AE144" s="93">
        <f t="shared" si="10"/>
        <v>-1</v>
      </c>
      <c r="AF144" s="93">
        <f t="shared" si="10"/>
        <v>-6</v>
      </c>
      <c r="AG144" s="93">
        <f t="shared" si="10"/>
        <v>-3</v>
      </c>
      <c r="AH144" s="93">
        <f t="shared" si="10"/>
        <v>-7</v>
      </c>
      <c r="AI144" s="93">
        <f t="shared" si="10"/>
        <v>-6</v>
      </c>
      <c r="AJ144" s="93">
        <f t="shared" si="10"/>
        <v>-8</v>
      </c>
      <c r="AK144" s="93">
        <f t="shared" si="10"/>
        <v>-7</v>
      </c>
      <c r="AL144" s="93">
        <f t="shared" si="10"/>
        <v>-2</v>
      </c>
      <c r="AM144" s="93">
        <f t="shared" si="10"/>
        <v>-5</v>
      </c>
      <c r="AN144" s="93">
        <f t="shared" si="10"/>
        <v>-12</v>
      </c>
      <c r="AO144" s="93">
        <f t="shared" si="10"/>
        <v>-4</v>
      </c>
      <c r="AP144" s="93">
        <f t="shared" si="10"/>
        <v>-3</v>
      </c>
      <c r="AQ144" s="93">
        <f t="shared" si="10"/>
        <v>-20</v>
      </c>
      <c r="AR144" s="93">
        <f t="shared" si="10"/>
        <v>-8</v>
      </c>
      <c r="AS144" s="93">
        <f t="shared" si="10"/>
        <v>-1</v>
      </c>
      <c r="AT144" s="93">
        <f t="shared" si="10"/>
        <v>-9</v>
      </c>
      <c r="AU144" s="93">
        <f t="shared" si="10"/>
        <v>-16</v>
      </c>
      <c r="AV144" s="93">
        <f t="shared" si="10"/>
        <v>-17</v>
      </c>
      <c r="AW144" s="93">
        <f t="shared" si="10"/>
        <v>-10</v>
      </c>
      <c r="AX144" s="93">
        <f t="shared" si="10"/>
        <v>-12</v>
      </c>
      <c r="AY144" s="93">
        <f t="shared" si="10"/>
        <v>-9</v>
      </c>
      <c r="AZ144" s="93">
        <f t="shared" si="10"/>
        <v>8</v>
      </c>
      <c r="BA144" s="93">
        <f t="shared" si="10"/>
        <v>-7</v>
      </c>
      <c r="BB144" s="93">
        <f t="shared" si="10"/>
        <v>-6</v>
      </c>
      <c r="BC144" s="93">
        <f t="shared" si="10"/>
        <v>-4</v>
      </c>
      <c r="BE144" s="98">
        <f t="shared" si="9"/>
        <v>-325</v>
      </c>
    </row>
    <row r="145" spans="3:57">
      <c r="C145" s="83" t="s">
        <v>421</v>
      </c>
      <c r="D145" s="93">
        <f t="shared" si="11"/>
        <v>-7</v>
      </c>
      <c r="E145" s="93">
        <f t="shared" si="10"/>
        <v>-3</v>
      </c>
      <c r="F145" s="93">
        <f t="shared" si="10"/>
        <v>-17</v>
      </c>
      <c r="G145" s="93">
        <f t="shared" si="10"/>
        <v>-5</v>
      </c>
      <c r="H145" s="93">
        <f t="shared" si="10"/>
        <v>-9</v>
      </c>
      <c r="I145" s="93">
        <f t="shared" si="10"/>
        <v>-14</v>
      </c>
      <c r="J145" s="93">
        <f t="shared" si="10"/>
        <v>-18</v>
      </c>
      <c r="K145" s="93">
        <f t="shared" si="10"/>
        <v>-4</v>
      </c>
      <c r="L145" s="93">
        <f t="shared" si="10"/>
        <v>-12</v>
      </c>
      <c r="M145" s="93">
        <f t="shared" si="10"/>
        <v>-10</v>
      </c>
      <c r="N145" s="93">
        <f t="shared" si="10"/>
        <v>-14</v>
      </c>
      <c r="O145" s="93">
        <f t="shared" si="10"/>
        <v>-12</v>
      </c>
      <c r="P145" s="93">
        <f t="shared" si="10"/>
        <v>-15</v>
      </c>
      <c r="Q145" s="93">
        <f t="shared" si="10"/>
        <v>-11</v>
      </c>
      <c r="R145" s="93">
        <f t="shared" si="10"/>
        <v>-6</v>
      </c>
      <c r="S145" s="93">
        <f t="shared" si="10"/>
        <v>-8</v>
      </c>
      <c r="T145" s="93">
        <f t="shared" si="10"/>
        <v>-14</v>
      </c>
      <c r="U145" s="93">
        <f t="shared" si="10"/>
        <v>-8</v>
      </c>
      <c r="V145" s="93">
        <f t="shared" si="10"/>
        <v>-8</v>
      </c>
      <c r="W145" s="93">
        <f t="shared" si="10"/>
        <v>-9</v>
      </c>
      <c r="X145" s="93">
        <f t="shared" si="10"/>
        <v>-5</v>
      </c>
      <c r="Y145" s="93">
        <f t="shared" si="10"/>
        <v>-12</v>
      </c>
      <c r="Z145" s="93">
        <f t="shared" si="10"/>
        <v>-9</v>
      </c>
      <c r="AA145" s="93">
        <f t="shared" si="10"/>
        <v>-13</v>
      </c>
      <c r="AB145" s="93">
        <f t="shared" si="10"/>
        <v>-9</v>
      </c>
      <c r="AC145" s="93">
        <f t="shared" si="10"/>
        <v>-1</v>
      </c>
      <c r="AD145" s="93">
        <f t="shared" si="10"/>
        <v>-8</v>
      </c>
      <c r="AE145" s="93">
        <f t="shared" si="10"/>
        <v>-9</v>
      </c>
      <c r="AF145" s="93">
        <f t="shared" si="10"/>
        <v>-14</v>
      </c>
      <c r="AG145" s="93">
        <f t="shared" si="10"/>
        <v>1</v>
      </c>
      <c r="AH145" s="93">
        <f t="shared" si="10"/>
        <v>-8</v>
      </c>
      <c r="AI145" s="93">
        <f t="shared" si="10"/>
        <v>-5</v>
      </c>
      <c r="AJ145" s="93">
        <f t="shared" si="10"/>
        <v>-2</v>
      </c>
      <c r="AK145" s="93">
        <f t="shared" si="10"/>
        <v>-8</v>
      </c>
      <c r="AL145" s="93">
        <f t="shared" si="10"/>
        <v>-6</v>
      </c>
      <c r="AM145" s="93">
        <f t="shared" si="10"/>
        <v>-9</v>
      </c>
      <c r="AN145" s="93">
        <f t="shared" si="10"/>
        <v>-15</v>
      </c>
      <c r="AO145" s="93">
        <f t="shared" si="10"/>
        <v>-5</v>
      </c>
      <c r="AP145" s="93">
        <f t="shared" si="10"/>
        <v>-15</v>
      </c>
      <c r="AQ145" s="93">
        <f t="shared" si="10"/>
        <v>-17</v>
      </c>
      <c r="AR145" s="93">
        <f t="shared" si="10"/>
        <v>-4</v>
      </c>
      <c r="AS145" s="93">
        <f t="shared" si="10"/>
        <v>-12</v>
      </c>
      <c r="AT145" s="93">
        <f t="shared" si="10"/>
        <v>-13</v>
      </c>
      <c r="AU145" s="93">
        <f t="shared" si="10"/>
        <v>-14</v>
      </c>
      <c r="AV145" s="93">
        <f t="shared" si="10"/>
        <v>-32</v>
      </c>
      <c r="AW145" s="93">
        <f t="shared" si="10"/>
        <v>-19</v>
      </c>
      <c r="AX145" s="93">
        <f t="shared" si="10"/>
        <v>-9</v>
      </c>
      <c r="AY145" s="93">
        <f t="shared" si="10"/>
        <v>-9</v>
      </c>
      <c r="AZ145" s="93">
        <f t="shared" si="10"/>
        <v>-6</v>
      </c>
      <c r="BA145" s="93">
        <f t="shared" si="10"/>
        <v>-3</v>
      </c>
      <c r="BB145" s="93">
        <f t="shared" si="10"/>
        <v>-8</v>
      </c>
      <c r="BC145" s="93">
        <f t="shared" si="10"/>
        <v>-17</v>
      </c>
      <c r="BE145" s="98">
        <f t="shared" si="9"/>
        <v>-519</v>
      </c>
    </row>
    <row r="146" spans="3:57">
      <c r="C146" s="83" t="s">
        <v>422</v>
      </c>
      <c r="D146" s="93">
        <f t="shared" si="11"/>
        <v>-14</v>
      </c>
      <c r="E146" s="93">
        <f t="shared" si="10"/>
        <v>-12</v>
      </c>
      <c r="F146" s="93">
        <f t="shared" si="10"/>
        <v>-18</v>
      </c>
      <c r="G146" s="93">
        <f t="shared" si="10"/>
        <v>-13</v>
      </c>
      <c r="H146" s="93">
        <f t="shared" si="10"/>
        <v>-21</v>
      </c>
      <c r="I146" s="93">
        <f t="shared" si="10"/>
        <v>-16</v>
      </c>
      <c r="J146" s="93">
        <f t="shared" si="10"/>
        <v>-11</v>
      </c>
      <c r="K146" s="93">
        <f t="shared" si="10"/>
        <v>-11</v>
      </c>
      <c r="L146" s="93">
        <f t="shared" si="10"/>
        <v>-10</v>
      </c>
      <c r="M146" s="93">
        <f t="shared" si="10"/>
        <v>-21</v>
      </c>
      <c r="N146" s="93">
        <f t="shared" si="10"/>
        <v>-11</v>
      </c>
      <c r="O146" s="93">
        <f t="shared" si="10"/>
        <v>-17</v>
      </c>
      <c r="P146" s="93">
        <f t="shared" si="10"/>
        <v>-18</v>
      </c>
      <c r="Q146" s="93">
        <f t="shared" si="10"/>
        <v>-20</v>
      </c>
      <c r="R146" s="93">
        <f t="shared" si="10"/>
        <v>-19</v>
      </c>
      <c r="S146" s="93">
        <f t="shared" si="10"/>
        <v>-10</v>
      </c>
      <c r="T146" s="93">
        <f t="shared" ref="E146:BC150" si="12">T132-T32</f>
        <v>-10</v>
      </c>
      <c r="U146" s="93">
        <f t="shared" si="12"/>
        <v>-13</v>
      </c>
      <c r="V146" s="93">
        <f t="shared" si="12"/>
        <v>-17</v>
      </c>
      <c r="W146" s="93">
        <f t="shared" si="12"/>
        <v>-24</v>
      </c>
      <c r="X146" s="93">
        <f t="shared" si="12"/>
        <v>-5</v>
      </c>
      <c r="Y146" s="93">
        <f t="shared" si="12"/>
        <v>-14</v>
      </c>
      <c r="Z146" s="93">
        <f t="shared" si="12"/>
        <v>-9</v>
      </c>
      <c r="AA146" s="93">
        <f t="shared" si="12"/>
        <v>-13</v>
      </c>
      <c r="AB146" s="93">
        <f t="shared" si="12"/>
        <v>-13</v>
      </c>
      <c r="AC146" s="93">
        <f t="shared" si="12"/>
        <v>-18</v>
      </c>
      <c r="AD146" s="93">
        <f t="shared" si="12"/>
        <v>-9</v>
      </c>
      <c r="AE146" s="93">
        <f t="shared" si="12"/>
        <v>-13</v>
      </c>
      <c r="AF146" s="93">
        <f t="shared" si="12"/>
        <v>-19</v>
      </c>
      <c r="AG146" s="93">
        <f t="shared" si="12"/>
        <v>-18</v>
      </c>
      <c r="AH146" s="93">
        <f t="shared" si="12"/>
        <v>-15</v>
      </c>
      <c r="AI146" s="93">
        <f t="shared" si="12"/>
        <v>-11</v>
      </c>
      <c r="AJ146" s="93">
        <f t="shared" si="12"/>
        <v>-11</v>
      </c>
      <c r="AK146" s="93">
        <f t="shared" si="12"/>
        <v>-19</v>
      </c>
      <c r="AL146" s="93">
        <f t="shared" si="12"/>
        <v>-3</v>
      </c>
      <c r="AM146" s="93">
        <f t="shared" si="12"/>
        <v>-11</v>
      </c>
      <c r="AN146" s="93">
        <f t="shared" si="12"/>
        <v>-11</v>
      </c>
      <c r="AO146" s="93">
        <f t="shared" si="12"/>
        <v>-13</v>
      </c>
      <c r="AP146" s="93">
        <f t="shared" si="12"/>
        <v>-13</v>
      </c>
      <c r="AQ146" s="93">
        <f t="shared" si="12"/>
        <v>-6</v>
      </c>
      <c r="AR146" s="93">
        <f t="shared" si="12"/>
        <v>-8</v>
      </c>
      <c r="AS146" s="93">
        <f t="shared" si="12"/>
        <v>-25</v>
      </c>
      <c r="AT146" s="93">
        <f t="shared" si="12"/>
        <v>-18</v>
      </c>
      <c r="AU146" s="93">
        <f t="shared" si="12"/>
        <v>-30</v>
      </c>
      <c r="AV146" s="93">
        <f t="shared" si="12"/>
        <v>-22</v>
      </c>
      <c r="AW146" s="93">
        <f t="shared" si="12"/>
        <v>-28</v>
      </c>
      <c r="AX146" s="93">
        <f t="shared" si="12"/>
        <v>-16</v>
      </c>
      <c r="AY146" s="93">
        <f t="shared" si="12"/>
        <v>-14</v>
      </c>
      <c r="AZ146" s="93">
        <f t="shared" si="12"/>
        <v>4</v>
      </c>
      <c r="BA146" s="93">
        <f t="shared" si="12"/>
        <v>13</v>
      </c>
      <c r="BB146" s="93">
        <f t="shared" si="12"/>
        <v>-18</v>
      </c>
      <c r="BC146" s="93">
        <f t="shared" si="12"/>
        <v>-14</v>
      </c>
      <c r="BE146" s="98">
        <f t="shared" si="9"/>
        <v>-726</v>
      </c>
    </row>
    <row r="147" spans="3:57">
      <c r="C147" s="83" t="s">
        <v>423</v>
      </c>
      <c r="D147" s="93">
        <f t="shared" si="11"/>
        <v>-7</v>
      </c>
      <c r="E147" s="93">
        <f t="shared" si="12"/>
        <v>-25</v>
      </c>
      <c r="F147" s="93">
        <f t="shared" si="12"/>
        <v>-30</v>
      </c>
      <c r="G147" s="93">
        <f t="shared" si="12"/>
        <v>-13</v>
      </c>
      <c r="H147" s="93">
        <f t="shared" si="12"/>
        <v>-12</v>
      </c>
      <c r="I147" s="93">
        <f t="shared" si="12"/>
        <v>-24</v>
      </c>
      <c r="J147" s="93">
        <f t="shared" si="12"/>
        <v>-8</v>
      </c>
      <c r="K147" s="93">
        <f t="shared" si="12"/>
        <v>-18</v>
      </c>
      <c r="L147" s="93">
        <f t="shared" si="12"/>
        <v>-13</v>
      </c>
      <c r="M147" s="93">
        <f t="shared" si="12"/>
        <v>-20</v>
      </c>
      <c r="N147" s="93">
        <f t="shared" si="12"/>
        <v>-17</v>
      </c>
      <c r="O147" s="93">
        <f t="shared" si="12"/>
        <v>-7</v>
      </c>
      <c r="P147" s="93">
        <f t="shared" si="12"/>
        <v>-19</v>
      </c>
      <c r="Q147" s="93">
        <f t="shared" si="12"/>
        <v>-17</v>
      </c>
      <c r="R147" s="93">
        <f t="shared" si="12"/>
        <v>-6</v>
      </c>
      <c r="S147" s="93">
        <f t="shared" si="12"/>
        <v>-15</v>
      </c>
      <c r="T147" s="93">
        <f t="shared" si="12"/>
        <v>-7</v>
      </c>
      <c r="U147" s="93">
        <f t="shared" si="12"/>
        <v>-23</v>
      </c>
      <c r="V147" s="93">
        <f t="shared" si="12"/>
        <v>-15</v>
      </c>
      <c r="W147" s="93">
        <f t="shared" si="12"/>
        <v>-24</v>
      </c>
      <c r="X147" s="93">
        <f t="shared" si="12"/>
        <v>-7</v>
      </c>
      <c r="Y147" s="93">
        <f t="shared" si="12"/>
        <v>-15</v>
      </c>
      <c r="Z147" s="93">
        <f t="shared" si="12"/>
        <v>-21</v>
      </c>
      <c r="AA147" s="93">
        <f t="shared" si="12"/>
        <v>-17</v>
      </c>
      <c r="AB147" s="93">
        <f t="shared" si="12"/>
        <v>-19</v>
      </c>
      <c r="AC147" s="93">
        <f t="shared" si="12"/>
        <v>-24</v>
      </c>
      <c r="AD147" s="93">
        <f t="shared" si="12"/>
        <v>-20</v>
      </c>
      <c r="AE147" s="93">
        <f t="shared" si="12"/>
        <v>-12</v>
      </c>
      <c r="AF147" s="93">
        <f t="shared" si="12"/>
        <v>-26</v>
      </c>
      <c r="AG147" s="93">
        <f t="shared" si="12"/>
        <v>-8</v>
      </c>
      <c r="AH147" s="93">
        <f t="shared" si="12"/>
        <v>-14</v>
      </c>
      <c r="AI147" s="93">
        <f t="shared" si="12"/>
        <v>-10</v>
      </c>
      <c r="AJ147" s="93">
        <f t="shared" si="12"/>
        <v>0</v>
      </c>
      <c r="AK147" s="93">
        <f t="shared" si="12"/>
        <v>-2</v>
      </c>
      <c r="AL147" s="93">
        <f t="shared" si="12"/>
        <v>-17</v>
      </c>
      <c r="AM147" s="93">
        <f t="shared" si="12"/>
        <v>-10</v>
      </c>
      <c r="AN147" s="93">
        <f t="shared" si="12"/>
        <v>-10</v>
      </c>
      <c r="AO147" s="93">
        <f t="shared" si="12"/>
        <v>-12</v>
      </c>
      <c r="AP147" s="93">
        <f t="shared" si="12"/>
        <v>-13</v>
      </c>
      <c r="AQ147" s="93">
        <f t="shared" si="12"/>
        <v>2</v>
      </c>
      <c r="AR147" s="93">
        <f t="shared" si="12"/>
        <v>-16</v>
      </c>
      <c r="AS147" s="93">
        <f t="shared" si="12"/>
        <v>-26</v>
      </c>
      <c r="AT147" s="93">
        <f t="shared" si="12"/>
        <v>-13</v>
      </c>
      <c r="AU147" s="93">
        <f t="shared" si="12"/>
        <v>-22</v>
      </c>
      <c r="AV147" s="93">
        <f t="shared" si="12"/>
        <v>-23</v>
      </c>
      <c r="AW147" s="93">
        <f t="shared" si="12"/>
        <v>-37</v>
      </c>
      <c r="AX147" s="93">
        <f t="shared" si="12"/>
        <v>-21</v>
      </c>
      <c r="AY147" s="93">
        <f t="shared" si="12"/>
        <v>-2</v>
      </c>
      <c r="AZ147" s="93">
        <f t="shared" si="12"/>
        <v>36</v>
      </c>
      <c r="BA147" s="93">
        <f t="shared" si="12"/>
        <v>-16</v>
      </c>
      <c r="BB147" s="93">
        <f t="shared" si="12"/>
        <v>-12</v>
      </c>
      <c r="BC147" s="93">
        <f t="shared" si="12"/>
        <v>-2</v>
      </c>
      <c r="BE147" s="98">
        <f t="shared" si="9"/>
        <v>-729</v>
      </c>
    </row>
    <row r="148" spans="3:57">
      <c r="C148" s="83" t="s">
        <v>424</v>
      </c>
      <c r="D148" s="93">
        <f t="shared" si="11"/>
        <v>-6</v>
      </c>
      <c r="E148" s="93">
        <f t="shared" si="12"/>
        <v>-15</v>
      </c>
      <c r="F148" s="93">
        <f t="shared" si="12"/>
        <v>-31</v>
      </c>
      <c r="G148" s="93">
        <f t="shared" si="12"/>
        <v>-13</v>
      </c>
      <c r="H148" s="93">
        <f t="shared" si="12"/>
        <v>-4</v>
      </c>
      <c r="I148" s="93">
        <f t="shared" si="12"/>
        <v>-7</v>
      </c>
      <c r="J148" s="93">
        <f t="shared" si="12"/>
        <v>-14</v>
      </c>
      <c r="K148" s="93">
        <f t="shared" si="12"/>
        <v>-8</v>
      </c>
      <c r="L148" s="93">
        <f t="shared" si="12"/>
        <v>-14</v>
      </c>
      <c r="M148" s="93">
        <f t="shared" si="12"/>
        <v>-5</v>
      </c>
      <c r="N148" s="93">
        <f t="shared" si="12"/>
        <v>-12</v>
      </c>
      <c r="O148" s="93">
        <f t="shared" si="12"/>
        <v>-8</v>
      </c>
      <c r="P148" s="93">
        <f t="shared" si="12"/>
        <v>-16</v>
      </c>
      <c r="Q148" s="93">
        <f t="shared" si="12"/>
        <v>-12</v>
      </c>
      <c r="R148" s="93">
        <f t="shared" si="12"/>
        <v>-19</v>
      </c>
      <c r="S148" s="93">
        <f t="shared" si="12"/>
        <v>-11</v>
      </c>
      <c r="T148" s="93">
        <f t="shared" si="12"/>
        <v>-2</v>
      </c>
      <c r="U148" s="93">
        <f t="shared" si="12"/>
        <v>-21</v>
      </c>
      <c r="V148" s="93">
        <f t="shared" si="12"/>
        <v>-13</v>
      </c>
      <c r="W148" s="93">
        <f t="shared" si="12"/>
        <v>-26</v>
      </c>
      <c r="X148" s="93">
        <f t="shared" si="12"/>
        <v>-5</v>
      </c>
      <c r="Y148" s="93">
        <f t="shared" si="12"/>
        <v>-11</v>
      </c>
      <c r="Z148" s="93">
        <f t="shared" si="12"/>
        <v>-10</v>
      </c>
      <c r="AA148" s="93">
        <f t="shared" si="12"/>
        <v>-14</v>
      </c>
      <c r="AB148" s="93">
        <f t="shared" si="12"/>
        <v>-11</v>
      </c>
      <c r="AC148" s="93">
        <f t="shared" si="12"/>
        <v>-8</v>
      </c>
      <c r="AD148" s="93">
        <f t="shared" si="12"/>
        <v>-11</v>
      </c>
      <c r="AE148" s="93">
        <f t="shared" si="12"/>
        <v>-15</v>
      </c>
      <c r="AF148" s="93">
        <f t="shared" si="12"/>
        <v>-2</v>
      </c>
      <c r="AG148" s="93">
        <f t="shared" si="12"/>
        <v>0</v>
      </c>
      <c r="AH148" s="93">
        <f t="shared" si="12"/>
        <v>-5</v>
      </c>
      <c r="AI148" s="93">
        <f t="shared" si="12"/>
        <v>-10</v>
      </c>
      <c r="AJ148" s="93">
        <f t="shared" si="12"/>
        <v>3</v>
      </c>
      <c r="AK148" s="93">
        <f t="shared" si="12"/>
        <v>-6</v>
      </c>
      <c r="AL148" s="93">
        <f t="shared" si="12"/>
        <v>-7</v>
      </c>
      <c r="AM148" s="93">
        <f t="shared" si="12"/>
        <v>-7</v>
      </c>
      <c r="AN148" s="93">
        <f t="shared" si="12"/>
        <v>-7</v>
      </c>
      <c r="AO148" s="93">
        <f t="shared" si="12"/>
        <v>-2</v>
      </c>
      <c r="AP148" s="93">
        <f t="shared" si="12"/>
        <v>0</v>
      </c>
      <c r="AQ148" s="93">
        <f t="shared" si="12"/>
        <v>-3</v>
      </c>
      <c r="AR148" s="93">
        <f t="shared" si="12"/>
        <v>-10</v>
      </c>
      <c r="AS148" s="93">
        <f t="shared" si="12"/>
        <v>-11</v>
      </c>
      <c r="AT148" s="93">
        <f t="shared" si="12"/>
        <v>-16</v>
      </c>
      <c r="AU148" s="93">
        <f t="shared" si="12"/>
        <v>-14</v>
      </c>
      <c r="AV148" s="93">
        <f t="shared" si="12"/>
        <v>-20</v>
      </c>
      <c r="AW148" s="93">
        <f t="shared" si="12"/>
        <v>-27</v>
      </c>
      <c r="AX148" s="93">
        <f t="shared" si="12"/>
        <v>-10</v>
      </c>
      <c r="AY148" s="93">
        <f t="shared" si="12"/>
        <v>-4</v>
      </c>
      <c r="AZ148" s="93">
        <f t="shared" si="12"/>
        <v>37</v>
      </c>
      <c r="BA148" s="93">
        <f t="shared" si="12"/>
        <v>8</v>
      </c>
      <c r="BB148" s="93">
        <f t="shared" si="12"/>
        <v>-1</v>
      </c>
      <c r="BC148" s="93">
        <f t="shared" si="12"/>
        <v>-3</v>
      </c>
      <c r="BE148" s="98">
        <f t="shared" si="9"/>
        <v>-459</v>
      </c>
    </row>
    <row r="149" spans="3:57">
      <c r="C149" s="83" t="s">
        <v>425</v>
      </c>
      <c r="D149" s="93">
        <f t="shared" si="11"/>
        <v>-11</v>
      </c>
      <c r="E149" s="93">
        <f t="shared" si="12"/>
        <v>-5</v>
      </c>
      <c r="F149" s="93">
        <f t="shared" si="12"/>
        <v>-15</v>
      </c>
      <c r="G149" s="93">
        <f t="shared" si="12"/>
        <v>-8</v>
      </c>
      <c r="H149" s="93">
        <f t="shared" si="12"/>
        <v>-5</v>
      </c>
      <c r="I149" s="93">
        <f t="shared" si="12"/>
        <v>-16</v>
      </c>
      <c r="J149" s="93">
        <f t="shared" si="12"/>
        <v>3</v>
      </c>
      <c r="K149" s="93">
        <f t="shared" si="12"/>
        <v>0</v>
      </c>
      <c r="L149" s="93">
        <f t="shared" si="12"/>
        <v>-12</v>
      </c>
      <c r="M149" s="93">
        <f t="shared" si="12"/>
        <v>-3</v>
      </c>
      <c r="N149" s="93">
        <f t="shared" si="12"/>
        <v>-10</v>
      </c>
      <c r="O149" s="93">
        <f t="shared" si="12"/>
        <v>-2</v>
      </c>
      <c r="P149" s="93">
        <f t="shared" si="12"/>
        <v>-7</v>
      </c>
      <c r="Q149" s="93">
        <f t="shared" si="12"/>
        <v>-9</v>
      </c>
      <c r="R149" s="93">
        <f t="shared" si="12"/>
        <v>-5</v>
      </c>
      <c r="S149" s="93">
        <f t="shared" si="12"/>
        <v>-6</v>
      </c>
      <c r="T149" s="93">
        <f t="shared" si="12"/>
        <v>-7</v>
      </c>
      <c r="U149" s="93">
        <f t="shared" si="12"/>
        <v>-8</v>
      </c>
      <c r="V149" s="93">
        <f t="shared" si="12"/>
        <v>-7</v>
      </c>
      <c r="W149" s="93">
        <f t="shared" si="12"/>
        <v>-8</v>
      </c>
      <c r="X149" s="93">
        <f t="shared" si="12"/>
        <v>1</v>
      </c>
      <c r="Y149" s="93">
        <f t="shared" si="12"/>
        <v>-4</v>
      </c>
      <c r="Z149" s="93">
        <f t="shared" si="12"/>
        <v>-3</v>
      </c>
      <c r="AA149" s="93">
        <f t="shared" si="12"/>
        <v>-12</v>
      </c>
      <c r="AB149" s="93">
        <f t="shared" si="12"/>
        <v>-6</v>
      </c>
      <c r="AC149" s="93">
        <f t="shared" si="12"/>
        <v>-5</v>
      </c>
      <c r="AD149" s="93">
        <f t="shared" si="12"/>
        <v>1</v>
      </c>
      <c r="AE149" s="93">
        <f t="shared" si="12"/>
        <v>-5</v>
      </c>
      <c r="AF149" s="93">
        <f t="shared" si="12"/>
        <v>-5</v>
      </c>
      <c r="AG149" s="93">
        <f t="shared" si="12"/>
        <v>6</v>
      </c>
      <c r="AH149" s="93">
        <f t="shared" si="12"/>
        <v>-4</v>
      </c>
      <c r="AI149" s="93">
        <f t="shared" si="12"/>
        <v>-10</v>
      </c>
      <c r="AJ149" s="93">
        <f t="shared" si="12"/>
        <v>0</v>
      </c>
      <c r="AK149" s="93">
        <f t="shared" si="12"/>
        <v>-5</v>
      </c>
      <c r="AL149" s="93">
        <f t="shared" si="12"/>
        <v>-6</v>
      </c>
      <c r="AM149" s="93">
        <f t="shared" si="12"/>
        <v>2</v>
      </c>
      <c r="AN149" s="93">
        <f t="shared" si="12"/>
        <v>-6</v>
      </c>
      <c r="AO149" s="93">
        <f t="shared" si="12"/>
        <v>-2</v>
      </c>
      <c r="AP149" s="93">
        <f t="shared" si="12"/>
        <v>-5</v>
      </c>
      <c r="AQ149" s="93">
        <f t="shared" si="12"/>
        <v>8</v>
      </c>
      <c r="AR149" s="93">
        <f t="shared" si="12"/>
        <v>-10</v>
      </c>
      <c r="AS149" s="93">
        <f t="shared" si="12"/>
        <v>-10</v>
      </c>
      <c r="AT149" s="93">
        <f t="shared" si="12"/>
        <v>-3</v>
      </c>
      <c r="AU149" s="93">
        <f t="shared" si="12"/>
        <v>-29</v>
      </c>
      <c r="AV149" s="93">
        <f t="shared" si="12"/>
        <v>-27</v>
      </c>
      <c r="AW149" s="93">
        <f t="shared" si="12"/>
        <v>-14</v>
      </c>
      <c r="AX149" s="93">
        <f t="shared" si="12"/>
        <v>-2</v>
      </c>
      <c r="AY149" s="93">
        <f t="shared" si="12"/>
        <v>3</v>
      </c>
      <c r="AZ149" s="93">
        <f t="shared" si="12"/>
        <v>20</v>
      </c>
      <c r="BA149" s="93">
        <f t="shared" si="12"/>
        <v>0</v>
      </c>
      <c r="BB149" s="93">
        <f t="shared" si="12"/>
        <v>3</v>
      </c>
      <c r="BC149" s="93">
        <f t="shared" si="12"/>
        <v>5</v>
      </c>
      <c r="BE149" s="98">
        <f t="shared" si="9"/>
        <v>-265</v>
      </c>
    </row>
    <row r="150" spans="3:57">
      <c r="C150" s="83" t="s">
        <v>11</v>
      </c>
      <c r="D150" s="93">
        <f t="shared" si="11"/>
        <v>-10</v>
      </c>
      <c r="E150" s="93">
        <f t="shared" si="12"/>
        <v>-11</v>
      </c>
      <c r="F150" s="93">
        <f t="shared" si="12"/>
        <v>-9</v>
      </c>
      <c r="G150" s="93">
        <f t="shared" si="12"/>
        <v>0</v>
      </c>
      <c r="H150" s="93">
        <f t="shared" si="12"/>
        <v>-6</v>
      </c>
      <c r="I150" s="93">
        <f t="shared" si="12"/>
        <v>-9</v>
      </c>
      <c r="J150" s="93">
        <f t="shared" si="12"/>
        <v>-2</v>
      </c>
      <c r="K150" s="93">
        <f t="shared" si="12"/>
        <v>-3</v>
      </c>
      <c r="L150" s="93">
        <f t="shared" si="12"/>
        <v>-2</v>
      </c>
      <c r="M150" s="93">
        <f t="shared" si="12"/>
        <v>-14</v>
      </c>
      <c r="N150" s="93">
        <f t="shared" si="12"/>
        <v>-8</v>
      </c>
      <c r="O150" s="93">
        <f t="shared" si="12"/>
        <v>-7</v>
      </c>
      <c r="P150" s="93">
        <f t="shared" si="12"/>
        <v>-9</v>
      </c>
      <c r="Q150" s="93">
        <f t="shared" si="12"/>
        <v>-7</v>
      </c>
      <c r="R150" s="93">
        <f t="shared" si="12"/>
        <v>-9</v>
      </c>
      <c r="S150" s="93">
        <f t="shared" si="12"/>
        <v>-6</v>
      </c>
      <c r="T150" s="93">
        <f t="shared" si="12"/>
        <v>-3</v>
      </c>
      <c r="U150" s="93">
        <f t="shared" si="12"/>
        <v>-10</v>
      </c>
      <c r="V150" s="93">
        <f t="shared" si="12"/>
        <v>-5</v>
      </c>
      <c r="W150" s="93">
        <f t="shared" si="12"/>
        <v>-5</v>
      </c>
      <c r="X150" s="93">
        <f t="shared" si="12"/>
        <v>-3</v>
      </c>
      <c r="Y150" s="93">
        <f t="shared" si="12"/>
        <v>0</v>
      </c>
      <c r="Z150" s="93">
        <f t="shared" si="12"/>
        <v>-4</v>
      </c>
      <c r="AA150" s="93">
        <f t="shared" si="12"/>
        <v>-13</v>
      </c>
      <c r="AB150" s="93">
        <f t="shared" si="12"/>
        <v>-1</v>
      </c>
      <c r="AC150" s="93">
        <f t="shared" si="12"/>
        <v>-11</v>
      </c>
      <c r="AD150" s="93">
        <f t="shared" si="12"/>
        <v>-3</v>
      </c>
      <c r="AE150" s="93">
        <f t="shared" si="12"/>
        <v>-8</v>
      </c>
      <c r="AF150" s="93">
        <f t="shared" si="12"/>
        <v>-9</v>
      </c>
      <c r="AG150" s="93">
        <f t="shared" si="12"/>
        <v>0</v>
      </c>
      <c r="AH150" s="93">
        <f t="shared" si="12"/>
        <v>-4</v>
      </c>
      <c r="AI150" s="93">
        <f t="shared" si="12"/>
        <v>-4</v>
      </c>
      <c r="AJ150" s="93">
        <f t="shared" si="12"/>
        <v>-7</v>
      </c>
      <c r="AK150" s="93">
        <f t="shared" si="12"/>
        <v>-8</v>
      </c>
      <c r="AL150" s="93">
        <f t="shared" si="12"/>
        <v>-3</v>
      </c>
      <c r="AM150" s="93">
        <f t="shared" si="12"/>
        <v>-5</v>
      </c>
      <c r="AN150" s="93">
        <f t="shared" si="12"/>
        <v>-12</v>
      </c>
      <c r="AO150" s="93">
        <f t="shared" si="12"/>
        <v>-8</v>
      </c>
      <c r="AP150" s="93">
        <f t="shared" si="12"/>
        <v>-2</v>
      </c>
      <c r="AQ150" s="93">
        <f t="shared" si="12"/>
        <v>-4</v>
      </c>
      <c r="AR150" s="93">
        <f t="shared" si="12"/>
        <v>-7</v>
      </c>
      <c r="AS150" s="93">
        <f t="shared" si="12"/>
        <v>-8</v>
      </c>
      <c r="AT150" s="93">
        <f t="shared" si="12"/>
        <v>-11</v>
      </c>
      <c r="AU150" s="93">
        <f t="shared" si="12"/>
        <v>-9</v>
      </c>
      <c r="AV150" s="93">
        <f t="shared" si="12"/>
        <v>-12</v>
      </c>
      <c r="AW150" s="93">
        <f t="shared" si="12"/>
        <v>-13</v>
      </c>
      <c r="AX150" s="93">
        <f t="shared" si="12"/>
        <v>-13</v>
      </c>
      <c r="AY150" s="93">
        <f t="shared" si="12"/>
        <v>-2</v>
      </c>
      <c r="AZ150" s="93">
        <f t="shared" si="12"/>
        <v>6</v>
      </c>
      <c r="BA150" s="93">
        <f t="shared" si="12"/>
        <v>-4</v>
      </c>
      <c r="BB150" s="93">
        <f t="shared" si="12"/>
        <v>5</v>
      </c>
      <c r="BC150" s="93">
        <f t="shared" si="12"/>
        <v>-19</v>
      </c>
      <c r="BE150" s="98">
        <f t="shared" si="9"/>
        <v>-331</v>
      </c>
    </row>
    <row r="151" spans="3:57">
      <c r="C151" s="28"/>
      <c r="D151" s="93">
        <f>SUM(Tage!D167:J167)</f>
        <v>-58.000000000000668</v>
      </c>
      <c r="E151" s="93">
        <f>SUM(Tage!E167:K167)</f>
        <v>-69.000000000000853</v>
      </c>
      <c r="F151" s="93">
        <f>SUM(Tage!F167:L167)</f>
        <v>-69.000000000000966</v>
      </c>
      <c r="G151" s="93">
        <f>SUM(Tage!G167:M167)</f>
        <v>-70.000000000000796</v>
      </c>
      <c r="H151" s="93">
        <f>SUM(Tage!H167:N167)</f>
        <v>-77.000000000000782</v>
      </c>
      <c r="I151" s="93">
        <f>SUM(Tage!I167:O167)</f>
        <v>-73.000000000000995</v>
      </c>
      <c r="J151" s="93">
        <f>SUM(Tage!J167:P167)</f>
        <v>-78.000000000000739</v>
      </c>
      <c r="K151" s="93">
        <f>SUM(Tage!K167:Q167)</f>
        <v>-78.000000000000412</v>
      </c>
      <c r="L151" s="93">
        <f>SUM(Tage!L167:R167)</f>
        <v>-71.000000000000142</v>
      </c>
      <c r="M151" s="93">
        <f>SUM(Tage!M167:S167)</f>
        <v>-81.999999999999886</v>
      </c>
      <c r="N151" s="93">
        <f>SUM(Tage!N167:T167)</f>
        <v>-98</v>
      </c>
      <c r="O151" s="93">
        <f>SUM(Tage!O167:U167)</f>
        <v>-107.99999999999957</v>
      </c>
      <c r="P151" s="93">
        <f>SUM(Tage!P167:V167)</f>
        <v>-108.99999999999919</v>
      </c>
      <c r="Q151" s="93">
        <f>SUM(Tage!Q167:W167)</f>
        <v>-104.99999999999906</v>
      </c>
      <c r="R151" s="93">
        <f>SUM(Tage!R167:X167)</f>
        <v>-116.99999999999943</v>
      </c>
      <c r="S151" s="93">
        <f>SUM(Tage!S167:Y167)</f>
        <v>-116.99999999999949</v>
      </c>
      <c r="T151" s="93">
        <f>SUM(Tage!T167:Z167)</f>
        <v>-104.99999999999972</v>
      </c>
      <c r="U151" s="93">
        <f>SUM(Tage!U167:AA167)</f>
        <v>-84.999999999999488</v>
      </c>
      <c r="V151" s="93">
        <f>SUM(Tage!V167:AB167)</f>
        <v>-63.999999999999943</v>
      </c>
      <c r="W151" s="93">
        <f>SUM(Tage!W167:AC167)</f>
        <v>-62.999999999999957</v>
      </c>
      <c r="X151" s="93">
        <f>SUM(Tage!X167:AD167)</f>
        <v>-57.000000000000185</v>
      </c>
      <c r="Y151" s="93">
        <f>SUM(Tage!Y167:AE167)</f>
        <v>-46.999999999999943</v>
      </c>
      <c r="Z151" s="93">
        <f>SUM(Tage!Z167:AF167)</f>
        <v>-47</v>
      </c>
      <c r="AA151" s="93">
        <f>SUM(Tage!AA167:AG167)</f>
        <v>-46.999999999999503</v>
      </c>
      <c r="AB151" s="93">
        <f>SUM(Tage!AB167:AH167)</f>
        <v>-44.999999999999602</v>
      </c>
      <c r="AC151" s="93">
        <f>SUM(Tage!AC167:AI167)</f>
        <v>-43.999999999999211</v>
      </c>
      <c r="AD151" s="93">
        <f>SUM(Tage!AD167:AJ167)</f>
        <v>-41.999999999999112</v>
      </c>
      <c r="AE151" s="93">
        <f>SUM(Tage!AE167:AK167)</f>
        <v>-31.999999999998959</v>
      </c>
      <c r="AF151" s="93">
        <f>SUM(Tage!AF167:AL167)</f>
        <v>-37.999999999998849</v>
      </c>
      <c r="AG151" s="93">
        <f>SUM(Tage!AG167:AM167)</f>
        <v>-52.999999999998579</v>
      </c>
      <c r="AH151" s="93">
        <f>SUM(Tage!AH167:AN167)</f>
        <v>-52.999999999998948</v>
      </c>
      <c r="AI151" s="93">
        <f>SUM(Tage!AI167:AO167)</f>
        <v>-60.999999999998892</v>
      </c>
      <c r="AJ151" s="93">
        <f>SUM(Tage!AJ167:AP167)</f>
        <v>-72.999999999998849</v>
      </c>
      <c r="AK151" s="93">
        <f>SUM(Tage!AK167:AQ167)</f>
        <v>-65.999999999999147</v>
      </c>
      <c r="AL151" s="93">
        <f>SUM(Tage!AL167:AR167)</f>
        <v>-75.999999999999318</v>
      </c>
      <c r="AM151" s="93">
        <f>SUM(Tage!AM167:AS167)</f>
        <v>-75.999999999999432</v>
      </c>
      <c r="AN151" s="93">
        <f>SUM(Tage!AN167:AT167)</f>
        <v>-63.999999999999638</v>
      </c>
      <c r="AO151" s="93">
        <f>SUM(Tage!AO167:AU167)</f>
        <v>-63.999999999999446</v>
      </c>
      <c r="AP151" s="93">
        <f>SUM(Tage!AP167:AV167)</f>
        <v>-47.999999999999567</v>
      </c>
      <c r="AQ151" s="93">
        <f>SUM(Tage!AQ167:AW167)</f>
        <v>-44.999999999999801</v>
      </c>
      <c r="AR151" s="93">
        <f>SUM(Tage!AR167:AX167)</f>
        <v>-45.999999999999545</v>
      </c>
      <c r="AS151" s="93">
        <f>SUM(Tage!AS167:AY167)</f>
        <v>-36.999999999999716</v>
      </c>
      <c r="AT151" s="93">
        <f>SUM(Tage!AT167:AZ167)</f>
        <v>-24.999999999999773</v>
      </c>
      <c r="AU151" s="93">
        <f>SUM(Tage!AU167:BA167)</f>
        <v>-24.999999999999787</v>
      </c>
      <c r="AV151" s="93">
        <f>SUM(Tage!AV167:BB167)</f>
        <v>-16.99999999999957</v>
      </c>
      <c r="AW151" s="93">
        <f>SUM(Tage!AW167:BC167)</f>
        <v>-20.999999999999662</v>
      </c>
      <c r="AX151" s="93">
        <f>SUM(Tage!AX167:BD167)</f>
        <v>-13.999999999999979</v>
      </c>
      <c r="AY151" s="93">
        <f>SUM(Tage!AY167:BE167)</f>
        <v>-14.00000000000027</v>
      </c>
      <c r="AZ151" s="93">
        <f>SUM(Tage!AZ167:BF167)</f>
        <v>-22.000000000000359</v>
      </c>
      <c r="BA151" s="93">
        <f>SUM(Tage!BA167:BG167)</f>
        <v>-28.000000000000586</v>
      </c>
      <c r="BB151" s="93">
        <f>SUM(Tage!BB167:BH167)</f>
        <v>-30.000000000000416</v>
      </c>
      <c r="BC151" s="93">
        <f>SUM(Tage!BC167:BI167)</f>
        <v>-39.000000000001037</v>
      </c>
      <c r="BE151" s="98">
        <f t="shared" si="9"/>
        <v>-3091.9999999999909</v>
      </c>
    </row>
    <row r="152" spans="3:57">
      <c r="C152" s="28"/>
    </row>
    <row r="153" spans="3:57">
      <c r="C153" s="28"/>
    </row>
    <row r="154" spans="3:57">
      <c r="C154" s="28"/>
    </row>
    <row r="155" spans="3:57">
      <c r="C155" s="28"/>
    </row>
    <row r="156" spans="3:57">
      <c r="C156" s="28">
        <v>2018</v>
      </c>
      <c r="D156" s="93">
        <f>Tage!E172</f>
        <v>1</v>
      </c>
      <c r="E156" s="93">
        <f>Tage!L172</f>
        <v>2</v>
      </c>
      <c r="F156" s="93">
        <f>Tage!S172</f>
        <v>3</v>
      </c>
      <c r="G156" s="93">
        <f>Tage!Z172</f>
        <v>4</v>
      </c>
      <c r="H156" s="93">
        <f>Tage!AG172</f>
        <v>5</v>
      </c>
      <c r="I156" s="93">
        <f>Tage!AN172</f>
        <v>6</v>
      </c>
      <c r="J156" s="93">
        <f>Tage!AU172</f>
        <v>7</v>
      </c>
      <c r="K156" s="93">
        <f>Tage!BB172</f>
        <v>8</v>
      </c>
      <c r="L156" s="93">
        <f>Tage!BI172</f>
        <v>9</v>
      </c>
      <c r="M156" s="93">
        <f>Tage!BQ172</f>
        <v>10</v>
      </c>
      <c r="N156" s="93">
        <f>Tage!BX172</f>
        <v>11</v>
      </c>
      <c r="O156" s="93">
        <f>Tage!CE172</f>
        <v>12</v>
      </c>
      <c r="P156" s="93">
        <f>Tage!CL172</f>
        <v>13</v>
      </c>
      <c r="Q156" s="93">
        <f>Tage!CS172</f>
        <v>14</v>
      </c>
      <c r="R156" s="93">
        <f>Tage!CZ172</f>
        <v>15</v>
      </c>
      <c r="S156" s="93">
        <f>Tage!DG172</f>
        <v>16</v>
      </c>
      <c r="T156" s="93">
        <f>Tage!DN172</f>
        <v>17</v>
      </c>
      <c r="U156" s="93">
        <f>Tage!DU172</f>
        <v>18</v>
      </c>
      <c r="V156" s="93">
        <f>Tage!EB172</f>
        <v>19</v>
      </c>
      <c r="W156" s="93">
        <f>Tage!EI172</f>
        <v>20</v>
      </c>
      <c r="X156" s="93">
        <f>Tage!EP172</f>
        <v>21</v>
      </c>
      <c r="Y156" s="93">
        <f>Tage!EW172</f>
        <v>22</v>
      </c>
      <c r="Z156" s="93">
        <f>Tage!FD172</f>
        <v>23</v>
      </c>
      <c r="AA156" s="93">
        <f>Tage!FK172</f>
        <v>24</v>
      </c>
      <c r="AB156" s="93">
        <f>Tage!FR172</f>
        <v>25</v>
      </c>
      <c r="AC156" s="93">
        <f>Tage!FY172</f>
        <v>26</v>
      </c>
      <c r="AD156" s="93">
        <f>Tage!GF172</f>
        <v>27</v>
      </c>
      <c r="AE156" s="93">
        <f>Tage!GM172</f>
        <v>28</v>
      </c>
      <c r="AF156" s="93">
        <f>Tage!GT172</f>
        <v>29</v>
      </c>
      <c r="AG156" s="93">
        <f>Tage!HA172</f>
        <v>30</v>
      </c>
      <c r="AH156" s="93">
        <f>Tage!HH172</f>
        <v>31</v>
      </c>
      <c r="AI156" s="93">
        <f>Tage!HO172</f>
        <v>32</v>
      </c>
      <c r="AJ156" s="93">
        <f>Tage!HV172</f>
        <v>33</v>
      </c>
      <c r="AK156" s="93">
        <f>Tage!IC172</f>
        <v>34</v>
      </c>
      <c r="AL156" s="93">
        <f>Tage!IJ172</f>
        <v>35</v>
      </c>
      <c r="AM156" s="93">
        <f>Tage!IQ172</f>
        <v>36</v>
      </c>
      <c r="AN156" s="93">
        <f>Tage!IX172</f>
        <v>37</v>
      </c>
      <c r="AO156" s="93">
        <f>Tage!JE172</f>
        <v>38</v>
      </c>
      <c r="AP156" s="93">
        <f>Tage!JL172</f>
        <v>39</v>
      </c>
      <c r="AQ156" s="93">
        <f>Tage!JS172</f>
        <v>40</v>
      </c>
      <c r="AR156" s="93">
        <f>Tage!JZ172</f>
        <v>41</v>
      </c>
      <c r="AS156" s="93">
        <f>Tage!KG172</f>
        <v>42</v>
      </c>
      <c r="AT156" s="93">
        <f>Tage!KN172</f>
        <v>43</v>
      </c>
      <c r="AU156" s="93">
        <f>Tage!KU172</f>
        <v>44</v>
      </c>
      <c r="AV156" s="93">
        <f>Tage!LB172</f>
        <v>45</v>
      </c>
      <c r="AW156" s="93">
        <f>Tage!LI172</f>
        <v>46</v>
      </c>
      <c r="AX156" s="93">
        <f>Tage!LP172</f>
        <v>47</v>
      </c>
      <c r="AY156" s="93">
        <f>Tage!LW172</f>
        <v>48</v>
      </c>
      <c r="AZ156" s="93">
        <f>Tage!MD172</f>
        <v>49</v>
      </c>
      <c r="BA156" s="93">
        <f>Tage!MK172</f>
        <v>50</v>
      </c>
      <c r="BB156" s="93">
        <f>Tage!MR172</f>
        <v>51</v>
      </c>
      <c r="BC156" s="93">
        <f>Tage!MY172</f>
        <v>52</v>
      </c>
    </row>
    <row r="157" spans="3:57">
      <c r="C157" s="89" t="s">
        <v>0</v>
      </c>
      <c r="D157" s="93">
        <f>SUM(Tage!E173:K173)</f>
        <v>19342</v>
      </c>
      <c r="E157" s="93">
        <f>SUM(Tage!L173:R173)</f>
        <v>18770</v>
      </c>
      <c r="F157" s="93">
        <f>SUM(Tage!S173:Y173)</f>
        <v>19187</v>
      </c>
      <c r="G157" s="93">
        <f>SUM(Tage!Z173:AF173)</f>
        <v>19171</v>
      </c>
      <c r="H157" s="93">
        <f>SUM(Tage!AG173:AM173)</f>
        <v>19558</v>
      </c>
      <c r="I157" s="93">
        <f>SUM(Tage!AN173:AT173)</f>
        <v>20086</v>
      </c>
      <c r="J157" s="93">
        <f>SUM(Tage!AU173:BA173)</f>
        <v>21254</v>
      </c>
      <c r="K157" s="93">
        <f>SUM(Tage!BB173:BH173)</f>
        <v>22888</v>
      </c>
      <c r="L157" s="93">
        <f>SUM(Tage!BI173:BP173)</f>
        <v>25535</v>
      </c>
      <c r="M157" s="93">
        <f>SUM(Tage!BQ173:BW173)</f>
        <v>26777</v>
      </c>
      <c r="N157" s="93">
        <f>SUM(Tage!BX173:CD173)</f>
        <v>24385</v>
      </c>
      <c r="O157" s="93">
        <f>SUM(Tage!CE173:CK173)</f>
        <v>22777</v>
      </c>
      <c r="P157" s="93">
        <f>SUM(Tage!CL173:CR173)</f>
        <v>20906</v>
      </c>
      <c r="Q157" s="93">
        <f>SUM(Tage!CS173:CY173)</f>
        <v>20038</v>
      </c>
      <c r="R157" s="93">
        <f>SUM(Tage!CZ173:DF173)</f>
        <v>19165</v>
      </c>
      <c r="S157" s="93">
        <f>SUM(Tage!DG173:DM173)</f>
        <v>17992</v>
      </c>
      <c r="T157" s="93">
        <f>SUM(Tage!DN173:DT173)</f>
        <v>17093</v>
      </c>
      <c r="U157" s="93">
        <f>SUM(Tage!DU173:EA173)</f>
        <v>16789</v>
      </c>
      <c r="V157" s="93">
        <f>SUM(Tage!EB173:EH173)</f>
        <v>17226</v>
      </c>
      <c r="W157" s="93">
        <f>SUM(Tage!EI173:EO173)</f>
        <v>16488</v>
      </c>
      <c r="X157" s="93">
        <f>SUM(Tage!EP173:EV173)</f>
        <v>16513</v>
      </c>
      <c r="Y157" s="93">
        <f>SUM(Tage!EW173:FC173)</f>
        <v>17039</v>
      </c>
      <c r="Z157" s="93">
        <f>SUM(Tage!FD173:FJ173)</f>
        <v>16714</v>
      </c>
      <c r="AA157" s="93">
        <f>SUM(Tage!FK173:FQ173)</f>
        <v>15582</v>
      </c>
      <c r="AB157" s="93">
        <f>SUM(Tage!FR173:FX173)</f>
        <v>15843</v>
      </c>
      <c r="AC157" s="93">
        <f>SUM(Tage!FY173:GE173)</f>
        <v>16569</v>
      </c>
      <c r="AD157" s="93">
        <f>SUM(Tage!GF173:GL173)</f>
        <v>16622</v>
      </c>
      <c r="AE157" s="93">
        <f>SUM(Tage!GM173:GS173)</f>
        <v>16070</v>
      </c>
      <c r="AF157" s="93">
        <f>SUM(Tage!GT173:GZ173)</f>
        <v>16702</v>
      </c>
      <c r="AG157" s="93">
        <f>SUM(Tage!HA173:HG173)</f>
        <v>18340</v>
      </c>
      <c r="AH157" s="93">
        <f>SUM(Tage!HH173:HN173)</f>
        <v>20371</v>
      </c>
      <c r="AI157" s="93">
        <f>SUM(Tage!HO173:HU173)</f>
        <v>18478</v>
      </c>
      <c r="AJ157" s="93">
        <f>SUM(Tage!HV173:IB173)</f>
        <v>16890</v>
      </c>
      <c r="AK157" s="93">
        <f>SUM(Tage!IC173:II173)</f>
        <v>16612</v>
      </c>
      <c r="AL157" s="93">
        <f>SUM(Tage!IJ173:IP173)</f>
        <v>16000</v>
      </c>
      <c r="AM157" s="93">
        <f>SUM(Tage!IQ173:IW173)</f>
        <v>16390</v>
      </c>
      <c r="AN157" s="93">
        <f>SUM(Tage!IX173:JD173)</f>
        <v>16292</v>
      </c>
      <c r="AO157" s="93">
        <f>SUM(Tage!JE173:JK173)</f>
        <v>16651</v>
      </c>
      <c r="AP157" s="93">
        <f>SUM(Tage!JL173:JR173)</f>
        <v>15969</v>
      </c>
      <c r="AQ157" s="93">
        <f>SUM(Tage!JS173:JY173)</f>
        <v>16622</v>
      </c>
      <c r="AR157" s="93">
        <f>SUM(Tage!JZ173:KF173)</f>
        <v>16993</v>
      </c>
      <c r="AS157" s="93">
        <f>SUM(Tage!KG173:KM173)</f>
        <v>16552</v>
      </c>
      <c r="AT157" s="93">
        <f>SUM(Tage!KN173:KT173)</f>
        <v>16608</v>
      </c>
      <c r="AU157" s="93">
        <f>SUM(Tage!KU173:LA173)</f>
        <v>16895</v>
      </c>
      <c r="AV157" s="93">
        <f>SUM(Tage!LB173:LH173)</f>
        <v>17604</v>
      </c>
      <c r="AW157" s="93">
        <f>SUM(Tage!LI173:LO173)</f>
        <v>16842</v>
      </c>
      <c r="AX157" s="93">
        <f>SUM(Tage!LP173:LV173)</f>
        <v>17785</v>
      </c>
      <c r="AY157" s="93">
        <f>SUM(Tage!LW173:MC173)</f>
        <v>18091</v>
      </c>
      <c r="AZ157" s="93">
        <f>SUM(Tage!MD173:MJ173)</f>
        <v>18342</v>
      </c>
      <c r="BA157" s="93">
        <f>SUM(Tage!MK173:MQ173)</f>
        <v>17943</v>
      </c>
      <c r="BB157" s="93">
        <f>SUM(Tage!MR173:MX173)</f>
        <v>18990</v>
      </c>
      <c r="BC157" s="93">
        <f>SUM(Tage!MY173:NE173)</f>
        <v>17954</v>
      </c>
    </row>
    <row r="158" spans="3:57">
      <c r="C158" s="83" t="s">
        <v>415</v>
      </c>
      <c r="D158" s="93">
        <f>SUM(Tage!E174:K174)</f>
        <v>159</v>
      </c>
      <c r="E158" s="93">
        <f>SUM(Tage!L174:R174)</f>
        <v>148</v>
      </c>
      <c r="F158" s="93">
        <f>SUM(Tage!S174:Y174)</f>
        <v>152</v>
      </c>
      <c r="G158" s="93">
        <f>SUM(Tage!Z174:AF174)</f>
        <v>170</v>
      </c>
      <c r="H158" s="93">
        <f>SUM(Tage!AG174:AM174)</f>
        <v>160</v>
      </c>
      <c r="I158" s="93">
        <f>SUM(Tage!AN174:AT174)</f>
        <v>172</v>
      </c>
      <c r="J158" s="93">
        <f>SUM(Tage!AU174:BA174)</f>
        <v>163</v>
      </c>
      <c r="K158" s="93">
        <f>SUM(Tage!BB174:BH174)</f>
        <v>130</v>
      </c>
      <c r="L158" s="93">
        <f>SUM(Tage!BI174:BP174)</f>
        <v>162</v>
      </c>
      <c r="M158" s="93">
        <f>SUM(Tage!BQ174:BW174)</f>
        <v>172</v>
      </c>
      <c r="N158" s="93">
        <f>SUM(Tage!BX174:CD174)</f>
        <v>158</v>
      </c>
      <c r="O158" s="93">
        <f>SUM(Tage!CE174:CK174)</f>
        <v>143</v>
      </c>
      <c r="P158" s="93">
        <f>SUM(Tage!CL174:CR174)</f>
        <v>150</v>
      </c>
      <c r="Q158" s="93">
        <f>SUM(Tage!CS174:CY174)</f>
        <v>163</v>
      </c>
      <c r="R158" s="93">
        <f>SUM(Tage!CZ174:DF174)</f>
        <v>152</v>
      </c>
      <c r="S158" s="93">
        <f>SUM(Tage!DG174:DM174)</f>
        <v>154</v>
      </c>
      <c r="T158" s="93">
        <f>SUM(Tage!DN174:DT174)</f>
        <v>158</v>
      </c>
      <c r="U158" s="93">
        <f>SUM(Tage!DU174:EA174)</f>
        <v>145</v>
      </c>
      <c r="V158" s="93">
        <f>SUM(Tage!EB174:EH174)</f>
        <v>141</v>
      </c>
      <c r="W158" s="93">
        <f>SUM(Tage!EI174:EO174)</f>
        <v>125</v>
      </c>
      <c r="X158" s="93">
        <f>SUM(Tage!EP174:EV174)</f>
        <v>145</v>
      </c>
      <c r="Y158" s="93">
        <f>SUM(Tage!EW174:FC174)</f>
        <v>134</v>
      </c>
      <c r="Z158" s="93">
        <f>SUM(Tage!FD174:FJ174)</f>
        <v>169</v>
      </c>
      <c r="AA158" s="93">
        <f>SUM(Tage!FK174:FQ174)</f>
        <v>150</v>
      </c>
      <c r="AB158" s="93">
        <f>SUM(Tage!FR174:FX174)</f>
        <v>158</v>
      </c>
      <c r="AC158" s="93">
        <f>SUM(Tage!FY174:GE174)</f>
        <v>155</v>
      </c>
      <c r="AD158" s="93">
        <f>SUM(Tage!GF174:GL174)</f>
        <v>152</v>
      </c>
      <c r="AE158" s="93">
        <f>SUM(Tage!GM174:GS174)</f>
        <v>150</v>
      </c>
      <c r="AF158" s="93">
        <f>SUM(Tage!GT174:GZ174)</f>
        <v>150</v>
      </c>
      <c r="AG158" s="93">
        <f>SUM(Tage!HA174:HG174)</f>
        <v>157</v>
      </c>
      <c r="AH158" s="93">
        <f>SUM(Tage!HH174:HN174)</f>
        <v>165</v>
      </c>
      <c r="AI158" s="93">
        <f>SUM(Tage!HO174:HU174)</f>
        <v>166</v>
      </c>
      <c r="AJ158" s="93">
        <f>SUM(Tage!HV174:IB174)</f>
        <v>153</v>
      </c>
      <c r="AK158" s="93">
        <f>SUM(Tage!IC174:II174)</f>
        <v>158</v>
      </c>
      <c r="AL158" s="93">
        <f>SUM(Tage!IJ174:IP174)</f>
        <v>124</v>
      </c>
      <c r="AM158" s="93">
        <f>SUM(Tage!IQ174:IW174)</f>
        <v>134</v>
      </c>
      <c r="AN158" s="93">
        <f>SUM(Tage!IX174:JD174)</f>
        <v>144</v>
      </c>
      <c r="AO158" s="93">
        <f>SUM(Tage!JE174:JK174)</f>
        <v>155</v>
      </c>
      <c r="AP158" s="93">
        <f>SUM(Tage!JL174:JR174)</f>
        <v>131</v>
      </c>
      <c r="AQ158" s="93">
        <f>SUM(Tage!JS174:JY174)</f>
        <v>148</v>
      </c>
      <c r="AR158" s="93">
        <f>SUM(Tage!JZ174:KF174)</f>
        <v>161</v>
      </c>
      <c r="AS158" s="93">
        <f>SUM(Tage!KG174:KM174)</f>
        <v>148</v>
      </c>
      <c r="AT158" s="93">
        <f>SUM(Tage!KN174:KT174)</f>
        <v>132</v>
      </c>
      <c r="AU158" s="93">
        <f>SUM(Tage!KU174:LA174)</f>
        <v>135</v>
      </c>
      <c r="AV158" s="93">
        <f>SUM(Tage!LB174:LH174)</f>
        <v>145</v>
      </c>
      <c r="AW158" s="93">
        <f>SUM(Tage!LI174:LO174)</f>
        <v>146</v>
      </c>
      <c r="AX158" s="93">
        <f>SUM(Tage!LP174:LV174)</f>
        <v>164</v>
      </c>
      <c r="AY158" s="93">
        <f>SUM(Tage!LW174:MC174)</f>
        <v>123</v>
      </c>
      <c r="AZ158" s="93">
        <f>SUM(Tage!MD174:MJ174)</f>
        <v>129</v>
      </c>
      <c r="BA158" s="93">
        <f>SUM(Tage!MK174:MQ174)</f>
        <v>136</v>
      </c>
      <c r="BB158" s="93">
        <f>SUM(Tage!MR174:MX174)</f>
        <v>168</v>
      </c>
      <c r="BC158" s="93">
        <f>SUM(Tage!MY174:NE174)</f>
        <v>134</v>
      </c>
    </row>
    <row r="159" spans="3:57">
      <c r="C159" s="83" t="s">
        <v>416</v>
      </c>
      <c r="D159" s="93">
        <f>SUM(Tage!E175:K175)</f>
        <v>492</v>
      </c>
      <c r="E159" s="93">
        <f>SUM(Tage!L175:R175)</f>
        <v>466</v>
      </c>
      <c r="F159" s="93">
        <f>SUM(Tage!S175:Y175)</f>
        <v>481</v>
      </c>
      <c r="G159" s="93">
        <f>SUM(Tage!Z175:AF175)</f>
        <v>453</v>
      </c>
      <c r="H159" s="93">
        <f>SUM(Tage!AG175:AM175)</f>
        <v>449</v>
      </c>
      <c r="I159" s="93">
        <f>SUM(Tage!AN175:AT175)</f>
        <v>437</v>
      </c>
      <c r="J159" s="93">
        <f>SUM(Tage!AU175:BA175)</f>
        <v>500</v>
      </c>
      <c r="K159" s="93">
        <f>SUM(Tage!BB175:BH175)</f>
        <v>496</v>
      </c>
      <c r="L159" s="93">
        <f>SUM(Tage!BI175:BP175)</f>
        <v>564</v>
      </c>
      <c r="M159" s="93">
        <f>SUM(Tage!BQ175:BW175)</f>
        <v>544</v>
      </c>
      <c r="N159" s="93">
        <f>SUM(Tage!BX175:CD175)</f>
        <v>491</v>
      </c>
      <c r="O159" s="93">
        <f>SUM(Tage!CE175:CK175)</f>
        <v>490</v>
      </c>
      <c r="P159" s="93">
        <f>SUM(Tage!CL175:CR175)</f>
        <v>442</v>
      </c>
      <c r="Q159" s="93">
        <f>SUM(Tage!CS175:CY175)</f>
        <v>471</v>
      </c>
      <c r="R159" s="93">
        <f>SUM(Tage!CZ175:DF175)</f>
        <v>437</v>
      </c>
      <c r="S159" s="93">
        <f>SUM(Tage!DG175:DM175)</f>
        <v>459</v>
      </c>
      <c r="T159" s="93">
        <f>SUM(Tage!DN175:DT175)</f>
        <v>404</v>
      </c>
      <c r="U159" s="93">
        <f>SUM(Tage!DU175:EA175)</f>
        <v>435</v>
      </c>
      <c r="V159" s="93">
        <f>SUM(Tage!EB175:EH175)</f>
        <v>471</v>
      </c>
      <c r="W159" s="93">
        <f>SUM(Tage!EI175:EO175)</f>
        <v>407</v>
      </c>
      <c r="X159" s="93">
        <f>SUM(Tage!EP175:EV175)</f>
        <v>446</v>
      </c>
      <c r="Y159" s="93">
        <f>SUM(Tage!EW175:FC175)</f>
        <v>431</v>
      </c>
      <c r="Z159" s="93">
        <f>SUM(Tage!FD175:FJ175)</f>
        <v>446</v>
      </c>
      <c r="AA159" s="93">
        <f>SUM(Tage!FK175:FQ175)</f>
        <v>385</v>
      </c>
      <c r="AB159" s="93">
        <f>SUM(Tage!FR175:FX175)</f>
        <v>433</v>
      </c>
      <c r="AC159" s="93">
        <f>SUM(Tage!FY175:GE175)</f>
        <v>436</v>
      </c>
      <c r="AD159" s="93">
        <f>SUM(Tage!GF175:GL175)</f>
        <v>415</v>
      </c>
      <c r="AE159" s="93">
        <f>SUM(Tage!GM175:GS175)</f>
        <v>459</v>
      </c>
      <c r="AF159" s="93">
        <f>SUM(Tage!GT175:GZ175)</f>
        <v>453</v>
      </c>
      <c r="AG159" s="93">
        <f>SUM(Tage!HA175:HG175)</f>
        <v>486</v>
      </c>
      <c r="AH159" s="93">
        <f>SUM(Tage!HH175:HN175)</f>
        <v>477</v>
      </c>
      <c r="AI159" s="93">
        <f>SUM(Tage!HO175:HU175)</f>
        <v>454</v>
      </c>
      <c r="AJ159" s="93">
        <f>SUM(Tage!HV175:IB175)</f>
        <v>426</v>
      </c>
      <c r="AK159" s="93">
        <f>SUM(Tage!IC175:II175)</f>
        <v>436</v>
      </c>
      <c r="AL159" s="93">
        <f>SUM(Tage!IJ175:IP175)</f>
        <v>402</v>
      </c>
      <c r="AM159" s="93">
        <f>SUM(Tage!IQ175:IW175)</f>
        <v>403</v>
      </c>
      <c r="AN159" s="93">
        <f>SUM(Tage!IX175:JD175)</f>
        <v>439</v>
      </c>
      <c r="AO159" s="93">
        <f>SUM(Tage!JE175:JK175)</f>
        <v>403</v>
      </c>
      <c r="AP159" s="93">
        <f>SUM(Tage!JL175:JR175)</f>
        <v>386</v>
      </c>
      <c r="AQ159" s="93">
        <f>SUM(Tage!JS175:JY175)</f>
        <v>419</v>
      </c>
      <c r="AR159" s="93">
        <f>SUM(Tage!JZ175:KF175)</f>
        <v>425</v>
      </c>
      <c r="AS159" s="93">
        <f>SUM(Tage!KG175:KM175)</f>
        <v>375</v>
      </c>
      <c r="AT159" s="93">
        <f>SUM(Tage!KN175:KT175)</f>
        <v>423</v>
      </c>
      <c r="AU159" s="93">
        <f>SUM(Tage!KU175:LA175)</f>
        <v>410</v>
      </c>
      <c r="AV159" s="93">
        <f>SUM(Tage!LB175:LH175)</f>
        <v>414</v>
      </c>
      <c r="AW159" s="93">
        <f>SUM(Tage!LI175:LO175)</f>
        <v>409</v>
      </c>
      <c r="AX159" s="93">
        <f>SUM(Tage!LP175:LV175)</f>
        <v>438</v>
      </c>
      <c r="AY159" s="93">
        <f>SUM(Tage!LW175:MC175)</f>
        <v>426</v>
      </c>
      <c r="AZ159" s="93">
        <f>SUM(Tage!MD175:MJ175)</f>
        <v>445</v>
      </c>
      <c r="BA159" s="93">
        <f>SUM(Tage!MK175:MQ175)</f>
        <v>429</v>
      </c>
      <c r="BB159" s="93">
        <f>SUM(Tage!MR175:MX175)</f>
        <v>427</v>
      </c>
      <c r="BC159" s="93">
        <f>SUM(Tage!MY175:NE175)</f>
        <v>387</v>
      </c>
    </row>
    <row r="160" spans="3:57">
      <c r="C160" s="83" t="s">
        <v>417</v>
      </c>
      <c r="D160" s="93">
        <f>SUM(Tage!E176:K176)</f>
        <v>439</v>
      </c>
      <c r="E160" s="93">
        <f>SUM(Tage!L176:R176)</f>
        <v>448</v>
      </c>
      <c r="F160" s="93">
        <f>SUM(Tage!S176:Y176)</f>
        <v>479</v>
      </c>
      <c r="G160" s="93">
        <f>SUM(Tage!Z176:AF176)</f>
        <v>420</v>
      </c>
      <c r="H160" s="93">
        <f>SUM(Tage!AG176:AM176)</f>
        <v>455</v>
      </c>
      <c r="I160" s="93">
        <f>SUM(Tage!AN176:AT176)</f>
        <v>431</v>
      </c>
      <c r="J160" s="93">
        <f>SUM(Tage!AU176:BA176)</f>
        <v>493</v>
      </c>
      <c r="K160" s="93">
        <f>SUM(Tage!BB176:BH176)</f>
        <v>512</v>
      </c>
      <c r="L160" s="93">
        <f>SUM(Tage!BI176:BP176)</f>
        <v>541</v>
      </c>
      <c r="M160" s="93">
        <f>SUM(Tage!BQ176:BW176)</f>
        <v>570</v>
      </c>
      <c r="N160" s="93">
        <f>SUM(Tage!BX176:CD176)</f>
        <v>493</v>
      </c>
      <c r="O160" s="93">
        <f>SUM(Tage!CE176:CK176)</f>
        <v>470</v>
      </c>
      <c r="P160" s="93">
        <f>SUM(Tage!CL176:CR176)</f>
        <v>463</v>
      </c>
      <c r="Q160" s="93">
        <f>SUM(Tage!CS176:CY176)</f>
        <v>447</v>
      </c>
      <c r="R160" s="93">
        <f>SUM(Tage!CZ176:DF176)</f>
        <v>455</v>
      </c>
      <c r="S160" s="93">
        <f>SUM(Tage!DG176:DM176)</f>
        <v>428</v>
      </c>
      <c r="T160" s="93">
        <f>SUM(Tage!DN176:DT176)</f>
        <v>437</v>
      </c>
      <c r="U160" s="93">
        <f>SUM(Tage!DU176:EA176)</f>
        <v>427</v>
      </c>
      <c r="V160" s="93">
        <f>SUM(Tage!EB176:EH176)</f>
        <v>404</v>
      </c>
      <c r="W160" s="93">
        <f>SUM(Tage!EI176:EO176)</f>
        <v>398</v>
      </c>
      <c r="X160" s="93">
        <f>SUM(Tage!EP176:EV176)</f>
        <v>418</v>
      </c>
      <c r="Y160" s="93">
        <f>SUM(Tage!EW176:FC176)</f>
        <v>448</v>
      </c>
      <c r="Z160" s="93">
        <f>SUM(Tage!FD176:FJ176)</f>
        <v>437</v>
      </c>
      <c r="AA160" s="93">
        <f>SUM(Tage!FK176:FQ176)</f>
        <v>430</v>
      </c>
      <c r="AB160" s="93">
        <f>SUM(Tage!FR176:FX176)</f>
        <v>430</v>
      </c>
      <c r="AC160" s="93">
        <f>SUM(Tage!FY176:GE176)</f>
        <v>425</v>
      </c>
      <c r="AD160" s="93">
        <f>SUM(Tage!GF176:GL176)</f>
        <v>414</v>
      </c>
      <c r="AE160" s="93">
        <f>SUM(Tage!GM176:GS176)</f>
        <v>383</v>
      </c>
      <c r="AF160" s="93">
        <f>SUM(Tage!GT176:GZ176)</f>
        <v>391</v>
      </c>
      <c r="AG160" s="93">
        <f>SUM(Tage!HA176:HG176)</f>
        <v>430</v>
      </c>
      <c r="AH160" s="93">
        <f>SUM(Tage!HH176:HN176)</f>
        <v>487</v>
      </c>
      <c r="AI160" s="93">
        <f>SUM(Tage!HO176:HU176)</f>
        <v>441</v>
      </c>
      <c r="AJ160" s="93">
        <f>SUM(Tage!HV176:IB176)</f>
        <v>420</v>
      </c>
      <c r="AK160" s="93">
        <f>SUM(Tage!IC176:II176)</f>
        <v>393</v>
      </c>
      <c r="AL160" s="93">
        <f>SUM(Tage!IJ176:IP176)</f>
        <v>409</v>
      </c>
      <c r="AM160" s="93">
        <f>SUM(Tage!IQ176:IW176)</f>
        <v>418</v>
      </c>
      <c r="AN160" s="93">
        <f>SUM(Tage!IX176:JD176)</f>
        <v>394</v>
      </c>
      <c r="AO160" s="93">
        <f>SUM(Tage!JE176:JK176)</f>
        <v>441</v>
      </c>
      <c r="AP160" s="93">
        <f>SUM(Tage!JL176:JR176)</f>
        <v>402</v>
      </c>
      <c r="AQ160" s="93">
        <f>SUM(Tage!JS176:JY176)</f>
        <v>419</v>
      </c>
      <c r="AR160" s="93">
        <f>SUM(Tage!JZ176:KF176)</f>
        <v>422</v>
      </c>
      <c r="AS160" s="93">
        <f>SUM(Tage!KG176:KM176)</f>
        <v>407</v>
      </c>
      <c r="AT160" s="93">
        <f>SUM(Tage!KN176:KT176)</f>
        <v>420</v>
      </c>
      <c r="AU160" s="93">
        <f>SUM(Tage!KU176:LA176)</f>
        <v>393</v>
      </c>
      <c r="AV160" s="93">
        <f>SUM(Tage!LB176:LH176)</f>
        <v>420</v>
      </c>
      <c r="AW160" s="93">
        <f>SUM(Tage!LI176:LO176)</f>
        <v>387</v>
      </c>
      <c r="AX160" s="93">
        <f>SUM(Tage!LP176:LV176)</f>
        <v>434</v>
      </c>
      <c r="AY160" s="93">
        <f>SUM(Tage!LW176:MC176)</f>
        <v>444</v>
      </c>
      <c r="AZ160" s="93">
        <f>SUM(Tage!MD176:MJ176)</f>
        <v>410</v>
      </c>
      <c r="BA160" s="93">
        <f>SUM(Tage!MK176:MQ176)</f>
        <v>388</v>
      </c>
      <c r="BB160" s="93">
        <f>SUM(Tage!MR176:MX176)</f>
        <v>413</v>
      </c>
      <c r="BC160" s="93">
        <f>SUM(Tage!MY176:NE176)</f>
        <v>414</v>
      </c>
    </row>
    <row r="161" spans="3:57">
      <c r="C161" s="83" t="s">
        <v>418</v>
      </c>
      <c r="D161" s="93">
        <f>SUM(Tage!E177:K177)</f>
        <v>728</v>
      </c>
      <c r="E161" s="93">
        <f>SUM(Tage!L177:R177)</f>
        <v>727</v>
      </c>
      <c r="F161" s="93">
        <f>SUM(Tage!S177:Y177)</f>
        <v>698</v>
      </c>
      <c r="G161" s="93">
        <f>SUM(Tage!Z177:AF177)</f>
        <v>714</v>
      </c>
      <c r="H161" s="93">
        <f>SUM(Tage!AG177:AM177)</f>
        <v>747</v>
      </c>
      <c r="I161" s="93">
        <f>SUM(Tage!AN177:AT177)</f>
        <v>725</v>
      </c>
      <c r="J161" s="93">
        <f>SUM(Tage!AU177:BA177)</f>
        <v>729</v>
      </c>
      <c r="K161" s="93">
        <f>SUM(Tage!BB177:BH177)</f>
        <v>827</v>
      </c>
      <c r="L161" s="93">
        <f>SUM(Tage!BI177:BP177)</f>
        <v>840</v>
      </c>
      <c r="M161" s="93">
        <f>SUM(Tage!BQ177:BW177)</f>
        <v>880</v>
      </c>
      <c r="N161" s="93">
        <f>SUM(Tage!BX177:CD177)</f>
        <v>880</v>
      </c>
      <c r="O161" s="93">
        <f>SUM(Tage!CE177:CK177)</f>
        <v>836</v>
      </c>
      <c r="P161" s="93">
        <f>SUM(Tage!CL177:CR177)</f>
        <v>742</v>
      </c>
      <c r="Q161" s="93">
        <f>SUM(Tage!CS177:CY177)</f>
        <v>773</v>
      </c>
      <c r="R161" s="93">
        <f>SUM(Tage!CZ177:DF177)</f>
        <v>709</v>
      </c>
      <c r="S161" s="93">
        <f>SUM(Tage!DG177:DM177)</f>
        <v>737</v>
      </c>
      <c r="T161" s="93">
        <f>SUM(Tage!DN177:DT177)</f>
        <v>675</v>
      </c>
      <c r="U161" s="93">
        <f>SUM(Tage!DU177:EA177)</f>
        <v>677</v>
      </c>
      <c r="V161" s="93">
        <f>SUM(Tage!EB177:EH177)</f>
        <v>674</v>
      </c>
      <c r="W161" s="93">
        <f>SUM(Tage!EI177:EO177)</f>
        <v>656</v>
      </c>
      <c r="X161" s="93">
        <f>SUM(Tage!EP177:EV177)</f>
        <v>677</v>
      </c>
      <c r="Y161" s="93">
        <f>SUM(Tage!EW177:FC177)</f>
        <v>665</v>
      </c>
      <c r="Z161" s="93">
        <f>SUM(Tage!FD177:FJ177)</f>
        <v>637</v>
      </c>
      <c r="AA161" s="93">
        <f>SUM(Tage!FK177:FQ177)</f>
        <v>640</v>
      </c>
      <c r="AB161" s="93">
        <f>SUM(Tage!FR177:FX177)</f>
        <v>630</v>
      </c>
      <c r="AC161" s="93">
        <f>SUM(Tage!FY177:GE177)</f>
        <v>665</v>
      </c>
      <c r="AD161" s="93">
        <f>SUM(Tage!GF177:GL177)</f>
        <v>674</v>
      </c>
      <c r="AE161" s="93">
        <f>SUM(Tage!GM177:GS177)</f>
        <v>654</v>
      </c>
      <c r="AF161" s="93">
        <f>SUM(Tage!GT177:GZ177)</f>
        <v>648</v>
      </c>
      <c r="AG161" s="93">
        <f>SUM(Tage!HA177:HG177)</f>
        <v>671</v>
      </c>
      <c r="AH161" s="93">
        <f>SUM(Tage!HH177:HN177)</f>
        <v>768</v>
      </c>
      <c r="AI161" s="93">
        <f>SUM(Tage!HO177:HU177)</f>
        <v>686</v>
      </c>
      <c r="AJ161" s="93">
        <f>SUM(Tage!HV177:IB177)</f>
        <v>628</v>
      </c>
      <c r="AK161" s="93">
        <f>SUM(Tage!IC177:II177)</f>
        <v>673</v>
      </c>
      <c r="AL161" s="93">
        <f>SUM(Tage!IJ177:IP177)</f>
        <v>642</v>
      </c>
      <c r="AM161" s="93">
        <f>SUM(Tage!IQ177:IW177)</f>
        <v>654</v>
      </c>
      <c r="AN161" s="93">
        <f>SUM(Tage!IX177:JD177)</f>
        <v>633</v>
      </c>
      <c r="AO161" s="93">
        <f>SUM(Tage!JE177:JK177)</f>
        <v>640</v>
      </c>
      <c r="AP161" s="93">
        <f>SUM(Tage!JL177:JR177)</f>
        <v>662</v>
      </c>
      <c r="AQ161" s="93">
        <f>SUM(Tage!JS177:JY177)</f>
        <v>670</v>
      </c>
      <c r="AR161" s="93">
        <f>SUM(Tage!JZ177:KF177)</f>
        <v>656</v>
      </c>
      <c r="AS161" s="93">
        <f>SUM(Tage!KG177:KM177)</f>
        <v>688</v>
      </c>
      <c r="AT161" s="93">
        <f>SUM(Tage!KN177:KT177)</f>
        <v>643</v>
      </c>
      <c r="AU161" s="93">
        <f>SUM(Tage!KU177:LA177)</f>
        <v>704</v>
      </c>
      <c r="AV161" s="93">
        <f>SUM(Tage!LB177:LH177)</f>
        <v>713</v>
      </c>
      <c r="AW161" s="93">
        <f>SUM(Tage!LI177:LO177)</f>
        <v>680</v>
      </c>
      <c r="AX161" s="93">
        <f>SUM(Tage!LP177:LV177)</f>
        <v>657</v>
      </c>
      <c r="AY161" s="93">
        <f>SUM(Tage!LW177:MC177)</f>
        <v>702</v>
      </c>
      <c r="AZ161" s="93">
        <f>SUM(Tage!MD177:MJ177)</f>
        <v>666</v>
      </c>
      <c r="BA161" s="93">
        <f>SUM(Tage!MK177:MQ177)</f>
        <v>692</v>
      </c>
      <c r="BB161" s="93">
        <f>SUM(Tage!MR177:MX177)</f>
        <v>709</v>
      </c>
      <c r="BC161" s="93">
        <f>SUM(Tage!MY177:NE177)</f>
        <v>650</v>
      </c>
    </row>
    <row r="162" spans="3:57">
      <c r="C162" s="83" t="s">
        <v>419</v>
      </c>
      <c r="D162" s="93">
        <f>SUM(Tage!E178:K178)</f>
        <v>962</v>
      </c>
      <c r="E162" s="93">
        <f>SUM(Tage!L178:R178)</f>
        <v>985</v>
      </c>
      <c r="F162" s="93">
        <f>SUM(Tage!S178:Y178)</f>
        <v>1002</v>
      </c>
      <c r="G162" s="93">
        <f>SUM(Tage!Z178:AF178)</f>
        <v>1005</v>
      </c>
      <c r="H162" s="93">
        <f>SUM(Tage!AG178:AM178)</f>
        <v>970</v>
      </c>
      <c r="I162" s="93">
        <f>SUM(Tage!AN178:AT178)</f>
        <v>953</v>
      </c>
      <c r="J162" s="93">
        <f>SUM(Tage!AU178:BA178)</f>
        <v>1049</v>
      </c>
      <c r="K162" s="93">
        <f>SUM(Tage!BB178:BH178)</f>
        <v>1145</v>
      </c>
      <c r="L162" s="93">
        <f>SUM(Tage!BI178:BP178)</f>
        <v>1227</v>
      </c>
      <c r="M162" s="93">
        <f>SUM(Tage!BQ178:BW178)</f>
        <v>1274</v>
      </c>
      <c r="N162" s="93">
        <f>SUM(Tage!BX178:CD178)</f>
        <v>1134</v>
      </c>
      <c r="O162" s="93">
        <f>SUM(Tage!CE178:CK178)</f>
        <v>1085</v>
      </c>
      <c r="P162" s="93">
        <f>SUM(Tage!CL178:CR178)</f>
        <v>991</v>
      </c>
      <c r="Q162" s="93">
        <f>SUM(Tage!CS178:CY178)</f>
        <v>1057</v>
      </c>
      <c r="R162" s="93">
        <f>SUM(Tage!CZ178:DF178)</f>
        <v>961</v>
      </c>
      <c r="S162" s="93">
        <f>SUM(Tage!DG178:DM178)</f>
        <v>936</v>
      </c>
      <c r="T162" s="93">
        <f>SUM(Tage!DN178:DT178)</f>
        <v>928</v>
      </c>
      <c r="U162" s="93">
        <f>SUM(Tage!DU178:EA178)</f>
        <v>899</v>
      </c>
      <c r="V162" s="93">
        <f>SUM(Tage!EB178:EH178)</f>
        <v>905</v>
      </c>
      <c r="W162" s="93">
        <f>SUM(Tage!EI178:EO178)</f>
        <v>898</v>
      </c>
      <c r="X162" s="93">
        <f>SUM(Tage!EP178:EV178)</f>
        <v>896</v>
      </c>
      <c r="Y162" s="93">
        <f>SUM(Tage!EW178:FC178)</f>
        <v>883</v>
      </c>
      <c r="Z162" s="93">
        <f>SUM(Tage!FD178:FJ178)</f>
        <v>921</v>
      </c>
      <c r="AA162" s="93">
        <f>SUM(Tage!FK178:FQ178)</f>
        <v>888</v>
      </c>
      <c r="AB162" s="93">
        <f>SUM(Tage!FR178:FX178)</f>
        <v>895</v>
      </c>
      <c r="AC162" s="93">
        <f>SUM(Tage!FY178:GE178)</f>
        <v>939</v>
      </c>
      <c r="AD162" s="93">
        <f>SUM(Tage!GF178:GL178)</f>
        <v>895</v>
      </c>
      <c r="AE162" s="93">
        <f>SUM(Tage!GM178:GS178)</f>
        <v>874</v>
      </c>
      <c r="AF162" s="93">
        <f>SUM(Tage!GT178:GZ178)</f>
        <v>898</v>
      </c>
      <c r="AG162" s="93">
        <f>SUM(Tage!HA178:HG178)</f>
        <v>955</v>
      </c>
      <c r="AH162" s="93">
        <f>SUM(Tage!HH178:HN178)</f>
        <v>1006</v>
      </c>
      <c r="AI162" s="93">
        <f>SUM(Tage!HO178:HU178)</f>
        <v>926</v>
      </c>
      <c r="AJ162" s="93">
        <f>SUM(Tage!HV178:IB178)</f>
        <v>905</v>
      </c>
      <c r="AK162" s="93">
        <f>SUM(Tage!IC178:II178)</f>
        <v>892</v>
      </c>
      <c r="AL162" s="93">
        <f>SUM(Tage!IJ178:IP178)</f>
        <v>866</v>
      </c>
      <c r="AM162" s="93">
        <f>SUM(Tage!IQ178:IW178)</f>
        <v>860</v>
      </c>
      <c r="AN162" s="93">
        <f>SUM(Tage!IX178:JD178)</f>
        <v>867</v>
      </c>
      <c r="AO162" s="93">
        <f>SUM(Tage!JE178:JK178)</f>
        <v>936</v>
      </c>
      <c r="AP162" s="93">
        <f>SUM(Tage!JL178:JR178)</f>
        <v>846</v>
      </c>
      <c r="AQ162" s="93">
        <f>SUM(Tage!JS178:JY178)</f>
        <v>927</v>
      </c>
      <c r="AR162" s="93">
        <f>SUM(Tage!JZ178:KF178)</f>
        <v>879</v>
      </c>
      <c r="AS162" s="93">
        <f>SUM(Tage!KG178:KM178)</f>
        <v>888</v>
      </c>
      <c r="AT162" s="93">
        <f>SUM(Tage!KN178:KT178)</f>
        <v>880</v>
      </c>
      <c r="AU162" s="93">
        <f>SUM(Tage!KU178:LA178)</f>
        <v>875</v>
      </c>
      <c r="AV162" s="93">
        <f>SUM(Tage!LB178:LH178)</f>
        <v>925</v>
      </c>
      <c r="AW162" s="93">
        <f>SUM(Tage!LI178:LO178)</f>
        <v>899</v>
      </c>
      <c r="AX162" s="93">
        <f>SUM(Tage!LP178:LV178)</f>
        <v>928</v>
      </c>
      <c r="AY162" s="93">
        <f>SUM(Tage!LW178:MC178)</f>
        <v>948</v>
      </c>
      <c r="AZ162" s="93">
        <f>SUM(Tage!MD178:MJ178)</f>
        <v>941</v>
      </c>
      <c r="BA162" s="93">
        <f>SUM(Tage!MK178:MQ178)</f>
        <v>915</v>
      </c>
      <c r="BB162" s="93">
        <f>SUM(Tage!MR178:MX178)</f>
        <v>981</v>
      </c>
      <c r="BC162" s="93">
        <f>SUM(Tage!MY178:NE178)</f>
        <v>935</v>
      </c>
    </row>
    <row r="163" spans="3:57">
      <c r="C163" s="83" t="s">
        <v>420</v>
      </c>
      <c r="D163" s="93">
        <f>SUM(Tage!E179:K179)</f>
        <v>1290</v>
      </c>
      <c r="E163" s="93">
        <f>SUM(Tage!L179:R179)</f>
        <v>1256</v>
      </c>
      <c r="F163" s="93">
        <f>SUM(Tage!S179:Y179)</f>
        <v>1313</v>
      </c>
      <c r="G163" s="93">
        <f>SUM(Tage!Z179:AF179)</f>
        <v>1264</v>
      </c>
      <c r="H163" s="93">
        <f>SUM(Tage!AG179:AM179)</f>
        <v>1290</v>
      </c>
      <c r="I163" s="93">
        <f>SUM(Tage!AN179:AT179)</f>
        <v>1293</v>
      </c>
      <c r="J163" s="93">
        <f>SUM(Tage!AU179:BA179)</f>
        <v>1426</v>
      </c>
      <c r="K163" s="93">
        <f>SUM(Tage!BB179:BH179)</f>
        <v>1499</v>
      </c>
      <c r="L163" s="93">
        <f>SUM(Tage!BI179:BP179)</f>
        <v>1620</v>
      </c>
      <c r="M163" s="93">
        <f>SUM(Tage!BQ179:BW179)</f>
        <v>1729</v>
      </c>
      <c r="N163" s="93">
        <f>SUM(Tage!BX179:CD179)</f>
        <v>1557</v>
      </c>
      <c r="O163" s="93">
        <f>SUM(Tage!CE179:CK179)</f>
        <v>1499</v>
      </c>
      <c r="P163" s="93">
        <f>SUM(Tage!CL179:CR179)</f>
        <v>1355</v>
      </c>
      <c r="Q163" s="93">
        <f>SUM(Tage!CS179:CY179)</f>
        <v>1340</v>
      </c>
      <c r="R163" s="93">
        <f>SUM(Tage!CZ179:DF179)</f>
        <v>1307</v>
      </c>
      <c r="S163" s="93">
        <f>SUM(Tage!DG179:DM179)</f>
        <v>1266</v>
      </c>
      <c r="T163" s="93">
        <f>SUM(Tage!DN179:DT179)</f>
        <v>1214</v>
      </c>
      <c r="U163" s="93">
        <f>SUM(Tage!DU179:EA179)</f>
        <v>1168</v>
      </c>
      <c r="V163" s="93">
        <f>SUM(Tage!EB179:EH179)</f>
        <v>1211</v>
      </c>
      <c r="W163" s="93">
        <f>SUM(Tage!EI179:EO179)</f>
        <v>1204</v>
      </c>
      <c r="X163" s="93">
        <f>SUM(Tage!EP179:EV179)</f>
        <v>1200</v>
      </c>
      <c r="Y163" s="93">
        <f>SUM(Tage!EW179:FC179)</f>
        <v>1165</v>
      </c>
      <c r="Z163" s="93">
        <f>SUM(Tage!FD179:FJ179)</f>
        <v>1181</v>
      </c>
      <c r="AA163" s="93">
        <f>SUM(Tage!FK179:FQ179)</f>
        <v>1099</v>
      </c>
      <c r="AB163" s="93">
        <f>SUM(Tage!FR179:FX179)</f>
        <v>1097</v>
      </c>
      <c r="AC163" s="93">
        <f>SUM(Tage!FY179:GE179)</f>
        <v>1155</v>
      </c>
      <c r="AD163" s="93">
        <f>SUM(Tage!GF179:GL179)</f>
        <v>1134</v>
      </c>
      <c r="AE163" s="93">
        <f>SUM(Tage!GM179:GS179)</f>
        <v>1225</v>
      </c>
      <c r="AF163" s="93">
        <f>SUM(Tage!GT179:GZ179)</f>
        <v>1245</v>
      </c>
      <c r="AG163" s="93">
        <f>SUM(Tage!HA179:HG179)</f>
        <v>1197</v>
      </c>
      <c r="AH163" s="93">
        <f>SUM(Tage!HH179:HN179)</f>
        <v>1399</v>
      </c>
      <c r="AI163" s="93">
        <f>SUM(Tage!HO179:HU179)</f>
        <v>1294</v>
      </c>
      <c r="AJ163" s="93">
        <f>SUM(Tage!HV179:IB179)</f>
        <v>1186</v>
      </c>
      <c r="AK163" s="93">
        <f>SUM(Tage!IC179:II179)</f>
        <v>1199</v>
      </c>
      <c r="AL163" s="93">
        <f>SUM(Tage!IJ179:IP179)</f>
        <v>1162</v>
      </c>
      <c r="AM163" s="93">
        <f>SUM(Tage!IQ179:IW179)</f>
        <v>1200</v>
      </c>
      <c r="AN163" s="93">
        <f>SUM(Tage!IX179:JD179)</f>
        <v>1156</v>
      </c>
      <c r="AO163" s="93">
        <f>SUM(Tage!JE179:JK179)</f>
        <v>1191</v>
      </c>
      <c r="AP163" s="93">
        <f>SUM(Tage!JL179:JR179)</f>
        <v>1152</v>
      </c>
      <c r="AQ163" s="93">
        <f>SUM(Tage!JS179:JY179)</f>
        <v>1218</v>
      </c>
      <c r="AR163" s="93">
        <f>SUM(Tage!JZ179:KF179)</f>
        <v>1180</v>
      </c>
      <c r="AS163" s="93">
        <f>SUM(Tage!KG179:KM179)</f>
        <v>1159</v>
      </c>
      <c r="AT163" s="93">
        <f>SUM(Tage!KN179:KT179)</f>
        <v>1157</v>
      </c>
      <c r="AU163" s="93">
        <f>SUM(Tage!KU179:LA179)</f>
        <v>1178</v>
      </c>
      <c r="AV163" s="93">
        <f>SUM(Tage!LB179:LH179)</f>
        <v>1260</v>
      </c>
      <c r="AW163" s="93">
        <f>SUM(Tage!LI179:LO179)</f>
        <v>1229</v>
      </c>
      <c r="AX163" s="93">
        <f>SUM(Tage!LP179:LV179)</f>
        <v>1189</v>
      </c>
      <c r="AY163" s="93">
        <f>SUM(Tage!LW179:MC179)</f>
        <v>1196</v>
      </c>
      <c r="AZ163" s="93">
        <f>SUM(Tage!MD179:MJ179)</f>
        <v>1244</v>
      </c>
      <c r="BA163" s="93">
        <f>SUM(Tage!MK179:MQ179)</f>
        <v>1269</v>
      </c>
      <c r="BB163" s="93">
        <f>SUM(Tage!MR179:MX179)</f>
        <v>1287</v>
      </c>
      <c r="BC163" s="93">
        <f>SUM(Tage!MY179:NE179)</f>
        <v>1183</v>
      </c>
    </row>
    <row r="164" spans="3:57">
      <c r="C164" s="83" t="s">
        <v>421</v>
      </c>
      <c r="D164" s="93">
        <f>SUM(Tage!E180:K180)</f>
        <v>1499</v>
      </c>
      <c r="E164" s="93">
        <f>SUM(Tage!L180:R180)</f>
        <v>1504</v>
      </c>
      <c r="F164" s="93">
        <f>SUM(Tage!S180:Y180)</f>
        <v>1489</v>
      </c>
      <c r="G164" s="93">
        <f>SUM(Tage!Z180:AF180)</f>
        <v>1476</v>
      </c>
      <c r="H164" s="93">
        <f>SUM(Tage!AG180:AM180)</f>
        <v>1555</v>
      </c>
      <c r="I164" s="93">
        <f>SUM(Tage!AN180:AT180)</f>
        <v>1664</v>
      </c>
      <c r="J164" s="93">
        <f>SUM(Tage!AU180:BA180)</f>
        <v>1655</v>
      </c>
      <c r="K164" s="93">
        <f>SUM(Tage!BB180:BH180)</f>
        <v>1873</v>
      </c>
      <c r="L164" s="93">
        <f>SUM(Tage!BI180:BP180)</f>
        <v>2016</v>
      </c>
      <c r="M164" s="93">
        <f>SUM(Tage!BQ180:BW180)</f>
        <v>1967</v>
      </c>
      <c r="N164" s="93">
        <f>SUM(Tage!BX180:CD180)</f>
        <v>1891</v>
      </c>
      <c r="O164" s="93">
        <f>SUM(Tage!CE180:CK180)</f>
        <v>1767</v>
      </c>
      <c r="P164" s="93">
        <f>SUM(Tage!CL180:CR180)</f>
        <v>1586</v>
      </c>
      <c r="Q164" s="93">
        <f>SUM(Tage!CS180:CY180)</f>
        <v>1562</v>
      </c>
      <c r="R164" s="93">
        <f>SUM(Tage!CZ180:DF180)</f>
        <v>1537</v>
      </c>
      <c r="S164" s="93">
        <f>SUM(Tage!DG180:DM180)</f>
        <v>1410</v>
      </c>
      <c r="T164" s="93">
        <f>SUM(Tage!DN180:DT180)</f>
        <v>1380</v>
      </c>
      <c r="U164" s="93">
        <f>SUM(Tage!DU180:EA180)</f>
        <v>1336</v>
      </c>
      <c r="V164" s="93">
        <f>SUM(Tage!EB180:EH180)</f>
        <v>1382</v>
      </c>
      <c r="W164" s="93">
        <f>SUM(Tage!EI180:EO180)</f>
        <v>1324</v>
      </c>
      <c r="X164" s="93">
        <f>SUM(Tage!EP180:EV180)</f>
        <v>1259</v>
      </c>
      <c r="Y164" s="93">
        <f>SUM(Tage!EW180:FC180)</f>
        <v>1399</v>
      </c>
      <c r="Z164" s="93">
        <f>SUM(Tage!FD180:FJ180)</f>
        <v>1288</v>
      </c>
      <c r="AA164" s="93">
        <f>SUM(Tage!FK180:FQ180)</f>
        <v>1269</v>
      </c>
      <c r="AB164" s="93">
        <f>SUM(Tage!FR180:FX180)</f>
        <v>1267</v>
      </c>
      <c r="AC164" s="93">
        <f>SUM(Tage!FY180:GE180)</f>
        <v>1341</v>
      </c>
      <c r="AD164" s="93">
        <f>SUM(Tage!GF180:GL180)</f>
        <v>1360</v>
      </c>
      <c r="AE164" s="93">
        <f>SUM(Tage!GM180:GS180)</f>
        <v>1283</v>
      </c>
      <c r="AF164" s="93">
        <f>SUM(Tage!GT180:GZ180)</f>
        <v>1353</v>
      </c>
      <c r="AG164" s="93">
        <f>SUM(Tage!HA180:HG180)</f>
        <v>1448</v>
      </c>
      <c r="AH164" s="93">
        <f>SUM(Tage!HH180:HN180)</f>
        <v>1561</v>
      </c>
      <c r="AI164" s="93">
        <f>SUM(Tage!HO180:HU180)</f>
        <v>1442</v>
      </c>
      <c r="AJ164" s="93">
        <f>SUM(Tage!HV180:IB180)</f>
        <v>1356</v>
      </c>
      <c r="AK164" s="93">
        <f>SUM(Tage!IC180:II180)</f>
        <v>1282</v>
      </c>
      <c r="AL164" s="93">
        <f>SUM(Tage!IJ180:IP180)</f>
        <v>1268</v>
      </c>
      <c r="AM164" s="93">
        <f>SUM(Tage!IQ180:IW180)</f>
        <v>1389</v>
      </c>
      <c r="AN164" s="93">
        <f>SUM(Tage!IX180:JD180)</f>
        <v>1292</v>
      </c>
      <c r="AO164" s="93">
        <f>SUM(Tage!JE180:JK180)</f>
        <v>1314</v>
      </c>
      <c r="AP164" s="93">
        <f>SUM(Tage!JL180:JR180)</f>
        <v>1224</v>
      </c>
      <c r="AQ164" s="93">
        <f>SUM(Tage!JS180:JY180)</f>
        <v>1382</v>
      </c>
      <c r="AR164" s="93">
        <f>SUM(Tage!JZ180:KF180)</f>
        <v>1361</v>
      </c>
      <c r="AS164" s="93">
        <f>SUM(Tage!KG180:KM180)</f>
        <v>1360</v>
      </c>
      <c r="AT164" s="93">
        <f>SUM(Tage!KN180:KT180)</f>
        <v>1319</v>
      </c>
      <c r="AU164" s="93">
        <f>SUM(Tage!KU180:LA180)</f>
        <v>1305</v>
      </c>
      <c r="AV164" s="93">
        <f>SUM(Tage!LB180:LH180)</f>
        <v>1392</v>
      </c>
      <c r="AW164" s="93">
        <f>SUM(Tage!LI180:LO180)</f>
        <v>1357</v>
      </c>
      <c r="AX164" s="93">
        <f>SUM(Tage!LP180:LV180)</f>
        <v>1346</v>
      </c>
      <c r="AY164" s="93">
        <f>SUM(Tage!LW180:MC180)</f>
        <v>1377</v>
      </c>
      <c r="AZ164" s="93">
        <f>SUM(Tage!MD180:MJ180)</f>
        <v>1462</v>
      </c>
      <c r="BA164" s="93">
        <f>SUM(Tage!MK180:MQ180)</f>
        <v>1457</v>
      </c>
      <c r="BB164" s="93">
        <f>SUM(Tage!MR180:MX180)</f>
        <v>1508</v>
      </c>
      <c r="BC164" s="93">
        <f>SUM(Tage!MY180:NE180)</f>
        <v>1339</v>
      </c>
    </row>
    <row r="165" spans="3:57">
      <c r="C165" s="83" t="s">
        <v>422</v>
      </c>
      <c r="D165" s="93">
        <f>SUM(Tage!E181:K181)</f>
        <v>2722</v>
      </c>
      <c r="E165" s="93">
        <f>SUM(Tage!L181:R181)</f>
        <v>2731</v>
      </c>
      <c r="F165" s="93">
        <f>SUM(Tage!S181:Y181)</f>
        <v>2887</v>
      </c>
      <c r="G165" s="93">
        <f>SUM(Tage!Z181:AF181)</f>
        <v>2816</v>
      </c>
      <c r="H165" s="93">
        <f>SUM(Tage!AG181:AM181)</f>
        <v>2927</v>
      </c>
      <c r="I165" s="93">
        <f>SUM(Tage!AN181:AT181)</f>
        <v>3076</v>
      </c>
      <c r="J165" s="93">
        <f>SUM(Tage!AU181:BA181)</f>
        <v>3064</v>
      </c>
      <c r="K165" s="93">
        <f>SUM(Tage!BB181:BH181)</f>
        <v>3174</v>
      </c>
      <c r="L165" s="93">
        <f>SUM(Tage!BI181:BP181)</f>
        <v>3696</v>
      </c>
      <c r="M165" s="93">
        <f>SUM(Tage!BQ181:BW181)</f>
        <v>3783</v>
      </c>
      <c r="N165" s="93">
        <f>SUM(Tage!BX181:CD181)</f>
        <v>3447</v>
      </c>
      <c r="O165" s="93">
        <f>SUM(Tage!CE181:CK181)</f>
        <v>3246</v>
      </c>
      <c r="P165" s="93">
        <f>SUM(Tage!CL181:CR181)</f>
        <v>3076</v>
      </c>
      <c r="Q165" s="93">
        <f>SUM(Tage!CS181:CY181)</f>
        <v>2851</v>
      </c>
      <c r="R165" s="93">
        <f>SUM(Tage!CZ181:DF181)</f>
        <v>2800</v>
      </c>
      <c r="S165" s="93">
        <f>SUM(Tage!DG181:DM181)</f>
        <v>2624</v>
      </c>
      <c r="T165" s="93">
        <f>SUM(Tage!DN181:DT181)</f>
        <v>2525</v>
      </c>
      <c r="U165" s="93">
        <f>SUM(Tage!DU181:EA181)</f>
        <v>2499</v>
      </c>
      <c r="V165" s="93">
        <f>SUM(Tage!EB181:EH181)</f>
        <v>2515</v>
      </c>
      <c r="W165" s="93">
        <f>SUM(Tage!EI181:EO181)</f>
        <v>2327</v>
      </c>
      <c r="X165" s="93">
        <f>SUM(Tage!EP181:EV181)</f>
        <v>2357</v>
      </c>
      <c r="Y165" s="93">
        <f>SUM(Tage!EW181:FC181)</f>
        <v>2406</v>
      </c>
      <c r="Z165" s="93">
        <f>SUM(Tage!FD181:FJ181)</f>
        <v>2466</v>
      </c>
      <c r="AA165" s="93">
        <f>SUM(Tage!FK181:FQ181)</f>
        <v>2305</v>
      </c>
      <c r="AB165" s="93">
        <f>SUM(Tage!FR181:FX181)</f>
        <v>2311</v>
      </c>
      <c r="AC165" s="93">
        <f>SUM(Tage!FY181:GE181)</f>
        <v>2398</v>
      </c>
      <c r="AD165" s="93">
        <f>SUM(Tage!GF181:GL181)</f>
        <v>2383</v>
      </c>
      <c r="AE165" s="93">
        <f>SUM(Tage!GM181:GS181)</f>
        <v>2275</v>
      </c>
      <c r="AF165" s="93">
        <f>SUM(Tage!GT181:GZ181)</f>
        <v>2375</v>
      </c>
      <c r="AG165" s="93">
        <f>SUM(Tage!HA181:HG181)</f>
        <v>2617</v>
      </c>
      <c r="AH165" s="93">
        <f>SUM(Tage!HH181:HN181)</f>
        <v>2868</v>
      </c>
      <c r="AI165" s="93">
        <f>SUM(Tage!HO181:HU181)</f>
        <v>2674</v>
      </c>
      <c r="AJ165" s="93">
        <f>SUM(Tage!HV181:IB181)</f>
        <v>2515</v>
      </c>
      <c r="AK165" s="93">
        <f>SUM(Tage!IC181:II181)</f>
        <v>2308</v>
      </c>
      <c r="AL165" s="93">
        <f>SUM(Tage!IJ181:IP181)</f>
        <v>2262</v>
      </c>
      <c r="AM165" s="93">
        <f>SUM(Tage!IQ181:IW181)</f>
        <v>2296</v>
      </c>
      <c r="AN165" s="93">
        <f>SUM(Tage!IX181:JD181)</f>
        <v>2313</v>
      </c>
      <c r="AO165" s="93">
        <f>SUM(Tage!JE181:JK181)</f>
        <v>2351</v>
      </c>
      <c r="AP165" s="93">
        <f>SUM(Tage!JL181:JR181)</f>
        <v>2309</v>
      </c>
      <c r="AQ165" s="93">
        <f>SUM(Tage!JS181:JY181)</f>
        <v>2283</v>
      </c>
      <c r="AR165" s="93">
        <f>SUM(Tage!JZ181:KF181)</f>
        <v>2447</v>
      </c>
      <c r="AS165" s="93">
        <f>SUM(Tage!KG181:KM181)</f>
        <v>2427</v>
      </c>
      <c r="AT165" s="93">
        <f>SUM(Tage!KN181:KT181)</f>
        <v>2372</v>
      </c>
      <c r="AU165" s="93">
        <f>SUM(Tage!KU181:LA181)</f>
        <v>2457</v>
      </c>
      <c r="AV165" s="93">
        <f>SUM(Tage!LB181:LH181)</f>
        <v>2475</v>
      </c>
      <c r="AW165" s="93">
        <f>SUM(Tage!LI181:LO181)</f>
        <v>2413</v>
      </c>
      <c r="AX165" s="93">
        <f>SUM(Tage!LP181:LV181)</f>
        <v>2580</v>
      </c>
      <c r="AY165" s="93">
        <f>SUM(Tage!LW181:MC181)</f>
        <v>2608</v>
      </c>
      <c r="AZ165" s="93">
        <f>SUM(Tage!MD181:MJ181)</f>
        <v>2591</v>
      </c>
      <c r="BA165" s="93">
        <f>SUM(Tage!MK181:MQ181)</f>
        <v>2569</v>
      </c>
      <c r="BB165" s="93">
        <f>SUM(Tage!MR181:MX181)</f>
        <v>2634</v>
      </c>
      <c r="BC165" s="93">
        <f>SUM(Tage!MY181:NE181)</f>
        <v>2524</v>
      </c>
    </row>
    <row r="166" spans="3:57">
      <c r="C166" s="83" t="s">
        <v>423</v>
      </c>
      <c r="D166" s="93">
        <f>SUM(Tage!E182:K182)</f>
        <v>3482</v>
      </c>
      <c r="E166" s="93">
        <f>SUM(Tage!L182:R182)</f>
        <v>3365</v>
      </c>
      <c r="F166" s="93">
        <f>SUM(Tage!S182:Y182)</f>
        <v>3452</v>
      </c>
      <c r="G166" s="93">
        <f>SUM(Tage!Z182:AF182)</f>
        <v>3502</v>
      </c>
      <c r="H166" s="93">
        <f>SUM(Tage!AG182:AM182)</f>
        <v>3559</v>
      </c>
      <c r="I166" s="93">
        <f>SUM(Tage!AN182:AT182)</f>
        <v>3714</v>
      </c>
      <c r="J166" s="93">
        <f>SUM(Tage!AU182:BA182)</f>
        <v>3852</v>
      </c>
      <c r="K166" s="93">
        <f>SUM(Tage!BB182:BH182)</f>
        <v>4113</v>
      </c>
      <c r="L166" s="93">
        <f>SUM(Tage!BI182:BP182)</f>
        <v>4635</v>
      </c>
      <c r="M166" s="93">
        <f>SUM(Tage!BQ182:BW182)</f>
        <v>4888</v>
      </c>
      <c r="N166" s="93">
        <f>SUM(Tage!BX182:CD182)</f>
        <v>4592</v>
      </c>
      <c r="O166" s="93">
        <f>SUM(Tage!CE182:CK182)</f>
        <v>4063</v>
      </c>
      <c r="P166" s="93">
        <f>SUM(Tage!CL182:CR182)</f>
        <v>3886</v>
      </c>
      <c r="Q166" s="93">
        <f>SUM(Tage!CS182:CY182)</f>
        <v>3644</v>
      </c>
      <c r="R166" s="93">
        <f>SUM(Tage!CZ182:DF182)</f>
        <v>3512</v>
      </c>
      <c r="S166" s="93">
        <f>SUM(Tage!DG182:DM182)</f>
        <v>3301</v>
      </c>
      <c r="T166" s="93">
        <f>SUM(Tage!DN182:DT182)</f>
        <v>3067</v>
      </c>
      <c r="U166" s="93">
        <f>SUM(Tage!DU182:EA182)</f>
        <v>3066</v>
      </c>
      <c r="V166" s="93">
        <f>SUM(Tage!EB182:EH182)</f>
        <v>3159</v>
      </c>
      <c r="W166" s="93">
        <f>SUM(Tage!EI182:EO182)</f>
        <v>3102</v>
      </c>
      <c r="X166" s="93">
        <f>SUM(Tage!EP182:EV182)</f>
        <v>3100</v>
      </c>
      <c r="Y166" s="93">
        <f>SUM(Tage!EW182:FC182)</f>
        <v>3127</v>
      </c>
      <c r="Z166" s="93">
        <f>SUM(Tage!FD182:FJ182)</f>
        <v>3108</v>
      </c>
      <c r="AA166" s="93">
        <f>SUM(Tage!FK182:FQ182)</f>
        <v>2806</v>
      </c>
      <c r="AB166" s="93">
        <f>SUM(Tage!FR182:FX182)</f>
        <v>2938</v>
      </c>
      <c r="AC166" s="93">
        <f>SUM(Tage!FY182:GE182)</f>
        <v>3072</v>
      </c>
      <c r="AD166" s="93">
        <f>SUM(Tage!GF182:GL182)</f>
        <v>3041</v>
      </c>
      <c r="AE166" s="93">
        <f>SUM(Tage!GM182:GS182)</f>
        <v>2899</v>
      </c>
      <c r="AF166" s="93">
        <f>SUM(Tage!GT182:GZ182)</f>
        <v>2973</v>
      </c>
      <c r="AG166" s="93">
        <f>SUM(Tage!HA182:HG182)</f>
        <v>3467</v>
      </c>
      <c r="AH166" s="93">
        <f>SUM(Tage!HH182:HN182)</f>
        <v>3751</v>
      </c>
      <c r="AI166" s="93">
        <f>SUM(Tage!HO182:HU182)</f>
        <v>3420</v>
      </c>
      <c r="AJ166" s="93">
        <f>SUM(Tage!HV182:IB182)</f>
        <v>3088</v>
      </c>
      <c r="AK166" s="93">
        <f>SUM(Tage!IC182:II182)</f>
        <v>3085</v>
      </c>
      <c r="AL166" s="93">
        <f>SUM(Tage!IJ182:IP182)</f>
        <v>2930</v>
      </c>
      <c r="AM166" s="93">
        <f>SUM(Tage!IQ182:IW182)</f>
        <v>3090</v>
      </c>
      <c r="AN166" s="93">
        <f>SUM(Tage!IX182:JD182)</f>
        <v>3070</v>
      </c>
      <c r="AO166" s="93">
        <f>SUM(Tage!JE182:JK182)</f>
        <v>3085</v>
      </c>
      <c r="AP166" s="93">
        <f>SUM(Tage!JL182:JR182)</f>
        <v>3000</v>
      </c>
      <c r="AQ166" s="93">
        <f>SUM(Tage!JS182:JY182)</f>
        <v>3080</v>
      </c>
      <c r="AR166" s="93">
        <f>SUM(Tage!JZ182:KF182)</f>
        <v>3170</v>
      </c>
      <c r="AS166" s="93">
        <f>SUM(Tage!KG182:KM182)</f>
        <v>3000</v>
      </c>
      <c r="AT166" s="93">
        <f>SUM(Tage!KN182:KT182)</f>
        <v>3139</v>
      </c>
      <c r="AU166" s="93">
        <f>SUM(Tage!KU182:LA182)</f>
        <v>3265</v>
      </c>
      <c r="AV166" s="93">
        <f>SUM(Tage!LB182:LH182)</f>
        <v>3287</v>
      </c>
      <c r="AW166" s="93">
        <f>SUM(Tage!LI182:LO182)</f>
        <v>3144</v>
      </c>
      <c r="AX166" s="93">
        <f>SUM(Tage!LP182:LV182)</f>
        <v>3465</v>
      </c>
      <c r="AY166" s="93">
        <f>SUM(Tage!LW182:MC182)</f>
        <v>3556</v>
      </c>
      <c r="AZ166" s="93">
        <f>SUM(Tage!MD182:MJ182)</f>
        <v>3519</v>
      </c>
      <c r="BA166" s="93">
        <f>SUM(Tage!MK182:MQ182)</f>
        <v>3442</v>
      </c>
      <c r="BB166" s="93">
        <f>SUM(Tage!MR182:MX182)</f>
        <v>3680</v>
      </c>
      <c r="BC166" s="93">
        <f>SUM(Tage!MY182:NE182)</f>
        <v>3452</v>
      </c>
    </row>
    <row r="167" spans="3:57">
      <c r="C167" s="83" t="s">
        <v>424</v>
      </c>
      <c r="D167" s="93">
        <f>SUM(Tage!E183:K183)</f>
        <v>3706</v>
      </c>
      <c r="E167" s="93">
        <f>SUM(Tage!L183:R183)</f>
        <v>3429</v>
      </c>
      <c r="F167" s="93">
        <f>SUM(Tage!S183:Y183)</f>
        <v>3543</v>
      </c>
      <c r="G167" s="93">
        <f>SUM(Tage!Z183:AF183)</f>
        <v>3543</v>
      </c>
      <c r="H167" s="93">
        <f>SUM(Tage!AG183:AM183)</f>
        <v>3624</v>
      </c>
      <c r="I167" s="93">
        <f>SUM(Tage!AN183:AT183)</f>
        <v>3624</v>
      </c>
      <c r="J167" s="93">
        <f>SUM(Tage!AU183:BA183)</f>
        <v>3979</v>
      </c>
      <c r="K167" s="93">
        <f>SUM(Tage!BB183:BH183)</f>
        <v>4269</v>
      </c>
      <c r="L167" s="93">
        <f>SUM(Tage!BI183:BP183)</f>
        <v>4781</v>
      </c>
      <c r="M167" s="93">
        <f>SUM(Tage!BQ183:BW183)</f>
        <v>5294</v>
      </c>
      <c r="N167" s="93">
        <f>SUM(Tage!BX183:CD183)</f>
        <v>4627</v>
      </c>
      <c r="O167" s="93">
        <f>SUM(Tage!CE183:CK183)</f>
        <v>4409</v>
      </c>
      <c r="P167" s="93">
        <f>SUM(Tage!CL183:CR183)</f>
        <v>3940</v>
      </c>
      <c r="Q167" s="93">
        <f>SUM(Tage!CS183:CY183)</f>
        <v>3704</v>
      </c>
      <c r="R167" s="93">
        <f>SUM(Tage!CZ183:DF183)</f>
        <v>3567</v>
      </c>
      <c r="S167" s="93">
        <f>SUM(Tage!DG183:DM183)</f>
        <v>3160</v>
      </c>
      <c r="T167" s="93">
        <f>SUM(Tage!DN183:DT183)</f>
        <v>3129</v>
      </c>
      <c r="U167" s="93">
        <f>SUM(Tage!DU183:EA183)</f>
        <v>3046</v>
      </c>
      <c r="V167" s="93">
        <f>SUM(Tage!EB183:EH183)</f>
        <v>3120</v>
      </c>
      <c r="W167" s="93">
        <f>SUM(Tage!EI183:EO183)</f>
        <v>3000</v>
      </c>
      <c r="X167" s="93">
        <f>SUM(Tage!EP183:EV183)</f>
        <v>2988</v>
      </c>
      <c r="Y167" s="93">
        <f>SUM(Tage!EW183:FC183)</f>
        <v>3088</v>
      </c>
      <c r="Z167" s="93">
        <f>SUM(Tage!FD183:FJ183)</f>
        <v>2925</v>
      </c>
      <c r="AA167" s="93">
        <f>SUM(Tage!FK183:FQ183)</f>
        <v>2794</v>
      </c>
      <c r="AB167" s="93">
        <f>SUM(Tage!FR183:FX183)</f>
        <v>2738</v>
      </c>
      <c r="AC167" s="93">
        <f>SUM(Tage!FY183:GE183)</f>
        <v>2905</v>
      </c>
      <c r="AD167" s="93">
        <f>SUM(Tage!GF183:GL183)</f>
        <v>2940</v>
      </c>
      <c r="AE167" s="93">
        <f>SUM(Tage!GM183:GS183)</f>
        <v>2878</v>
      </c>
      <c r="AF167" s="93">
        <f>SUM(Tage!GT183:GZ183)</f>
        <v>3005</v>
      </c>
      <c r="AG167" s="93">
        <f>SUM(Tage!HA183:HG183)</f>
        <v>3349</v>
      </c>
      <c r="AH167" s="93">
        <f>SUM(Tage!HH183:HN183)</f>
        <v>3859</v>
      </c>
      <c r="AI167" s="93">
        <f>SUM(Tage!HO183:HU183)</f>
        <v>3403</v>
      </c>
      <c r="AJ167" s="93">
        <f>SUM(Tage!HV183:IB183)</f>
        <v>3015</v>
      </c>
      <c r="AK167" s="93">
        <f>SUM(Tage!IC183:II183)</f>
        <v>3043</v>
      </c>
      <c r="AL167" s="93">
        <f>SUM(Tage!IJ183:IP183)</f>
        <v>2947</v>
      </c>
      <c r="AM167" s="93">
        <f>SUM(Tage!IQ183:IW183)</f>
        <v>2908</v>
      </c>
      <c r="AN167" s="93">
        <f>SUM(Tage!IX183:JD183)</f>
        <v>2925</v>
      </c>
      <c r="AO167" s="93">
        <f>SUM(Tage!JE183:JK183)</f>
        <v>2910</v>
      </c>
      <c r="AP167" s="93">
        <f>SUM(Tage!JL183:JR183)</f>
        <v>2836</v>
      </c>
      <c r="AQ167" s="93">
        <f>SUM(Tage!JS183:JY183)</f>
        <v>2950</v>
      </c>
      <c r="AR167" s="93">
        <f>SUM(Tage!JZ183:KF183)</f>
        <v>3095</v>
      </c>
      <c r="AS167" s="93">
        <f>SUM(Tage!KG183:KM183)</f>
        <v>2907</v>
      </c>
      <c r="AT167" s="93">
        <f>SUM(Tage!KN183:KT183)</f>
        <v>2964</v>
      </c>
      <c r="AU167" s="93">
        <f>SUM(Tage!KU183:LA183)</f>
        <v>2960</v>
      </c>
      <c r="AV167" s="93">
        <f>SUM(Tage!LB183:LH183)</f>
        <v>3155</v>
      </c>
      <c r="AW167" s="93">
        <f>SUM(Tage!LI183:LO183)</f>
        <v>3047</v>
      </c>
      <c r="AX167" s="93">
        <f>SUM(Tage!LP183:LV183)</f>
        <v>3261</v>
      </c>
      <c r="AY167" s="93">
        <f>SUM(Tage!LW183:MC183)</f>
        <v>3168</v>
      </c>
      <c r="AZ167" s="93">
        <f>SUM(Tage!MD183:MJ183)</f>
        <v>3343</v>
      </c>
      <c r="BA167" s="93">
        <f>SUM(Tage!MK183:MQ183)</f>
        <v>3161</v>
      </c>
      <c r="BB167" s="93">
        <f>SUM(Tage!MR183:MX183)</f>
        <v>3395</v>
      </c>
      <c r="BC167" s="93">
        <f>SUM(Tage!MY183:NE183)</f>
        <v>3238</v>
      </c>
    </row>
    <row r="168" spans="3:57">
      <c r="C168" s="83" t="s">
        <v>425</v>
      </c>
      <c r="D168" s="93">
        <f>SUM(Tage!E184:K184)</f>
        <v>2760</v>
      </c>
      <c r="E168" s="93">
        <f>SUM(Tage!L184:R184)</f>
        <v>2617</v>
      </c>
      <c r="F168" s="93">
        <f>SUM(Tage!S184:Y184)</f>
        <v>2601</v>
      </c>
      <c r="G168" s="93">
        <f>SUM(Tage!Z184:AF184)</f>
        <v>2719</v>
      </c>
      <c r="H168" s="93">
        <f>SUM(Tage!AG184:AM184)</f>
        <v>2692</v>
      </c>
      <c r="I168" s="93">
        <f>SUM(Tage!AN184:AT184)</f>
        <v>2794</v>
      </c>
      <c r="J168" s="93">
        <f>SUM(Tage!AU184:BA184)</f>
        <v>3076</v>
      </c>
      <c r="K168" s="93">
        <f>SUM(Tage!BB184:BH184)</f>
        <v>3391</v>
      </c>
      <c r="L168" s="93">
        <f>SUM(Tage!BI184:BP184)</f>
        <v>3864</v>
      </c>
      <c r="M168" s="93">
        <f>SUM(Tage!BQ184:BW184)</f>
        <v>3982</v>
      </c>
      <c r="N168" s="93">
        <f>SUM(Tage!BX184:CD184)</f>
        <v>3580</v>
      </c>
      <c r="O168" s="93">
        <f>SUM(Tage!CE184:CK184)</f>
        <v>3364</v>
      </c>
      <c r="P168" s="93">
        <f>SUM(Tage!CL184:CR184)</f>
        <v>3048</v>
      </c>
      <c r="Q168" s="93">
        <f>SUM(Tage!CS184:CY184)</f>
        <v>2865</v>
      </c>
      <c r="R168" s="93">
        <f>SUM(Tage!CZ184:DF184)</f>
        <v>2578</v>
      </c>
      <c r="S168" s="93">
        <f>SUM(Tage!DG184:DM184)</f>
        <v>2524</v>
      </c>
      <c r="T168" s="93">
        <f>SUM(Tage!DN184:DT184)</f>
        <v>2258</v>
      </c>
      <c r="U168" s="93">
        <f>SUM(Tage!DU184:EA184)</f>
        <v>2151</v>
      </c>
      <c r="V168" s="93">
        <f>SUM(Tage!EB184:EH184)</f>
        <v>2255</v>
      </c>
      <c r="W168" s="93">
        <f>SUM(Tage!EI184:EO184)</f>
        <v>2210</v>
      </c>
      <c r="X168" s="93">
        <f>SUM(Tage!EP184:EV184)</f>
        <v>2178</v>
      </c>
      <c r="Y168" s="93">
        <f>SUM(Tage!EW184:FC184)</f>
        <v>2316</v>
      </c>
      <c r="Z168" s="93">
        <f>SUM(Tage!FD184:FJ184)</f>
        <v>2193</v>
      </c>
      <c r="AA168" s="93">
        <f>SUM(Tage!FK184:FQ184)</f>
        <v>2041</v>
      </c>
      <c r="AB168" s="93">
        <f>SUM(Tage!FR184:FX184)</f>
        <v>2077</v>
      </c>
      <c r="AC168" s="93">
        <f>SUM(Tage!FY184:GE184)</f>
        <v>2241</v>
      </c>
      <c r="AD168" s="93">
        <f>SUM(Tage!GF184:GL184)</f>
        <v>2339</v>
      </c>
      <c r="AE168" s="93">
        <f>SUM(Tage!GM184:GS184)</f>
        <v>2125</v>
      </c>
      <c r="AF168" s="93">
        <f>SUM(Tage!GT184:GZ184)</f>
        <v>2283</v>
      </c>
      <c r="AG168" s="93">
        <f>SUM(Tage!HA184:HG184)</f>
        <v>2513</v>
      </c>
      <c r="AH168" s="93">
        <f>SUM(Tage!HH184:HN184)</f>
        <v>2842</v>
      </c>
      <c r="AI168" s="93">
        <f>SUM(Tage!HO184:HU184)</f>
        <v>2521</v>
      </c>
      <c r="AJ168" s="93">
        <f>SUM(Tage!HV184:IB184)</f>
        <v>2305</v>
      </c>
      <c r="AK168" s="93">
        <f>SUM(Tage!IC184:II184)</f>
        <v>2283</v>
      </c>
      <c r="AL168" s="93">
        <f>SUM(Tage!IJ184:IP184)</f>
        <v>2116</v>
      </c>
      <c r="AM168" s="93">
        <f>SUM(Tage!IQ184:IW184)</f>
        <v>2138</v>
      </c>
      <c r="AN168" s="93">
        <f>SUM(Tage!IX184:JD184)</f>
        <v>2205</v>
      </c>
      <c r="AO168" s="93">
        <f>SUM(Tage!JE184:JK184)</f>
        <v>2299</v>
      </c>
      <c r="AP168" s="93">
        <f>SUM(Tage!JL184:JR184)</f>
        <v>2147</v>
      </c>
      <c r="AQ168" s="93">
        <f>SUM(Tage!JS184:JY184)</f>
        <v>2250</v>
      </c>
      <c r="AR168" s="93">
        <f>SUM(Tage!JZ184:KF184)</f>
        <v>2268</v>
      </c>
      <c r="AS168" s="93">
        <f>SUM(Tage!KG184:KM184)</f>
        <v>2270</v>
      </c>
      <c r="AT168" s="93">
        <f>SUM(Tage!KN184:KT184)</f>
        <v>2226</v>
      </c>
      <c r="AU168" s="93">
        <f>SUM(Tage!KU184:LA184)</f>
        <v>2273</v>
      </c>
      <c r="AV168" s="93">
        <f>SUM(Tage!LB184:LH184)</f>
        <v>2423</v>
      </c>
      <c r="AW168" s="93">
        <f>SUM(Tage!LI184:LO184)</f>
        <v>2251</v>
      </c>
      <c r="AX168" s="93">
        <f>SUM(Tage!LP184:LV184)</f>
        <v>2307</v>
      </c>
      <c r="AY168" s="93">
        <f>SUM(Tage!LW184:MC184)</f>
        <v>2545</v>
      </c>
      <c r="AZ168" s="93">
        <f>SUM(Tage!MD184:MJ184)</f>
        <v>2556</v>
      </c>
      <c r="BA168" s="93">
        <f>SUM(Tage!MK184:MQ184)</f>
        <v>2479</v>
      </c>
      <c r="BB168" s="93">
        <f>SUM(Tage!MR184:MX184)</f>
        <v>2629</v>
      </c>
      <c r="BC168" s="93">
        <f>SUM(Tage!MY184:NE184)</f>
        <v>2631</v>
      </c>
    </row>
    <row r="169" spans="3:57">
      <c r="C169" s="83" t="s">
        <v>11</v>
      </c>
      <c r="D169" s="93">
        <f>SUM(Tage!E185:K185)</f>
        <v>1103</v>
      </c>
      <c r="E169" s="93">
        <f>SUM(Tage!L185:R185)</f>
        <v>1094</v>
      </c>
      <c r="F169" s="93">
        <f>SUM(Tage!S185:Y185)</f>
        <v>1090</v>
      </c>
      <c r="G169" s="93">
        <f>SUM(Tage!Z185:AF185)</f>
        <v>1089</v>
      </c>
      <c r="H169" s="93">
        <f>SUM(Tage!AG185:AM185)</f>
        <v>1130</v>
      </c>
      <c r="I169" s="93">
        <f>SUM(Tage!AN185:AT185)</f>
        <v>1203</v>
      </c>
      <c r="J169" s="93">
        <f>SUM(Tage!AU185:BA185)</f>
        <v>1268</v>
      </c>
      <c r="K169" s="93">
        <f>SUM(Tage!BB185:BH185)</f>
        <v>1459</v>
      </c>
      <c r="L169" s="93">
        <f>SUM(Tage!BI185:BP185)</f>
        <v>1589</v>
      </c>
      <c r="M169" s="93">
        <f>SUM(Tage!BQ185:BW185)</f>
        <v>1694</v>
      </c>
      <c r="N169" s="93">
        <f>SUM(Tage!BX185:CD185)</f>
        <v>1535</v>
      </c>
      <c r="O169" s="93">
        <f>SUM(Tage!CE185:CK185)</f>
        <v>1405</v>
      </c>
      <c r="P169" s="93">
        <f>SUM(Tage!CL185:CR185)</f>
        <v>1227</v>
      </c>
      <c r="Q169" s="93">
        <f>SUM(Tage!CS185:CY185)</f>
        <v>1161</v>
      </c>
      <c r="R169" s="93">
        <f>SUM(Tage!CZ185:DF185)</f>
        <v>1150</v>
      </c>
      <c r="S169" s="93">
        <f>SUM(Tage!DG185:DM185)</f>
        <v>993</v>
      </c>
      <c r="T169" s="93">
        <f>SUM(Tage!DN185:DT185)</f>
        <v>918</v>
      </c>
      <c r="U169" s="93">
        <f>SUM(Tage!DU185:EA185)</f>
        <v>940</v>
      </c>
      <c r="V169" s="93">
        <f>SUM(Tage!EB185:EH185)</f>
        <v>989</v>
      </c>
      <c r="W169" s="93">
        <f>SUM(Tage!EI185:EO185)</f>
        <v>837</v>
      </c>
      <c r="X169" s="93">
        <f>SUM(Tage!EP185:EV185)</f>
        <v>849</v>
      </c>
      <c r="Y169" s="93">
        <f>SUM(Tage!EW185:FC185)</f>
        <v>977</v>
      </c>
      <c r="Z169" s="93">
        <f>SUM(Tage!FD185:FJ185)</f>
        <v>943</v>
      </c>
      <c r="AA169" s="93">
        <f>SUM(Tage!FK185:FQ185)</f>
        <v>775</v>
      </c>
      <c r="AB169" s="93">
        <f>SUM(Tage!FR185:FX185)</f>
        <v>869</v>
      </c>
      <c r="AC169" s="93">
        <f>SUM(Tage!FY185:GE185)</f>
        <v>837</v>
      </c>
      <c r="AD169" s="93">
        <f>SUM(Tage!GF185:GL185)</f>
        <v>875</v>
      </c>
      <c r="AE169" s="93">
        <f>SUM(Tage!GM185:GS185)</f>
        <v>865</v>
      </c>
      <c r="AF169" s="93">
        <f>SUM(Tage!GT185:GZ185)</f>
        <v>928</v>
      </c>
      <c r="AG169" s="93">
        <f>SUM(Tage!HA185:HG185)</f>
        <v>1050</v>
      </c>
      <c r="AH169" s="93">
        <f>SUM(Tage!HH185:HN185)</f>
        <v>1188</v>
      </c>
      <c r="AI169" s="93">
        <f>SUM(Tage!HO185:HU185)</f>
        <v>1051</v>
      </c>
      <c r="AJ169" s="93">
        <f>SUM(Tage!HV185:IB185)</f>
        <v>893</v>
      </c>
      <c r="AK169" s="93">
        <f>SUM(Tage!IC185:II185)</f>
        <v>860</v>
      </c>
      <c r="AL169" s="93">
        <f>SUM(Tage!IJ185:IP185)</f>
        <v>872</v>
      </c>
      <c r="AM169" s="93">
        <f>SUM(Tage!IQ185:IW185)</f>
        <v>900</v>
      </c>
      <c r="AN169" s="93">
        <f>SUM(Tage!IX185:JD185)</f>
        <v>854</v>
      </c>
      <c r="AO169" s="93">
        <f>SUM(Tage!JE185:JK185)</f>
        <v>926</v>
      </c>
      <c r="AP169" s="93">
        <f>SUM(Tage!JL185:JR185)</f>
        <v>874</v>
      </c>
      <c r="AQ169" s="93">
        <f>SUM(Tage!JS185:JY185)</f>
        <v>876</v>
      </c>
      <c r="AR169" s="93">
        <f>SUM(Tage!JZ185:KF185)</f>
        <v>929</v>
      </c>
      <c r="AS169" s="93">
        <f>SUM(Tage!KG185:KM185)</f>
        <v>923</v>
      </c>
      <c r="AT169" s="93">
        <f>SUM(Tage!KN185:KT185)</f>
        <v>933</v>
      </c>
      <c r="AU169" s="93">
        <f>SUM(Tage!KU185:LA185)</f>
        <v>940</v>
      </c>
      <c r="AV169" s="93">
        <f>SUM(Tage!LB185:LH185)</f>
        <v>995</v>
      </c>
      <c r="AW169" s="93">
        <f>SUM(Tage!LI185:LO185)</f>
        <v>880</v>
      </c>
      <c r="AX169" s="93">
        <f>SUM(Tage!LP185:LV185)</f>
        <v>1016</v>
      </c>
      <c r="AY169" s="93">
        <f>SUM(Tage!LW185:MC185)</f>
        <v>998</v>
      </c>
      <c r="AZ169" s="93">
        <f>SUM(Tage!MD185:MJ185)</f>
        <v>1036</v>
      </c>
      <c r="BA169" s="93">
        <f>SUM(Tage!MK185:MQ185)</f>
        <v>1006</v>
      </c>
      <c r="BB169" s="93">
        <f>SUM(Tage!MR185:MX185)</f>
        <v>1159</v>
      </c>
      <c r="BC169" s="93">
        <f>SUM(Tage!MY185:NE185)</f>
        <v>1067</v>
      </c>
    </row>
    <row r="170" spans="3:57">
      <c r="C170" s="28"/>
    </row>
    <row r="171" spans="3:57">
      <c r="C171" s="92" t="s">
        <v>426</v>
      </c>
    </row>
    <row r="172" spans="3:57">
      <c r="C172" s="83" t="s">
        <v>415</v>
      </c>
      <c r="D172" s="93">
        <f>D158-D38</f>
        <v>0</v>
      </c>
      <c r="E172" s="93">
        <f t="shared" ref="E172:BC172" si="13">E158-E38</f>
        <v>0</v>
      </c>
      <c r="F172" s="93">
        <f t="shared" si="13"/>
        <v>0</v>
      </c>
      <c r="G172" s="93">
        <f t="shared" si="13"/>
        <v>0</v>
      </c>
      <c r="H172" s="93">
        <f t="shared" si="13"/>
        <v>0</v>
      </c>
      <c r="I172" s="93">
        <f t="shared" si="13"/>
        <v>0</v>
      </c>
      <c r="J172" s="93">
        <f t="shared" si="13"/>
        <v>0</v>
      </c>
      <c r="K172" s="93">
        <f t="shared" si="13"/>
        <v>0</v>
      </c>
      <c r="L172" s="93">
        <f t="shared" si="13"/>
        <v>0</v>
      </c>
      <c r="M172" s="93">
        <f t="shared" si="13"/>
        <v>0</v>
      </c>
      <c r="N172" s="93">
        <f t="shared" si="13"/>
        <v>0</v>
      </c>
      <c r="O172" s="93">
        <f t="shared" si="13"/>
        <v>0</v>
      </c>
      <c r="P172" s="93">
        <f t="shared" si="13"/>
        <v>0</v>
      </c>
      <c r="Q172" s="93">
        <f t="shared" si="13"/>
        <v>0</v>
      </c>
      <c r="R172" s="93">
        <f t="shared" si="13"/>
        <v>0</v>
      </c>
      <c r="S172" s="93">
        <f t="shared" si="13"/>
        <v>0</v>
      </c>
      <c r="T172" s="93">
        <f t="shared" si="13"/>
        <v>0</v>
      </c>
      <c r="U172" s="93">
        <f t="shared" si="13"/>
        <v>0</v>
      </c>
      <c r="V172" s="93">
        <f t="shared" si="13"/>
        <v>0</v>
      </c>
      <c r="W172" s="93">
        <f t="shared" si="13"/>
        <v>0</v>
      </c>
      <c r="X172" s="93">
        <f t="shared" si="13"/>
        <v>0</v>
      </c>
      <c r="Y172" s="93">
        <f t="shared" si="13"/>
        <v>0</v>
      </c>
      <c r="Z172" s="93">
        <f t="shared" si="13"/>
        <v>0</v>
      </c>
      <c r="AA172" s="93">
        <f t="shared" si="13"/>
        <v>0</v>
      </c>
      <c r="AB172" s="93">
        <f t="shared" si="13"/>
        <v>0</v>
      </c>
      <c r="AC172" s="93">
        <f t="shared" si="13"/>
        <v>0</v>
      </c>
      <c r="AD172" s="93">
        <f t="shared" si="13"/>
        <v>0</v>
      </c>
      <c r="AE172" s="93">
        <f t="shared" si="13"/>
        <v>0</v>
      </c>
      <c r="AF172" s="93">
        <f t="shared" si="13"/>
        <v>0</v>
      </c>
      <c r="AG172" s="93">
        <f t="shared" si="13"/>
        <v>0</v>
      </c>
      <c r="AH172" s="93">
        <f t="shared" si="13"/>
        <v>0</v>
      </c>
      <c r="AI172" s="93">
        <f t="shared" si="13"/>
        <v>0</v>
      </c>
      <c r="AJ172" s="93">
        <f t="shared" si="13"/>
        <v>0</v>
      </c>
      <c r="AK172" s="93">
        <f t="shared" si="13"/>
        <v>0</v>
      </c>
      <c r="AL172" s="93">
        <f t="shared" si="13"/>
        <v>0</v>
      </c>
      <c r="AM172" s="93">
        <f t="shared" si="13"/>
        <v>0</v>
      </c>
      <c r="AN172" s="93">
        <f t="shared" si="13"/>
        <v>0</v>
      </c>
      <c r="AO172" s="93">
        <f t="shared" si="13"/>
        <v>0</v>
      </c>
      <c r="AP172" s="93">
        <f t="shared" si="13"/>
        <v>0</v>
      </c>
      <c r="AQ172" s="93">
        <f t="shared" si="13"/>
        <v>0</v>
      </c>
      <c r="AR172" s="93">
        <f t="shared" si="13"/>
        <v>0</v>
      </c>
      <c r="AS172" s="93">
        <f t="shared" si="13"/>
        <v>0</v>
      </c>
      <c r="AT172" s="93">
        <f t="shared" si="13"/>
        <v>0</v>
      </c>
      <c r="AU172" s="93">
        <f t="shared" si="13"/>
        <v>0</v>
      </c>
      <c r="AV172" s="93">
        <f t="shared" si="13"/>
        <v>0</v>
      </c>
      <c r="AW172" s="93">
        <f t="shared" si="13"/>
        <v>0</v>
      </c>
      <c r="AX172" s="93">
        <f t="shared" si="13"/>
        <v>0</v>
      </c>
      <c r="AY172" s="93">
        <f t="shared" si="13"/>
        <v>0</v>
      </c>
      <c r="AZ172" s="93">
        <f t="shared" si="13"/>
        <v>0</v>
      </c>
      <c r="BA172" s="93">
        <f t="shared" si="13"/>
        <v>0</v>
      </c>
      <c r="BB172" s="93">
        <f t="shared" si="13"/>
        <v>0</v>
      </c>
      <c r="BC172" s="93">
        <f t="shared" si="13"/>
        <v>0</v>
      </c>
      <c r="BE172" s="98">
        <f t="shared" ref="BE172:BE184" si="14">SUM(D172:BC172)</f>
        <v>0</v>
      </c>
    </row>
    <row r="173" spans="3:57">
      <c r="C173" s="83" t="s">
        <v>416</v>
      </c>
      <c r="D173" s="93">
        <f>D159-D39-D40-D41-D42</f>
        <v>0</v>
      </c>
      <c r="E173" s="93">
        <f t="shared" ref="E173:BC173" si="15">E159-E39-E40-E41-E42</f>
        <v>0</v>
      </c>
      <c r="F173" s="93">
        <f t="shared" si="15"/>
        <v>0</v>
      </c>
      <c r="G173" s="93">
        <f t="shared" si="15"/>
        <v>0</v>
      </c>
      <c r="H173" s="93">
        <f t="shared" si="15"/>
        <v>0</v>
      </c>
      <c r="I173" s="93">
        <f t="shared" si="15"/>
        <v>0</v>
      </c>
      <c r="J173" s="93">
        <f t="shared" si="15"/>
        <v>0</v>
      </c>
      <c r="K173" s="93">
        <f t="shared" si="15"/>
        <v>0</v>
      </c>
      <c r="L173" s="93">
        <f t="shared" si="15"/>
        <v>0</v>
      </c>
      <c r="M173" s="93">
        <f t="shared" si="15"/>
        <v>0</v>
      </c>
      <c r="N173" s="93">
        <f t="shared" si="15"/>
        <v>0</v>
      </c>
      <c r="O173" s="93">
        <f t="shared" si="15"/>
        <v>0</v>
      </c>
      <c r="P173" s="93">
        <f t="shared" si="15"/>
        <v>0</v>
      </c>
      <c r="Q173" s="93">
        <f t="shared" si="15"/>
        <v>0</v>
      </c>
      <c r="R173" s="93">
        <f t="shared" si="15"/>
        <v>0</v>
      </c>
      <c r="S173" s="93">
        <f t="shared" si="15"/>
        <v>0</v>
      </c>
      <c r="T173" s="93">
        <f t="shared" si="15"/>
        <v>0</v>
      </c>
      <c r="U173" s="93">
        <f t="shared" si="15"/>
        <v>0</v>
      </c>
      <c r="V173" s="93">
        <f t="shared" si="15"/>
        <v>0</v>
      </c>
      <c r="W173" s="93">
        <f t="shared" si="15"/>
        <v>0</v>
      </c>
      <c r="X173" s="93">
        <f t="shared" si="15"/>
        <v>0</v>
      </c>
      <c r="Y173" s="93">
        <f t="shared" si="15"/>
        <v>0</v>
      </c>
      <c r="Z173" s="93">
        <f t="shared" si="15"/>
        <v>0</v>
      </c>
      <c r="AA173" s="93">
        <f t="shared" si="15"/>
        <v>0</v>
      </c>
      <c r="AB173" s="93">
        <f t="shared" si="15"/>
        <v>0</v>
      </c>
      <c r="AC173" s="93">
        <f t="shared" si="15"/>
        <v>0</v>
      </c>
      <c r="AD173" s="93">
        <f t="shared" si="15"/>
        <v>0</v>
      </c>
      <c r="AE173" s="93">
        <f t="shared" si="15"/>
        <v>0</v>
      </c>
      <c r="AF173" s="93">
        <f t="shared" si="15"/>
        <v>0</v>
      </c>
      <c r="AG173" s="93">
        <f t="shared" si="15"/>
        <v>0</v>
      </c>
      <c r="AH173" s="93">
        <f t="shared" si="15"/>
        <v>0</v>
      </c>
      <c r="AI173" s="93">
        <f t="shared" si="15"/>
        <v>0</v>
      </c>
      <c r="AJ173" s="93">
        <f t="shared" si="15"/>
        <v>0</v>
      </c>
      <c r="AK173" s="93">
        <f t="shared" si="15"/>
        <v>0</v>
      </c>
      <c r="AL173" s="93">
        <f t="shared" si="15"/>
        <v>0</v>
      </c>
      <c r="AM173" s="93">
        <f t="shared" si="15"/>
        <v>0</v>
      </c>
      <c r="AN173" s="93">
        <f t="shared" si="15"/>
        <v>0</v>
      </c>
      <c r="AO173" s="93">
        <f t="shared" si="15"/>
        <v>0</v>
      </c>
      <c r="AP173" s="93">
        <f t="shared" si="15"/>
        <v>0</v>
      </c>
      <c r="AQ173" s="93">
        <f t="shared" si="15"/>
        <v>0</v>
      </c>
      <c r="AR173" s="93">
        <f t="shared" si="15"/>
        <v>0</v>
      </c>
      <c r="AS173" s="93">
        <f t="shared" si="15"/>
        <v>0</v>
      </c>
      <c r="AT173" s="93">
        <f t="shared" si="15"/>
        <v>0</v>
      </c>
      <c r="AU173" s="93">
        <f t="shared" si="15"/>
        <v>0</v>
      </c>
      <c r="AV173" s="93">
        <f t="shared" si="15"/>
        <v>0</v>
      </c>
      <c r="AW173" s="93">
        <f t="shared" si="15"/>
        <v>0</v>
      </c>
      <c r="AX173" s="93">
        <f t="shared" si="15"/>
        <v>0</v>
      </c>
      <c r="AY173" s="93">
        <f t="shared" si="15"/>
        <v>0</v>
      </c>
      <c r="AZ173" s="93">
        <f t="shared" si="15"/>
        <v>0</v>
      </c>
      <c r="BA173" s="93">
        <f t="shared" si="15"/>
        <v>0</v>
      </c>
      <c r="BB173" s="93">
        <f t="shared" si="15"/>
        <v>0</v>
      </c>
      <c r="BC173" s="93">
        <f t="shared" si="15"/>
        <v>0</v>
      </c>
      <c r="BE173" s="98">
        <f t="shared" si="14"/>
        <v>0</v>
      </c>
    </row>
    <row r="174" spans="3:57">
      <c r="C174" s="83" t="s">
        <v>417</v>
      </c>
      <c r="D174" s="93">
        <f>D160-D43</f>
        <v>0</v>
      </c>
      <c r="E174" s="93">
        <f t="shared" ref="E174:BC179" si="16">E160-E43</f>
        <v>0</v>
      </c>
      <c r="F174" s="93">
        <f t="shared" si="16"/>
        <v>0</v>
      </c>
      <c r="G174" s="93">
        <f t="shared" si="16"/>
        <v>0</v>
      </c>
      <c r="H174" s="93">
        <f t="shared" si="16"/>
        <v>0</v>
      </c>
      <c r="I174" s="93">
        <f t="shared" si="16"/>
        <v>0</v>
      </c>
      <c r="J174" s="93">
        <f t="shared" si="16"/>
        <v>0</v>
      </c>
      <c r="K174" s="93">
        <f t="shared" si="16"/>
        <v>0</v>
      </c>
      <c r="L174" s="93">
        <f t="shared" si="16"/>
        <v>0</v>
      </c>
      <c r="M174" s="93">
        <f t="shared" si="16"/>
        <v>0</v>
      </c>
      <c r="N174" s="93">
        <f t="shared" si="16"/>
        <v>0</v>
      </c>
      <c r="O174" s="93">
        <f t="shared" si="16"/>
        <v>0</v>
      </c>
      <c r="P174" s="93">
        <f t="shared" si="16"/>
        <v>0</v>
      </c>
      <c r="Q174" s="93">
        <f t="shared" si="16"/>
        <v>0</v>
      </c>
      <c r="R174" s="93">
        <f t="shared" si="16"/>
        <v>0</v>
      </c>
      <c r="S174" s="93">
        <f t="shared" si="16"/>
        <v>0</v>
      </c>
      <c r="T174" s="93">
        <f t="shared" si="16"/>
        <v>0</v>
      </c>
      <c r="U174" s="93">
        <f t="shared" si="16"/>
        <v>0</v>
      </c>
      <c r="V174" s="93">
        <f t="shared" si="16"/>
        <v>0</v>
      </c>
      <c r="W174" s="93">
        <f t="shared" si="16"/>
        <v>0</v>
      </c>
      <c r="X174" s="93">
        <f t="shared" si="16"/>
        <v>0</v>
      </c>
      <c r="Y174" s="93">
        <f t="shared" si="16"/>
        <v>0</v>
      </c>
      <c r="Z174" s="93">
        <f t="shared" si="16"/>
        <v>0</v>
      </c>
      <c r="AA174" s="93">
        <f t="shared" si="16"/>
        <v>0</v>
      </c>
      <c r="AB174" s="93">
        <f t="shared" si="16"/>
        <v>0</v>
      </c>
      <c r="AC174" s="93">
        <f t="shared" si="16"/>
        <v>0</v>
      </c>
      <c r="AD174" s="93">
        <f t="shared" si="16"/>
        <v>0</v>
      </c>
      <c r="AE174" s="93">
        <f t="shared" si="16"/>
        <v>0</v>
      </c>
      <c r="AF174" s="93">
        <f t="shared" si="16"/>
        <v>0</v>
      </c>
      <c r="AG174" s="93">
        <f t="shared" si="16"/>
        <v>0</v>
      </c>
      <c r="AH174" s="93">
        <f t="shared" si="16"/>
        <v>0</v>
      </c>
      <c r="AI174" s="93">
        <f t="shared" si="16"/>
        <v>0</v>
      </c>
      <c r="AJ174" s="93">
        <f t="shared" si="16"/>
        <v>0</v>
      </c>
      <c r="AK174" s="93">
        <f t="shared" si="16"/>
        <v>0</v>
      </c>
      <c r="AL174" s="93">
        <f t="shared" si="16"/>
        <v>0</v>
      </c>
      <c r="AM174" s="93">
        <f t="shared" si="16"/>
        <v>0</v>
      </c>
      <c r="AN174" s="93">
        <f t="shared" si="16"/>
        <v>0</v>
      </c>
      <c r="AO174" s="93">
        <f t="shared" si="16"/>
        <v>0</v>
      </c>
      <c r="AP174" s="93">
        <f t="shared" si="16"/>
        <v>0</v>
      </c>
      <c r="AQ174" s="93">
        <f t="shared" si="16"/>
        <v>0</v>
      </c>
      <c r="AR174" s="93">
        <f t="shared" si="16"/>
        <v>0</v>
      </c>
      <c r="AS174" s="93">
        <f t="shared" si="16"/>
        <v>0</v>
      </c>
      <c r="AT174" s="93">
        <f t="shared" si="16"/>
        <v>0</v>
      </c>
      <c r="AU174" s="93">
        <f t="shared" si="16"/>
        <v>0</v>
      </c>
      <c r="AV174" s="93">
        <f t="shared" si="16"/>
        <v>0</v>
      </c>
      <c r="AW174" s="93">
        <f t="shared" si="16"/>
        <v>0</v>
      </c>
      <c r="AX174" s="93">
        <f t="shared" si="16"/>
        <v>0</v>
      </c>
      <c r="AY174" s="93">
        <f t="shared" si="16"/>
        <v>0</v>
      </c>
      <c r="AZ174" s="93">
        <f t="shared" si="16"/>
        <v>0</v>
      </c>
      <c r="BA174" s="93">
        <f t="shared" si="16"/>
        <v>0</v>
      </c>
      <c r="BB174" s="93">
        <f t="shared" si="16"/>
        <v>0</v>
      </c>
      <c r="BC174" s="93">
        <f t="shared" si="16"/>
        <v>0</v>
      </c>
      <c r="BE174" s="98">
        <f t="shared" si="14"/>
        <v>0</v>
      </c>
    </row>
    <row r="175" spans="3:57">
      <c r="C175" s="83" t="s">
        <v>418</v>
      </c>
      <c r="D175" s="93">
        <f t="shared" ref="D175:S183" si="17">D161-D44</f>
        <v>0</v>
      </c>
      <c r="E175" s="93">
        <f t="shared" si="17"/>
        <v>0</v>
      </c>
      <c r="F175" s="93">
        <f t="shared" si="17"/>
        <v>0</v>
      </c>
      <c r="G175" s="93">
        <f t="shared" si="17"/>
        <v>0</v>
      </c>
      <c r="H175" s="93">
        <f t="shared" si="17"/>
        <v>0</v>
      </c>
      <c r="I175" s="93">
        <f t="shared" si="17"/>
        <v>0</v>
      </c>
      <c r="J175" s="93">
        <f t="shared" si="17"/>
        <v>0</v>
      </c>
      <c r="K175" s="93">
        <f t="shared" si="17"/>
        <v>0</v>
      </c>
      <c r="L175" s="93">
        <f t="shared" si="17"/>
        <v>0</v>
      </c>
      <c r="M175" s="93">
        <f t="shared" si="17"/>
        <v>0</v>
      </c>
      <c r="N175" s="93">
        <f t="shared" si="17"/>
        <v>0</v>
      </c>
      <c r="O175" s="93">
        <f t="shared" si="17"/>
        <v>0</v>
      </c>
      <c r="P175" s="93">
        <f t="shared" si="17"/>
        <v>0</v>
      </c>
      <c r="Q175" s="93">
        <f t="shared" si="17"/>
        <v>0</v>
      </c>
      <c r="R175" s="93">
        <f t="shared" si="17"/>
        <v>0</v>
      </c>
      <c r="S175" s="93">
        <f t="shared" si="17"/>
        <v>0</v>
      </c>
      <c r="T175" s="93">
        <f t="shared" si="16"/>
        <v>0</v>
      </c>
      <c r="U175" s="93">
        <f t="shared" si="16"/>
        <v>0</v>
      </c>
      <c r="V175" s="93">
        <f t="shared" si="16"/>
        <v>0</v>
      </c>
      <c r="W175" s="93">
        <f t="shared" si="16"/>
        <v>0</v>
      </c>
      <c r="X175" s="93">
        <f t="shared" si="16"/>
        <v>0</v>
      </c>
      <c r="Y175" s="93">
        <f t="shared" si="16"/>
        <v>0</v>
      </c>
      <c r="Z175" s="93">
        <f t="shared" si="16"/>
        <v>0</v>
      </c>
      <c r="AA175" s="93">
        <f t="shared" si="16"/>
        <v>0</v>
      </c>
      <c r="AB175" s="93">
        <f t="shared" si="16"/>
        <v>0</v>
      </c>
      <c r="AC175" s="93">
        <f t="shared" si="16"/>
        <v>0</v>
      </c>
      <c r="AD175" s="93">
        <f t="shared" si="16"/>
        <v>0</v>
      </c>
      <c r="AE175" s="93">
        <f t="shared" si="16"/>
        <v>0</v>
      </c>
      <c r="AF175" s="93">
        <f t="shared" si="16"/>
        <v>0</v>
      </c>
      <c r="AG175" s="93">
        <f t="shared" si="16"/>
        <v>0</v>
      </c>
      <c r="AH175" s="93">
        <f t="shared" si="16"/>
        <v>0</v>
      </c>
      <c r="AI175" s="93">
        <f t="shared" si="16"/>
        <v>0</v>
      </c>
      <c r="AJ175" s="93">
        <f t="shared" si="16"/>
        <v>0</v>
      </c>
      <c r="AK175" s="93">
        <f t="shared" si="16"/>
        <v>0</v>
      </c>
      <c r="AL175" s="93">
        <f t="shared" si="16"/>
        <v>0</v>
      </c>
      <c r="AM175" s="93">
        <f t="shared" si="16"/>
        <v>0</v>
      </c>
      <c r="AN175" s="93">
        <f t="shared" si="16"/>
        <v>0</v>
      </c>
      <c r="AO175" s="93">
        <f t="shared" si="16"/>
        <v>0</v>
      </c>
      <c r="AP175" s="93">
        <f t="shared" si="16"/>
        <v>0</v>
      </c>
      <c r="AQ175" s="93">
        <f t="shared" si="16"/>
        <v>0</v>
      </c>
      <c r="AR175" s="93">
        <f t="shared" si="16"/>
        <v>0</v>
      </c>
      <c r="AS175" s="93">
        <f t="shared" si="16"/>
        <v>0</v>
      </c>
      <c r="AT175" s="93">
        <f t="shared" si="16"/>
        <v>0</v>
      </c>
      <c r="AU175" s="93">
        <f t="shared" si="16"/>
        <v>0</v>
      </c>
      <c r="AV175" s="93">
        <f t="shared" si="16"/>
        <v>0</v>
      </c>
      <c r="AW175" s="93">
        <f t="shared" si="16"/>
        <v>0</v>
      </c>
      <c r="AX175" s="93">
        <f t="shared" si="16"/>
        <v>0</v>
      </c>
      <c r="AY175" s="93">
        <f t="shared" si="16"/>
        <v>0</v>
      </c>
      <c r="AZ175" s="93">
        <f t="shared" si="16"/>
        <v>0</v>
      </c>
      <c r="BA175" s="93">
        <f t="shared" si="16"/>
        <v>0</v>
      </c>
      <c r="BB175" s="93">
        <f t="shared" si="16"/>
        <v>0</v>
      </c>
      <c r="BC175" s="93">
        <f t="shared" si="16"/>
        <v>0</v>
      </c>
      <c r="BE175" s="98">
        <f t="shared" si="14"/>
        <v>0</v>
      </c>
    </row>
    <row r="176" spans="3:57">
      <c r="C176" s="83" t="s">
        <v>419</v>
      </c>
      <c r="D176" s="93">
        <f t="shared" si="17"/>
        <v>0</v>
      </c>
      <c r="E176" s="93">
        <f t="shared" si="16"/>
        <v>0</v>
      </c>
      <c r="F176" s="93">
        <f t="shared" si="16"/>
        <v>0</v>
      </c>
      <c r="G176" s="93">
        <f t="shared" si="16"/>
        <v>0</v>
      </c>
      <c r="H176" s="93">
        <f t="shared" si="16"/>
        <v>0</v>
      </c>
      <c r="I176" s="93">
        <f t="shared" si="16"/>
        <v>0</v>
      </c>
      <c r="J176" s="93">
        <f t="shared" si="16"/>
        <v>0</v>
      </c>
      <c r="K176" s="93">
        <f t="shared" si="16"/>
        <v>0</v>
      </c>
      <c r="L176" s="93">
        <f t="shared" si="16"/>
        <v>0</v>
      </c>
      <c r="M176" s="93">
        <f t="shared" si="16"/>
        <v>0</v>
      </c>
      <c r="N176" s="93">
        <f t="shared" si="16"/>
        <v>0</v>
      </c>
      <c r="O176" s="93">
        <f t="shared" si="16"/>
        <v>0</v>
      </c>
      <c r="P176" s="93">
        <f t="shared" si="16"/>
        <v>0</v>
      </c>
      <c r="Q176" s="93">
        <f t="shared" si="16"/>
        <v>0</v>
      </c>
      <c r="R176" s="93">
        <f t="shared" si="16"/>
        <v>0</v>
      </c>
      <c r="S176" s="93">
        <f t="shared" si="16"/>
        <v>0</v>
      </c>
      <c r="T176" s="93">
        <f t="shared" si="16"/>
        <v>0</v>
      </c>
      <c r="U176" s="93">
        <f t="shared" si="16"/>
        <v>0</v>
      </c>
      <c r="V176" s="93">
        <f t="shared" si="16"/>
        <v>0</v>
      </c>
      <c r="W176" s="93">
        <f t="shared" si="16"/>
        <v>0</v>
      </c>
      <c r="X176" s="93">
        <f t="shared" si="16"/>
        <v>0</v>
      </c>
      <c r="Y176" s="93">
        <f t="shared" si="16"/>
        <v>0</v>
      </c>
      <c r="Z176" s="93">
        <f t="shared" si="16"/>
        <v>0</v>
      </c>
      <c r="AA176" s="93">
        <f t="shared" si="16"/>
        <v>0</v>
      </c>
      <c r="AB176" s="93">
        <f t="shared" si="16"/>
        <v>0</v>
      </c>
      <c r="AC176" s="93">
        <f t="shared" si="16"/>
        <v>0</v>
      </c>
      <c r="AD176" s="93">
        <f t="shared" si="16"/>
        <v>0</v>
      </c>
      <c r="AE176" s="93">
        <f t="shared" si="16"/>
        <v>0</v>
      </c>
      <c r="AF176" s="93">
        <f t="shared" si="16"/>
        <v>0</v>
      </c>
      <c r="AG176" s="93">
        <f t="shared" si="16"/>
        <v>0</v>
      </c>
      <c r="AH176" s="93">
        <f t="shared" si="16"/>
        <v>0</v>
      </c>
      <c r="AI176" s="93">
        <f t="shared" si="16"/>
        <v>0</v>
      </c>
      <c r="AJ176" s="93">
        <f t="shared" si="16"/>
        <v>0</v>
      </c>
      <c r="AK176" s="93">
        <f t="shared" si="16"/>
        <v>0</v>
      </c>
      <c r="AL176" s="93">
        <f t="shared" si="16"/>
        <v>0</v>
      </c>
      <c r="AM176" s="93">
        <f t="shared" si="16"/>
        <v>0</v>
      </c>
      <c r="AN176" s="93">
        <f t="shared" si="16"/>
        <v>0</v>
      </c>
      <c r="AO176" s="93">
        <f t="shared" si="16"/>
        <v>0</v>
      </c>
      <c r="AP176" s="93">
        <f t="shared" si="16"/>
        <v>0</v>
      </c>
      <c r="AQ176" s="93">
        <f t="shared" si="16"/>
        <v>0</v>
      </c>
      <c r="AR176" s="93">
        <f t="shared" si="16"/>
        <v>0</v>
      </c>
      <c r="AS176" s="93">
        <f t="shared" si="16"/>
        <v>0</v>
      </c>
      <c r="AT176" s="93">
        <f t="shared" si="16"/>
        <v>0</v>
      </c>
      <c r="AU176" s="93">
        <f t="shared" si="16"/>
        <v>0</v>
      </c>
      <c r="AV176" s="93">
        <f t="shared" si="16"/>
        <v>0</v>
      </c>
      <c r="AW176" s="93">
        <f t="shared" si="16"/>
        <v>0</v>
      </c>
      <c r="AX176" s="93">
        <f t="shared" si="16"/>
        <v>0</v>
      </c>
      <c r="AY176" s="93">
        <f t="shared" si="16"/>
        <v>0</v>
      </c>
      <c r="AZ176" s="93">
        <f t="shared" si="16"/>
        <v>0</v>
      </c>
      <c r="BA176" s="93">
        <f t="shared" si="16"/>
        <v>0</v>
      </c>
      <c r="BB176" s="93">
        <f t="shared" si="16"/>
        <v>0</v>
      </c>
      <c r="BC176" s="93">
        <f t="shared" si="16"/>
        <v>0</v>
      </c>
      <c r="BE176" s="98">
        <f t="shared" si="14"/>
        <v>0</v>
      </c>
    </row>
    <row r="177" spans="3:57">
      <c r="C177" s="83" t="s">
        <v>420</v>
      </c>
      <c r="D177" s="93">
        <f t="shared" si="17"/>
        <v>0</v>
      </c>
      <c r="E177" s="93">
        <f t="shared" si="16"/>
        <v>0</v>
      </c>
      <c r="F177" s="93">
        <f t="shared" si="16"/>
        <v>0</v>
      </c>
      <c r="G177" s="93">
        <f t="shared" si="16"/>
        <v>0</v>
      </c>
      <c r="H177" s="93">
        <f t="shared" si="16"/>
        <v>0</v>
      </c>
      <c r="I177" s="93">
        <f t="shared" si="16"/>
        <v>0</v>
      </c>
      <c r="J177" s="93">
        <f t="shared" si="16"/>
        <v>0</v>
      </c>
      <c r="K177" s="93">
        <f t="shared" si="16"/>
        <v>0</v>
      </c>
      <c r="L177" s="93">
        <f t="shared" si="16"/>
        <v>0</v>
      </c>
      <c r="M177" s="93">
        <f t="shared" si="16"/>
        <v>0</v>
      </c>
      <c r="N177" s="93">
        <f t="shared" si="16"/>
        <v>0</v>
      </c>
      <c r="O177" s="93">
        <f t="shared" si="16"/>
        <v>0</v>
      </c>
      <c r="P177" s="93">
        <f t="shared" si="16"/>
        <v>0</v>
      </c>
      <c r="Q177" s="93">
        <f t="shared" si="16"/>
        <v>0</v>
      </c>
      <c r="R177" s="93">
        <f t="shared" si="16"/>
        <v>0</v>
      </c>
      <c r="S177" s="93">
        <f t="shared" si="16"/>
        <v>0</v>
      </c>
      <c r="T177" s="93">
        <f t="shared" si="16"/>
        <v>0</v>
      </c>
      <c r="U177" s="93">
        <f t="shared" si="16"/>
        <v>0</v>
      </c>
      <c r="V177" s="93">
        <f t="shared" si="16"/>
        <v>0</v>
      </c>
      <c r="W177" s="93">
        <f t="shared" si="16"/>
        <v>0</v>
      </c>
      <c r="X177" s="93">
        <f t="shared" si="16"/>
        <v>0</v>
      </c>
      <c r="Y177" s="93">
        <f t="shared" si="16"/>
        <v>0</v>
      </c>
      <c r="Z177" s="93">
        <f t="shared" si="16"/>
        <v>0</v>
      </c>
      <c r="AA177" s="93">
        <f t="shared" si="16"/>
        <v>0</v>
      </c>
      <c r="AB177" s="93">
        <f t="shared" si="16"/>
        <v>0</v>
      </c>
      <c r="AC177" s="93">
        <f t="shared" si="16"/>
        <v>0</v>
      </c>
      <c r="AD177" s="93">
        <f t="shared" si="16"/>
        <v>0</v>
      </c>
      <c r="AE177" s="93">
        <f t="shared" si="16"/>
        <v>0</v>
      </c>
      <c r="AF177" s="93">
        <f t="shared" si="16"/>
        <v>0</v>
      </c>
      <c r="AG177" s="93">
        <f t="shared" si="16"/>
        <v>0</v>
      </c>
      <c r="AH177" s="93">
        <f t="shared" si="16"/>
        <v>0</v>
      </c>
      <c r="AI177" s="93">
        <f t="shared" si="16"/>
        <v>0</v>
      </c>
      <c r="AJ177" s="93">
        <f t="shared" si="16"/>
        <v>0</v>
      </c>
      <c r="AK177" s="93">
        <f t="shared" si="16"/>
        <v>0</v>
      </c>
      <c r="AL177" s="93">
        <f t="shared" si="16"/>
        <v>0</v>
      </c>
      <c r="AM177" s="93">
        <f t="shared" si="16"/>
        <v>0</v>
      </c>
      <c r="AN177" s="93">
        <f t="shared" si="16"/>
        <v>0</v>
      </c>
      <c r="AO177" s="93">
        <f t="shared" si="16"/>
        <v>0</v>
      </c>
      <c r="AP177" s="93">
        <f t="shared" si="16"/>
        <v>0</v>
      </c>
      <c r="AQ177" s="93">
        <f t="shared" si="16"/>
        <v>0</v>
      </c>
      <c r="AR177" s="93">
        <f t="shared" si="16"/>
        <v>0</v>
      </c>
      <c r="AS177" s="93">
        <f t="shared" si="16"/>
        <v>0</v>
      </c>
      <c r="AT177" s="93">
        <f t="shared" si="16"/>
        <v>0</v>
      </c>
      <c r="AU177" s="93">
        <f t="shared" si="16"/>
        <v>0</v>
      </c>
      <c r="AV177" s="93">
        <f t="shared" si="16"/>
        <v>0</v>
      </c>
      <c r="AW177" s="93">
        <f t="shared" si="16"/>
        <v>0</v>
      </c>
      <c r="AX177" s="93">
        <f t="shared" si="16"/>
        <v>0</v>
      </c>
      <c r="AY177" s="93">
        <f t="shared" si="16"/>
        <v>0</v>
      </c>
      <c r="AZ177" s="93">
        <f t="shared" si="16"/>
        <v>0</v>
      </c>
      <c r="BA177" s="93">
        <f t="shared" si="16"/>
        <v>0</v>
      </c>
      <c r="BB177" s="93">
        <f t="shared" si="16"/>
        <v>0</v>
      </c>
      <c r="BC177" s="93">
        <f t="shared" si="16"/>
        <v>0</v>
      </c>
      <c r="BE177" s="98">
        <f t="shared" si="14"/>
        <v>0</v>
      </c>
    </row>
    <row r="178" spans="3:57">
      <c r="C178" s="83" t="s">
        <v>421</v>
      </c>
      <c r="D178" s="93">
        <f t="shared" si="17"/>
        <v>0</v>
      </c>
      <c r="E178" s="93">
        <f t="shared" si="16"/>
        <v>0</v>
      </c>
      <c r="F178" s="93">
        <f t="shared" si="16"/>
        <v>0</v>
      </c>
      <c r="G178" s="93">
        <f t="shared" si="16"/>
        <v>0</v>
      </c>
      <c r="H178" s="93">
        <f t="shared" si="16"/>
        <v>0</v>
      </c>
      <c r="I178" s="93">
        <f t="shared" si="16"/>
        <v>0</v>
      </c>
      <c r="J178" s="93">
        <f t="shared" si="16"/>
        <v>0</v>
      </c>
      <c r="K178" s="93">
        <f t="shared" si="16"/>
        <v>0</v>
      </c>
      <c r="L178" s="93">
        <f t="shared" si="16"/>
        <v>0</v>
      </c>
      <c r="M178" s="93">
        <f t="shared" si="16"/>
        <v>0</v>
      </c>
      <c r="N178" s="93">
        <f t="shared" si="16"/>
        <v>0</v>
      </c>
      <c r="O178" s="93">
        <f t="shared" si="16"/>
        <v>0</v>
      </c>
      <c r="P178" s="93">
        <f t="shared" si="16"/>
        <v>0</v>
      </c>
      <c r="Q178" s="93">
        <f t="shared" si="16"/>
        <v>0</v>
      </c>
      <c r="R178" s="93">
        <f t="shared" si="16"/>
        <v>0</v>
      </c>
      <c r="S178" s="93">
        <f t="shared" si="16"/>
        <v>0</v>
      </c>
      <c r="T178" s="93">
        <f t="shared" si="16"/>
        <v>0</v>
      </c>
      <c r="U178" s="93">
        <f t="shared" si="16"/>
        <v>0</v>
      </c>
      <c r="V178" s="93">
        <f t="shared" si="16"/>
        <v>0</v>
      </c>
      <c r="W178" s="93">
        <f t="shared" si="16"/>
        <v>0</v>
      </c>
      <c r="X178" s="93">
        <f t="shared" si="16"/>
        <v>0</v>
      </c>
      <c r="Y178" s="93">
        <f t="shared" si="16"/>
        <v>0</v>
      </c>
      <c r="Z178" s="93">
        <f t="shared" si="16"/>
        <v>0</v>
      </c>
      <c r="AA178" s="93">
        <f t="shared" si="16"/>
        <v>0</v>
      </c>
      <c r="AB178" s="93">
        <f t="shared" si="16"/>
        <v>0</v>
      </c>
      <c r="AC178" s="93">
        <f t="shared" si="16"/>
        <v>0</v>
      </c>
      <c r="AD178" s="93">
        <f t="shared" si="16"/>
        <v>0</v>
      </c>
      <c r="AE178" s="93">
        <f t="shared" si="16"/>
        <v>0</v>
      </c>
      <c r="AF178" s="93">
        <f t="shared" si="16"/>
        <v>0</v>
      </c>
      <c r="AG178" s="93">
        <f t="shared" si="16"/>
        <v>0</v>
      </c>
      <c r="AH178" s="93">
        <f t="shared" si="16"/>
        <v>0</v>
      </c>
      <c r="AI178" s="93">
        <f t="shared" si="16"/>
        <v>0</v>
      </c>
      <c r="AJ178" s="93">
        <f t="shared" si="16"/>
        <v>0</v>
      </c>
      <c r="AK178" s="93">
        <f t="shared" si="16"/>
        <v>0</v>
      </c>
      <c r="AL178" s="93">
        <f t="shared" si="16"/>
        <v>0</v>
      </c>
      <c r="AM178" s="93">
        <f t="shared" si="16"/>
        <v>0</v>
      </c>
      <c r="AN178" s="93">
        <f t="shared" si="16"/>
        <v>0</v>
      </c>
      <c r="AO178" s="93">
        <f t="shared" si="16"/>
        <v>0</v>
      </c>
      <c r="AP178" s="93">
        <f t="shared" si="16"/>
        <v>0</v>
      </c>
      <c r="AQ178" s="93">
        <f t="shared" si="16"/>
        <v>0</v>
      </c>
      <c r="AR178" s="93">
        <f t="shared" si="16"/>
        <v>0</v>
      </c>
      <c r="AS178" s="93">
        <f t="shared" si="16"/>
        <v>0</v>
      </c>
      <c r="AT178" s="93">
        <f t="shared" si="16"/>
        <v>0</v>
      </c>
      <c r="AU178" s="93">
        <f t="shared" si="16"/>
        <v>0</v>
      </c>
      <c r="AV178" s="93">
        <f t="shared" si="16"/>
        <v>0</v>
      </c>
      <c r="AW178" s="93">
        <f t="shared" si="16"/>
        <v>0</v>
      </c>
      <c r="AX178" s="93">
        <f t="shared" si="16"/>
        <v>0</v>
      </c>
      <c r="AY178" s="93">
        <f t="shared" si="16"/>
        <v>0</v>
      </c>
      <c r="AZ178" s="93">
        <f t="shared" si="16"/>
        <v>0</v>
      </c>
      <c r="BA178" s="93">
        <f t="shared" si="16"/>
        <v>0</v>
      </c>
      <c r="BB178" s="93">
        <f t="shared" si="16"/>
        <v>0</v>
      </c>
      <c r="BC178" s="93">
        <f t="shared" si="16"/>
        <v>0</v>
      </c>
      <c r="BE178" s="98">
        <f t="shared" si="14"/>
        <v>0</v>
      </c>
    </row>
    <row r="179" spans="3:57">
      <c r="C179" s="83" t="s">
        <v>422</v>
      </c>
      <c r="D179" s="93">
        <f t="shared" si="17"/>
        <v>0</v>
      </c>
      <c r="E179" s="93">
        <f t="shared" si="16"/>
        <v>0</v>
      </c>
      <c r="F179" s="93">
        <f t="shared" si="16"/>
        <v>0</v>
      </c>
      <c r="G179" s="93">
        <f t="shared" si="16"/>
        <v>0</v>
      </c>
      <c r="H179" s="93">
        <f t="shared" si="16"/>
        <v>0</v>
      </c>
      <c r="I179" s="93">
        <f t="shared" si="16"/>
        <v>0</v>
      </c>
      <c r="J179" s="93">
        <f t="shared" si="16"/>
        <v>0</v>
      </c>
      <c r="K179" s="93">
        <f t="shared" si="16"/>
        <v>0</v>
      </c>
      <c r="L179" s="93">
        <f t="shared" si="16"/>
        <v>0</v>
      </c>
      <c r="M179" s="93">
        <f t="shared" si="16"/>
        <v>0</v>
      </c>
      <c r="N179" s="93">
        <f t="shared" si="16"/>
        <v>0</v>
      </c>
      <c r="O179" s="93">
        <f t="shared" si="16"/>
        <v>0</v>
      </c>
      <c r="P179" s="93">
        <f t="shared" si="16"/>
        <v>0</v>
      </c>
      <c r="Q179" s="93">
        <f t="shared" si="16"/>
        <v>0</v>
      </c>
      <c r="R179" s="93">
        <f t="shared" si="16"/>
        <v>0</v>
      </c>
      <c r="S179" s="93">
        <f t="shared" si="16"/>
        <v>0</v>
      </c>
      <c r="T179" s="93">
        <f t="shared" ref="E179:BC183" si="18">T165-T48</f>
        <v>0</v>
      </c>
      <c r="U179" s="93">
        <f t="shared" si="18"/>
        <v>0</v>
      </c>
      <c r="V179" s="93">
        <f t="shared" si="18"/>
        <v>0</v>
      </c>
      <c r="W179" s="93">
        <f t="shared" si="18"/>
        <v>0</v>
      </c>
      <c r="X179" s="93">
        <f t="shared" si="18"/>
        <v>0</v>
      </c>
      <c r="Y179" s="93">
        <f t="shared" si="18"/>
        <v>0</v>
      </c>
      <c r="Z179" s="93">
        <f t="shared" si="18"/>
        <v>0</v>
      </c>
      <c r="AA179" s="93">
        <f t="shared" si="18"/>
        <v>0</v>
      </c>
      <c r="AB179" s="93">
        <f t="shared" si="18"/>
        <v>0</v>
      </c>
      <c r="AC179" s="93">
        <f t="shared" si="18"/>
        <v>0</v>
      </c>
      <c r="AD179" s="93">
        <f t="shared" si="18"/>
        <v>0</v>
      </c>
      <c r="AE179" s="93">
        <f t="shared" si="18"/>
        <v>0</v>
      </c>
      <c r="AF179" s="93">
        <f t="shared" si="18"/>
        <v>0</v>
      </c>
      <c r="AG179" s="93">
        <f t="shared" si="18"/>
        <v>0</v>
      </c>
      <c r="AH179" s="93">
        <f t="shared" si="18"/>
        <v>0</v>
      </c>
      <c r="AI179" s="93">
        <f t="shared" si="18"/>
        <v>0</v>
      </c>
      <c r="AJ179" s="93">
        <f t="shared" si="18"/>
        <v>0</v>
      </c>
      <c r="AK179" s="93">
        <f t="shared" si="18"/>
        <v>0</v>
      </c>
      <c r="AL179" s="93">
        <f t="shared" si="18"/>
        <v>0</v>
      </c>
      <c r="AM179" s="93">
        <f t="shared" si="18"/>
        <v>0</v>
      </c>
      <c r="AN179" s="93">
        <f t="shared" si="18"/>
        <v>0</v>
      </c>
      <c r="AO179" s="93">
        <f t="shared" si="18"/>
        <v>0</v>
      </c>
      <c r="AP179" s="93">
        <f t="shared" si="18"/>
        <v>0</v>
      </c>
      <c r="AQ179" s="93">
        <f t="shared" si="18"/>
        <v>0</v>
      </c>
      <c r="AR179" s="93">
        <f t="shared" si="18"/>
        <v>0</v>
      </c>
      <c r="AS179" s="93">
        <f t="shared" si="18"/>
        <v>0</v>
      </c>
      <c r="AT179" s="93">
        <f t="shared" si="18"/>
        <v>0</v>
      </c>
      <c r="AU179" s="93">
        <f t="shared" si="18"/>
        <v>0</v>
      </c>
      <c r="AV179" s="93">
        <f t="shared" si="18"/>
        <v>0</v>
      </c>
      <c r="AW179" s="93">
        <f t="shared" si="18"/>
        <v>0</v>
      </c>
      <c r="AX179" s="93">
        <f t="shared" si="18"/>
        <v>0</v>
      </c>
      <c r="AY179" s="93">
        <f t="shared" si="18"/>
        <v>0</v>
      </c>
      <c r="AZ179" s="93">
        <f t="shared" si="18"/>
        <v>0</v>
      </c>
      <c r="BA179" s="93">
        <f t="shared" si="18"/>
        <v>0</v>
      </c>
      <c r="BB179" s="93">
        <f t="shared" si="18"/>
        <v>0</v>
      </c>
      <c r="BC179" s="93">
        <f t="shared" si="18"/>
        <v>0</v>
      </c>
      <c r="BE179" s="98">
        <f t="shared" si="14"/>
        <v>0</v>
      </c>
    </row>
    <row r="180" spans="3:57">
      <c r="C180" s="83" t="s">
        <v>423</v>
      </c>
      <c r="D180" s="93">
        <f t="shared" si="17"/>
        <v>0</v>
      </c>
      <c r="E180" s="93">
        <f t="shared" si="18"/>
        <v>0</v>
      </c>
      <c r="F180" s="93">
        <f t="shared" si="18"/>
        <v>0</v>
      </c>
      <c r="G180" s="93">
        <f t="shared" si="18"/>
        <v>0</v>
      </c>
      <c r="H180" s="93">
        <f t="shared" si="18"/>
        <v>0</v>
      </c>
      <c r="I180" s="93">
        <f t="shared" si="18"/>
        <v>0</v>
      </c>
      <c r="J180" s="93">
        <f t="shared" si="18"/>
        <v>0</v>
      </c>
      <c r="K180" s="93">
        <f t="shared" si="18"/>
        <v>0</v>
      </c>
      <c r="L180" s="93">
        <f t="shared" si="18"/>
        <v>0</v>
      </c>
      <c r="M180" s="93">
        <f t="shared" si="18"/>
        <v>0</v>
      </c>
      <c r="N180" s="93">
        <f t="shared" si="18"/>
        <v>0</v>
      </c>
      <c r="O180" s="93">
        <f t="shared" si="18"/>
        <v>0</v>
      </c>
      <c r="P180" s="93">
        <f t="shared" si="18"/>
        <v>0</v>
      </c>
      <c r="Q180" s="93">
        <f t="shared" si="18"/>
        <v>0</v>
      </c>
      <c r="R180" s="93">
        <f t="shared" si="18"/>
        <v>0</v>
      </c>
      <c r="S180" s="93">
        <f t="shared" si="18"/>
        <v>0</v>
      </c>
      <c r="T180" s="93">
        <f t="shared" si="18"/>
        <v>0</v>
      </c>
      <c r="U180" s="93">
        <f t="shared" si="18"/>
        <v>0</v>
      </c>
      <c r="V180" s="93">
        <f t="shared" si="18"/>
        <v>0</v>
      </c>
      <c r="W180" s="93">
        <f t="shared" si="18"/>
        <v>0</v>
      </c>
      <c r="X180" s="93">
        <f t="shared" si="18"/>
        <v>0</v>
      </c>
      <c r="Y180" s="93">
        <f t="shared" si="18"/>
        <v>0</v>
      </c>
      <c r="Z180" s="93">
        <f t="shared" si="18"/>
        <v>0</v>
      </c>
      <c r="AA180" s="93">
        <f t="shared" si="18"/>
        <v>0</v>
      </c>
      <c r="AB180" s="93">
        <f t="shared" si="18"/>
        <v>0</v>
      </c>
      <c r="AC180" s="93">
        <f t="shared" si="18"/>
        <v>0</v>
      </c>
      <c r="AD180" s="93">
        <f t="shared" si="18"/>
        <v>0</v>
      </c>
      <c r="AE180" s="93">
        <f t="shared" si="18"/>
        <v>0</v>
      </c>
      <c r="AF180" s="93">
        <f t="shared" si="18"/>
        <v>0</v>
      </c>
      <c r="AG180" s="93">
        <f t="shared" si="18"/>
        <v>0</v>
      </c>
      <c r="AH180" s="93">
        <f t="shared" si="18"/>
        <v>0</v>
      </c>
      <c r="AI180" s="93">
        <f t="shared" si="18"/>
        <v>0</v>
      </c>
      <c r="AJ180" s="93">
        <f t="shared" si="18"/>
        <v>0</v>
      </c>
      <c r="AK180" s="93">
        <f t="shared" si="18"/>
        <v>0</v>
      </c>
      <c r="AL180" s="93">
        <f t="shared" si="18"/>
        <v>0</v>
      </c>
      <c r="AM180" s="93">
        <f t="shared" si="18"/>
        <v>0</v>
      </c>
      <c r="AN180" s="93">
        <f t="shared" si="18"/>
        <v>0</v>
      </c>
      <c r="AO180" s="93">
        <f t="shared" si="18"/>
        <v>0</v>
      </c>
      <c r="AP180" s="93">
        <f t="shared" si="18"/>
        <v>0</v>
      </c>
      <c r="AQ180" s="93">
        <f t="shared" si="18"/>
        <v>0</v>
      </c>
      <c r="AR180" s="93">
        <f t="shared" si="18"/>
        <v>0</v>
      </c>
      <c r="AS180" s="93">
        <f t="shared" si="18"/>
        <v>0</v>
      </c>
      <c r="AT180" s="93">
        <f t="shared" si="18"/>
        <v>0</v>
      </c>
      <c r="AU180" s="93">
        <f t="shared" si="18"/>
        <v>0</v>
      </c>
      <c r="AV180" s="93">
        <f t="shared" si="18"/>
        <v>0</v>
      </c>
      <c r="AW180" s="93">
        <f t="shared" si="18"/>
        <v>0</v>
      </c>
      <c r="AX180" s="93">
        <f t="shared" si="18"/>
        <v>0</v>
      </c>
      <c r="AY180" s="93">
        <f t="shared" si="18"/>
        <v>0</v>
      </c>
      <c r="AZ180" s="93">
        <f t="shared" si="18"/>
        <v>0</v>
      </c>
      <c r="BA180" s="93">
        <f t="shared" si="18"/>
        <v>0</v>
      </c>
      <c r="BB180" s="93">
        <f t="shared" si="18"/>
        <v>0</v>
      </c>
      <c r="BC180" s="93">
        <f t="shared" si="18"/>
        <v>0</v>
      </c>
      <c r="BE180" s="98">
        <f t="shared" si="14"/>
        <v>0</v>
      </c>
    </row>
    <row r="181" spans="3:57">
      <c r="C181" s="83" t="s">
        <v>424</v>
      </c>
      <c r="D181" s="93">
        <f t="shared" si="17"/>
        <v>0</v>
      </c>
      <c r="E181" s="93">
        <f t="shared" si="18"/>
        <v>0</v>
      </c>
      <c r="F181" s="93">
        <f t="shared" si="18"/>
        <v>0</v>
      </c>
      <c r="G181" s="93">
        <f t="shared" si="18"/>
        <v>0</v>
      </c>
      <c r="H181" s="93">
        <f t="shared" si="18"/>
        <v>0</v>
      </c>
      <c r="I181" s="93">
        <f t="shared" si="18"/>
        <v>0</v>
      </c>
      <c r="J181" s="93">
        <f t="shared" si="18"/>
        <v>0</v>
      </c>
      <c r="K181" s="93">
        <f t="shared" si="18"/>
        <v>0</v>
      </c>
      <c r="L181" s="93">
        <f t="shared" si="18"/>
        <v>0</v>
      </c>
      <c r="M181" s="93">
        <f t="shared" si="18"/>
        <v>0</v>
      </c>
      <c r="N181" s="93">
        <f t="shared" si="18"/>
        <v>0</v>
      </c>
      <c r="O181" s="93">
        <f t="shared" si="18"/>
        <v>0</v>
      </c>
      <c r="P181" s="93">
        <f t="shared" si="18"/>
        <v>0</v>
      </c>
      <c r="Q181" s="93">
        <f t="shared" si="18"/>
        <v>0</v>
      </c>
      <c r="R181" s="93">
        <f t="shared" si="18"/>
        <v>0</v>
      </c>
      <c r="S181" s="93">
        <f t="shared" si="18"/>
        <v>0</v>
      </c>
      <c r="T181" s="93">
        <f t="shared" si="18"/>
        <v>0</v>
      </c>
      <c r="U181" s="93">
        <f t="shared" si="18"/>
        <v>0</v>
      </c>
      <c r="V181" s="93">
        <f t="shared" si="18"/>
        <v>0</v>
      </c>
      <c r="W181" s="93">
        <f t="shared" si="18"/>
        <v>0</v>
      </c>
      <c r="X181" s="93">
        <f t="shared" si="18"/>
        <v>0</v>
      </c>
      <c r="Y181" s="93">
        <f t="shared" si="18"/>
        <v>0</v>
      </c>
      <c r="Z181" s="93">
        <f t="shared" si="18"/>
        <v>0</v>
      </c>
      <c r="AA181" s="93">
        <f t="shared" si="18"/>
        <v>0</v>
      </c>
      <c r="AB181" s="93">
        <f t="shared" si="18"/>
        <v>0</v>
      </c>
      <c r="AC181" s="93">
        <f t="shared" si="18"/>
        <v>0</v>
      </c>
      <c r="AD181" s="93">
        <f t="shared" si="18"/>
        <v>0</v>
      </c>
      <c r="AE181" s="93">
        <f t="shared" si="18"/>
        <v>0</v>
      </c>
      <c r="AF181" s="93">
        <f t="shared" si="18"/>
        <v>0</v>
      </c>
      <c r="AG181" s="93">
        <f t="shared" si="18"/>
        <v>0</v>
      </c>
      <c r="AH181" s="93">
        <f t="shared" si="18"/>
        <v>0</v>
      </c>
      <c r="AI181" s="93">
        <f t="shared" si="18"/>
        <v>0</v>
      </c>
      <c r="AJ181" s="93">
        <f t="shared" si="18"/>
        <v>0</v>
      </c>
      <c r="AK181" s="93">
        <f t="shared" si="18"/>
        <v>0</v>
      </c>
      <c r="AL181" s="93">
        <f t="shared" si="18"/>
        <v>0</v>
      </c>
      <c r="AM181" s="93">
        <f t="shared" si="18"/>
        <v>0</v>
      </c>
      <c r="AN181" s="93">
        <f t="shared" si="18"/>
        <v>0</v>
      </c>
      <c r="AO181" s="93">
        <f t="shared" si="18"/>
        <v>0</v>
      </c>
      <c r="AP181" s="93">
        <f t="shared" si="18"/>
        <v>0</v>
      </c>
      <c r="AQ181" s="93">
        <f t="shared" si="18"/>
        <v>0</v>
      </c>
      <c r="AR181" s="93">
        <f t="shared" si="18"/>
        <v>0</v>
      </c>
      <c r="AS181" s="93">
        <f t="shared" si="18"/>
        <v>0</v>
      </c>
      <c r="AT181" s="93">
        <f t="shared" si="18"/>
        <v>0</v>
      </c>
      <c r="AU181" s="93">
        <f t="shared" si="18"/>
        <v>0</v>
      </c>
      <c r="AV181" s="93">
        <f t="shared" si="18"/>
        <v>0</v>
      </c>
      <c r="AW181" s="93">
        <f t="shared" si="18"/>
        <v>0</v>
      </c>
      <c r="AX181" s="93">
        <f t="shared" si="18"/>
        <v>0</v>
      </c>
      <c r="AY181" s="93">
        <f t="shared" si="18"/>
        <v>0</v>
      </c>
      <c r="AZ181" s="93">
        <f t="shared" si="18"/>
        <v>0</v>
      </c>
      <c r="BA181" s="93">
        <f t="shared" si="18"/>
        <v>0</v>
      </c>
      <c r="BB181" s="93">
        <f t="shared" si="18"/>
        <v>0</v>
      </c>
      <c r="BC181" s="93">
        <f t="shared" si="18"/>
        <v>0</v>
      </c>
      <c r="BE181" s="98">
        <f t="shared" si="14"/>
        <v>0</v>
      </c>
    </row>
    <row r="182" spans="3:57">
      <c r="C182" s="83" t="s">
        <v>425</v>
      </c>
      <c r="D182" s="93">
        <f t="shared" si="17"/>
        <v>0</v>
      </c>
      <c r="E182" s="93">
        <f t="shared" si="18"/>
        <v>0</v>
      </c>
      <c r="F182" s="93">
        <f t="shared" si="18"/>
        <v>0</v>
      </c>
      <c r="G182" s="93">
        <f t="shared" si="18"/>
        <v>0</v>
      </c>
      <c r="H182" s="93">
        <f t="shared" si="18"/>
        <v>0</v>
      </c>
      <c r="I182" s="93">
        <f t="shared" si="18"/>
        <v>0</v>
      </c>
      <c r="J182" s="93">
        <f t="shared" si="18"/>
        <v>0</v>
      </c>
      <c r="K182" s="93">
        <f t="shared" si="18"/>
        <v>0</v>
      </c>
      <c r="L182" s="93">
        <f t="shared" si="18"/>
        <v>0</v>
      </c>
      <c r="M182" s="93">
        <f t="shared" si="18"/>
        <v>0</v>
      </c>
      <c r="N182" s="93">
        <f t="shared" si="18"/>
        <v>0</v>
      </c>
      <c r="O182" s="93">
        <f t="shared" si="18"/>
        <v>0</v>
      </c>
      <c r="P182" s="93">
        <f t="shared" si="18"/>
        <v>0</v>
      </c>
      <c r="Q182" s="93">
        <f t="shared" si="18"/>
        <v>0</v>
      </c>
      <c r="R182" s="93">
        <f t="shared" si="18"/>
        <v>0</v>
      </c>
      <c r="S182" s="93">
        <f t="shared" si="18"/>
        <v>0</v>
      </c>
      <c r="T182" s="93">
        <f t="shared" si="18"/>
        <v>0</v>
      </c>
      <c r="U182" s="93">
        <f t="shared" si="18"/>
        <v>0</v>
      </c>
      <c r="V182" s="93">
        <f t="shared" si="18"/>
        <v>0</v>
      </c>
      <c r="W182" s="93">
        <f t="shared" si="18"/>
        <v>0</v>
      </c>
      <c r="X182" s="93">
        <f t="shared" si="18"/>
        <v>0</v>
      </c>
      <c r="Y182" s="93">
        <f t="shared" si="18"/>
        <v>0</v>
      </c>
      <c r="Z182" s="93">
        <f t="shared" si="18"/>
        <v>0</v>
      </c>
      <c r="AA182" s="93">
        <f t="shared" si="18"/>
        <v>0</v>
      </c>
      <c r="AB182" s="93">
        <f t="shared" si="18"/>
        <v>0</v>
      </c>
      <c r="AC182" s="93">
        <f t="shared" si="18"/>
        <v>0</v>
      </c>
      <c r="AD182" s="93">
        <f t="shared" si="18"/>
        <v>0</v>
      </c>
      <c r="AE182" s="93">
        <f t="shared" si="18"/>
        <v>0</v>
      </c>
      <c r="AF182" s="93">
        <f t="shared" si="18"/>
        <v>0</v>
      </c>
      <c r="AG182" s="93">
        <f t="shared" si="18"/>
        <v>0</v>
      </c>
      <c r="AH182" s="93">
        <f t="shared" si="18"/>
        <v>0</v>
      </c>
      <c r="AI182" s="93">
        <f t="shared" si="18"/>
        <v>0</v>
      </c>
      <c r="AJ182" s="93">
        <f t="shared" si="18"/>
        <v>0</v>
      </c>
      <c r="AK182" s="93">
        <f t="shared" si="18"/>
        <v>0</v>
      </c>
      <c r="AL182" s="93">
        <f t="shared" si="18"/>
        <v>0</v>
      </c>
      <c r="AM182" s="93">
        <f t="shared" si="18"/>
        <v>0</v>
      </c>
      <c r="AN182" s="93">
        <f t="shared" si="18"/>
        <v>0</v>
      </c>
      <c r="AO182" s="93">
        <f t="shared" si="18"/>
        <v>0</v>
      </c>
      <c r="AP182" s="93">
        <f t="shared" si="18"/>
        <v>0</v>
      </c>
      <c r="AQ182" s="93">
        <f t="shared" si="18"/>
        <v>0</v>
      </c>
      <c r="AR182" s="93">
        <f t="shared" si="18"/>
        <v>0</v>
      </c>
      <c r="AS182" s="93">
        <f t="shared" si="18"/>
        <v>0</v>
      </c>
      <c r="AT182" s="93">
        <f t="shared" si="18"/>
        <v>0</v>
      </c>
      <c r="AU182" s="93">
        <f t="shared" si="18"/>
        <v>0</v>
      </c>
      <c r="AV182" s="93">
        <f t="shared" si="18"/>
        <v>0</v>
      </c>
      <c r="AW182" s="93">
        <f t="shared" si="18"/>
        <v>0</v>
      </c>
      <c r="AX182" s="93">
        <f t="shared" si="18"/>
        <v>0</v>
      </c>
      <c r="AY182" s="93">
        <f t="shared" si="18"/>
        <v>0</v>
      </c>
      <c r="AZ182" s="93">
        <f t="shared" si="18"/>
        <v>0</v>
      </c>
      <c r="BA182" s="93">
        <f t="shared" si="18"/>
        <v>0</v>
      </c>
      <c r="BB182" s="93">
        <f t="shared" si="18"/>
        <v>0</v>
      </c>
      <c r="BC182" s="93">
        <f t="shared" si="18"/>
        <v>0</v>
      </c>
      <c r="BE182" s="98">
        <f t="shared" si="14"/>
        <v>0</v>
      </c>
    </row>
    <row r="183" spans="3:57">
      <c r="C183" s="83" t="s">
        <v>11</v>
      </c>
      <c r="D183" s="93">
        <f t="shared" si="17"/>
        <v>0</v>
      </c>
      <c r="E183" s="93">
        <f t="shared" si="18"/>
        <v>0</v>
      </c>
      <c r="F183" s="93">
        <f t="shared" si="18"/>
        <v>0</v>
      </c>
      <c r="G183" s="93">
        <f t="shared" si="18"/>
        <v>0</v>
      </c>
      <c r="H183" s="93">
        <f t="shared" si="18"/>
        <v>0</v>
      </c>
      <c r="I183" s="93">
        <f t="shared" si="18"/>
        <v>0</v>
      </c>
      <c r="J183" s="93">
        <f t="shared" si="18"/>
        <v>0</v>
      </c>
      <c r="K183" s="93">
        <f t="shared" si="18"/>
        <v>0</v>
      </c>
      <c r="L183" s="93">
        <f t="shared" si="18"/>
        <v>0</v>
      </c>
      <c r="M183" s="93">
        <f t="shared" si="18"/>
        <v>0</v>
      </c>
      <c r="N183" s="93">
        <f t="shared" si="18"/>
        <v>0</v>
      </c>
      <c r="O183" s="93">
        <f t="shared" si="18"/>
        <v>0</v>
      </c>
      <c r="P183" s="93">
        <f t="shared" si="18"/>
        <v>0</v>
      </c>
      <c r="Q183" s="93">
        <f t="shared" si="18"/>
        <v>0</v>
      </c>
      <c r="R183" s="93">
        <f t="shared" si="18"/>
        <v>0</v>
      </c>
      <c r="S183" s="93">
        <f t="shared" si="18"/>
        <v>0</v>
      </c>
      <c r="T183" s="93">
        <f t="shared" si="18"/>
        <v>0</v>
      </c>
      <c r="U183" s="93">
        <f t="shared" si="18"/>
        <v>0</v>
      </c>
      <c r="V183" s="93">
        <f t="shared" si="18"/>
        <v>0</v>
      </c>
      <c r="W183" s="93">
        <f t="shared" si="18"/>
        <v>0</v>
      </c>
      <c r="X183" s="93">
        <f t="shared" si="18"/>
        <v>0</v>
      </c>
      <c r="Y183" s="93">
        <f t="shared" si="18"/>
        <v>0</v>
      </c>
      <c r="Z183" s="93">
        <f t="shared" si="18"/>
        <v>0</v>
      </c>
      <c r="AA183" s="93">
        <f t="shared" si="18"/>
        <v>0</v>
      </c>
      <c r="AB183" s="93">
        <f t="shared" si="18"/>
        <v>0</v>
      </c>
      <c r="AC183" s="93">
        <f t="shared" si="18"/>
        <v>0</v>
      </c>
      <c r="AD183" s="93">
        <f t="shared" si="18"/>
        <v>0</v>
      </c>
      <c r="AE183" s="93">
        <f t="shared" si="18"/>
        <v>0</v>
      </c>
      <c r="AF183" s="93">
        <f t="shared" si="18"/>
        <v>0</v>
      </c>
      <c r="AG183" s="93">
        <f t="shared" si="18"/>
        <v>0</v>
      </c>
      <c r="AH183" s="93">
        <f t="shared" si="18"/>
        <v>0</v>
      </c>
      <c r="AI183" s="93">
        <f t="shared" si="18"/>
        <v>0</v>
      </c>
      <c r="AJ183" s="93">
        <f t="shared" si="18"/>
        <v>0</v>
      </c>
      <c r="AK183" s="93">
        <f t="shared" si="18"/>
        <v>0</v>
      </c>
      <c r="AL183" s="93">
        <f t="shared" si="18"/>
        <v>0</v>
      </c>
      <c r="AM183" s="93">
        <f t="shared" si="18"/>
        <v>0</v>
      </c>
      <c r="AN183" s="93">
        <f t="shared" si="18"/>
        <v>0</v>
      </c>
      <c r="AO183" s="93">
        <f t="shared" si="18"/>
        <v>0</v>
      </c>
      <c r="AP183" s="93">
        <f t="shared" si="18"/>
        <v>0</v>
      </c>
      <c r="AQ183" s="93">
        <f t="shared" si="18"/>
        <v>0</v>
      </c>
      <c r="AR183" s="93">
        <f t="shared" si="18"/>
        <v>0</v>
      </c>
      <c r="AS183" s="93">
        <f t="shared" si="18"/>
        <v>0</v>
      </c>
      <c r="AT183" s="93">
        <f t="shared" si="18"/>
        <v>0</v>
      </c>
      <c r="AU183" s="93">
        <f t="shared" si="18"/>
        <v>0</v>
      </c>
      <c r="AV183" s="93">
        <f t="shared" si="18"/>
        <v>0</v>
      </c>
      <c r="AW183" s="93">
        <f t="shared" si="18"/>
        <v>0</v>
      </c>
      <c r="AX183" s="93">
        <f t="shared" si="18"/>
        <v>0</v>
      </c>
      <c r="AY183" s="93">
        <f t="shared" si="18"/>
        <v>0</v>
      </c>
      <c r="AZ183" s="93">
        <f t="shared" si="18"/>
        <v>0</v>
      </c>
      <c r="BA183" s="93">
        <f t="shared" si="18"/>
        <v>0</v>
      </c>
      <c r="BB183" s="93">
        <f t="shared" si="18"/>
        <v>0</v>
      </c>
      <c r="BC183" s="93">
        <f t="shared" si="18"/>
        <v>0</v>
      </c>
      <c r="BE183" s="98">
        <f t="shared" si="14"/>
        <v>0</v>
      </c>
    </row>
    <row r="184" spans="3:57">
      <c r="C184" s="28"/>
      <c r="D184" s="93">
        <f>SUM(Tage!D200:J200)</f>
        <v>-4.2277292777725961E-13</v>
      </c>
      <c r="E184" s="93">
        <f>SUM(Tage!E200:K200)</f>
        <v>-6.0396132539608516E-13</v>
      </c>
      <c r="F184" s="93">
        <f>SUM(Tage!F200:L200)</f>
        <v>-4.4408920985006262E-13</v>
      </c>
      <c r="G184" s="93">
        <f>SUM(Tage!G200:M200)</f>
        <v>-3.3750779948604759E-13</v>
      </c>
      <c r="H184" s="93">
        <f>SUM(Tage!H200:N200)</f>
        <v>-2.8066438062523957E-13</v>
      </c>
      <c r="I184" s="93">
        <f>SUM(Tage!I200:O200)</f>
        <v>-3.1974423109204508E-13</v>
      </c>
      <c r="J184" s="93">
        <f>SUM(Tage!J200:P200)</f>
        <v>-5.8264504332328215E-13</v>
      </c>
      <c r="K184" s="93">
        <f>SUM(Tage!K200:Q200)</f>
        <v>-6.7856831265089568E-13</v>
      </c>
      <c r="L184" s="93">
        <f>SUM(Tage!L200:R200)</f>
        <v>-5.2224891078367364E-13</v>
      </c>
      <c r="M184" s="93">
        <f>SUM(Tage!M200:S200)</f>
        <v>-7.2120087679650169E-13</v>
      </c>
      <c r="N184" s="93">
        <f>SUM(Tage!N200:T200)</f>
        <v>-6.3593574850528967E-13</v>
      </c>
      <c r="O184" s="93">
        <f>SUM(Tage!O200:U200)</f>
        <v>-3.5171865420124959E-13</v>
      </c>
      <c r="P184" s="93">
        <f>SUM(Tage!P200:V200)</f>
        <v>-5.6843418860808015E-14</v>
      </c>
      <c r="Q184" s="93">
        <f>SUM(Tage!Q200:W200)</f>
        <v>-1.0658141036401503E-13</v>
      </c>
      <c r="R184" s="93">
        <f>SUM(Tage!R200:X200)</f>
        <v>1.3145040611561853E-13</v>
      </c>
      <c r="S184" s="93">
        <f>SUM(Tage!S200:Y200)</f>
        <v>-4.9737991503207013E-14</v>
      </c>
      <c r="T184" s="93">
        <f>SUM(Tage!T200:Z200)</f>
        <v>-1.5276668818842154E-13</v>
      </c>
      <c r="U184" s="93">
        <f>SUM(Tage!U200:AA200)</f>
        <v>-2.8066438062523957E-13</v>
      </c>
      <c r="V184" s="93">
        <f>SUM(Tage!V200:AB200)</f>
        <v>-6.9633188104489818E-13</v>
      </c>
      <c r="W184" s="93">
        <f>SUM(Tage!W200:AC200)</f>
        <v>-1.0054179711005418E-12</v>
      </c>
      <c r="X184" s="93">
        <f>SUM(Tage!X200:AD200)</f>
        <v>-9.3436369752453174E-13</v>
      </c>
      <c r="Y184" s="93">
        <f>SUM(Tage!Y200:AE200)</f>
        <v>-1.0160761121369433E-12</v>
      </c>
      <c r="Z184" s="93">
        <f>SUM(Tage!Z200:AF200)</f>
        <v>-5.9685589803848416E-13</v>
      </c>
      <c r="AA184" s="93">
        <f>SUM(Tage!AA200:AG200)</f>
        <v>-2.8421709430404007E-13</v>
      </c>
      <c r="AB184" s="93">
        <f>SUM(Tage!AB200:AH200)</f>
        <v>-4.5474735088646412E-13</v>
      </c>
      <c r="AC184" s="93">
        <f>SUM(Tage!AC200:AI200)</f>
        <v>-4.7251091928046662E-13</v>
      </c>
      <c r="AD184" s="93">
        <f>SUM(Tage!AD200:AJ200)</f>
        <v>-1.6697754290362354E-13</v>
      </c>
      <c r="AE184" s="93">
        <f>SUM(Tage!AE200:AK200)</f>
        <v>-1.7763568394002505E-14</v>
      </c>
      <c r="AF184" s="93">
        <f>SUM(Tage!AF200:AL200)</f>
        <v>0</v>
      </c>
      <c r="AG184" s="93">
        <f>SUM(Tage!AG200:AM200)</f>
        <v>-2.6290081223123707E-13</v>
      </c>
      <c r="AH184" s="93">
        <f>SUM(Tage!AH200:AN200)</f>
        <v>-6.3948846218409017E-13</v>
      </c>
      <c r="AI184" s="93">
        <f>SUM(Tage!AI200:AO200)</f>
        <v>-3.5527136788005009E-13</v>
      </c>
      <c r="AJ184" s="93">
        <f>SUM(Tage!AJ200:AP200)</f>
        <v>7.1054273576010019E-15</v>
      </c>
      <c r="AK184" s="93">
        <f>SUM(Tage!AK200:AQ200)</f>
        <v>-3.907985046680551E-14</v>
      </c>
      <c r="AL184" s="93">
        <f>SUM(Tage!AL200:AR200)</f>
        <v>-1.2434497875801753E-13</v>
      </c>
      <c r="AM184" s="93">
        <f>SUM(Tage!AM200:AS200)</f>
        <v>1.7763568394002505E-14</v>
      </c>
      <c r="AN184" s="93">
        <f>SUM(Tage!AN200:AT200)</f>
        <v>-3.1974423109204508E-14</v>
      </c>
      <c r="AO184" s="93">
        <f>SUM(Tage!AO200:AU200)</f>
        <v>5.4001247917767614E-13</v>
      </c>
      <c r="AP184" s="93">
        <f>SUM(Tage!AP200:AV200)</f>
        <v>6.7856831265089568E-13</v>
      </c>
      <c r="AQ184" s="93">
        <f>SUM(Tage!AQ200:AW200)</f>
        <v>3.3750779948604759E-13</v>
      </c>
      <c r="AR184" s="93">
        <f>SUM(Tage!AR200:AX200)</f>
        <v>2.8421709430404007E-14</v>
      </c>
      <c r="AS184" s="93">
        <f>SUM(Tage!AS200:AY200)</f>
        <v>3.4106051316484809E-13</v>
      </c>
      <c r="AT184" s="93">
        <f>SUM(Tage!AT200:AZ200)</f>
        <v>-1.8474111129762605E-13</v>
      </c>
      <c r="AU184" s="93">
        <f>SUM(Tage!AU200:BA200)</f>
        <v>-8.5265128291212022E-14</v>
      </c>
      <c r="AV184" s="93">
        <f>SUM(Tage!AV200:BB200)</f>
        <v>-2.8776980798284058E-13</v>
      </c>
      <c r="AW184" s="93">
        <f>SUM(Tage!AW200:BC200)</f>
        <v>-3.694822225952521E-13</v>
      </c>
      <c r="AX184" s="93">
        <f>SUM(Tage!AX200:BD200)</f>
        <v>-3.4106051316484809E-13</v>
      </c>
      <c r="AY184" s="93">
        <f>SUM(Tage!AY200:BE200)</f>
        <v>7.1054273576010019E-15</v>
      </c>
      <c r="AZ184" s="93">
        <f>SUM(Tage!AZ200:BF200)</f>
        <v>-2.1316282072803006E-14</v>
      </c>
      <c r="BA184" s="93">
        <f>SUM(Tage!BA200:BG200)</f>
        <v>1.3500311979441904E-13</v>
      </c>
      <c r="BB184" s="93">
        <f>SUM(Tage!BB200:BH200)</f>
        <v>-3.5527136788005009E-14</v>
      </c>
      <c r="BC184" s="93">
        <f>SUM(Tage!BC200:BI200)</f>
        <v>2.1671553440683056E-13</v>
      </c>
      <c r="BE184" s="98">
        <f t="shared" si="14"/>
        <v>-1.2530421145129367E-11</v>
      </c>
    </row>
    <row r="185" spans="3:57">
      <c r="C185" s="28"/>
    </row>
    <row r="186" spans="3:57">
      <c r="C186" s="28"/>
    </row>
    <row r="187" spans="3:57">
      <c r="C187" s="28"/>
    </row>
    <row r="188" spans="3:57">
      <c r="C188" s="28">
        <v>2017</v>
      </c>
      <c r="D188" s="93">
        <f>Tage!F204</f>
        <v>1</v>
      </c>
      <c r="E188" s="93">
        <f>Tage!M204</f>
        <v>2</v>
      </c>
      <c r="F188" s="93">
        <f>Tage!T204</f>
        <v>3</v>
      </c>
      <c r="G188" s="93">
        <f>Tage!AA204</f>
        <v>4</v>
      </c>
      <c r="H188" s="93">
        <f>Tage!AH204</f>
        <v>5</v>
      </c>
      <c r="I188" s="93">
        <f>Tage!AO204</f>
        <v>6</v>
      </c>
      <c r="J188" s="93">
        <f>Tage!AV204</f>
        <v>7</v>
      </c>
      <c r="K188" s="93">
        <f>Tage!BC204</f>
        <v>8</v>
      </c>
      <c r="L188" s="93">
        <f>Tage!BJ204</f>
        <v>9</v>
      </c>
      <c r="M188" s="93">
        <f>Tage!BR204</f>
        <v>10</v>
      </c>
      <c r="N188" s="93">
        <f>Tage!BY204</f>
        <v>11</v>
      </c>
      <c r="O188" s="93">
        <f>Tage!CF204</f>
        <v>12</v>
      </c>
      <c r="P188" s="93">
        <f>Tage!CM204</f>
        <v>13</v>
      </c>
      <c r="Q188" s="93">
        <f>Tage!CT204</f>
        <v>14</v>
      </c>
      <c r="R188" s="93">
        <f>Tage!DA204</f>
        <v>15</v>
      </c>
      <c r="S188" s="93">
        <f>Tage!DH204</f>
        <v>16</v>
      </c>
      <c r="T188" s="93">
        <f>Tage!DO204</f>
        <v>17</v>
      </c>
      <c r="U188" s="93">
        <f>Tage!DV204</f>
        <v>18</v>
      </c>
      <c r="V188" s="93">
        <f>Tage!EC204</f>
        <v>19</v>
      </c>
      <c r="W188" s="93">
        <f>Tage!EJ204</f>
        <v>20</v>
      </c>
      <c r="X188" s="93">
        <f>Tage!EQ204</f>
        <v>21</v>
      </c>
      <c r="Y188" s="93">
        <f>Tage!EX204</f>
        <v>22</v>
      </c>
      <c r="Z188" s="93">
        <f>Tage!FE204</f>
        <v>23</v>
      </c>
      <c r="AA188" s="93">
        <f>Tage!FL204</f>
        <v>24</v>
      </c>
      <c r="AB188" s="93">
        <f>Tage!FS204</f>
        <v>25</v>
      </c>
      <c r="AC188" s="93">
        <f>Tage!FZ204</f>
        <v>26</v>
      </c>
      <c r="AD188" s="93">
        <f>Tage!GG204</f>
        <v>27</v>
      </c>
      <c r="AE188" s="93">
        <f>Tage!GN204</f>
        <v>28</v>
      </c>
      <c r="AF188" s="93">
        <f>Tage!GU204</f>
        <v>29</v>
      </c>
      <c r="AG188" s="93">
        <f>Tage!HB204</f>
        <v>30</v>
      </c>
      <c r="AH188" s="93">
        <f>Tage!HI204</f>
        <v>31</v>
      </c>
      <c r="AI188" s="93">
        <f>Tage!HP204</f>
        <v>32</v>
      </c>
      <c r="AJ188" s="93">
        <f>Tage!HW204</f>
        <v>33</v>
      </c>
      <c r="AK188" s="93">
        <f>Tage!ID204</f>
        <v>34</v>
      </c>
      <c r="AL188" s="93">
        <f>Tage!IK204</f>
        <v>35</v>
      </c>
      <c r="AM188" s="93">
        <f>Tage!IR204</f>
        <v>36</v>
      </c>
      <c r="AN188" s="93">
        <f>Tage!IY204</f>
        <v>37</v>
      </c>
      <c r="AO188" s="93">
        <f>Tage!JF204</f>
        <v>38</v>
      </c>
      <c r="AP188" s="93">
        <f>Tage!JM204</f>
        <v>39</v>
      </c>
      <c r="AQ188" s="93">
        <f>Tage!JT204</f>
        <v>40</v>
      </c>
      <c r="AR188" s="93">
        <f>Tage!KA204</f>
        <v>41</v>
      </c>
      <c r="AS188" s="93">
        <f>Tage!KH204</f>
        <v>42</v>
      </c>
      <c r="AT188" s="93">
        <f>Tage!KO204</f>
        <v>43</v>
      </c>
      <c r="AU188" s="93">
        <f>Tage!KV204</f>
        <v>44</v>
      </c>
      <c r="AV188" s="93">
        <f>Tage!LC204</f>
        <v>45</v>
      </c>
      <c r="AW188" s="93">
        <f>Tage!LJ204</f>
        <v>46</v>
      </c>
      <c r="AX188" s="93">
        <f>Tage!LQ204</f>
        <v>47</v>
      </c>
      <c r="AY188" s="93">
        <f>Tage!LX204</f>
        <v>48</v>
      </c>
      <c r="AZ188" s="93">
        <f>Tage!ME204</f>
        <v>49</v>
      </c>
      <c r="BA188" s="93">
        <f>Tage!ML204</f>
        <v>50</v>
      </c>
      <c r="BB188" s="93">
        <f>Tage!MS204</f>
        <v>51</v>
      </c>
      <c r="BC188" s="93">
        <f>Tage!MZ204</f>
        <v>52</v>
      </c>
    </row>
    <row r="189" spans="3:57">
      <c r="C189" s="89" t="s">
        <v>0</v>
      </c>
      <c r="D189" s="93">
        <f>SUM(Tage!F205:L205)</f>
        <v>20918</v>
      </c>
      <c r="E189" s="93">
        <f>SUM(Tage!M205:S205)</f>
        <v>22070</v>
      </c>
      <c r="F189" s="93">
        <f>SUM(Tage!T205:Z205)</f>
        <v>21236</v>
      </c>
      <c r="G189" s="93">
        <f>SUM(Tage!AA205:AG205)</f>
        <v>22083</v>
      </c>
      <c r="H189" s="93">
        <f>SUM(Tage!AH205:AN205)</f>
        <v>23640</v>
      </c>
      <c r="I189" s="93">
        <f>SUM(Tage!AO205:AU205)</f>
        <v>22745</v>
      </c>
      <c r="J189" s="93">
        <f>SUM(Tage!AV205:BB205)</f>
        <v>22683</v>
      </c>
      <c r="K189" s="93">
        <f>SUM(Tage!BC205:BI205)</f>
        <v>22267</v>
      </c>
      <c r="L189" s="93">
        <f>SUM(Tage!BJ205:BQ205)</f>
        <v>20930</v>
      </c>
      <c r="M189" s="93">
        <f>SUM(Tage!BR205:BX205)</f>
        <v>19102</v>
      </c>
      <c r="N189" s="93">
        <f>SUM(Tage!BY205:CE205)</f>
        <v>18665</v>
      </c>
      <c r="O189" s="93">
        <f>SUM(Tage!CF205:CL205)</f>
        <v>17640</v>
      </c>
      <c r="P189" s="93">
        <f>SUM(Tage!CM205:CS205)</f>
        <v>17731</v>
      </c>
      <c r="Q189" s="93">
        <f>SUM(Tage!CT205:CZ205)</f>
        <v>17028</v>
      </c>
      <c r="R189" s="93">
        <f>SUM(Tage!DA205:DG205)</f>
        <v>16901</v>
      </c>
      <c r="S189" s="93">
        <f>SUM(Tage!DH205:DN205)</f>
        <v>16637</v>
      </c>
      <c r="T189" s="93">
        <f>SUM(Tage!DO205:DU205)</f>
        <v>17634</v>
      </c>
      <c r="U189" s="93">
        <f>SUM(Tage!DV205:EB205)</f>
        <v>17129</v>
      </c>
      <c r="V189" s="93">
        <f>SUM(Tage!EC205:EI205)</f>
        <v>17343</v>
      </c>
      <c r="W189" s="93">
        <f>SUM(Tage!EJ205:EP205)</f>
        <v>17079</v>
      </c>
      <c r="X189" s="93">
        <f>SUM(Tage!EQ205:EW205)</f>
        <v>16451</v>
      </c>
      <c r="Y189" s="93">
        <f>SUM(Tage!EX205:FD205)</f>
        <v>16902</v>
      </c>
      <c r="Z189" s="93">
        <f>SUM(Tage!FE205:FK205)</f>
        <v>15846</v>
      </c>
      <c r="AA189" s="93">
        <f>SUM(Tage!FL205:FR205)</f>
        <v>16087</v>
      </c>
      <c r="AB189" s="93">
        <f>SUM(Tage!FS205:FY205)</f>
        <v>16819</v>
      </c>
      <c r="AC189" s="93">
        <f>SUM(Tage!FZ205:GF205)</f>
        <v>16076</v>
      </c>
      <c r="AD189" s="93">
        <f>SUM(Tage!GG205:GM205)</f>
        <v>16424</v>
      </c>
      <c r="AE189" s="93">
        <f>SUM(Tage!GN205:GT205)</f>
        <v>15603</v>
      </c>
      <c r="AF189" s="93">
        <f>SUM(Tage!GU205:HA205)</f>
        <v>16589</v>
      </c>
      <c r="AG189" s="93">
        <f>SUM(Tage!HB205:HH205)</f>
        <v>16058</v>
      </c>
      <c r="AH189" s="93">
        <f>SUM(Tage!HI205:HO205)</f>
        <v>16494</v>
      </c>
      <c r="AI189" s="93">
        <f>SUM(Tage!HP205:HV205)</f>
        <v>15784</v>
      </c>
      <c r="AJ189" s="93">
        <f>SUM(Tage!HW205:IC205)</f>
        <v>16149</v>
      </c>
      <c r="AK189" s="93">
        <f>SUM(Tage!ID205:IJ205)</f>
        <v>15880</v>
      </c>
      <c r="AL189" s="93">
        <f>SUM(Tage!IK205:IQ205)</f>
        <v>16064</v>
      </c>
      <c r="AM189" s="93">
        <f>SUM(Tage!IR205:IX205)</f>
        <v>15707</v>
      </c>
      <c r="AN189" s="93">
        <f>SUM(Tage!IY205:JE205)</f>
        <v>16147</v>
      </c>
      <c r="AO189" s="93">
        <f>SUM(Tage!JF205:JL205)</f>
        <v>16505</v>
      </c>
      <c r="AP189" s="93">
        <f>SUM(Tage!JM205:JS205)</f>
        <v>16747</v>
      </c>
      <c r="AQ189" s="93">
        <f>SUM(Tage!JT205:JZ205)</f>
        <v>16664</v>
      </c>
      <c r="AR189" s="93">
        <f>SUM(Tage!KA205:KG205)</f>
        <v>17470</v>
      </c>
      <c r="AS189" s="93">
        <f>SUM(Tage!KH205:KN205)</f>
        <v>17139</v>
      </c>
      <c r="AT189" s="93">
        <f>SUM(Tage!KO205:KU205)</f>
        <v>17059</v>
      </c>
      <c r="AU189" s="93">
        <f>SUM(Tage!KV205:LB205)</f>
        <v>16762</v>
      </c>
      <c r="AV189" s="93">
        <f>SUM(Tage!LC205:LI205)</f>
        <v>17371</v>
      </c>
      <c r="AW189" s="93">
        <f>SUM(Tage!LJ205:LP205)</f>
        <v>17595</v>
      </c>
      <c r="AX189" s="93">
        <f>SUM(Tage!LQ205:LW205)</f>
        <v>17677</v>
      </c>
      <c r="AY189" s="93">
        <f>SUM(Tage!LX205:MD205)</f>
        <v>17877</v>
      </c>
      <c r="AZ189" s="93">
        <f>SUM(Tage!ME205:MK205)</f>
        <v>18295</v>
      </c>
      <c r="BA189" s="93">
        <f>SUM(Tage!ML205:MR205)</f>
        <v>18504</v>
      </c>
      <c r="BB189" s="93">
        <f>SUM(Tage!MS205:MY205)</f>
        <v>18502</v>
      </c>
      <c r="BC189" s="93">
        <f>SUM(Tage!MZ205:NF205)</f>
        <v>18652</v>
      </c>
    </row>
    <row r="190" spans="3:57">
      <c r="C190" s="83" t="s">
        <v>415</v>
      </c>
      <c r="D190" s="93">
        <f>SUM(Tage!F206:L206)</f>
        <v>166</v>
      </c>
      <c r="E190" s="93">
        <f>SUM(Tage!M206:S206)</f>
        <v>171</v>
      </c>
      <c r="F190" s="93">
        <f>SUM(Tage!T206:Z206)</f>
        <v>157</v>
      </c>
      <c r="G190" s="93">
        <f>SUM(Tage!AA206:AG206)</f>
        <v>170</v>
      </c>
      <c r="H190" s="93">
        <f>SUM(Tage!AH206:AN206)</f>
        <v>156</v>
      </c>
      <c r="I190" s="93">
        <f>SUM(Tage!AO206:AU206)</f>
        <v>149</v>
      </c>
      <c r="J190" s="93">
        <f>SUM(Tage!AV206:BB206)</f>
        <v>154</v>
      </c>
      <c r="K190" s="93">
        <f>SUM(Tage!BC206:BI206)</f>
        <v>176</v>
      </c>
      <c r="L190" s="93">
        <f>SUM(Tage!BJ206:BQ206)</f>
        <v>154</v>
      </c>
      <c r="M190" s="93">
        <f>SUM(Tage!BR206:BX206)</f>
        <v>156</v>
      </c>
      <c r="N190" s="93">
        <f>SUM(Tage!BY206:CE206)</f>
        <v>169</v>
      </c>
      <c r="O190" s="93">
        <f>SUM(Tage!CF206:CL206)</f>
        <v>137</v>
      </c>
      <c r="P190" s="93">
        <f>SUM(Tage!CM206:CS206)</f>
        <v>145</v>
      </c>
      <c r="Q190" s="93">
        <f>SUM(Tage!CT206:CZ206)</f>
        <v>152</v>
      </c>
      <c r="R190" s="93">
        <f>SUM(Tage!DA206:DG206)</f>
        <v>138</v>
      </c>
      <c r="S190" s="93">
        <f>SUM(Tage!DH206:DN206)</f>
        <v>166</v>
      </c>
      <c r="T190" s="93">
        <f>SUM(Tage!DO206:DU206)</f>
        <v>148</v>
      </c>
      <c r="U190" s="93">
        <f>SUM(Tage!DV206:EB206)</f>
        <v>151</v>
      </c>
      <c r="V190" s="93">
        <f>SUM(Tage!EC206:EI206)</f>
        <v>128</v>
      </c>
      <c r="W190" s="93">
        <f>SUM(Tage!EJ206:EP206)</f>
        <v>156</v>
      </c>
      <c r="X190" s="93">
        <f>SUM(Tage!EQ206:EW206)</f>
        <v>160</v>
      </c>
      <c r="Y190" s="93">
        <f>SUM(Tage!EX206:FD206)</f>
        <v>140</v>
      </c>
      <c r="Z190" s="93">
        <f>SUM(Tage!FE206:FK206)</f>
        <v>161</v>
      </c>
      <c r="AA190" s="93">
        <f>SUM(Tage!FL206:FR206)</f>
        <v>142</v>
      </c>
      <c r="AB190" s="93">
        <f>SUM(Tage!FS206:FY206)</f>
        <v>160</v>
      </c>
      <c r="AC190" s="93">
        <f>SUM(Tage!FZ206:GF206)</f>
        <v>153</v>
      </c>
      <c r="AD190" s="93">
        <f>SUM(Tage!GG206:GM206)</f>
        <v>148</v>
      </c>
      <c r="AE190" s="93">
        <f>SUM(Tage!GN206:GT206)</f>
        <v>138</v>
      </c>
      <c r="AF190" s="93">
        <f>SUM(Tage!GU206:HA206)</f>
        <v>130</v>
      </c>
      <c r="AG190" s="93">
        <f>SUM(Tage!HB206:HH206)</f>
        <v>148</v>
      </c>
      <c r="AH190" s="93">
        <f>SUM(Tage!HI206:HO206)</f>
        <v>132</v>
      </c>
      <c r="AI190" s="93">
        <f>SUM(Tage!HP206:HV206)</f>
        <v>155</v>
      </c>
      <c r="AJ190" s="93">
        <f>SUM(Tage!HW206:IC206)</f>
        <v>160</v>
      </c>
      <c r="AK190" s="93">
        <f>SUM(Tage!ID206:IJ206)</f>
        <v>129</v>
      </c>
      <c r="AL190" s="93">
        <f>SUM(Tage!IK206:IQ206)</f>
        <v>146</v>
      </c>
      <c r="AM190" s="93">
        <f>SUM(Tage!IR206:IX206)</f>
        <v>127</v>
      </c>
      <c r="AN190" s="93">
        <f>SUM(Tage!IY206:JE206)</f>
        <v>148</v>
      </c>
      <c r="AO190" s="93">
        <f>SUM(Tage!JF206:JL206)</f>
        <v>153</v>
      </c>
      <c r="AP190" s="93">
        <f>SUM(Tage!JM206:JS206)</f>
        <v>151</v>
      </c>
      <c r="AQ190" s="93">
        <f>SUM(Tage!JT206:JZ206)</f>
        <v>125</v>
      </c>
      <c r="AR190" s="93">
        <f>SUM(Tage!KA206:KG206)</f>
        <v>133</v>
      </c>
      <c r="AS190" s="93">
        <f>SUM(Tage!KH206:KN206)</f>
        <v>149</v>
      </c>
      <c r="AT190" s="93">
        <f>SUM(Tage!KO206:KU206)</f>
        <v>155</v>
      </c>
      <c r="AU190" s="93">
        <f>SUM(Tage!KV206:LB206)</f>
        <v>120</v>
      </c>
      <c r="AV190" s="93">
        <f>SUM(Tage!LC206:LI206)</f>
        <v>145</v>
      </c>
      <c r="AW190" s="93">
        <f>SUM(Tage!LJ206:LP206)</f>
        <v>134</v>
      </c>
      <c r="AX190" s="93">
        <f>SUM(Tage!LQ206:LW206)</f>
        <v>137</v>
      </c>
      <c r="AY190" s="93">
        <f>SUM(Tage!LX206:MD206)</f>
        <v>132</v>
      </c>
      <c r="AZ190" s="93">
        <f>SUM(Tage!ME206:MK206)</f>
        <v>163</v>
      </c>
      <c r="BA190" s="93">
        <f>SUM(Tage!ML206:MR206)</f>
        <v>142</v>
      </c>
      <c r="BB190" s="93">
        <f>SUM(Tage!MS206:MY206)</f>
        <v>129</v>
      </c>
      <c r="BC190" s="93">
        <f>SUM(Tage!MZ206:NF206)</f>
        <v>165</v>
      </c>
    </row>
    <row r="191" spans="3:57">
      <c r="C191" s="83" t="s">
        <v>416</v>
      </c>
      <c r="D191" s="93">
        <f>SUM(Tage!F207:L207)</f>
        <v>500</v>
      </c>
      <c r="E191" s="93">
        <f>SUM(Tage!M207:S207)</f>
        <v>493</v>
      </c>
      <c r="F191" s="93">
        <f>SUM(Tage!T207:Z207)</f>
        <v>450</v>
      </c>
      <c r="G191" s="93">
        <f>SUM(Tage!AA207:AG207)</f>
        <v>456</v>
      </c>
      <c r="H191" s="93">
        <f>SUM(Tage!AH207:AN207)</f>
        <v>453</v>
      </c>
      <c r="I191" s="93">
        <f>SUM(Tage!AO207:AU207)</f>
        <v>505</v>
      </c>
      <c r="J191" s="93">
        <f>SUM(Tage!AV207:BB207)</f>
        <v>489</v>
      </c>
      <c r="K191" s="93">
        <f>SUM(Tage!BC207:BI207)</f>
        <v>514</v>
      </c>
      <c r="L191" s="93">
        <f>SUM(Tage!BJ207:BQ207)</f>
        <v>520</v>
      </c>
      <c r="M191" s="93">
        <f>SUM(Tage!BR207:BX207)</f>
        <v>468</v>
      </c>
      <c r="N191" s="93">
        <f>SUM(Tage!BY207:CE207)</f>
        <v>465</v>
      </c>
      <c r="O191" s="93">
        <f>SUM(Tage!CF207:CL207)</f>
        <v>454</v>
      </c>
      <c r="P191" s="93">
        <f>SUM(Tage!CM207:CS207)</f>
        <v>448</v>
      </c>
      <c r="Q191" s="93">
        <f>SUM(Tage!CT207:CZ207)</f>
        <v>421</v>
      </c>
      <c r="R191" s="93">
        <f>SUM(Tage!DA207:DG207)</f>
        <v>484</v>
      </c>
      <c r="S191" s="93">
        <f>SUM(Tage!DH207:DN207)</f>
        <v>416</v>
      </c>
      <c r="T191" s="93">
        <f>SUM(Tage!DO207:DU207)</f>
        <v>493</v>
      </c>
      <c r="U191" s="93">
        <f>SUM(Tage!DV207:EB207)</f>
        <v>484</v>
      </c>
      <c r="V191" s="93">
        <f>SUM(Tage!EC207:EI207)</f>
        <v>493</v>
      </c>
      <c r="W191" s="93">
        <f>SUM(Tage!EJ207:EP207)</f>
        <v>452</v>
      </c>
      <c r="X191" s="93">
        <f>SUM(Tage!EQ207:EW207)</f>
        <v>445</v>
      </c>
      <c r="Y191" s="93">
        <f>SUM(Tage!EX207:FD207)</f>
        <v>457</v>
      </c>
      <c r="Z191" s="93">
        <f>SUM(Tage!FE207:FK207)</f>
        <v>457</v>
      </c>
      <c r="AA191" s="93">
        <f>SUM(Tage!FL207:FR207)</f>
        <v>446</v>
      </c>
      <c r="AB191" s="93">
        <f>SUM(Tage!FS207:FY207)</f>
        <v>481</v>
      </c>
      <c r="AC191" s="93">
        <f>SUM(Tage!FZ207:GF207)</f>
        <v>413</v>
      </c>
      <c r="AD191" s="93">
        <f>SUM(Tage!GG207:GM207)</f>
        <v>456</v>
      </c>
      <c r="AE191" s="93">
        <f>SUM(Tage!GN207:GT207)</f>
        <v>413</v>
      </c>
      <c r="AF191" s="93">
        <f>SUM(Tage!GU207:HA207)</f>
        <v>414</v>
      </c>
      <c r="AG191" s="93">
        <f>SUM(Tage!HB207:HH207)</f>
        <v>434</v>
      </c>
      <c r="AH191" s="93">
        <f>SUM(Tage!HI207:HO207)</f>
        <v>471</v>
      </c>
      <c r="AI191" s="93">
        <f>SUM(Tage!HP207:HV207)</f>
        <v>436</v>
      </c>
      <c r="AJ191" s="93">
        <f>SUM(Tage!HW207:IC207)</f>
        <v>450</v>
      </c>
      <c r="AK191" s="93">
        <f>SUM(Tage!ID207:IJ207)</f>
        <v>414</v>
      </c>
      <c r="AL191" s="93">
        <f>SUM(Tage!IK207:IQ207)</f>
        <v>419</v>
      </c>
      <c r="AM191" s="93">
        <f>SUM(Tage!IR207:IX207)</f>
        <v>442</v>
      </c>
      <c r="AN191" s="93">
        <f>SUM(Tage!IY207:JE207)</f>
        <v>429</v>
      </c>
      <c r="AO191" s="93">
        <f>SUM(Tage!JF207:JL207)</f>
        <v>489</v>
      </c>
      <c r="AP191" s="93">
        <f>SUM(Tage!JM207:JS207)</f>
        <v>427</v>
      </c>
      <c r="AQ191" s="93">
        <f>SUM(Tage!JT207:JZ207)</f>
        <v>447</v>
      </c>
      <c r="AR191" s="93">
        <f>SUM(Tage!KA207:KG207)</f>
        <v>407</v>
      </c>
      <c r="AS191" s="93">
        <f>SUM(Tage!KH207:KN207)</f>
        <v>446</v>
      </c>
      <c r="AT191" s="93">
        <f>SUM(Tage!KO207:KU207)</f>
        <v>436</v>
      </c>
      <c r="AU191" s="93">
        <f>SUM(Tage!KV207:LB207)</f>
        <v>418</v>
      </c>
      <c r="AV191" s="93">
        <f>SUM(Tage!LC207:LI207)</f>
        <v>409</v>
      </c>
      <c r="AW191" s="93">
        <f>SUM(Tage!LJ207:LP207)</f>
        <v>450</v>
      </c>
      <c r="AX191" s="93">
        <f>SUM(Tage!LQ207:LW207)</f>
        <v>445</v>
      </c>
      <c r="AY191" s="93">
        <f>SUM(Tage!LX207:MD207)</f>
        <v>451</v>
      </c>
      <c r="AZ191" s="93">
        <f>SUM(Tage!ME207:MK207)</f>
        <v>433</v>
      </c>
      <c r="BA191" s="93">
        <f>SUM(Tage!ML207:MR207)</f>
        <v>425</v>
      </c>
      <c r="BB191" s="93">
        <f>SUM(Tage!MS207:MY207)</f>
        <v>405</v>
      </c>
      <c r="BC191" s="93">
        <f>SUM(Tage!MZ207:NF207)</f>
        <v>448</v>
      </c>
    </row>
    <row r="192" spans="3:57">
      <c r="C192" s="83" t="s">
        <v>417</v>
      </c>
      <c r="D192" s="93">
        <f>SUM(Tage!F208:L208)</f>
        <v>468</v>
      </c>
      <c r="E192" s="93">
        <f>SUM(Tage!M208:S208)</f>
        <v>493</v>
      </c>
      <c r="F192" s="93">
        <f>SUM(Tage!T208:Z208)</f>
        <v>460</v>
      </c>
      <c r="G192" s="93">
        <f>SUM(Tage!AA208:AG208)</f>
        <v>442</v>
      </c>
      <c r="H192" s="93">
        <f>SUM(Tage!AH208:AN208)</f>
        <v>493</v>
      </c>
      <c r="I192" s="93">
        <f>SUM(Tage!AO208:AU208)</f>
        <v>498</v>
      </c>
      <c r="J192" s="93">
        <f>SUM(Tage!AV208:BB208)</f>
        <v>490</v>
      </c>
      <c r="K192" s="93">
        <f>SUM(Tage!BC208:BI208)</f>
        <v>432</v>
      </c>
      <c r="L192" s="93">
        <f>SUM(Tage!BJ208:BQ208)</f>
        <v>438</v>
      </c>
      <c r="M192" s="93">
        <f>SUM(Tage!BR208:BX208)</f>
        <v>472</v>
      </c>
      <c r="N192" s="93">
        <f>SUM(Tage!BY208:CE208)</f>
        <v>434</v>
      </c>
      <c r="O192" s="93">
        <f>SUM(Tage!CF208:CL208)</f>
        <v>433</v>
      </c>
      <c r="P192" s="93">
        <f>SUM(Tage!CM208:CS208)</f>
        <v>455</v>
      </c>
      <c r="Q192" s="93">
        <f>SUM(Tage!CT208:CZ208)</f>
        <v>430</v>
      </c>
      <c r="R192" s="93">
        <f>SUM(Tage!DA208:DG208)</f>
        <v>398</v>
      </c>
      <c r="S192" s="93">
        <f>SUM(Tage!DH208:DN208)</f>
        <v>405</v>
      </c>
      <c r="T192" s="93">
        <f>SUM(Tage!DO208:DU208)</f>
        <v>439</v>
      </c>
      <c r="U192" s="93">
        <f>SUM(Tage!DV208:EB208)</f>
        <v>454</v>
      </c>
      <c r="V192" s="93">
        <f>SUM(Tage!EC208:EI208)</f>
        <v>431</v>
      </c>
      <c r="W192" s="93">
        <f>SUM(Tage!EJ208:EP208)</f>
        <v>460</v>
      </c>
      <c r="X192" s="93">
        <f>SUM(Tage!EQ208:EW208)</f>
        <v>459</v>
      </c>
      <c r="Y192" s="93">
        <f>SUM(Tage!EX208:FD208)</f>
        <v>452</v>
      </c>
      <c r="Z192" s="93">
        <f>SUM(Tage!FE208:FK208)</f>
        <v>435</v>
      </c>
      <c r="AA192" s="93">
        <f>SUM(Tage!FL208:FR208)</f>
        <v>419</v>
      </c>
      <c r="AB192" s="93">
        <f>SUM(Tage!FS208:FY208)</f>
        <v>428</v>
      </c>
      <c r="AC192" s="93">
        <f>SUM(Tage!FZ208:GF208)</f>
        <v>381</v>
      </c>
      <c r="AD192" s="93">
        <f>SUM(Tage!GG208:GM208)</f>
        <v>432</v>
      </c>
      <c r="AE192" s="93">
        <f>SUM(Tage!GN208:GT208)</f>
        <v>427</v>
      </c>
      <c r="AF192" s="93">
        <f>SUM(Tage!GU208:HA208)</f>
        <v>405</v>
      </c>
      <c r="AG192" s="93">
        <f>SUM(Tage!HB208:HH208)</f>
        <v>419</v>
      </c>
      <c r="AH192" s="93">
        <f>SUM(Tage!HI208:HO208)</f>
        <v>427</v>
      </c>
      <c r="AI192" s="93">
        <f>SUM(Tage!HP208:HV208)</f>
        <v>362</v>
      </c>
      <c r="AJ192" s="93">
        <f>SUM(Tage!HW208:IC208)</f>
        <v>429</v>
      </c>
      <c r="AK192" s="93">
        <f>SUM(Tage!ID208:IJ208)</f>
        <v>430</v>
      </c>
      <c r="AL192" s="93">
        <f>SUM(Tage!IK208:IQ208)</f>
        <v>406</v>
      </c>
      <c r="AM192" s="93">
        <f>SUM(Tage!IR208:IX208)</f>
        <v>426</v>
      </c>
      <c r="AN192" s="93">
        <f>SUM(Tage!IY208:JE208)</f>
        <v>438</v>
      </c>
      <c r="AO192" s="93">
        <f>SUM(Tage!JF208:JL208)</f>
        <v>431</v>
      </c>
      <c r="AP192" s="93">
        <f>SUM(Tage!JM208:JS208)</f>
        <v>383</v>
      </c>
      <c r="AQ192" s="93">
        <f>SUM(Tage!JT208:JZ208)</f>
        <v>450</v>
      </c>
      <c r="AR192" s="93">
        <f>SUM(Tage!KA208:KG208)</f>
        <v>449</v>
      </c>
      <c r="AS192" s="93">
        <f>SUM(Tage!KH208:KN208)</f>
        <v>471</v>
      </c>
      <c r="AT192" s="93">
        <f>SUM(Tage!KO208:KU208)</f>
        <v>423</v>
      </c>
      <c r="AU192" s="93">
        <f>SUM(Tage!KV208:LB208)</f>
        <v>441</v>
      </c>
      <c r="AV192" s="93">
        <f>SUM(Tage!LC208:LI208)</f>
        <v>431</v>
      </c>
      <c r="AW192" s="93">
        <f>SUM(Tage!LJ208:LP208)</f>
        <v>474</v>
      </c>
      <c r="AX192" s="93">
        <f>SUM(Tage!LQ208:LW208)</f>
        <v>450</v>
      </c>
      <c r="AY192" s="93">
        <f>SUM(Tage!LX208:MD208)</f>
        <v>465</v>
      </c>
      <c r="AZ192" s="93">
        <f>SUM(Tage!ME208:MK208)</f>
        <v>465</v>
      </c>
      <c r="BA192" s="93">
        <f>SUM(Tage!ML208:MR208)</f>
        <v>446</v>
      </c>
      <c r="BB192" s="93">
        <f>SUM(Tage!MS208:MY208)</f>
        <v>419</v>
      </c>
      <c r="BC192" s="93">
        <f>SUM(Tage!MZ208:NF208)</f>
        <v>419</v>
      </c>
    </row>
    <row r="193" spans="3:57">
      <c r="C193" s="83" t="s">
        <v>418</v>
      </c>
      <c r="D193" s="93">
        <f>SUM(Tage!F209:L209)</f>
        <v>775</v>
      </c>
      <c r="E193" s="93">
        <f>SUM(Tage!M209:S209)</f>
        <v>739</v>
      </c>
      <c r="F193" s="93">
        <f>SUM(Tage!T209:Z209)</f>
        <v>756</v>
      </c>
      <c r="G193" s="93">
        <f>SUM(Tage!AA209:AG209)</f>
        <v>717</v>
      </c>
      <c r="H193" s="93">
        <f>SUM(Tage!AH209:AN209)</f>
        <v>839</v>
      </c>
      <c r="I193" s="93">
        <f>SUM(Tage!AO209:AU209)</f>
        <v>725</v>
      </c>
      <c r="J193" s="93">
        <f>SUM(Tage!AV209:BB209)</f>
        <v>751</v>
      </c>
      <c r="K193" s="93">
        <f>SUM(Tage!BC209:BI209)</f>
        <v>739</v>
      </c>
      <c r="L193" s="93">
        <f>SUM(Tage!BJ209:BQ209)</f>
        <v>706</v>
      </c>
      <c r="M193" s="93">
        <f>SUM(Tage!BR209:BX209)</f>
        <v>696</v>
      </c>
      <c r="N193" s="93">
        <f>SUM(Tage!BY209:CE209)</f>
        <v>700</v>
      </c>
      <c r="O193" s="93">
        <f>SUM(Tage!CF209:CL209)</f>
        <v>685</v>
      </c>
      <c r="P193" s="93">
        <f>SUM(Tage!CM209:CS209)</f>
        <v>669</v>
      </c>
      <c r="Q193" s="93">
        <f>SUM(Tage!CT209:CZ209)</f>
        <v>655</v>
      </c>
      <c r="R193" s="93">
        <f>SUM(Tage!DA209:DG209)</f>
        <v>701</v>
      </c>
      <c r="S193" s="93">
        <f>SUM(Tage!DH209:DN209)</f>
        <v>653</v>
      </c>
      <c r="T193" s="93">
        <f>SUM(Tage!DO209:DU209)</f>
        <v>687</v>
      </c>
      <c r="U193" s="93">
        <f>SUM(Tage!DV209:EB209)</f>
        <v>639</v>
      </c>
      <c r="V193" s="93">
        <f>SUM(Tage!EC209:EI209)</f>
        <v>669</v>
      </c>
      <c r="W193" s="93">
        <f>SUM(Tage!EJ209:EP209)</f>
        <v>658</v>
      </c>
      <c r="X193" s="93">
        <f>SUM(Tage!EQ209:EW209)</f>
        <v>630</v>
      </c>
      <c r="Y193" s="93">
        <f>SUM(Tage!EX209:FD209)</f>
        <v>675</v>
      </c>
      <c r="Z193" s="93">
        <f>SUM(Tage!FE209:FK209)</f>
        <v>666</v>
      </c>
      <c r="AA193" s="93">
        <f>SUM(Tage!FL209:FR209)</f>
        <v>662</v>
      </c>
      <c r="AB193" s="93">
        <f>SUM(Tage!FS209:FY209)</f>
        <v>675</v>
      </c>
      <c r="AC193" s="93">
        <f>SUM(Tage!FZ209:GF209)</f>
        <v>658</v>
      </c>
      <c r="AD193" s="93">
        <f>SUM(Tage!GG209:GM209)</f>
        <v>642</v>
      </c>
      <c r="AE193" s="93">
        <f>SUM(Tage!GN209:GT209)</f>
        <v>609</v>
      </c>
      <c r="AF193" s="93">
        <f>SUM(Tage!GU209:HA209)</f>
        <v>689</v>
      </c>
      <c r="AG193" s="93">
        <f>SUM(Tage!HB209:HH209)</f>
        <v>659</v>
      </c>
      <c r="AH193" s="93">
        <f>SUM(Tage!HI209:HO209)</f>
        <v>646</v>
      </c>
      <c r="AI193" s="93">
        <f>SUM(Tage!HP209:HV209)</f>
        <v>641</v>
      </c>
      <c r="AJ193" s="93">
        <f>SUM(Tage!HW209:IC209)</f>
        <v>589</v>
      </c>
      <c r="AK193" s="93">
        <f>SUM(Tage!ID209:IJ209)</f>
        <v>619</v>
      </c>
      <c r="AL193" s="93">
        <f>SUM(Tage!IK209:IQ209)</f>
        <v>644</v>
      </c>
      <c r="AM193" s="93">
        <f>SUM(Tage!IR209:IX209)</f>
        <v>661</v>
      </c>
      <c r="AN193" s="93">
        <f>SUM(Tage!IY209:JE209)</f>
        <v>606</v>
      </c>
      <c r="AO193" s="93">
        <f>SUM(Tage!JF209:JL209)</f>
        <v>591</v>
      </c>
      <c r="AP193" s="93">
        <f>SUM(Tage!JM209:JS209)</f>
        <v>673</v>
      </c>
      <c r="AQ193" s="93">
        <f>SUM(Tage!JT209:JZ209)</f>
        <v>697</v>
      </c>
      <c r="AR193" s="93">
        <f>SUM(Tage!KA209:KG209)</f>
        <v>643</v>
      </c>
      <c r="AS193" s="93">
        <f>SUM(Tage!KH209:KN209)</f>
        <v>659</v>
      </c>
      <c r="AT193" s="93">
        <f>SUM(Tage!KO209:KU209)</f>
        <v>636</v>
      </c>
      <c r="AU193" s="93">
        <f>SUM(Tage!KV209:LB209)</f>
        <v>645</v>
      </c>
      <c r="AV193" s="93">
        <f>SUM(Tage!LC209:LI209)</f>
        <v>656</v>
      </c>
      <c r="AW193" s="93">
        <f>SUM(Tage!LJ209:LP209)</f>
        <v>660</v>
      </c>
      <c r="AX193" s="93">
        <f>SUM(Tage!LQ209:LW209)</f>
        <v>659</v>
      </c>
      <c r="AY193" s="93">
        <f>SUM(Tage!LX209:MD209)</f>
        <v>657</v>
      </c>
      <c r="AZ193" s="93">
        <f>SUM(Tage!ME209:MK209)</f>
        <v>676</v>
      </c>
      <c r="BA193" s="93">
        <f>SUM(Tage!ML209:MR209)</f>
        <v>677</v>
      </c>
      <c r="BB193" s="93">
        <f>SUM(Tage!MS209:MY209)</f>
        <v>676</v>
      </c>
      <c r="BC193" s="93">
        <f>SUM(Tage!MZ209:NF209)</f>
        <v>643</v>
      </c>
    </row>
    <row r="194" spans="3:57">
      <c r="C194" s="83" t="s">
        <v>419</v>
      </c>
      <c r="D194" s="93">
        <f>SUM(Tage!F210:L210)</f>
        <v>1000</v>
      </c>
      <c r="E194" s="93">
        <f>SUM(Tage!M210:S210)</f>
        <v>1020</v>
      </c>
      <c r="F194" s="93">
        <f>SUM(Tage!T210:Z210)</f>
        <v>1021</v>
      </c>
      <c r="G194" s="93">
        <f>SUM(Tage!AA210:AG210)</f>
        <v>1054</v>
      </c>
      <c r="H194" s="93">
        <f>SUM(Tage!AH210:AN210)</f>
        <v>992</v>
      </c>
      <c r="I194" s="93">
        <f>SUM(Tage!AO210:AU210)</f>
        <v>1027</v>
      </c>
      <c r="J194" s="93">
        <f>SUM(Tage!AV210:BB210)</f>
        <v>1051</v>
      </c>
      <c r="K194" s="93">
        <f>SUM(Tage!BC210:BI210)</f>
        <v>1020</v>
      </c>
      <c r="L194" s="93">
        <f>SUM(Tage!BJ210:BQ210)</f>
        <v>938</v>
      </c>
      <c r="M194" s="93">
        <f>SUM(Tage!BR210:BX210)</f>
        <v>897</v>
      </c>
      <c r="N194" s="93">
        <f>SUM(Tage!BY210:CE210)</f>
        <v>943</v>
      </c>
      <c r="O194" s="93">
        <f>SUM(Tage!CF210:CL210)</f>
        <v>887</v>
      </c>
      <c r="P194" s="93">
        <f>SUM(Tage!CM210:CS210)</f>
        <v>838</v>
      </c>
      <c r="Q194" s="93">
        <f>SUM(Tage!CT210:CZ210)</f>
        <v>879</v>
      </c>
      <c r="R194" s="93">
        <f>SUM(Tage!DA210:DG210)</f>
        <v>906</v>
      </c>
      <c r="S194" s="93">
        <f>SUM(Tage!DH210:DN210)</f>
        <v>851</v>
      </c>
      <c r="T194" s="93">
        <f>SUM(Tage!DO210:DU210)</f>
        <v>1010</v>
      </c>
      <c r="U194" s="93">
        <f>SUM(Tage!DV210:EB210)</f>
        <v>924</v>
      </c>
      <c r="V194" s="93">
        <f>SUM(Tage!EC210:EI210)</f>
        <v>934</v>
      </c>
      <c r="W194" s="93">
        <f>SUM(Tage!EJ210:EP210)</f>
        <v>866</v>
      </c>
      <c r="X194" s="93">
        <f>SUM(Tage!EQ210:EW210)</f>
        <v>873</v>
      </c>
      <c r="Y194" s="93">
        <f>SUM(Tage!EX210:FD210)</f>
        <v>894</v>
      </c>
      <c r="Z194" s="93">
        <f>SUM(Tage!FE210:FK210)</f>
        <v>866</v>
      </c>
      <c r="AA194" s="93">
        <f>SUM(Tage!FL210:FR210)</f>
        <v>849</v>
      </c>
      <c r="AB194" s="93">
        <f>SUM(Tage!FS210:FY210)</f>
        <v>935</v>
      </c>
      <c r="AC194" s="93">
        <f>SUM(Tage!FZ210:GF210)</f>
        <v>855</v>
      </c>
      <c r="AD194" s="93">
        <f>SUM(Tage!GG210:GM210)</f>
        <v>854</v>
      </c>
      <c r="AE194" s="93">
        <f>SUM(Tage!GN210:GT210)</f>
        <v>895</v>
      </c>
      <c r="AF194" s="93">
        <f>SUM(Tage!GU210:HA210)</f>
        <v>893</v>
      </c>
      <c r="AG194" s="93">
        <f>SUM(Tage!HB210:HH210)</f>
        <v>873</v>
      </c>
      <c r="AH194" s="93">
        <f>SUM(Tage!HI210:HO210)</f>
        <v>919</v>
      </c>
      <c r="AI194" s="93">
        <f>SUM(Tage!HP210:HV210)</f>
        <v>854</v>
      </c>
      <c r="AJ194" s="93">
        <f>SUM(Tage!HW210:IC210)</f>
        <v>914</v>
      </c>
      <c r="AK194" s="93">
        <f>SUM(Tage!ID210:IJ210)</f>
        <v>886</v>
      </c>
      <c r="AL194" s="93">
        <f>SUM(Tage!IK210:IQ210)</f>
        <v>844</v>
      </c>
      <c r="AM194" s="93">
        <f>SUM(Tage!IR210:IX210)</f>
        <v>821</v>
      </c>
      <c r="AN194" s="93">
        <f>SUM(Tage!IY210:JE210)</f>
        <v>817</v>
      </c>
      <c r="AO194" s="93">
        <f>SUM(Tage!JF210:JL210)</f>
        <v>892</v>
      </c>
      <c r="AP194" s="93">
        <f>SUM(Tage!JM210:JS210)</f>
        <v>830</v>
      </c>
      <c r="AQ194" s="93">
        <f>SUM(Tage!JT210:JZ210)</f>
        <v>857</v>
      </c>
      <c r="AR194" s="93">
        <f>SUM(Tage!KA210:KG210)</f>
        <v>905</v>
      </c>
      <c r="AS194" s="93">
        <f>SUM(Tage!KH210:KN210)</f>
        <v>875</v>
      </c>
      <c r="AT194" s="93">
        <f>SUM(Tage!KO210:KU210)</f>
        <v>907</v>
      </c>
      <c r="AU194" s="93">
        <f>SUM(Tage!KV210:LB210)</f>
        <v>886</v>
      </c>
      <c r="AV194" s="93">
        <f>SUM(Tage!LC210:LI210)</f>
        <v>909</v>
      </c>
      <c r="AW194" s="93">
        <f>SUM(Tage!LJ210:LP210)</f>
        <v>947</v>
      </c>
      <c r="AX194" s="93">
        <f>SUM(Tage!LQ210:LW210)</f>
        <v>914</v>
      </c>
      <c r="AY194" s="93">
        <f>SUM(Tage!LX210:MD210)</f>
        <v>931</v>
      </c>
      <c r="AZ194" s="93">
        <f>SUM(Tage!ME210:MK210)</f>
        <v>878</v>
      </c>
      <c r="BA194" s="93">
        <f>SUM(Tage!ML210:MR210)</f>
        <v>935</v>
      </c>
      <c r="BB194" s="93">
        <f>SUM(Tage!MS210:MY210)</f>
        <v>1013</v>
      </c>
      <c r="BC194" s="93">
        <f>SUM(Tage!MZ210:NF210)</f>
        <v>970</v>
      </c>
    </row>
    <row r="195" spans="3:57">
      <c r="C195" s="83" t="s">
        <v>420</v>
      </c>
      <c r="D195" s="93">
        <f>SUM(Tage!F211:L211)</f>
        <v>1294</v>
      </c>
      <c r="E195" s="93">
        <f>SUM(Tage!M211:S211)</f>
        <v>1375</v>
      </c>
      <c r="F195" s="93">
        <f>SUM(Tage!T211:Z211)</f>
        <v>1333</v>
      </c>
      <c r="G195" s="93">
        <f>SUM(Tage!AA211:AG211)</f>
        <v>1260</v>
      </c>
      <c r="H195" s="93">
        <f>SUM(Tage!AH211:AN211)</f>
        <v>1458</v>
      </c>
      <c r="I195" s="93">
        <f>SUM(Tage!AO211:AU211)</f>
        <v>1347</v>
      </c>
      <c r="J195" s="93">
        <f>SUM(Tage!AV211:BB211)</f>
        <v>1277</v>
      </c>
      <c r="K195" s="93">
        <f>SUM(Tage!BC211:BI211)</f>
        <v>1381</v>
      </c>
      <c r="L195" s="93">
        <f>SUM(Tage!BJ211:BQ211)</f>
        <v>1312</v>
      </c>
      <c r="M195" s="93">
        <f>SUM(Tage!BR211:BX211)</f>
        <v>1243</v>
      </c>
      <c r="N195" s="93">
        <f>SUM(Tage!BY211:CE211)</f>
        <v>1206</v>
      </c>
      <c r="O195" s="93">
        <f>SUM(Tage!CF211:CL211)</f>
        <v>1189</v>
      </c>
      <c r="P195" s="93">
        <f>SUM(Tage!CM211:CS211)</f>
        <v>1197</v>
      </c>
      <c r="Q195" s="93">
        <f>SUM(Tage!CT211:CZ211)</f>
        <v>1160</v>
      </c>
      <c r="R195" s="93">
        <f>SUM(Tage!DA211:DG211)</f>
        <v>1109</v>
      </c>
      <c r="S195" s="93">
        <f>SUM(Tage!DH211:DN211)</f>
        <v>1104</v>
      </c>
      <c r="T195" s="93">
        <f>SUM(Tage!DO211:DU211)</f>
        <v>1125</v>
      </c>
      <c r="U195" s="93">
        <f>SUM(Tage!DV211:EB211)</f>
        <v>1205</v>
      </c>
      <c r="V195" s="93">
        <f>SUM(Tage!EC211:EI211)</f>
        <v>1180</v>
      </c>
      <c r="W195" s="93">
        <f>SUM(Tage!EJ211:EP211)</f>
        <v>1195</v>
      </c>
      <c r="X195" s="93">
        <f>SUM(Tage!EQ211:EW211)</f>
        <v>1164</v>
      </c>
      <c r="Y195" s="93">
        <f>SUM(Tage!EX211:FD211)</f>
        <v>1128</v>
      </c>
      <c r="Z195" s="93">
        <f>SUM(Tage!FE211:FK211)</f>
        <v>1097</v>
      </c>
      <c r="AA195" s="93">
        <f>SUM(Tage!FL211:FR211)</f>
        <v>1114</v>
      </c>
      <c r="AB195" s="93">
        <f>SUM(Tage!FS211:FY211)</f>
        <v>1186</v>
      </c>
      <c r="AC195" s="93">
        <f>SUM(Tage!FZ211:GF211)</f>
        <v>1154</v>
      </c>
      <c r="AD195" s="93">
        <f>SUM(Tage!GG211:GM211)</f>
        <v>1159</v>
      </c>
      <c r="AE195" s="93">
        <f>SUM(Tage!GN211:GT211)</f>
        <v>1126</v>
      </c>
      <c r="AF195" s="93">
        <f>SUM(Tage!GU211:HA211)</f>
        <v>1222</v>
      </c>
      <c r="AG195" s="93">
        <f>SUM(Tage!HB211:HH211)</f>
        <v>1109</v>
      </c>
      <c r="AH195" s="93">
        <f>SUM(Tage!HI211:HO211)</f>
        <v>1187</v>
      </c>
      <c r="AI195" s="93">
        <f>SUM(Tage!HP211:HV211)</f>
        <v>1117</v>
      </c>
      <c r="AJ195" s="93">
        <f>SUM(Tage!HW211:IC211)</f>
        <v>1201</v>
      </c>
      <c r="AK195" s="93">
        <f>SUM(Tage!ID211:IJ211)</f>
        <v>1132</v>
      </c>
      <c r="AL195" s="93">
        <f>SUM(Tage!IK211:IQ211)</f>
        <v>1141</v>
      </c>
      <c r="AM195" s="93">
        <f>SUM(Tage!IR211:IX211)</f>
        <v>1112</v>
      </c>
      <c r="AN195" s="93">
        <f>SUM(Tage!IY211:JE211)</f>
        <v>1184</v>
      </c>
      <c r="AO195" s="93">
        <f>SUM(Tage!JF211:JL211)</f>
        <v>1104</v>
      </c>
      <c r="AP195" s="93">
        <f>SUM(Tage!JM211:JS211)</f>
        <v>1135</v>
      </c>
      <c r="AQ195" s="93">
        <f>SUM(Tage!JT211:JZ211)</f>
        <v>1095</v>
      </c>
      <c r="AR195" s="93">
        <f>SUM(Tage!KA211:KG211)</f>
        <v>1225</v>
      </c>
      <c r="AS195" s="93">
        <f>SUM(Tage!KH211:KN211)</f>
        <v>1215</v>
      </c>
      <c r="AT195" s="93">
        <f>SUM(Tage!KO211:KU211)</f>
        <v>1190</v>
      </c>
      <c r="AU195" s="93">
        <f>SUM(Tage!KV211:LB211)</f>
        <v>1168</v>
      </c>
      <c r="AV195" s="93">
        <f>SUM(Tage!LC211:LI211)</f>
        <v>1214</v>
      </c>
      <c r="AW195" s="93">
        <f>SUM(Tage!LJ211:LP211)</f>
        <v>1245</v>
      </c>
      <c r="AX195" s="93">
        <f>SUM(Tage!LQ211:LW211)</f>
        <v>1263</v>
      </c>
      <c r="AY195" s="93">
        <f>SUM(Tage!LX211:MD211)</f>
        <v>1279</v>
      </c>
      <c r="AZ195" s="93">
        <f>SUM(Tage!ME211:MK211)</f>
        <v>1241</v>
      </c>
      <c r="BA195" s="93">
        <f>SUM(Tage!ML211:MR211)</f>
        <v>1186</v>
      </c>
      <c r="BB195" s="93">
        <f>SUM(Tage!MS211:MY211)</f>
        <v>1218</v>
      </c>
      <c r="BC195" s="93">
        <f>SUM(Tage!MZ211:NF211)</f>
        <v>1277</v>
      </c>
    </row>
    <row r="196" spans="3:57">
      <c r="C196" s="83" t="s">
        <v>421</v>
      </c>
      <c r="D196" s="93">
        <f>SUM(Tage!F212:L212)</f>
        <v>1626</v>
      </c>
      <c r="E196" s="93">
        <f>SUM(Tage!M212:S212)</f>
        <v>1754</v>
      </c>
      <c r="F196" s="93">
        <f>SUM(Tage!T212:Z212)</f>
        <v>1697</v>
      </c>
      <c r="G196" s="93">
        <f>SUM(Tage!AA212:AG212)</f>
        <v>1742</v>
      </c>
      <c r="H196" s="93">
        <f>SUM(Tage!AH212:AN212)</f>
        <v>1848</v>
      </c>
      <c r="I196" s="93">
        <f>SUM(Tage!AO212:AU212)</f>
        <v>1781</v>
      </c>
      <c r="J196" s="93">
        <f>SUM(Tage!AV212:BB212)</f>
        <v>1758</v>
      </c>
      <c r="K196" s="93">
        <f>SUM(Tage!BC212:BI212)</f>
        <v>1759</v>
      </c>
      <c r="L196" s="93">
        <f>SUM(Tage!BJ212:BQ212)</f>
        <v>1612</v>
      </c>
      <c r="M196" s="93">
        <f>SUM(Tage!BR212:BX212)</f>
        <v>1566</v>
      </c>
      <c r="N196" s="93">
        <f>SUM(Tage!BY212:CE212)</f>
        <v>1486</v>
      </c>
      <c r="O196" s="93">
        <f>SUM(Tage!CF212:CL212)</f>
        <v>1406</v>
      </c>
      <c r="P196" s="93">
        <f>SUM(Tage!CM212:CS212)</f>
        <v>1400</v>
      </c>
      <c r="Q196" s="93">
        <f>SUM(Tage!CT212:CZ212)</f>
        <v>1442</v>
      </c>
      <c r="R196" s="93">
        <f>SUM(Tage!DA212:DG212)</f>
        <v>1379</v>
      </c>
      <c r="S196" s="93">
        <f>SUM(Tage!DH212:DN212)</f>
        <v>1434</v>
      </c>
      <c r="T196" s="93">
        <f>SUM(Tage!DO212:DU212)</f>
        <v>1561</v>
      </c>
      <c r="U196" s="93">
        <f>SUM(Tage!DV212:EB212)</f>
        <v>1383</v>
      </c>
      <c r="V196" s="93">
        <f>SUM(Tage!EC212:EI212)</f>
        <v>1439</v>
      </c>
      <c r="W196" s="93">
        <f>SUM(Tage!EJ212:EP212)</f>
        <v>1383</v>
      </c>
      <c r="X196" s="93">
        <f>SUM(Tage!EQ212:EW212)</f>
        <v>1342</v>
      </c>
      <c r="Y196" s="93">
        <f>SUM(Tage!EX212:FD212)</f>
        <v>1403</v>
      </c>
      <c r="Z196" s="93">
        <f>SUM(Tage!FE212:FK212)</f>
        <v>1283</v>
      </c>
      <c r="AA196" s="93">
        <f>SUM(Tage!FL212:FR212)</f>
        <v>1261</v>
      </c>
      <c r="AB196" s="93">
        <f>SUM(Tage!FS212:FY212)</f>
        <v>1390</v>
      </c>
      <c r="AC196" s="93">
        <f>SUM(Tage!FZ212:GF212)</f>
        <v>1326</v>
      </c>
      <c r="AD196" s="93">
        <f>SUM(Tage!GG212:GM212)</f>
        <v>1377</v>
      </c>
      <c r="AE196" s="93">
        <f>SUM(Tage!GN212:GT212)</f>
        <v>1287</v>
      </c>
      <c r="AF196" s="93">
        <f>SUM(Tage!GU212:HA212)</f>
        <v>1386</v>
      </c>
      <c r="AG196" s="93">
        <f>SUM(Tage!HB212:HH212)</f>
        <v>1326</v>
      </c>
      <c r="AH196" s="93">
        <f>SUM(Tage!HI212:HO212)</f>
        <v>1330</v>
      </c>
      <c r="AI196" s="93">
        <f>SUM(Tage!HP212:HV212)</f>
        <v>1324</v>
      </c>
      <c r="AJ196" s="93">
        <f>SUM(Tage!HW212:IC212)</f>
        <v>1330</v>
      </c>
      <c r="AK196" s="93">
        <f>SUM(Tage!ID212:IJ212)</f>
        <v>1320</v>
      </c>
      <c r="AL196" s="93">
        <f>SUM(Tage!IK212:IQ212)</f>
        <v>1306</v>
      </c>
      <c r="AM196" s="93">
        <f>SUM(Tage!IR212:IX212)</f>
        <v>1305</v>
      </c>
      <c r="AN196" s="93">
        <f>SUM(Tage!IY212:JE212)</f>
        <v>1352</v>
      </c>
      <c r="AO196" s="93">
        <f>SUM(Tage!JF212:JL212)</f>
        <v>1400</v>
      </c>
      <c r="AP196" s="93">
        <f>SUM(Tage!JM212:JS212)</f>
        <v>1367</v>
      </c>
      <c r="AQ196" s="93">
        <f>SUM(Tage!JT212:JZ212)</f>
        <v>1354</v>
      </c>
      <c r="AR196" s="93">
        <f>SUM(Tage!KA212:KG212)</f>
        <v>1385</v>
      </c>
      <c r="AS196" s="93">
        <f>SUM(Tage!KH212:KN212)</f>
        <v>1420</v>
      </c>
      <c r="AT196" s="93">
        <f>SUM(Tage!KO212:KU212)</f>
        <v>1389</v>
      </c>
      <c r="AU196" s="93">
        <f>SUM(Tage!KV212:LB212)</f>
        <v>1358</v>
      </c>
      <c r="AV196" s="93">
        <f>SUM(Tage!LC212:LI212)</f>
        <v>1381</v>
      </c>
      <c r="AW196" s="93">
        <f>SUM(Tage!LJ212:LP212)</f>
        <v>1384</v>
      </c>
      <c r="AX196" s="93">
        <f>SUM(Tage!LQ212:LW212)</f>
        <v>1462</v>
      </c>
      <c r="AY196" s="93">
        <f>SUM(Tage!LX212:MD212)</f>
        <v>1437</v>
      </c>
      <c r="AZ196" s="93">
        <f>SUM(Tage!ME212:MK212)</f>
        <v>1507</v>
      </c>
      <c r="BA196" s="93">
        <f>SUM(Tage!ML212:MR212)</f>
        <v>1488</v>
      </c>
      <c r="BB196" s="93">
        <f>SUM(Tage!MS212:MY212)</f>
        <v>1466</v>
      </c>
      <c r="BC196" s="93">
        <f>SUM(Tage!MZ212:NF212)</f>
        <v>1439</v>
      </c>
    </row>
    <row r="197" spans="3:57">
      <c r="C197" s="83" t="s">
        <v>422</v>
      </c>
      <c r="D197" s="93">
        <f>SUM(Tage!F213:L213)</f>
        <v>3119</v>
      </c>
      <c r="E197" s="93">
        <f>SUM(Tage!M213:S213)</f>
        <v>3227</v>
      </c>
      <c r="F197" s="93">
        <f>SUM(Tage!T213:Z213)</f>
        <v>3156</v>
      </c>
      <c r="G197" s="93">
        <f>SUM(Tage!AA213:AG213)</f>
        <v>3226</v>
      </c>
      <c r="H197" s="93">
        <f>SUM(Tage!AH213:AN213)</f>
        <v>3493</v>
      </c>
      <c r="I197" s="93">
        <f>SUM(Tage!AO213:AU213)</f>
        <v>3343</v>
      </c>
      <c r="J197" s="93">
        <f>SUM(Tage!AV213:BB213)</f>
        <v>3436</v>
      </c>
      <c r="K197" s="93">
        <f>SUM(Tage!BC213:BI213)</f>
        <v>3220</v>
      </c>
      <c r="L197" s="93">
        <f>SUM(Tage!BJ213:BQ213)</f>
        <v>3099</v>
      </c>
      <c r="M197" s="93">
        <f>SUM(Tage!BR213:BX213)</f>
        <v>2799</v>
      </c>
      <c r="N197" s="93">
        <f>SUM(Tage!BY213:CE213)</f>
        <v>2872</v>
      </c>
      <c r="O197" s="93">
        <f>SUM(Tage!CF213:CL213)</f>
        <v>2705</v>
      </c>
      <c r="P197" s="93">
        <f>SUM(Tage!CM213:CS213)</f>
        <v>2739</v>
      </c>
      <c r="Q197" s="93">
        <f>SUM(Tage!CT213:CZ213)</f>
        <v>2585</v>
      </c>
      <c r="R197" s="93">
        <f>SUM(Tage!DA213:DG213)</f>
        <v>2582</v>
      </c>
      <c r="S197" s="93">
        <f>SUM(Tage!DH213:DN213)</f>
        <v>2584</v>
      </c>
      <c r="T197" s="93">
        <f>SUM(Tage!DO213:DU213)</f>
        <v>2609</v>
      </c>
      <c r="U197" s="93">
        <f>SUM(Tage!DV213:EB213)</f>
        <v>2595</v>
      </c>
      <c r="V197" s="93">
        <f>SUM(Tage!EC213:EI213)</f>
        <v>2658</v>
      </c>
      <c r="W197" s="93">
        <f>SUM(Tage!EJ213:EP213)</f>
        <v>2539</v>
      </c>
      <c r="X197" s="93">
        <f>SUM(Tage!EQ213:EW213)</f>
        <v>2449</v>
      </c>
      <c r="Y197" s="93">
        <f>SUM(Tage!EX213:FD213)</f>
        <v>2559</v>
      </c>
      <c r="Z197" s="93">
        <f>SUM(Tage!FE213:FK213)</f>
        <v>2331</v>
      </c>
      <c r="AA197" s="93">
        <f>SUM(Tage!FL213:FR213)</f>
        <v>2465</v>
      </c>
      <c r="AB197" s="93">
        <f>SUM(Tage!FS213:FY213)</f>
        <v>2504</v>
      </c>
      <c r="AC197" s="93">
        <f>SUM(Tage!FZ213:GF213)</f>
        <v>2467</v>
      </c>
      <c r="AD197" s="93">
        <f>SUM(Tage!GG213:GM213)</f>
        <v>2436</v>
      </c>
      <c r="AE197" s="93">
        <f>SUM(Tage!GN213:GT213)</f>
        <v>2369</v>
      </c>
      <c r="AF197" s="93">
        <f>SUM(Tage!GU213:HA213)</f>
        <v>2536</v>
      </c>
      <c r="AG197" s="93">
        <f>SUM(Tage!HB213:HH213)</f>
        <v>2474</v>
      </c>
      <c r="AH197" s="93">
        <f>SUM(Tage!HI213:HO213)</f>
        <v>2491</v>
      </c>
      <c r="AI197" s="93">
        <f>SUM(Tage!HP213:HV213)</f>
        <v>2388</v>
      </c>
      <c r="AJ197" s="93">
        <f>SUM(Tage!HW213:IC213)</f>
        <v>2380</v>
      </c>
      <c r="AK197" s="93">
        <f>SUM(Tage!ID213:IJ213)</f>
        <v>2313</v>
      </c>
      <c r="AL197" s="93">
        <f>SUM(Tage!IK213:IQ213)</f>
        <v>2329</v>
      </c>
      <c r="AM197" s="93">
        <f>SUM(Tage!IR213:IX213)</f>
        <v>2354</v>
      </c>
      <c r="AN197" s="93">
        <f>SUM(Tage!IY213:JE213)</f>
        <v>2528</v>
      </c>
      <c r="AO197" s="93">
        <f>SUM(Tage!JF213:JL213)</f>
        <v>2474</v>
      </c>
      <c r="AP197" s="93">
        <f>SUM(Tage!JM213:JS213)</f>
        <v>2542</v>
      </c>
      <c r="AQ197" s="93">
        <f>SUM(Tage!JT213:JZ213)</f>
        <v>2487</v>
      </c>
      <c r="AR197" s="93">
        <f>SUM(Tage!KA213:KG213)</f>
        <v>2617</v>
      </c>
      <c r="AS197" s="93">
        <f>SUM(Tage!KH213:KN213)</f>
        <v>2460</v>
      </c>
      <c r="AT197" s="93">
        <f>SUM(Tage!KO213:KU213)</f>
        <v>2476</v>
      </c>
      <c r="AU197" s="93">
        <f>SUM(Tage!KV213:LB213)</f>
        <v>2486</v>
      </c>
      <c r="AV197" s="93">
        <f>SUM(Tage!LC213:LI213)</f>
        <v>2618</v>
      </c>
      <c r="AW197" s="93">
        <f>SUM(Tage!LJ213:LP213)</f>
        <v>2616</v>
      </c>
      <c r="AX197" s="93">
        <f>SUM(Tage!LQ213:LW213)</f>
        <v>2460</v>
      </c>
      <c r="AY197" s="93">
        <f>SUM(Tage!LX213:MD213)</f>
        <v>2648</v>
      </c>
      <c r="AZ197" s="93">
        <f>SUM(Tage!ME213:MK213)</f>
        <v>2733</v>
      </c>
      <c r="BA197" s="93">
        <f>SUM(Tage!ML213:MR213)</f>
        <v>2779</v>
      </c>
      <c r="BB197" s="93">
        <f>SUM(Tage!MS213:MY213)</f>
        <v>2746</v>
      </c>
      <c r="BC197" s="93">
        <f>SUM(Tage!MZ213:NF213)</f>
        <v>2726</v>
      </c>
    </row>
    <row r="198" spans="3:57">
      <c r="C198" s="83" t="s">
        <v>423</v>
      </c>
      <c r="D198" s="93">
        <f>SUM(Tage!F214:L214)</f>
        <v>3646</v>
      </c>
      <c r="E198" s="93">
        <f>SUM(Tage!M214:S214)</f>
        <v>3873</v>
      </c>
      <c r="F198" s="93">
        <f>SUM(Tage!T214:Z214)</f>
        <v>3652</v>
      </c>
      <c r="G198" s="93">
        <f>SUM(Tage!AA214:AG214)</f>
        <v>3959</v>
      </c>
      <c r="H198" s="93">
        <f>SUM(Tage!AH214:AN214)</f>
        <v>4102</v>
      </c>
      <c r="I198" s="93">
        <f>SUM(Tage!AO214:AU214)</f>
        <v>4046</v>
      </c>
      <c r="J198" s="93">
        <f>SUM(Tage!AV214:BB214)</f>
        <v>4026</v>
      </c>
      <c r="K198" s="93">
        <f>SUM(Tage!BC214:BI214)</f>
        <v>3888</v>
      </c>
      <c r="L198" s="93">
        <f>SUM(Tage!BJ214:BQ214)</f>
        <v>3780</v>
      </c>
      <c r="M198" s="93">
        <f>SUM(Tage!BR214:BX214)</f>
        <v>3348</v>
      </c>
      <c r="N198" s="93">
        <f>SUM(Tage!BY214:CE214)</f>
        <v>3283</v>
      </c>
      <c r="O198" s="93">
        <f>SUM(Tage!CF214:CL214)</f>
        <v>3105</v>
      </c>
      <c r="P198" s="93">
        <f>SUM(Tage!CM214:CS214)</f>
        <v>3145</v>
      </c>
      <c r="Q198" s="93">
        <f>SUM(Tage!CT214:CZ214)</f>
        <v>2943</v>
      </c>
      <c r="R198" s="93">
        <f>SUM(Tage!DA214:DG214)</f>
        <v>2994</v>
      </c>
      <c r="S198" s="93">
        <f>SUM(Tage!DH214:DN214)</f>
        <v>2872</v>
      </c>
      <c r="T198" s="93">
        <f>SUM(Tage!DO214:DU214)</f>
        <v>3099</v>
      </c>
      <c r="U198" s="93">
        <f>SUM(Tage!DV214:EB214)</f>
        <v>2955</v>
      </c>
      <c r="V198" s="93">
        <f>SUM(Tage!EC214:EI214)</f>
        <v>3084</v>
      </c>
      <c r="W198" s="93">
        <f>SUM(Tage!EJ214:EP214)</f>
        <v>3026</v>
      </c>
      <c r="X198" s="93">
        <f>SUM(Tage!EQ214:EW214)</f>
        <v>2947</v>
      </c>
      <c r="Y198" s="93">
        <f>SUM(Tage!EX214:FD214)</f>
        <v>2999</v>
      </c>
      <c r="Z198" s="93">
        <f>SUM(Tage!FE214:FK214)</f>
        <v>2795</v>
      </c>
      <c r="AA198" s="93">
        <f>SUM(Tage!FL214:FR214)</f>
        <v>2806</v>
      </c>
      <c r="AB198" s="93">
        <f>SUM(Tage!FS214:FY214)</f>
        <v>2973</v>
      </c>
      <c r="AC198" s="93">
        <f>SUM(Tage!FZ214:GF214)</f>
        <v>2803</v>
      </c>
      <c r="AD198" s="93">
        <f>SUM(Tage!GG214:GM214)</f>
        <v>2938</v>
      </c>
      <c r="AE198" s="93">
        <f>SUM(Tage!GN214:GT214)</f>
        <v>2761</v>
      </c>
      <c r="AF198" s="93">
        <f>SUM(Tage!GU214:HA214)</f>
        <v>2894</v>
      </c>
      <c r="AG198" s="93">
        <f>SUM(Tage!HB214:HH214)</f>
        <v>2826</v>
      </c>
      <c r="AH198" s="93">
        <f>SUM(Tage!HI214:HO214)</f>
        <v>2851</v>
      </c>
      <c r="AI198" s="93">
        <f>SUM(Tage!HP214:HV214)</f>
        <v>2760</v>
      </c>
      <c r="AJ198" s="93">
        <f>SUM(Tage!HW214:IC214)</f>
        <v>2867</v>
      </c>
      <c r="AK198" s="93">
        <f>SUM(Tage!ID214:IJ214)</f>
        <v>2754</v>
      </c>
      <c r="AL198" s="93">
        <f>SUM(Tage!IK214:IQ214)</f>
        <v>2945</v>
      </c>
      <c r="AM198" s="93">
        <f>SUM(Tage!IR214:IX214)</f>
        <v>2779</v>
      </c>
      <c r="AN198" s="93">
        <f>SUM(Tage!IY214:JE214)</f>
        <v>2870</v>
      </c>
      <c r="AO198" s="93">
        <f>SUM(Tage!JF214:JL214)</f>
        <v>2900</v>
      </c>
      <c r="AP198" s="93">
        <f>SUM(Tage!JM214:JS214)</f>
        <v>3008</v>
      </c>
      <c r="AQ198" s="93">
        <f>SUM(Tage!JT214:JZ214)</f>
        <v>2997</v>
      </c>
      <c r="AR198" s="93">
        <f>SUM(Tage!KA214:KG214)</f>
        <v>3180</v>
      </c>
      <c r="AS198" s="93">
        <f>SUM(Tage!KH214:KN214)</f>
        <v>3104</v>
      </c>
      <c r="AT198" s="93">
        <f>SUM(Tage!KO214:KU214)</f>
        <v>3046</v>
      </c>
      <c r="AU198" s="93">
        <f>SUM(Tage!KV214:LB214)</f>
        <v>2972</v>
      </c>
      <c r="AV198" s="93">
        <f>SUM(Tage!LC214:LI214)</f>
        <v>3103</v>
      </c>
      <c r="AW198" s="93">
        <f>SUM(Tage!LJ214:LP214)</f>
        <v>3156</v>
      </c>
      <c r="AX198" s="93">
        <f>SUM(Tage!LQ214:LW214)</f>
        <v>3222</v>
      </c>
      <c r="AY198" s="93">
        <f>SUM(Tage!LX214:MD214)</f>
        <v>3227</v>
      </c>
      <c r="AZ198" s="93">
        <f>SUM(Tage!ME214:MK214)</f>
        <v>3294</v>
      </c>
      <c r="BA198" s="93">
        <f>SUM(Tage!ML214:MR214)</f>
        <v>3512</v>
      </c>
      <c r="BB198" s="93">
        <f>SUM(Tage!MS214:MY214)</f>
        <v>3389</v>
      </c>
      <c r="BC198" s="93">
        <f>SUM(Tage!MZ214:NF214)</f>
        <v>3313</v>
      </c>
    </row>
    <row r="199" spans="3:57">
      <c r="C199" s="83" t="s">
        <v>424</v>
      </c>
      <c r="D199" s="93">
        <f>SUM(Tage!F215:L215)</f>
        <v>4068</v>
      </c>
      <c r="E199" s="93">
        <f>SUM(Tage!M215:S215)</f>
        <v>4289</v>
      </c>
      <c r="F199" s="93">
        <f>SUM(Tage!T215:Z215)</f>
        <v>4116</v>
      </c>
      <c r="G199" s="93">
        <f>SUM(Tage!AA215:AG215)</f>
        <v>4405</v>
      </c>
      <c r="H199" s="93">
        <f>SUM(Tage!AH215:AN215)</f>
        <v>4710</v>
      </c>
      <c r="I199" s="93">
        <f>SUM(Tage!AO215:AU215)</f>
        <v>4545</v>
      </c>
      <c r="J199" s="93">
        <f>SUM(Tage!AV215:BB215)</f>
        <v>4418</v>
      </c>
      <c r="K199" s="93">
        <f>SUM(Tage!BC215:BI215)</f>
        <v>4466</v>
      </c>
      <c r="L199" s="93">
        <f>SUM(Tage!BJ215:BQ215)</f>
        <v>4048</v>
      </c>
      <c r="M199" s="93">
        <f>SUM(Tage!BR215:BX215)</f>
        <v>3678</v>
      </c>
      <c r="N199" s="93">
        <f>SUM(Tage!BY215:CE215)</f>
        <v>3417</v>
      </c>
      <c r="O199" s="93">
        <f>SUM(Tage!CF215:CL215)</f>
        <v>3316</v>
      </c>
      <c r="P199" s="93">
        <f>SUM(Tage!CM215:CS215)</f>
        <v>3379</v>
      </c>
      <c r="Q199" s="93">
        <f>SUM(Tage!CT215:CZ215)</f>
        <v>3191</v>
      </c>
      <c r="R199" s="93">
        <f>SUM(Tage!DA215:DG215)</f>
        <v>3081</v>
      </c>
      <c r="S199" s="93">
        <f>SUM(Tage!DH215:DN215)</f>
        <v>3067</v>
      </c>
      <c r="T199" s="93">
        <f>SUM(Tage!DO215:DU215)</f>
        <v>3193</v>
      </c>
      <c r="U199" s="93">
        <f>SUM(Tage!DV215:EB215)</f>
        <v>3162</v>
      </c>
      <c r="V199" s="93">
        <f>SUM(Tage!EC215:EI215)</f>
        <v>3118</v>
      </c>
      <c r="W199" s="93">
        <f>SUM(Tage!EJ215:EP215)</f>
        <v>3228</v>
      </c>
      <c r="X199" s="93">
        <f>SUM(Tage!EQ215:EW215)</f>
        <v>3005</v>
      </c>
      <c r="Y199" s="93">
        <f>SUM(Tage!EX215:FD215)</f>
        <v>3097</v>
      </c>
      <c r="Z199" s="93">
        <f>SUM(Tage!FE215:FK215)</f>
        <v>2885</v>
      </c>
      <c r="AA199" s="93">
        <f>SUM(Tage!FL215:FR215)</f>
        <v>2873</v>
      </c>
      <c r="AB199" s="93">
        <f>SUM(Tage!FS215:FY215)</f>
        <v>2931</v>
      </c>
      <c r="AC199" s="93">
        <f>SUM(Tage!FZ215:GF215)</f>
        <v>2925</v>
      </c>
      <c r="AD199" s="93">
        <f>SUM(Tage!GG215:GM215)</f>
        <v>3022</v>
      </c>
      <c r="AE199" s="93">
        <f>SUM(Tage!GN215:GT215)</f>
        <v>2807</v>
      </c>
      <c r="AF199" s="93">
        <f>SUM(Tage!GU215:HA215)</f>
        <v>3046</v>
      </c>
      <c r="AG199" s="93">
        <f>SUM(Tage!HB215:HH215)</f>
        <v>2939</v>
      </c>
      <c r="AH199" s="93">
        <f>SUM(Tage!HI215:HO215)</f>
        <v>3023</v>
      </c>
      <c r="AI199" s="93">
        <f>SUM(Tage!HP215:HV215)</f>
        <v>2827</v>
      </c>
      <c r="AJ199" s="93">
        <f>SUM(Tage!HW215:IC215)</f>
        <v>2898</v>
      </c>
      <c r="AK199" s="93">
        <f>SUM(Tage!ID215:IJ215)</f>
        <v>2948</v>
      </c>
      <c r="AL199" s="93">
        <f>SUM(Tage!IK215:IQ215)</f>
        <v>2953</v>
      </c>
      <c r="AM199" s="93">
        <f>SUM(Tage!IR215:IX215)</f>
        <v>2837</v>
      </c>
      <c r="AN199" s="93">
        <f>SUM(Tage!IY215:JE215)</f>
        <v>2934</v>
      </c>
      <c r="AO199" s="93">
        <f>SUM(Tage!JF215:JL215)</f>
        <v>3019</v>
      </c>
      <c r="AP199" s="93">
        <f>SUM(Tage!JM215:JS215)</f>
        <v>3096</v>
      </c>
      <c r="AQ199" s="93">
        <f>SUM(Tage!JT215:JZ215)</f>
        <v>3009</v>
      </c>
      <c r="AR199" s="93">
        <f>SUM(Tage!KA215:KG215)</f>
        <v>3244</v>
      </c>
      <c r="AS199" s="93">
        <f>SUM(Tage!KH215:KN215)</f>
        <v>3074</v>
      </c>
      <c r="AT199" s="93">
        <f>SUM(Tage!KO215:KU215)</f>
        <v>3171</v>
      </c>
      <c r="AU199" s="93">
        <f>SUM(Tage!KV215:LB215)</f>
        <v>3015</v>
      </c>
      <c r="AV199" s="93">
        <f>SUM(Tage!LC215:LI215)</f>
        <v>3253</v>
      </c>
      <c r="AW199" s="93">
        <f>SUM(Tage!LJ215:LP215)</f>
        <v>3218</v>
      </c>
      <c r="AX199" s="93">
        <f>SUM(Tage!LQ215:LW215)</f>
        <v>3296</v>
      </c>
      <c r="AY199" s="93">
        <f>SUM(Tage!LX215:MD215)</f>
        <v>3231</v>
      </c>
      <c r="AZ199" s="93">
        <f>SUM(Tage!ME215:MK215)</f>
        <v>3455</v>
      </c>
      <c r="BA199" s="93">
        <f>SUM(Tage!ML215:MR215)</f>
        <v>3452</v>
      </c>
      <c r="BB199" s="93">
        <f>SUM(Tage!MS215:MY215)</f>
        <v>3440</v>
      </c>
      <c r="BC199" s="93">
        <f>SUM(Tage!MZ215:NF215)</f>
        <v>3554</v>
      </c>
    </row>
    <row r="200" spans="3:57">
      <c r="C200" s="83" t="s">
        <v>425</v>
      </c>
      <c r="D200" s="93">
        <f>SUM(Tage!F216:L216)</f>
        <v>3070</v>
      </c>
      <c r="E200" s="93">
        <f>SUM(Tage!M216:S216)</f>
        <v>3392</v>
      </c>
      <c r="F200" s="93">
        <f>SUM(Tage!T216:Z216)</f>
        <v>3147</v>
      </c>
      <c r="G200" s="93">
        <f>SUM(Tage!AA216:AG216)</f>
        <v>3286</v>
      </c>
      <c r="H200" s="93">
        <f>SUM(Tage!AH216:AN216)</f>
        <v>3675</v>
      </c>
      <c r="I200" s="93">
        <f>SUM(Tage!AO216:AU216)</f>
        <v>3400</v>
      </c>
      <c r="J200" s="93">
        <f>SUM(Tage!AV216:BB216)</f>
        <v>3513</v>
      </c>
      <c r="K200" s="93">
        <f>SUM(Tage!BC216:BI216)</f>
        <v>3371</v>
      </c>
      <c r="L200" s="93">
        <f>SUM(Tage!BJ216:BQ216)</f>
        <v>3018</v>
      </c>
      <c r="M200" s="93">
        <f>SUM(Tage!BR216:BX216)</f>
        <v>2658</v>
      </c>
      <c r="N200" s="93">
        <f>SUM(Tage!BY216:CE216)</f>
        <v>2680</v>
      </c>
      <c r="O200" s="93">
        <f>SUM(Tage!CF216:CL216)</f>
        <v>2371</v>
      </c>
      <c r="P200" s="93">
        <f>SUM(Tage!CM216:CS216)</f>
        <v>2388</v>
      </c>
      <c r="Q200" s="93">
        <f>SUM(Tage!CT216:CZ216)</f>
        <v>2298</v>
      </c>
      <c r="R200" s="93">
        <f>SUM(Tage!DA216:DG216)</f>
        <v>2229</v>
      </c>
      <c r="S200" s="93">
        <f>SUM(Tage!DH216:DN216)</f>
        <v>2284</v>
      </c>
      <c r="T200" s="93">
        <f>SUM(Tage!DO216:DU216)</f>
        <v>2354</v>
      </c>
      <c r="U200" s="93">
        <f>SUM(Tage!DV216:EB216)</f>
        <v>2283</v>
      </c>
      <c r="V200" s="93">
        <f>SUM(Tage!EC216:EI216)</f>
        <v>2323</v>
      </c>
      <c r="W200" s="93">
        <f>SUM(Tage!EJ216:EP216)</f>
        <v>2257</v>
      </c>
      <c r="X200" s="93">
        <f>SUM(Tage!EQ216:EW216)</f>
        <v>2117</v>
      </c>
      <c r="Y200" s="93">
        <f>SUM(Tage!EX216:FD216)</f>
        <v>2216</v>
      </c>
      <c r="Z200" s="93">
        <f>SUM(Tage!FE216:FK216)</f>
        <v>2031</v>
      </c>
      <c r="AA200" s="93">
        <f>SUM(Tage!FL216:FR216)</f>
        <v>2238</v>
      </c>
      <c r="AB200" s="93">
        <f>SUM(Tage!FS216:FY216)</f>
        <v>2304</v>
      </c>
      <c r="AC200" s="93">
        <f>SUM(Tage!FZ216:GF216)</f>
        <v>2130</v>
      </c>
      <c r="AD200" s="93">
        <f>SUM(Tage!GG216:GM216)</f>
        <v>2140</v>
      </c>
      <c r="AE200" s="93">
        <f>SUM(Tage!GN216:GT216)</f>
        <v>1975</v>
      </c>
      <c r="AF200" s="93">
        <f>SUM(Tage!GU216:HA216)</f>
        <v>2087</v>
      </c>
      <c r="AG200" s="93">
        <f>SUM(Tage!HB216:HH216)</f>
        <v>2069</v>
      </c>
      <c r="AH200" s="93">
        <f>SUM(Tage!HI216:HO216)</f>
        <v>2110</v>
      </c>
      <c r="AI200" s="93">
        <f>SUM(Tage!HP216:HV216)</f>
        <v>2071</v>
      </c>
      <c r="AJ200" s="93">
        <f>SUM(Tage!HW216:IC216)</f>
        <v>2065</v>
      </c>
      <c r="AK200" s="93">
        <f>SUM(Tage!ID216:IJ216)</f>
        <v>2133</v>
      </c>
      <c r="AL200" s="93">
        <f>SUM(Tage!IK216:IQ216)</f>
        <v>2089</v>
      </c>
      <c r="AM200" s="93">
        <f>SUM(Tage!IR216:IX216)</f>
        <v>2004</v>
      </c>
      <c r="AN200" s="93">
        <f>SUM(Tage!IY216:JE216)</f>
        <v>2059</v>
      </c>
      <c r="AO200" s="93">
        <f>SUM(Tage!JF216:JL216)</f>
        <v>2181</v>
      </c>
      <c r="AP200" s="93">
        <f>SUM(Tage!JM216:JS216)</f>
        <v>2230</v>
      </c>
      <c r="AQ200" s="93">
        <f>SUM(Tage!JT216:JZ216)</f>
        <v>2260</v>
      </c>
      <c r="AR200" s="93">
        <f>SUM(Tage!KA216:KG216)</f>
        <v>2333</v>
      </c>
      <c r="AS200" s="93">
        <f>SUM(Tage!KH216:KN216)</f>
        <v>2320</v>
      </c>
      <c r="AT200" s="93">
        <f>SUM(Tage!KO216:KU216)</f>
        <v>2339</v>
      </c>
      <c r="AU200" s="93">
        <f>SUM(Tage!KV216:LB216)</f>
        <v>2330</v>
      </c>
      <c r="AV200" s="93">
        <f>SUM(Tage!LC216:LI216)</f>
        <v>2307</v>
      </c>
      <c r="AW200" s="93">
        <f>SUM(Tage!LJ216:LP216)</f>
        <v>2372</v>
      </c>
      <c r="AX200" s="93">
        <f>SUM(Tage!LQ216:LW216)</f>
        <v>2374</v>
      </c>
      <c r="AY200" s="93">
        <f>SUM(Tage!LX216:MD216)</f>
        <v>2477</v>
      </c>
      <c r="AZ200" s="93">
        <f>SUM(Tage!ME216:MK216)</f>
        <v>2461</v>
      </c>
      <c r="BA200" s="93">
        <f>SUM(Tage!ML216:MR216)</f>
        <v>2434</v>
      </c>
      <c r="BB200" s="93">
        <f>SUM(Tage!MS216:MY216)</f>
        <v>2541</v>
      </c>
      <c r="BC200" s="93">
        <f>SUM(Tage!MZ216:NF216)</f>
        <v>2651</v>
      </c>
    </row>
    <row r="201" spans="3:57">
      <c r="C201" s="83" t="s">
        <v>11</v>
      </c>
      <c r="D201" s="93">
        <f>SUM(Tage!F217:L217)</f>
        <v>1186</v>
      </c>
      <c r="E201" s="93">
        <f>SUM(Tage!M217:S217)</f>
        <v>1244</v>
      </c>
      <c r="F201" s="93">
        <f>SUM(Tage!T217:Z217)</f>
        <v>1291</v>
      </c>
      <c r="G201" s="93">
        <f>SUM(Tage!AA217:AG217)</f>
        <v>1366</v>
      </c>
      <c r="H201" s="93">
        <f>SUM(Tage!AH217:AN217)</f>
        <v>1421</v>
      </c>
      <c r="I201" s="93">
        <f>SUM(Tage!AO217:AU217)</f>
        <v>1379</v>
      </c>
      <c r="J201" s="93">
        <f>SUM(Tage!AV217:BB217)</f>
        <v>1320</v>
      </c>
      <c r="K201" s="93">
        <f>SUM(Tage!BC217:BI217)</f>
        <v>1301</v>
      </c>
      <c r="L201" s="93">
        <f>SUM(Tage!BJ217:BQ217)</f>
        <v>1305</v>
      </c>
      <c r="M201" s="93">
        <f>SUM(Tage!BR217:BX217)</f>
        <v>1121</v>
      </c>
      <c r="N201" s="93">
        <f>SUM(Tage!BY217:CE217)</f>
        <v>1010</v>
      </c>
      <c r="O201" s="93">
        <f>SUM(Tage!CF217:CL217)</f>
        <v>952</v>
      </c>
      <c r="P201" s="93">
        <f>SUM(Tage!CM217:CS217)</f>
        <v>928</v>
      </c>
      <c r="Q201" s="93">
        <f>SUM(Tage!CT217:CZ217)</f>
        <v>872</v>
      </c>
      <c r="R201" s="93">
        <f>SUM(Tage!DA217:DG217)</f>
        <v>900</v>
      </c>
      <c r="S201" s="93">
        <f>SUM(Tage!DH217:DN217)</f>
        <v>801</v>
      </c>
      <c r="T201" s="93">
        <f>SUM(Tage!DO217:DU217)</f>
        <v>916</v>
      </c>
      <c r="U201" s="93">
        <f>SUM(Tage!DV217:EB217)</f>
        <v>894</v>
      </c>
      <c r="V201" s="93">
        <f>SUM(Tage!EC217:EI217)</f>
        <v>886</v>
      </c>
      <c r="W201" s="93">
        <f>SUM(Tage!EJ217:EP217)</f>
        <v>859</v>
      </c>
      <c r="X201" s="93">
        <f>SUM(Tage!EQ217:EW217)</f>
        <v>860</v>
      </c>
      <c r="Y201" s="93">
        <f>SUM(Tage!EX217:FD217)</f>
        <v>882</v>
      </c>
      <c r="Z201" s="93">
        <f>SUM(Tage!FE217:FK217)</f>
        <v>839</v>
      </c>
      <c r="AA201" s="93">
        <f>SUM(Tage!FL217:FR217)</f>
        <v>812</v>
      </c>
      <c r="AB201" s="93">
        <f>SUM(Tage!FS217:FY217)</f>
        <v>852</v>
      </c>
      <c r="AC201" s="93">
        <f>SUM(Tage!FZ217:GF217)</f>
        <v>811</v>
      </c>
      <c r="AD201" s="93">
        <f>SUM(Tage!GG217:GM217)</f>
        <v>820</v>
      </c>
      <c r="AE201" s="93">
        <f>SUM(Tage!GN217:GT217)</f>
        <v>796</v>
      </c>
      <c r="AF201" s="93">
        <f>SUM(Tage!GU217:HA217)</f>
        <v>887</v>
      </c>
      <c r="AG201" s="93">
        <f>SUM(Tage!HB217:HH217)</f>
        <v>782</v>
      </c>
      <c r="AH201" s="93">
        <f>SUM(Tage!HI217:HO217)</f>
        <v>907</v>
      </c>
      <c r="AI201" s="93">
        <f>SUM(Tage!HP217:HV217)</f>
        <v>849</v>
      </c>
      <c r="AJ201" s="93">
        <f>SUM(Tage!HW217:IC217)</f>
        <v>866</v>
      </c>
      <c r="AK201" s="93">
        <f>SUM(Tage!ID217:IJ217)</f>
        <v>802</v>
      </c>
      <c r="AL201" s="93">
        <f>SUM(Tage!IK217:IQ217)</f>
        <v>842</v>
      </c>
      <c r="AM201" s="93">
        <f>SUM(Tage!IR217:IX217)</f>
        <v>839</v>
      </c>
      <c r="AN201" s="93">
        <f>SUM(Tage!IY217:JE217)</f>
        <v>782</v>
      </c>
      <c r="AO201" s="93">
        <f>SUM(Tage!JF217:JL217)</f>
        <v>871</v>
      </c>
      <c r="AP201" s="93">
        <f>SUM(Tage!JM217:JS217)</f>
        <v>905</v>
      </c>
      <c r="AQ201" s="93">
        <f>SUM(Tage!JT217:JZ217)</f>
        <v>886</v>
      </c>
      <c r="AR201" s="93">
        <f>SUM(Tage!KA217:KG217)</f>
        <v>949</v>
      </c>
      <c r="AS201" s="93">
        <f>SUM(Tage!KH217:KN217)</f>
        <v>946</v>
      </c>
      <c r="AT201" s="93">
        <f>SUM(Tage!KO217:KU217)</f>
        <v>891</v>
      </c>
      <c r="AU201" s="93">
        <f>SUM(Tage!KV217:LB217)</f>
        <v>923</v>
      </c>
      <c r="AV201" s="93">
        <f>SUM(Tage!LC217:LI217)</f>
        <v>945</v>
      </c>
      <c r="AW201" s="93">
        <f>SUM(Tage!LJ217:LP217)</f>
        <v>939</v>
      </c>
      <c r="AX201" s="93">
        <f>SUM(Tage!LQ217:LW217)</f>
        <v>995</v>
      </c>
      <c r="AY201" s="93">
        <f>SUM(Tage!LX217:MD217)</f>
        <v>942</v>
      </c>
      <c r="AZ201" s="93">
        <f>SUM(Tage!ME217:MK217)</f>
        <v>989</v>
      </c>
      <c r="BA201" s="93">
        <f>SUM(Tage!ML217:MR217)</f>
        <v>1028</v>
      </c>
      <c r="BB201" s="93">
        <f>SUM(Tage!MS217:MY217)</f>
        <v>1060</v>
      </c>
      <c r="BC201" s="93">
        <f>SUM(Tage!MZ217:NF217)</f>
        <v>1047</v>
      </c>
    </row>
    <row r="202" spans="3:57">
      <c r="C202" s="28"/>
    </row>
    <row r="203" spans="3:57">
      <c r="C203" s="28">
        <v>2016</v>
      </c>
      <c r="D203" s="93">
        <f>Tage!H219</f>
        <v>1</v>
      </c>
      <c r="E203" s="93">
        <f>Tage!O219</f>
        <v>2</v>
      </c>
      <c r="F203" s="93">
        <f>Tage!V219</f>
        <v>3</v>
      </c>
      <c r="G203" s="93">
        <f>Tage!AC219</f>
        <v>4</v>
      </c>
      <c r="H203" s="93">
        <f>Tage!AJ219</f>
        <v>5</v>
      </c>
      <c r="I203" s="93">
        <f>Tage!AQ219</f>
        <v>6</v>
      </c>
      <c r="J203" s="93">
        <f>Tage!AX219</f>
        <v>7</v>
      </c>
      <c r="K203" s="93">
        <f>Tage!BE219</f>
        <v>8</v>
      </c>
      <c r="L203" s="93">
        <f>Tage!BL219</f>
        <v>9</v>
      </c>
      <c r="M203" s="93">
        <f>Tage!BS219</f>
        <v>10</v>
      </c>
      <c r="N203" s="93">
        <f>Tage!BZ219</f>
        <v>11</v>
      </c>
      <c r="O203" s="93">
        <f>Tage!CG219</f>
        <v>12</v>
      </c>
      <c r="P203" s="93">
        <f>Tage!CN219</f>
        <v>13</v>
      </c>
      <c r="Q203" s="93">
        <f>Tage!CU219</f>
        <v>14</v>
      </c>
      <c r="R203" s="93">
        <f>Tage!DB219</f>
        <v>15</v>
      </c>
      <c r="S203" s="93">
        <f>Tage!DI219</f>
        <v>16</v>
      </c>
      <c r="T203" s="93">
        <f>Tage!DP219</f>
        <v>17</v>
      </c>
      <c r="U203" s="93">
        <f>Tage!DW219</f>
        <v>18</v>
      </c>
      <c r="V203" s="93">
        <f>Tage!ED219</f>
        <v>19</v>
      </c>
      <c r="W203" s="93">
        <f>Tage!EK219</f>
        <v>20</v>
      </c>
      <c r="X203" s="93">
        <f>Tage!ER219</f>
        <v>21</v>
      </c>
      <c r="Y203" s="93">
        <f>Tage!EY219</f>
        <v>22</v>
      </c>
      <c r="Z203" s="93">
        <f>Tage!FF219</f>
        <v>23</v>
      </c>
      <c r="AA203" s="93">
        <f>Tage!FM219</f>
        <v>24</v>
      </c>
      <c r="AB203" s="93">
        <f>Tage!FT219</f>
        <v>25</v>
      </c>
      <c r="AC203" s="93">
        <f>Tage!GA219</f>
        <v>26</v>
      </c>
      <c r="AD203" s="93">
        <f>Tage!GH219</f>
        <v>27</v>
      </c>
      <c r="AE203" s="93">
        <f>Tage!GO219</f>
        <v>28</v>
      </c>
      <c r="AF203" s="93">
        <f>Tage!GV219</f>
        <v>29</v>
      </c>
      <c r="AG203" s="93">
        <f>Tage!HC219</f>
        <v>30</v>
      </c>
      <c r="AH203" s="93">
        <f>Tage!HJ219</f>
        <v>31</v>
      </c>
      <c r="AI203" s="93">
        <f>Tage!HQ219</f>
        <v>32</v>
      </c>
      <c r="AJ203" s="93">
        <f>Tage!HX219</f>
        <v>33</v>
      </c>
      <c r="AK203" s="93">
        <f>Tage!IE219</f>
        <v>34</v>
      </c>
      <c r="AL203" s="93">
        <f>Tage!IL219</f>
        <v>35</v>
      </c>
      <c r="AM203" s="93">
        <f>Tage!IS219</f>
        <v>36</v>
      </c>
      <c r="AN203" s="93">
        <f>Tage!IZ219</f>
        <v>37</v>
      </c>
      <c r="AO203" s="93">
        <f>Tage!JG219</f>
        <v>38</v>
      </c>
      <c r="AP203" s="93">
        <f>Tage!JN219</f>
        <v>39</v>
      </c>
      <c r="AQ203" s="93">
        <f>Tage!JU219</f>
        <v>40</v>
      </c>
      <c r="AR203" s="93">
        <f>Tage!KB219</f>
        <v>41</v>
      </c>
      <c r="AS203" s="93">
        <f>Tage!KI219</f>
        <v>42</v>
      </c>
      <c r="AT203" s="93">
        <f>Tage!KP219</f>
        <v>43</v>
      </c>
      <c r="AU203" s="93">
        <f>Tage!KW219</f>
        <v>44</v>
      </c>
      <c r="AV203" s="93">
        <f>Tage!LD219</f>
        <v>45</v>
      </c>
      <c r="AW203" s="93">
        <f>Tage!LK219</f>
        <v>46</v>
      </c>
      <c r="AX203" s="93">
        <f>Tage!LR219</f>
        <v>47</v>
      </c>
      <c r="AY203" s="93">
        <f>Tage!LY219</f>
        <v>48</v>
      </c>
      <c r="AZ203" s="93">
        <f>Tage!MF219</f>
        <v>49</v>
      </c>
      <c r="BA203" s="93">
        <f>Tage!MM219</f>
        <v>50</v>
      </c>
      <c r="BB203" s="93">
        <f>Tage!MT219</f>
        <v>51</v>
      </c>
      <c r="BC203" s="93">
        <f>Tage!NA219</f>
        <v>52</v>
      </c>
      <c r="BD203" s="93"/>
      <c r="BE203" s="93"/>
    </row>
    <row r="204" spans="3:57">
      <c r="C204" s="89" t="s">
        <v>0</v>
      </c>
      <c r="D204" s="93">
        <f>SUM(Tage!H220:N220)</f>
        <v>18467</v>
      </c>
      <c r="E204" s="93">
        <f>SUM(Tage!O220:U220)</f>
        <v>18439</v>
      </c>
      <c r="F204" s="93">
        <f>SUM(Tage!V220:AB220)</f>
        <v>18627</v>
      </c>
      <c r="G204" s="93">
        <f>SUM(Tage!AC220:AI220)</f>
        <v>18707</v>
      </c>
      <c r="H204" s="93">
        <f>SUM(Tage!AJ220:AP220)</f>
        <v>18493</v>
      </c>
      <c r="I204" s="93">
        <f>SUM(Tage!AQ220:AW220)</f>
        <v>18541</v>
      </c>
      <c r="J204" s="93">
        <f>SUM(Tage!AX220:BD220)</f>
        <v>18483</v>
      </c>
      <c r="K204" s="93">
        <f>SUM(Tage!BE220:BK220)</f>
        <v>18475</v>
      </c>
      <c r="L204" s="93">
        <f>SUM(Tage!BL220:BR220)</f>
        <v>18927</v>
      </c>
      <c r="M204" s="93">
        <f>SUM(Tage!BS220:BY220)</f>
        <v>18888</v>
      </c>
      <c r="N204" s="93">
        <f>SUM(Tage!BZ220:CF220)</f>
        <v>18971</v>
      </c>
      <c r="O204" s="93">
        <f>SUM(Tage!CG220:CM220)</f>
        <v>18826</v>
      </c>
      <c r="P204" s="93">
        <f>SUM(Tage!CN220:CT220)</f>
        <v>18617</v>
      </c>
      <c r="Q204" s="93">
        <f>SUM(Tage!CU220:DA220)</f>
        <v>18245</v>
      </c>
      <c r="R204" s="93">
        <f>SUM(Tage!DB220:DH220)</f>
        <v>17712</v>
      </c>
      <c r="S204" s="93">
        <f>SUM(Tage!DI220:DO220)</f>
        <v>16775</v>
      </c>
      <c r="T204" s="93">
        <f>SUM(Tage!DP220:DV220)</f>
        <v>17053</v>
      </c>
      <c r="U204" s="93">
        <f>SUM(Tage!DW220:EC220)</f>
        <v>16901</v>
      </c>
      <c r="V204" s="93">
        <f>SUM(Tage!ED220:EJ220)</f>
        <v>17629</v>
      </c>
      <c r="W204" s="93">
        <f>SUM(Tage!EK220:EQ220)</f>
        <v>16601</v>
      </c>
      <c r="X204" s="93">
        <f>SUM(Tage!ER220:EX220)</f>
        <v>16286</v>
      </c>
      <c r="Y204" s="93">
        <f>SUM(Tage!EY220:FE220)</f>
        <v>16346</v>
      </c>
      <c r="Z204" s="93">
        <f>SUM(Tage!FF220:FL220)</f>
        <v>15799</v>
      </c>
      <c r="AA204" s="93">
        <f>SUM(Tage!FM220:FS220)</f>
        <v>15717</v>
      </c>
      <c r="AB204" s="93">
        <f>SUM(Tage!FT220:FZ220)</f>
        <v>16910</v>
      </c>
      <c r="AC204" s="93">
        <f>SUM(Tage!GA220:GG220)</f>
        <v>15699</v>
      </c>
      <c r="AD204" s="93">
        <f>SUM(Tage!GH220:GN220)</f>
        <v>16229</v>
      </c>
      <c r="AE204" s="93">
        <f>SUM(Tage!GO220:GU220)</f>
        <v>16172</v>
      </c>
      <c r="AF204" s="93">
        <f>SUM(Tage!GV220:HB220)</f>
        <v>16985</v>
      </c>
      <c r="AG204" s="93">
        <f>SUM(Tage!HC220:HI220)</f>
        <v>16157</v>
      </c>
      <c r="AH204" s="93">
        <f>SUM(Tage!HJ220:HP220)</f>
        <v>15439</v>
      </c>
      <c r="AI204" s="93">
        <f>SUM(Tage!HQ220:HW220)</f>
        <v>15487</v>
      </c>
      <c r="AJ204" s="93">
        <f>SUM(Tage!HX220:ID220)</f>
        <v>16258</v>
      </c>
      <c r="AK204" s="93">
        <f>SUM(Tage!IE220:IK220)</f>
        <v>17147</v>
      </c>
      <c r="AL204" s="93">
        <f>SUM(Tage!IL220:IR220)</f>
        <v>16101</v>
      </c>
      <c r="AM204" s="93">
        <f>SUM(Tage!IS220:IY220)</f>
        <v>16116</v>
      </c>
      <c r="AN204" s="93">
        <f>SUM(Tage!IZ220:JF220)</f>
        <v>16372</v>
      </c>
      <c r="AO204" s="93">
        <f>SUM(Tage!JG220:JM220)</f>
        <v>15606</v>
      </c>
      <c r="AP204" s="93">
        <f>SUM(Tage!JN220:JT220)</f>
        <v>16336</v>
      </c>
      <c r="AQ204" s="93">
        <f>SUM(Tage!JU220:KA220)</f>
        <v>16352</v>
      </c>
      <c r="AR204" s="93">
        <f>SUM(Tage!KB220:KH220)</f>
        <v>17427</v>
      </c>
      <c r="AS204" s="93">
        <f>SUM(Tage!KI220:KO220)</f>
        <v>17599</v>
      </c>
      <c r="AT204" s="93">
        <f>SUM(Tage!KP220:KV220)</f>
        <v>17586</v>
      </c>
      <c r="AU204" s="93">
        <f>SUM(Tage!KW220:LC220)</f>
        <v>17580</v>
      </c>
      <c r="AV204" s="93">
        <f>SUM(Tage!LD220:LJ220)</f>
        <v>17782</v>
      </c>
      <c r="AW204" s="93">
        <f>SUM(Tage!LK220:LQ220)</f>
        <v>18591</v>
      </c>
      <c r="AX204" s="93">
        <f>SUM(Tage!LR220:LX220)</f>
        <v>17911</v>
      </c>
      <c r="AY204" s="93">
        <f>SUM(Tage!LY220:ME220)</f>
        <v>18147</v>
      </c>
      <c r="AZ204" s="93">
        <f>SUM(Tage!MF220:ML220)</f>
        <v>18793</v>
      </c>
      <c r="BA204" s="93">
        <f>SUM(Tage!MM220:MS220)</f>
        <v>18885</v>
      </c>
      <c r="BB204" s="93">
        <f>SUM(Tage!MT220:MZ220)</f>
        <v>19376</v>
      </c>
      <c r="BC204" s="93">
        <f>SUM(Tage!NA220:NG220)</f>
        <v>19744</v>
      </c>
      <c r="BD204" s="93"/>
      <c r="BE204" s="93"/>
    </row>
    <row r="205" spans="3:57">
      <c r="C205" s="83" t="s">
        <v>415</v>
      </c>
      <c r="D205" s="93">
        <f>SUM(Tage!H221:N221)</f>
        <v>146</v>
      </c>
      <c r="E205" s="93">
        <f>SUM(Tage!O221:U221)</f>
        <v>149</v>
      </c>
      <c r="F205" s="93">
        <f>SUM(Tage!V221:AB221)</f>
        <v>125</v>
      </c>
      <c r="G205" s="93">
        <f>SUM(Tage!AC221:AI221)</f>
        <v>160</v>
      </c>
      <c r="H205" s="93">
        <f>SUM(Tage!AJ221:AP221)</f>
        <v>157</v>
      </c>
      <c r="I205" s="93">
        <f>SUM(Tage!AQ221:AW221)</f>
        <v>165</v>
      </c>
      <c r="J205" s="93">
        <f>SUM(Tage!AX221:BD221)</f>
        <v>146</v>
      </c>
      <c r="K205" s="93">
        <f>SUM(Tage!BE221:BK221)</f>
        <v>153</v>
      </c>
      <c r="L205" s="93">
        <f>SUM(Tage!BL221:BR221)</f>
        <v>161</v>
      </c>
      <c r="M205" s="93">
        <f>SUM(Tage!BS221:BY221)</f>
        <v>147</v>
      </c>
      <c r="N205" s="93">
        <f>SUM(Tage!BZ221:CF221)</f>
        <v>167</v>
      </c>
      <c r="O205" s="93">
        <f>SUM(Tage!CG221:CM221)</f>
        <v>174</v>
      </c>
      <c r="P205" s="93">
        <f>SUM(Tage!CN221:CT221)</f>
        <v>179</v>
      </c>
      <c r="Q205" s="93">
        <f>SUM(Tage!CU221:DA221)</f>
        <v>141</v>
      </c>
      <c r="R205" s="93">
        <f>SUM(Tage!DB221:DH221)</f>
        <v>135</v>
      </c>
      <c r="S205" s="93">
        <f>SUM(Tage!DI221:DO221)</f>
        <v>150</v>
      </c>
      <c r="T205" s="93">
        <f>SUM(Tage!DP221:DV221)</f>
        <v>144</v>
      </c>
      <c r="U205" s="93">
        <f>SUM(Tage!DW221:EC221)</f>
        <v>163</v>
      </c>
      <c r="V205" s="93">
        <f>SUM(Tage!ED221:EJ221)</f>
        <v>163</v>
      </c>
      <c r="W205" s="93">
        <f>SUM(Tage!EK221:EQ221)</f>
        <v>162</v>
      </c>
      <c r="X205" s="93">
        <f>SUM(Tage!ER221:EX221)</f>
        <v>158</v>
      </c>
      <c r="Y205" s="93">
        <f>SUM(Tage!EY221:FE221)</f>
        <v>151</v>
      </c>
      <c r="Z205" s="93">
        <f>SUM(Tage!FF221:FL221)</f>
        <v>162</v>
      </c>
      <c r="AA205" s="93">
        <f>SUM(Tage!FM221:FS221)</f>
        <v>144</v>
      </c>
      <c r="AB205" s="93">
        <f>SUM(Tage!FT221:FZ221)</f>
        <v>138</v>
      </c>
      <c r="AC205" s="93">
        <f>SUM(Tage!GA221:GG221)</f>
        <v>169</v>
      </c>
      <c r="AD205" s="93">
        <f>SUM(Tage!GH221:GN221)</f>
        <v>166</v>
      </c>
      <c r="AE205" s="93">
        <f>SUM(Tage!GO221:GU221)</f>
        <v>155</v>
      </c>
      <c r="AF205" s="93">
        <f>SUM(Tage!GV221:HB221)</f>
        <v>177</v>
      </c>
      <c r="AG205" s="93">
        <f>SUM(Tage!HC221:HI221)</f>
        <v>154</v>
      </c>
      <c r="AH205" s="93">
        <f>SUM(Tage!HJ221:HP221)</f>
        <v>156</v>
      </c>
      <c r="AI205" s="93">
        <f>SUM(Tage!HQ221:HW221)</f>
        <v>138</v>
      </c>
      <c r="AJ205" s="93">
        <f>SUM(Tage!HX221:ID221)</f>
        <v>138</v>
      </c>
      <c r="AK205" s="93">
        <f>SUM(Tage!IE221:IK221)</f>
        <v>165</v>
      </c>
      <c r="AL205" s="93">
        <f>SUM(Tage!IL221:IR221)</f>
        <v>176</v>
      </c>
      <c r="AM205" s="93">
        <f>SUM(Tage!IS221:IY221)</f>
        <v>161</v>
      </c>
      <c r="AN205" s="93">
        <f>SUM(Tage!IZ221:JF221)</f>
        <v>166</v>
      </c>
      <c r="AO205" s="93">
        <f>SUM(Tage!JG221:JM221)</f>
        <v>153</v>
      </c>
      <c r="AP205" s="93">
        <f>SUM(Tage!JN221:JT221)</f>
        <v>161</v>
      </c>
      <c r="AQ205" s="93">
        <f>SUM(Tage!JU221:KA221)</f>
        <v>156</v>
      </c>
      <c r="AR205" s="93">
        <f>SUM(Tage!KB221:KH221)</f>
        <v>192</v>
      </c>
      <c r="AS205" s="93">
        <f>SUM(Tage!KI221:KO221)</f>
        <v>149</v>
      </c>
      <c r="AT205" s="93">
        <f>SUM(Tage!KP221:KV221)</f>
        <v>126</v>
      </c>
      <c r="AU205" s="93">
        <f>SUM(Tage!KW221:LC221)</f>
        <v>156</v>
      </c>
      <c r="AV205" s="93">
        <f>SUM(Tage!LD221:LJ221)</f>
        <v>161</v>
      </c>
      <c r="AW205" s="93">
        <f>SUM(Tage!LK221:LQ221)</f>
        <v>182</v>
      </c>
      <c r="AX205" s="93">
        <f>SUM(Tage!LR221:LX221)</f>
        <v>150</v>
      </c>
      <c r="AY205" s="93">
        <f>SUM(Tage!LY221:ME221)</f>
        <v>150</v>
      </c>
      <c r="AZ205" s="93">
        <f>SUM(Tage!MF221:ML221)</f>
        <v>149</v>
      </c>
      <c r="BA205" s="93">
        <f>SUM(Tage!MM221:MS221)</f>
        <v>166</v>
      </c>
      <c r="BB205" s="93">
        <f>SUM(Tage!MT221:MZ221)</f>
        <v>149</v>
      </c>
      <c r="BC205" s="93">
        <f>SUM(Tage!NA221:NG221)</f>
        <v>157</v>
      </c>
      <c r="BD205" s="93"/>
      <c r="BE205" s="93"/>
    </row>
    <row r="206" spans="3:57">
      <c r="C206" s="83" t="s">
        <v>416</v>
      </c>
      <c r="D206" s="93">
        <f>SUM(Tage!H222:N222)</f>
        <v>505</v>
      </c>
      <c r="E206" s="93">
        <f>SUM(Tage!O222:U222)</f>
        <v>506</v>
      </c>
      <c r="F206" s="93">
        <f>SUM(Tage!V222:AB222)</f>
        <v>497</v>
      </c>
      <c r="G206" s="93">
        <f>SUM(Tage!AC222:AI222)</f>
        <v>502</v>
      </c>
      <c r="H206" s="93">
        <f>SUM(Tage!AJ222:AP222)</f>
        <v>537</v>
      </c>
      <c r="I206" s="93">
        <f>SUM(Tage!AQ222:AW222)</f>
        <v>496</v>
      </c>
      <c r="J206" s="93">
        <f>SUM(Tage!AX222:BD222)</f>
        <v>495</v>
      </c>
      <c r="K206" s="93">
        <f>SUM(Tage!BE222:BK222)</f>
        <v>486</v>
      </c>
      <c r="L206" s="93">
        <f>SUM(Tage!BL222:BR222)</f>
        <v>502</v>
      </c>
      <c r="M206" s="93">
        <f>SUM(Tage!BS222:BY222)</f>
        <v>520</v>
      </c>
      <c r="N206" s="93">
        <f>SUM(Tage!BZ222:CF222)</f>
        <v>524</v>
      </c>
      <c r="O206" s="93">
        <f>SUM(Tage!CG222:CM222)</f>
        <v>493</v>
      </c>
      <c r="P206" s="93">
        <f>SUM(Tage!CN222:CT222)</f>
        <v>553</v>
      </c>
      <c r="Q206" s="93">
        <f>SUM(Tage!CU222:DA222)</f>
        <v>475</v>
      </c>
      <c r="R206" s="93">
        <f>SUM(Tage!DB222:DH222)</f>
        <v>433</v>
      </c>
      <c r="S206" s="93">
        <f>SUM(Tage!DI222:DO222)</f>
        <v>500</v>
      </c>
      <c r="T206" s="93">
        <f>SUM(Tage!DP222:DV222)</f>
        <v>481</v>
      </c>
      <c r="U206" s="93">
        <f>SUM(Tage!DW222:EC222)</f>
        <v>463</v>
      </c>
      <c r="V206" s="93">
        <f>SUM(Tage!ED222:EJ222)</f>
        <v>532</v>
      </c>
      <c r="W206" s="93">
        <f>SUM(Tage!EK222:EQ222)</f>
        <v>456</v>
      </c>
      <c r="X206" s="93">
        <f>SUM(Tage!ER222:EX222)</f>
        <v>443</v>
      </c>
      <c r="Y206" s="93">
        <f>SUM(Tage!EY222:FE222)</f>
        <v>471</v>
      </c>
      <c r="Z206" s="93">
        <f>SUM(Tage!FF222:FL222)</f>
        <v>474</v>
      </c>
      <c r="AA206" s="93">
        <f>SUM(Tage!FM222:FS222)</f>
        <v>414</v>
      </c>
      <c r="AB206" s="93">
        <f>SUM(Tage!FT222:FZ222)</f>
        <v>490</v>
      </c>
      <c r="AC206" s="93">
        <f>SUM(Tage!GA222:GG222)</f>
        <v>461</v>
      </c>
      <c r="AD206" s="93">
        <f>SUM(Tage!GH222:GN222)</f>
        <v>502</v>
      </c>
      <c r="AE206" s="93">
        <f>SUM(Tage!GO222:GU222)</f>
        <v>446</v>
      </c>
      <c r="AF206" s="93">
        <f>SUM(Tage!GV222:HB222)</f>
        <v>487</v>
      </c>
      <c r="AG206" s="93">
        <f>SUM(Tage!HC222:HI222)</f>
        <v>477</v>
      </c>
      <c r="AH206" s="93">
        <f>SUM(Tage!HJ222:HP222)</f>
        <v>442</v>
      </c>
      <c r="AI206" s="93">
        <f>SUM(Tage!HQ222:HW222)</f>
        <v>444</v>
      </c>
      <c r="AJ206" s="93">
        <f>SUM(Tage!HX222:ID222)</f>
        <v>483</v>
      </c>
      <c r="AK206" s="93">
        <f>SUM(Tage!IE222:IK222)</f>
        <v>470</v>
      </c>
      <c r="AL206" s="93">
        <f>SUM(Tage!IL222:IR222)</f>
        <v>436</v>
      </c>
      <c r="AM206" s="93">
        <f>SUM(Tage!IS222:IY222)</f>
        <v>476</v>
      </c>
      <c r="AN206" s="93">
        <f>SUM(Tage!IZ222:JF222)</f>
        <v>485</v>
      </c>
      <c r="AO206" s="93">
        <f>SUM(Tage!JG222:JM222)</f>
        <v>449</v>
      </c>
      <c r="AP206" s="93">
        <f>SUM(Tage!JN222:JT222)</f>
        <v>459</v>
      </c>
      <c r="AQ206" s="93">
        <f>SUM(Tage!JU222:KA222)</f>
        <v>471</v>
      </c>
      <c r="AR206" s="93">
        <f>SUM(Tage!KB222:KH222)</f>
        <v>473</v>
      </c>
      <c r="AS206" s="93">
        <f>SUM(Tage!KI222:KO222)</f>
        <v>455</v>
      </c>
      <c r="AT206" s="93">
        <f>SUM(Tage!KP222:KV222)</f>
        <v>475</v>
      </c>
      <c r="AU206" s="93">
        <f>SUM(Tage!KW222:LC222)</f>
        <v>502</v>
      </c>
      <c r="AV206" s="93">
        <f>SUM(Tage!LD222:LJ222)</f>
        <v>441</v>
      </c>
      <c r="AW206" s="93">
        <f>SUM(Tage!LK222:LQ222)</f>
        <v>459</v>
      </c>
      <c r="AX206" s="93">
        <f>SUM(Tage!LR222:LX222)</f>
        <v>480</v>
      </c>
      <c r="AY206" s="93">
        <f>SUM(Tage!LY222:ME222)</f>
        <v>489</v>
      </c>
      <c r="AZ206" s="93">
        <f>SUM(Tage!MF222:ML222)</f>
        <v>481</v>
      </c>
      <c r="BA206" s="93">
        <f>SUM(Tage!MM222:MS222)</f>
        <v>478</v>
      </c>
      <c r="BB206" s="93">
        <f>SUM(Tage!MT222:MZ222)</f>
        <v>489</v>
      </c>
      <c r="BC206" s="93">
        <f>SUM(Tage!NA222:NG222)</f>
        <v>470</v>
      </c>
      <c r="BD206" s="93"/>
      <c r="BE206" s="93"/>
    </row>
    <row r="207" spans="3:57">
      <c r="C207" s="83" t="s">
        <v>417</v>
      </c>
      <c r="D207" s="93">
        <f>SUM(Tage!H223:N223)</f>
        <v>513</v>
      </c>
      <c r="E207" s="93">
        <f>SUM(Tage!O223:U223)</f>
        <v>462</v>
      </c>
      <c r="F207" s="93">
        <f>SUM(Tage!V223:AB223)</f>
        <v>475</v>
      </c>
      <c r="G207" s="93">
        <f>SUM(Tage!AC223:AI223)</f>
        <v>482</v>
      </c>
      <c r="H207" s="93">
        <f>SUM(Tage!AJ223:AP223)</f>
        <v>496</v>
      </c>
      <c r="I207" s="93">
        <f>SUM(Tage!AQ223:AW223)</f>
        <v>518</v>
      </c>
      <c r="J207" s="93">
        <f>SUM(Tage!AX223:BD223)</f>
        <v>468</v>
      </c>
      <c r="K207" s="93">
        <f>SUM(Tage!BE223:BK223)</f>
        <v>479</v>
      </c>
      <c r="L207" s="93">
        <f>SUM(Tage!BL223:BR223)</f>
        <v>457</v>
      </c>
      <c r="M207" s="93">
        <f>SUM(Tage!BS223:BY223)</f>
        <v>493</v>
      </c>
      <c r="N207" s="93">
        <f>SUM(Tage!BZ223:CF223)</f>
        <v>505</v>
      </c>
      <c r="O207" s="93">
        <f>SUM(Tage!CG223:CM223)</f>
        <v>475</v>
      </c>
      <c r="P207" s="93">
        <f>SUM(Tage!CN223:CT223)</f>
        <v>464</v>
      </c>
      <c r="Q207" s="93">
        <f>SUM(Tage!CU223:DA223)</f>
        <v>458</v>
      </c>
      <c r="R207" s="93">
        <f>SUM(Tage!DB223:DH223)</f>
        <v>514</v>
      </c>
      <c r="S207" s="93">
        <f>SUM(Tage!DI223:DO223)</f>
        <v>437</v>
      </c>
      <c r="T207" s="93">
        <f>SUM(Tage!DP223:DV223)</f>
        <v>426</v>
      </c>
      <c r="U207" s="93">
        <f>SUM(Tage!DW223:EC223)</f>
        <v>448</v>
      </c>
      <c r="V207" s="93">
        <f>SUM(Tage!ED223:EJ223)</f>
        <v>478</v>
      </c>
      <c r="W207" s="93">
        <f>SUM(Tage!EK223:EQ223)</f>
        <v>440</v>
      </c>
      <c r="X207" s="93">
        <f>SUM(Tage!ER223:EX223)</f>
        <v>452</v>
      </c>
      <c r="Y207" s="93">
        <f>SUM(Tage!EY223:FE223)</f>
        <v>440</v>
      </c>
      <c r="Z207" s="93">
        <f>SUM(Tage!FF223:FL223)</f>
        <v>454</v>
      </c>
      <c r="AA207" s="93">
        <f>SUM(Tage!FM223:FS223)</f>
        <v>434</v>
      </c>
      <c r="AB207" s="93">
        <f>SUM(Tage!FT223:FZ223)</f>
        <v>482</v>
      </c>
      <c r="AC207" s="93">
        <f>SUM(Tage!GA223:GG223)</f>
        <v>374</v>
      </c>
      <c r="AD207" s="93">
        <f>SUM(Tage!GH223:GN223)</f>
        <v>451</v>
      </c>
      <c r="AE207" s="93">
        <f>SUM(Tage!GO223:GU223)</f>
        <v>417</v>
      </c>
      <c r="AF207" s="93">
        <f>SUM(Tage!GV223:HB223)</f>
        <v>447</v>
      </c>
      <c r="AG207" s="93">
        <f>SUM(Tage!HC223:HI223)</f>
        <v>432</v>
      </c>
      <c r="AH207" s="93">
        <f>SUM(Tage!HJ223:HP223)</f>
        <v>413</v>
      </c>
      <c r="AI207" s="93">
        <f>SUM(Tage!HQ223:HW223)</f>
        <v>435</v>
      </c>
      <c r="AJ207" s="93">
        <f>SUM(Tage!HX223:ID223)</f>
        <v>400</v>
      </c>
      <c r="AK207" s="93">
        <f>SUM(Tage!IE223:IK223)</f>
        <v>439</v>
      </c>
      <c r="AL207" s="93">
        <f>SUM(Tage!IL223:IR223)</f>
        <v>443</v>
      </c>
      <c r="AM207" s="93">
        <f>SUM(Tage!IS223:IY223)</f>
        <v>448</v>
      </c>
      <c r="AN207" s="93">
        <f>SUM(Tage!IZ223:JF223)</f>
        <v>402</v>
      </c>
      <c r="AO207" s="93">
        <f>SUM(Tage!JG223:JM223)</f>
        <v>385</v>
      </c>
      <c r="AP207" s="93">
        <f>SUM(Tage!JN223:JT223)</f>
        <v>419</v>
      </c>
      <c r="AQ207" s="93">
        <f>SUM(Tage!JU223:KA223)</f>
        <v>453</v>
      </c>
      <c r="AR207" s="93">
        <f>SUM(Tage!KB223:KH223)</f>
        <v>426</v>
      </c>
      <c r="AS207" s="93">
        <f>SUM(Tage!KI223:KO223)</f>
        <v>467</v>
      </c>
      <c r="AT207" s="93">
        <f>SUM(Tage!KP223:KV223)</f>
        <v>436</v>
      </c>
      <c r="AU207" s="93">
        <f>SUM(Tage!KW223:LC223)</f>
        <v>442</v>
      </c>
      <c r="AV207" s="93">
        <f>SUM(Tage!LD223:LJ223)</f>
        <v>465</v>
      </c>
      <c r="AW207" s="93">
        <f>SUM(Tage!LK223:LQ223)</f>
        <v>422</v>
      </c>
      <c r="AX207" s="93">
        <f>SUM(Tage!LR223:LX223)</f>
        <v>412</v>
      </c>
      <c r="AY207" s="93">
        <f>SUM(Tage!LY223:ME223)</f>
        <v>488</v>
      </c>
      <c r="AZ207" s="93">
        <f>SUM(Tage!MF223:ML223)</f>
        <v>457</v>
      </c>
      <c r="BA207" s="93">
        <f>SUM(Tage!MM223:MS223)</f>
        <v>442</v>
      </c>
      <c r="BB207" s="93">
        <f>SUM(Tage!MT223:MZ223)</f>
        <v>452</v>
      </c>
      <c r="BC207" s="93">
        <f>SUM(Tage!NA223:NG223)</f>
        <v>435</v>
      </c>
      <c r="BD207" s="93"/>
      <c r="BE207" s="93"/>
    </row>
    <row r="208" spans="3:57">
      <c r="C208" s="83" t="s">
        <v>418</v>
      </c>
      <c r="D208" s="93">
        <f>SUM(Tage!H224:N224)</f>
        <v>710</v>
      </c>
      <c r="E208" s="93">
        <f>SUM(Tage!O224:U224)</f>
        <v>745</v>
      </c>
      <c r="F208" s="93">
        <f>SUM(Tage!V224:AB224)</f>
        <v>683</v>
      </c>
      <c r="G208" s="93">
        <f>SUM(Tage!AC224:AI224)</f>
        <v>702</v>
      </c>
      <c r="H208" s="93">
        <f>SUM(Tage!AJ224:AP224)</f>
        <v>668</v>
      </c>
      <c r="I208" s="93">
        <f>SUM(Tage!AQ224:AW224)</f>
        <v>765</v>
      </c>
      <c r="J208" s="93">
        <f>SUM(Tage!AX224:BD224)</f>
        <v>726</v>
      </c>
      <c r="K208" s="93">
        <f>SUM(Tage!BE224:BK224)</f>
        <v>715</v>
      </c>
      <c r="L208" s="93">
        <f>SUM(Tage!BL224:BR224)</f>
        <v>698</v>
      </c>
      <c r="M208" s="93">
        <f>SUM(Tage!BS224:BY224)</f>
        <v>753</v>
      </c>
      <c r="N208" s="93">
        <f>SUM(Tage!BZ224:CF224)</f>
        <v>710</v>
      </c>
      <c r="O208" s="93">
        <f>SUM(Tage!CG224:CM224)</f>
        <v>726</v>
      </c>
      <c r="P208" s="93">
        <f>SUM(Tage!CN224:CT224)</f>
        <v>715</v>
      </c>
      <c r="Q208" s="93">
        <f>SUM(Tage!CU224:DA224)</f>
        <v>734</v>
      </c>
      <c r="R208" s="93">
        <f>SUM(Tage!DB224:DH224)</f>
        <v>695</v>
      </c>
      <c r="S208" s="93">
        <f>SUM(Tage!DI224:DO224)</f>
        <v>670</v>
      </c>
      <c r="T208" s="93">
        <f>SUM(Tage!DP224:DV224)</f>
        <v>616</v>
      </c>
      <c r="U208" s="93">
        <f>SUM(Tage!DW224:EC224)</f>
        <v>669</v>
      </c>
      <c r="V208" s="93">
        <f>SUM(Tage!ED224:EJ224)</f>
        <v>694</v>
      </c>
      <c r="W208" s="93">
        <f>SUM(Tage!EK224:EQ224)</f>
        <v>627</v>
      </c>
      <c r="X208" s="93">
        <f>SUM(Tage!ER224:EX224)</f>
        <v>618</v>
      </c>
      <c r="Y208" s="93">
        <f>SUM(Tage!EY224:FE224)</f>
        <v>663</v>
      </c>
      <c r="Z208" s="93">
        <f>SUM(Tage!FF224:FL224)</f>
        <v>646</v>
      </c>
      <c r="AA208" s="93">
        <f>SUM(Tage!FM224:FS224)</f>
        <v>620</v>
      </c>
      <c r="AB208" s="93">
        <f>SUM(Tage!FT224:FZ224)</f>
        <v>699</v>
      </c>
      <c r="AC208" s="93">
        <f>SUM(Tage!GA224:GG224)</f>
        <v>639</v>
      </c>
      <c r="AD208" s="93">
        <f>SUM(Tage!GH224:GN224)</f>
        <v>685</v>
      </c>
      <c r="AE208" s="93">
        <f>SUM(Tage!GO224:GU224)</f>
        <v>652</v>
      </c>
      <c r="AF208" s="93">
        <f>SUM(Tage!GV224:HB224)</f>
        <v>684</v>
      </c>
      <c r="AG208" s="93">
        <f>SUM(Tage!HC224:HI224)</f>
        <v>605</v>
      </c>
      <c r="AH208" s="93">
        <f>SUM(Tage!HJ224:HP224)</f>
        <v>609</v>
      </c>
      <c r="AI208" s="93">
        <f>SUM(Tage!HQ224:HW224)</f>
        <v>644</v>
      </c>
      <c r="AJ208" s="93">
        <f>SUM(Tage!HX224:ID224)</f>
        <v>676</v>
      </c>
      <c r="AK208" s="93">
        <f>SUM(Tage!IE224:IK224)</f>
        <v>647</v>
      </c>
      <c r="AL208" s="93">
        <f>SUM(Tage!IL224:IR224)</f>
        <v>625</v>
      </c>
      <c r="AM208" s="93">
        <f>SUM(Tage!IS224:IY224)</f>
        <v>644</v>
      </c>
      <c r="AN208" s="93">
        <f>SUM(Tage!IZ224:JF224)</f>
        <v>662</v>
      </c>
      <c r="AO208" s="93">
        <f>SUM(Tage!JG224:JM224)</f>
        <v>626</v>
      </c>
      <c r="AP208" s="93">
        <f>SUM(Tage!JN224:JT224)</f>
        <v>689</v>
      </c>
      <c r="AQ208" s="93">
        <f>SUM(Tage!JU224:KA224)</f>
        <v>695</v>
      </c>
      <c r="AR208" s="93">
        <f>SUM(Tage!KB224:KH224)</f>
        <v>681</v>
      </c>
      <c r="AS208" s="93">
        <f>SUM(Tage!KI224:KO224)</f>
        <v>668</v>
      </c>
      <c r="AT208" s="93">
        <f>SUM(Tage!KP224:KV224)</f>
        <v>713</v>
      </c>
      <c r="AU208" s="93">
        <f>SUM(Tage!KW224:LC224)</f>
        <v>649</v>
      </c>
      <c r="AV208" s="93">
        <f>SUM(Tage!LD224:LJ224)</f>
        <v>668</v>
      </c>
      <c r="AW208" s="93">
        <f>SUM(Tage!LK224:LQ224)</f>
        <v>695</v>
      </c>
      <c r="AX208" s="93">
        <f>SUM(Tage!LR224:LX224)</f>
        <v>656</v>
      </c>
      <c r="AY208" s="93">
        <f>SUM(Tage!LY224:ME224)</f>
        <v>732</v>
      </c>
      <c r="AZ208" s="93">
        <f>SUM(Tage!MF224:ML224)</f>
        <v>721</v>
      </c>
      <c r="BA208" s="93">
        <f>SUM(Tage!MM224:MS224)</f>
        <v>645</v>
      </c>
      <c r="BB208" s="93">
        <f>SUM(Tage!MT224:MZ224)</f>
        <v>673</v>
      </c>
      <c r="BC208" s="93">
        <f>SUM(Tage!NA224:NG224)</f>
        <v>677</v>
      </c>
      <c r="BD208" s="93"/>
      <c r="BE208" s="93"/>
    </row>
    <row r="209" spans="3:59">
      <c r="C209" s="83" t="s">
        <v>419</v>
      </c>
      <c r="D209" s="93">
        <f>SUM(Tage!H225:N225)</f>
        <v>978</v>
      </c>
      <c r="E209" s="93">
        <f>SUM(Tage!O225:U225)</f>
        <v>983</v>
      </c>
      <c r="F209" s="93">
        <f>SUM(Tage!V225:AB225)</f>
        <v>913</v>
      </c>
      <c r="G209" s="93">
        <f>SUM(Tage!AC225:AI225)</f>
        <v>945</v>
      </c>
      <c r="H209" s="93">
        <f>SUM(Tage!AJ225:AP225)</f>
        <v>943</v>
      </c>
      <c r="I209" s="93">
        <f>SUM(Tage!AQ225:AW225)</f>
        <v>983</v>
      </c>
      <c r="J209" s="93">
        <f>SUM(Tage!AX225:BD225)</f>
        <v>955</v>
      </c>
      <c r="K209" s="93">
        <f>SUM(Tage!BE225:BK225)</f>
        <v>1008</v>
      </c>
      <c r="L209" s="93">
        <f>SUM(Tage!BL225:BR225)</f>
        <v>1037</v>
      </c>
      <c r="M209" s="93">
        <f>SUM(Tage!BS225:BY225)</f>
        <v>966</v>
      </c>
      <c r="N209" s="93">
        <f>SUM(Tage!BZ225:CF225)</f>
        <v>949</v>
      </c>
      <c r="O209" s="93">
        <f>SUM(Tage!CG225:CM225)</f>
        <v>1013</v>
      </c>
      <c r="P209" s="93">
        <f>SUM(Tage!CN225:CT225)</f>
        <v>943</v>
      </c>
      <c r="Q209" s="93">
        <f>SUM(Tage!CU225:DA225)</f>
        <v>943</v>
      </c>
      <c r="R209" s="93">
        <f>SUM(Tage!DB225:DH225)</f>
        <v>909</v>
      </c>
      <c r="S209" s="93">
        <f>SUM(Tage!DI225:DO225)</f>
        <v>890</v>
      </c>
      <c r="T209" s="93">
        <f>SUM(Tage!DP225:DV225)</f>
        <v>948</v>
      </c>
      <c r="U209" s="93">
        <f>SUM(Tage!DW225:EC225)</f>
        <v>888</v>
      </c>
      <c r="V209" s="93">
        <f>SUM(Tage!ED225:EJ225)</f>
        <v>894</v>
      </c>
      <c r="W209" s="93">
        <f>SUM(Tage!EK225:EQ225)</f>
        <v>841</v>
      </c>
      <c r="X209" s="93">
        <f>SUM(Tage!ER225:EX225)</f>
        <v>832</v>
      </c>
      <c r="Y209" s="93">
        <f>SUM(Tage!EY225:FE225)</f>
        <v>906</v>
      </c>
      <c r="Z209" s="93">
        <f>SUM(Tage!FF225:FL225)</f>
        <v>843</v>
      </c>
      <c r="AA209" s="93">
        <f>SUM(Tage!FM225:FS225)</f>
        <v>841</v>
      </c>
      <c r="AB209" s="93">
        <f>SUM(Tage!FT225:FZ225)</f>
        <v>964</v>
      </c>
      <c r="AC209" s="93">
        <f>SUM(Tage!GA225:GG225)</f>
        <v>830</v>
      </c>
      <c r="AD209" s="93">
        <f>SUM(Tage!GH225:GN225)</f>
        <v>902</v>
      </c>
      <c r="AE209" s="93">
        <f>SUM(Tage!GO225:GU225)</f>
        <v>888</v>
      </c>
      <c r="AF209" s="93">
        <f>SUM(Tage!GV225:HB225)</f>
        <v>898</v>
      </c>
      <c r="AG209" s="93">
        <f>SUM(Tage!HC225:HI225)</f>
        <v>868</v>
      </c>
      <c r="AH209" s="93">
        <f>SUM(Tage!HJ225:HP225)</f>
        <v>781</v>
      </c>
      <c r="AI209" s="93">
        <f>SUM(Tage!HQ225:HW225)</f>
        <v>851</v>
      </c>
      <c r="AJ209" s="93">
        <f>SUM(Tage!HX225:ID225)</f>
        <v>893</v>
      </c>
      <c r="AK209" s="93">
        <f>SUM(Tage!IE225:IK225)</f>
        <v>933</v>
      </c>
      <c r="AL209" s="93">
        <f>SUM(Tage!IL225:IR225)</f>
        <v>858</v>
      </c>
      <c r="AM209" s="93">
        <f>SUM(Tage!IS225:IY225)</f>
        <v>850</v>
      </c>
      <c r="AN209" s="93">
        <f>SUM(Tage!IZ225:JF225)</f>
        <v>856</v>
      </c>
      <c r="AO209" s="93">
        <f>SUM(Tage!JG225:JM225)</f>
        <v>801</v>
      </c>
      <c r="AP209" s="93">
        <f>SUM(Tage!JN225:JT225)</f>
        <v>843</v>
      </c>
      <c r="AQ209" s="93">
        <f>SUM(Tage!JU225:KA225)</f>
        <v>853</v>
      </c>
      <c r="AR209" s="93">
        <f>SUM(Tage!KB225:KH225)</f>
        <v>882</v>
      </c>
      <c r="AS209" s="93">
        <f>SUM(Tage!KI225:KO225)</f>
        <v>880</v>
      </c>
      <c r="AT209" s="93">
        <f>SUM(Tage!KP225:KV225)</f>
        <v>905</v>
      </c>
      <c r="AU209" s="93">
        <f>SUM(Tage!KW225:LC225)</f>
        <v>911</v>
      </c>
      <c r="AV209" s="93">
        <f>SUM(Tage!LD225:LJ225)</f>
        <v>933</v>
      </c>
      <c r="AW209" s="93">
        <f>SUM(Tage!LK225:LQ225)</f>
        <v>945</v>
      </c>
      <c r="AX209" s="93">
        <f>SUM(Tage!LR225:LX225)</f>
        <v>884</v>
      </c>
      <c r="AY209" s="93">
        <f>SUM(Tage!LY225:ME225)</f>
        <v>900</v>
      </c>
      <c r="AZ209" s="93">
        <f>SUM(Tage!MF225:ML225)</f>
        <v>916</v>
      </c>
      <c r="BA209" s="93">
        <f>SUM(Tage!MM225:MS225)</f>
        <v>933</v>
      </c>
      <c r="BB209" s="93">
        <f>SUM(Tage!MT225:MZ225)</f>
        <v>974</v>
      </c>
      <c r="BC209" s="93">
        <f>SUM(Tage!NA225:NG225)</f>
        <v>934</v>
      </c>
      <c r="BD209" s="93"/>
      <c r="BE209" s="93"/>
    </row>
    <row r="210" spans="3:59">
      <c r="C210" s="83" t="s">
        <v>420</v>
      </c>
      <c r="D210" s="93">
        <f>SUM(Tage!H226:N226)</f>
        <v>1219</v>
      </c>
      <c r="E210" s="93">
        <f>SUM(Tage!O226:U226)</f>
        <v>1205</v>
      </c>
      <c r="F210" s="93">
        <f>SUM(Tage!V226:AB226)</f>
        <v>1230</v>
      </c>
      <c r="G210" s="93">
        <f>SUM(Tage!AC226:AI226)</f>
        <v>1244</v>
      </c>
      <c r="H210" s="93">
        <f>SUM(Tage!AJ226:AP226)</f>
        <v>1207</v>
      </c>
      <c r="I210" s="93">
        <f>SUM(Tage!AQ226:AW226)</f>
        <v>1210</v>
      </c>
      <c r="J210" s="93">
        <f>SUM(Tage!AX226:BD226)</f>
        <v>1233</v>
      </c>
      <c r="K210" s="93">
        <f>SUM(Tage!BE226:BK226)</f>
        <v>1188</v>
      </c>
      <c r="L210" s="93">
        <f>SUM(Tage!BL226:BR226)</f>
        <v>1218</v>
      </c>
      <c r="M210" s="93">
        <f>SUM(Tage!BS226:BY226)</f>
        <v>1255</v>
      </c>
      <c r="N210" s="93">
        <f>SUM(Tage!BZ226:CF226)</f>
        <v>1244</v>
      </c>
      <c r="O210" s="93">
        <f>SUM(Tage!CG226:CM226)</f>
        <v>1186</v>
      </c>
      <c r="P210" s="93">
        <f>SUM(Tage!CN226:CT226)</f>
        <v>1234</v>
      </c>
      <c r="Q210" s="93">
        <f>SUM(Tage!CU226:DA226)</f>
        <v>1188</v>
      </c>
      <c r="R210" s="93">
        <f>SUM(Tage!DB226:DH226)</f>
        <v>1160</v>
      </c>
      <c r="S210" s="93">
        <f>SUM(Tage!DI226:DO226)</f>
        <v>1080</v>
      </c>
      <c r="T210" s="93">
        <f>SUM(Tage!DP226:DV226)</f>
        <v>1097</v>
      </c>
      <c r="U210" s="93">
        <f>SUM(Tage!DW226:EC226)</f>
        <v>1131</v>
      </c>
      <c r="V210" s="93">
        <f>SUM(Tage!ED226:EJ226)</f>
        <v>1144</v>
      </c>
      <c r="W210" s="93">
        <f>SUM(Tage!EK226:EQ226)</f>
        <v>1170</v>
      </c>
      <c r="X210" s="93">
        <f>SUM(Tage!ER226:EX226)</f>
        <v>1151</v>
      </c>
      <c r="Y210" s="93">
        <f>SUM(Tage!EY226:FE226)</f>
        <v>1118</v>
      </c>
      <c r="Z210" s="93">
        <f>SUM(Tage!FF226:FL226)</f>
        <v>1014</v>
      </c>
      <c r="AA210" s="93">
        <f>SUM(Tage!FM226:FS226)</f>
        <v>1037</v>
      </c>
      <c r="AB210" s="93">
        <f>SUM(Tage!FT226:FZ226)</f>
        <v>1164</v>
      </c>
      <c r="AC210" s="93">
        <f>SUM(Tage!GA226:GG226)</f>
        <v>1077</v>
      </c>
      <c r="AD210" s="93">
        <f>SUM(Tage!GH226:GN226)</f>
        <v>1092</v>
      </c>
      <c r="AE210" s="93">
        <f>SUM(Tage!GO226:GU226)</f>
        <v>1070</v>
      </c>
      <c r="AF210" s="93">
        <f>SUM(Tage!GV226:HB226)</f>
        <v>1199</v>
      </c>
      <c r="AG210" s="93">
        <f>SUM(Tage!HC226:HI226)</f>
        <v>1140</v>
      </c>
      <c r="AH210" s="93">
        <f>SUM(Tage!HJ226:HP226)</f>
        <v>1058</v>
      </c>
      <c r="AI210" s="93">
        <f>SUM(Tage!HQ226:HW226)</f>
        <v>1141</v>
      </c>
      <c r="AJ210" s="93">
        <f>SUM(Tage!HX226:ID226)</f>
        <v>1115</v>
      </c>
      <c r="AK210" s="93">
        <f>SUM(Tage!IE226:IK226)</f>
        <v>1145</v>
      </c>
      <c r="AL210" s="93">
        <f>SUM(Tage!IL226:IR226)</f>
        <v>1121</v>
      </c>
      <c r="AM210" s="93">
        <f>SUM(Tage!IS226:IY226)</f>
        <v>1092</v>
      </c>
      <c r="AN210" s="93">
        <f>SUM(Tage!IZ226:JF226)</f>
        <v>1130</v>
      </c>
      <c r="AO210" s="93">
        <f>SUM(Tage!JG226:JM226)</f>
        <v>1109</v>
      </c>
      <c r="AP210" s="93">
        <f>SUM(Tage!JN226:JT226)</f>
        <v>1138</v>
      </c>
      <c r="AQ210" s="93">
        <f>SUM(Tage!JU226:KA226)</f>
        <v>1127</v>
      </c>
      <c r="AR210" s="93">
        <f>SUM(Tage!KB226:KH226)</f>
        <v>1190</v>
      </c>
      <c r="AS210" s="93">
        <f>SUM(Tage!KI226:KO226)</f>
        <v>1158</v>
      </c>
      <c r="AT210" s="93">
        <f>SUM(Tage!KP226:KV226)</f>
        <v>1200</v>
      </c>
      <c r="AU210" s="93">
        <f>SUM(Tage!KW226:LC226)</f>
        <v>1134</v>
      </c>
      <c r="AV210" s="93">
        <f>SUM(Tage!LD226:LJ226)</f>
        <v>1228</v>
      </c>
      <c r="AW210" s="93">
        <f>SUM(Tage!LK226:LQ226)</f>
        <v>1196</v>
      </c>
      <c r="AX210" s="93">
        <f>SUM(Tage!LR226:LX226)</f>
        <v>1113</v>
      </c>
      <c r="AY210" s="93">
        <f>SUM(Tage!LY226:ME226)</f>
        <v>1210</v>
      </c>
      <c r="AZ210" s="93">
        <f>SUM(Tage!MF226:ML226)</f>
        <v>1210</v>
      </c>
      <c r="BA210" s="93">
        <f>SUM(Tage!MM226:MS226)</f>
        <v>1248</v>
      </c>
      <c r="BB210" s="93">
        <f>SUM(Tage!MT226:MZ226)</f>
        <v>1286</v>
      </c>
      <c r="BC210" s="93">
        <f>SUM(Tage!NA226:NG226)</f>
        <v>1284</v>
      </c>
      <c r="BD210" s="93"/>
      <c r="BE210" s="93"/>
    </row>
    <row r="211" spans="3:59">
      <c r="C211" s="83" t="s">
        <v>421</v>
      </c>
      <c r="D211" s="93">
        <f>SUM(Tage!H227:N227)</f>
        <v>1611</v>
      </c>
      <c r="E211" s="93">
        <f>SUM(Tage!O227:U227)</f>
        <v>1585</v>
      </c>
      <c r="F211" s="93">
        <f>SUM(Tage!V227:AB227)</f>
        <v>1653</v>
      </c>
      <c r="G211" s="93">
        <f>SUM(Tage!AC227:AI227)</f>
        <v>1638</v>
      </c>
      <c r="H211" s="93">
        <f>SUM(Tage!AJ227:AP227)</f>
        <v>1670</v>
      </c>
      <c r="I211" s="93">
        <f>SUM(Tage!AQ227:AW227)</f>
        <v>1600</v>
      </c>
      <c r="J211" s="93">
        <f>SUM(Tage!AX227:BD227)</f>
        <v>1662</v>
      </c>
      <c r="K211" s="93">
        <f>SUM(Tage!BE227:BK227)</f>
        <v>1610</v>
      </c>
      <c r="L211" s="93">
        <f>SUM(Tage!BL227:BR227)</f>
        <v>1715</v>
      </c>
      <c r="M211" s="93">
        <f>SUM(Tage!BS227:BY227)</f>
        <v>1726</v>
      </c>
      <c r="N211" s="93">
        <f>SUM(Tage!BZ227:CF227)</f>
        <v>1594</v>
      </c>
      <c r="O211" s="93">
        <f>SUM(Tage!CG227:CM227)</f>
        <v>1700</v>
      </c>
      <c r="P211" s="93">
        <f>SUM(Tage!CN227:CT227)</f>
        <v>1668</v>
      </c>
      <c r="Q211" s="93">
        <f>SUM(Tage!CU227:DA227)</f>
        <v>1607</v>
      </c>
      <c r="R211" s="93">
        <f>SUM(Tage!DB227:DH227)</f>
        <v>1620</v>
      </c>
      <c r="S211" s="93">
        <f>SUM(Tage!DI227:DO227)</f>
        <v>1505</v>
      </c>
      <c r="T211" s="93">
        <f>SUM(Tage!DP227:DV227)</f>
        <v>1497</v>
      </c>
      <c r="U211" s="93">
        <f>SUM(Tage!DW227:EC227)</f>
        <v>1452</v>
      </c>
      <c r="V211" s="93">
        <f>SUM(Tage!ED227:EJ227)</f>
        <v>1538</v>
      </c>
      <c r="W211" s="93">
        <f>SUM(Tage!EK227:EQ227)</f>
        <v>1459</v>
      </c>
      <c r="X211" s="93">
        <f>SUM(Tage!ER227:EX227)</f>
        <v>1399</v>
      </c>
      <c r="Y211" s="93">
        <f>SUM(Tage!EY227:FE227)</f>
        <v>1346</v>
      </c>
      <c r="Z211" s="93">
        <f>SUM(Tage!FF227:FL227)</f>
        <v>1361</v>
      </c>
      <c r="AA211" s="93">
        <f>SUM(Tage!FM227:FS227)</f>
        <v>1420</v>
      </c>
      <c r="AB211" s="93">
        <f>SUM(Tage!FT227:FZ227)</f>
        <v>1532</v>
      </c>
      <c r="AC211" s="93">
        <f>SUM(Tage!GA227:GG227)</f>
        <v>1385</v>
      </c>
      <c r="AD211" s="93">
        <f>SUM(Tage!GH227:GN227)</f>
        <v>1420</v>
      </c>
      <c r="AE211" s="93">
        <f>SUM(Tage!GO227:GU227)</f>
        <v>1399</v>
      </c>
      <c r="AF211" s="93">
        <f>SUM(Tage!GV227:HB227)</f>
        <v>1500</v>
      </c>
      <c r="AG211" s="93">
        <f>SUM(Tage!HC227:HI227)</f>
        <v>1429</v>
      </c>
      <c r="AH211" s="93">
        <f>SUM(Tage!HJ227:HP227)</f>
        <v>1376</v>
      </c>
      <c r="AI211" s="93">
        <f>SUM(Tage!HQ227:HW227)</f>
        <v>1347</v>
      </c>
      <c r="AJ211" s="93">
        <f>SUM(Tage!HX227:ID227)</f>
        <v>1357</v>
      </c>
      <c r="AK211" s="93">
        <f>SUM(Tage!IE227:IK227)</f>
        <v>1418</v>
      </c>
      <c r="AL211" s="93">
        <f>SUM(Tage!IL227:IR227)</f>
        <v>1431</v>
      </c>
      <c r="AM211" s="93">
        <f>SUM(Tage!IS227:IY227)</f>
        <v>1336</v>
      </c>
      <c r="AN211" s="93">
        <f>SUM(Tage!IZ227:JF227)</f>
        <v>1360</v>
      </c>
      <c r="AO211" s="93">
        <f>SUM(Tage!JG227:JM227)</f>
        <v>1373</v>
      </c>
      <c r="AP211" s="93">
        <f>SUM(Tage!JN227:JT227)</f>
        <v>1337</v>
      </c>
      <c r="AQ211" s="93">
        <f>SUM(Tage!JU227:KA227)</f>
        <v>1371</v>
      </c>
      <c r="AR211" s="93">
        <f>SUM(Tage!KB227:KH227)</f>
        <v>1456</v>
      </c>
      <c r="AS211" s="93">
        <f>SUM(Tage!KI227:KO227)</f>
        <v>1482</v>
      </c>
      <c r="AT211" s="93">
        <f>SUM(Tage!KP227:KV227)</f>
        <v>1407</v>
      </c>
      <c r="AU211" s="93">
        <f>SUM(Tage!KW227:LC227)</f>
        <v>1494</v>
      </c>
      <c r="AV211" s="93">
        <f>SUM(Tage!LD227:LJ227)</f>
        <v>1425</v>
      </c>
      <c r="AW211" s="93">
        <f>SUM(Tage!LK227:LQ227)</f>
        <v>1526</v>
      </c>
      <c r="AX211" s="93">
        <f>SUM(Tage!LR227:LX227)</f>
        <v>1467</v>
      </c>
      <c r="AY211" s="93">
        <f>SUM(Tage!LY227:ME227)</f>
        <v>1441</v>
      </c>
      <c r="AZ211" s="93">
        <f>SUM(Tage!MF227:ML227)</f>
        <v>1560</v>
      </c>
      <c r="BA211" s="93">
        <f>SUM(Tage!MM227:MS227)</f>
        <v>1564</v>
      </c>
      <c r="BB211" s="93">
        <f>SUM(Tage!MT227:MZ227)</f>
        <v>1553</v>
      </c>
      <c r="BC211" s="93">
        <f>SUM(Tage!NA227:NG227)</f>
        <v>1643</v>
      </c>
      <c r="BD211" s="93"/>
      <c r="BE211" s="93"/>
    </row>
    <row r="212" spans="3:59">
      <c r="C212" s="83" t="s">
        <v>422</v>
      </c>
      <c r="D212" s="93">
        <f>SUM(Tage!H228:N228)</f>
        <v>2811</v>
      </c>
      <c r="E212" s="93">
        <f>SUM(Tage!O228:U228)</f>
        <v>2737</v>
      </c>
      <c r="F212" s="93">
        <f>SUM(Tage!V228:AB228)</f>
        <v>2843</v>
      </c>
      <c r="G212" s="93">
        <f>SUM(Tage!AC228:AI228)</f>
        <v>2855</v>
      </c>
      <c r="H212" s="93">
        <f>SUM(Tage!AJ228:AP228)</f>
        <v>2852</v>
      </c>
      <c r="I212" s="93">
        <f>SUM(Tage!AQ228:AW228)</f>
        <v>2740</v>
      </c>
      <c r="J212" s="93">
        <f>SUM(Tage!AX228:BD228)</f>
        <v>2812</v>
      </c>
      <c r="K212" s="93">
        <f>SUM(Tage!BE228:BK228)</f>
        <v>2810</v>
      </c>
      <c r="L212" s="93">
        <f>SUM(Tage!BL228:BR228)</f>
        <v>2876</v>
      </c>
      <c r="M212" s="93">
        <f>SUM(Tage!BS228:BY228)</f>
        <v>2803</v>
      </c>
      <c r="N212" s="93">
        <f>SUM(Tage!BZ228:CF228)</f>
        <v>3013</v>
      </c>
      <c r="O212" s="93">
        <f>SUM(Tage!CG228:CM228)</f>
        <v>2913</v>
      </c>
      <c r="P212" s="93">
        <f>SUM(Tage!CN228:CT228)</f>
        <v>2855</v>
      </c>
      <c r="Q212" s="93">
        <f>SUM(Tage!CU228:DA228)</f>
        <v>2792</v>
      </c>
      <c r="R212" s="93">
        <f>SUM(Tage!DB228:DH228)</f>
        <v>2824</v>
      </c>
      <c r="S212" s="93">
        <f>SUM(Tage!DI228:DO228)</f>
        <v>2572</v>
      </c>
      <c r="T212" s="93">
        <f>SUM(Tage!DP228:DV228)</f>
        <v>2622</v>
      </c>
      <c r="U212" s="93">
        <f>SUM(Tage!DW228:EC228)</f>
        <v>2543</v>
      </c>
      <c r="V212" s="93">
        <f>SUM(Tage!ED228:EJ228)</f>
        <v>2645</v>
      </c>
      <c r="W212" s="93">
        <f>SUM(Tage!EK228:EQ228)</f>
        <v>2484</v>
      </c>
      <c r="X212" s="93">
        <f>SUM(Tage!ER228:EX228)</f>
        <v>2410</v>
      </c>
      <c r="Y212" s="93">
        <f>SUM(Tage!EY228:FE228)</f>
        <v>2547</v>
      </c>
      <c r="Z212" s="93">
        <f>SUM(Tage!FF228:FL228)</f>
        <v>2474</v>
      </c>
      <c r="AA212" s="93">
        <f>SUM(Tage!FM228:FS228)</f>
        <v>2476</v>
      </c>
      <c r="AB212" s="93">
        <f>SUM(Tage!FT228:FZ228)</f>
        <v>2587</v>
      </c>
      <c r="AC212" s="93">
        <f>SUM(Tage!GA228:GG228)</f>
        <v>2424</v>
      </c>
      <c r="AD212" s="93">
        <f>SUM(Tage!GH228:GN228)</f>
        <v>2523</v>
      </c>
      <c r="AE212" s="93">
        <f>SUM(Tage!GO228:GU228)</f>
        <v>2438</v>
      </c>
      <c r="AF212" s="93">
        <f>SUM(Tage!GV228:HB228)</f>
        <v>2513</v>
      </c>
      <c r="AG212" s="93">
        <f>SUM(Tage!HC228:HI228)</f>
        <v>2424</v>
      </c>
      <c r="AH212" s="93">
        <f>SUM(Tage!HJ228:HP228)</f>
        <v>2323</v>
      </c>
      <c r="AI212" s="93">
        <f>SUM(Tage!HQ228:HW228)</f>
        <v>2365</v>
      </c>
      <c r="AJ212" s="93">
        <f>SUM(Tage!HX228:ID228)</f>
        <v>2440</v>
      </c>
      <c r="AK212" s="93">
        <f>SUM(Tage!IE228:IK228)</f>
        <v>2633</v>
      </c>
      <c r="AL212" s="93">
        <f>SUM(Tage!IL228:IR228)</f>
        <v>2506</v>
      </c>
      <c r="AM212" s="93">
        <f>SUM(Tage!IS228:IY228)</f>
        <v>2425</v>
      </c>
      <c r="AN212" s="93">
        <f>SUM(Tage!IZ228:JF228)</f>
        <v>2467</v>
      </c>
      <c r="AO212" s="93">
        <f>SUM(Tage!JG228:JM228)</f>
        <v>2357</v>
      </c>
      <c r="AP212" s="93">
        <f>SUM(Tage!JN228:JT228)</f>
        <v>2507</v>
      </c>
      <c r="AQ212" s="93">
        <f>SUM(Tage!JU228:KA228)</f>
        <v>2502</v>
      </c>
      <c r="AR212" s="93">
        <f>SUM(Tage!KB228:KH228)</f>
        <v>2618</v>
      </c>
      <c r="AS212" s="93">
        <f>SUM(Tage!KI228:KO228)</f>
        <v>2705</v>
      </c>
      <c r="AT212" s="93">
        <f>SUM(Tage!KP228:KV228)</f>
        <v>2673</v>
      </c>
      <c r="AU212" s="93">
        <f>SUM(Tage!KW228:LC228)</f>
        <v>2625</v>
      </c>
      <c r="AV212" s="93">
        <f>SUM(Tage!LD228:LJ228)</f>
        <v>2699</v>
      </c>
      <c r="AW212" s="93">
        <f>SUM(Tage!LK228:LQ228)</f>
        <v>2845</v>
      </c>
      <c r="AX212" s="93">
        <f>SUM(Tage!LR228:LX228)</f>
        <v>2745</v>
      </c>
      <c r="AY212" s="93">
        <f>SUM(Tage!LY228:ME228)</f>
        <v>2707</v>
      </c>
      <c r="AZ212" s="93">
        <f>SUM(Tage!MF228:ML228)</f>
        <v>2859</v>
      </c>
      <c r="BA212" s="93">
        <f>SUM(Tage!MM228:MS228)</f>
        <v>2901</v>
      </c>
      <c r="BB212" s="93">
        <f>SUM(Tage!MT228:MZ228)</f>
        <v>2995</v>
      </c>
      <c r="BC212" s="93">
        <f>SUM(Tage!NA228:NG228)</f>
        <v>2915</v>
      </c>
      <c r="BD212" s="93"/>
      <c r="BE212" s="93"/>
    </row>
    <row r="213" spans="3:59">
      <c r="C213" s="83" t="s">
        <v>423</v>
      </c>
      <c r="D213" s="93">
        <f>SUM(Tage!H229:N229)</f>
        <v>3074</v>
      </c>
      <c r="E213" s="93">
        <f>SUM(Tage!O229:U229)</f>
        <v>3139</v>
      </c>
      <c r="F213" s="93">
        <f>SUM(Tage!V229:AB229)</f>
        <v>3143</v>
      </c>
      <c r="G213" s="93">
        <f>SUM(Tage!AC229:AI229)</f>
        <v>3136</v>
      </c>
      <c r="H213" s="93">
        <f>SUM(Tage!AJ229:AP229)</f>
        <v>3124</v>
      </c>
      <c r="I213" s="93">
        <f>SUM(Tage!AQ229:AW229)</f>
        <v>3116</v>
      </c>
      <c r="J213" s="93">
        <f>SUM(Tage!AX229:BD229)</f>
        <v>3200</v>
      </c>
      <c r="K213" s="93">
        <f>SUM(Tage!BE229:BK229)</f>
        <v>3112</v>
      </c>
      <c r="L213" s="93">
        <f>SUM(Tage!BL229:BR229)</f>
        <v>3239</v>
      </c>
      <c r="M213" s="93">
        <f>SUM(Tage!BS229:BY229)</f>
        <v>3230</v>
      </c>
      <c r="N213" s="93">
        <f>SUM(Tage!BZ229:CF229)</f>
        <v>3224</v>
      </c>
      <c r="O213" s="93">
        <f>SUM(Tage!CG229:CM229)</f>
        <v>3223</v>
      </c>
      <c r="P213" s="93">
        <f>SUM(Tage!CN229:CT229)</f>
        <v>3099</v>
      </c>
      <c r="Q213" s="93">
        <f>SUM(Tage!CU229:DA229)</f>
        <v>3021</v>
      </c>
      <c r="R213" s="93">
        <f>SUM(Tage!DB229:DH229)</f>
        <v>2872</v>
      </c>
      <c r="S213" s="93">
        <f>SUM(Tage!DI229:DO229)</f>
        <v>2869</v>
      </c>
      <c r="T213" s="93">
        <f>SUM(Tage!DP229:DV229)</f>
        <v>2919</v>
      </c>
      <c r="U213" s="93">
        <f>SUM(Tage!DW229:EC229)</f>
        <v>2909</v>
      </c>
      <c r="V213" s="93">
        <f>SUM(Tage!ED229:EJ229)</f>
        <v>3075</v>
      </c>
      <c r="W213" s="93">
        <f>SUM(Tage!EK229:EQ229)</f>
        <v>2893</v>
      </c>
      <c r="X213" s="93">
        <f>SUM(Tage!ER229:EX229)</f>
        <v>2818</v>
      </c>
      <c r="Y213" s="93">
        <f>SUM(Tage!EY229:FE229)</f>
        <v>2794</v>
      </c>
      <c r="Z213" s="93">
        <f>SUM(Tage!FF229:FL229)</f>
        <v>2646</v>
      </c>
      <c r="AA213" s="93">
        <f>SUM(Tage!FM229:FS229)</f>
        <v>2664</v>
      </c>
      <c r="AB213" s="93">
        <f>SUM(Tage!FT229:FZ229)</f>
        <v>2845</v>
      </c>
      <c r="AC213" s="93">
        <f>SUM(Tage!GA229:GG229)</f>
        <v>2743</v>
      </c>
      <c r="AD213" s="93">
        <f>SUM(Tage!GH229:GN229)</f>
        <v>2684</v>
      </c>
      <c r="AE213" s="93">
        <f>SUM(Tage!GO229:GU229)</f>
        <v>2810</v>
      </c>
      <c r="AF213" s="93">
        <f>SUM(Tage!GV229:HB229)</f>
        <v>2884</v>
      </c>
      <c r="AG213" s="93">
        <f>SUM(Tage!HC229:HI229)</f>
        <v>2745</v>
      </c>
      <c r="AH213" s="93">
        <f>SUM(Tage!HJ229:HP229)</f>
        <v>2659</v>
      </c>
      <c r="AI213" s="93">
        <f>SUM(Tage!HQ229:HW229)</f>
        <v>2561</v>
      </c>
      <c r="AJ213" s="93">
        <f>SUM(Tage!HX229:ID229)</f>
        <v>2804</v>
      </c>
      <c r="AK213" s="93">
        <f>SUM(Tage!IE229:IK229)</f>
        <v>2996</v>
      </c>
      <c r="AL213" s="93">
        <f>SUM(Tage!IL229:IR229)</f>
        <v>2812</v>
      </c>
      <c r="AM213" s="93">
        <f>SUM(Tage!IS229:IY229)</f>
        <v>2766</v>
      </c>
      <c r="AN213" s="93">
        <f>SUM(Tage!IZ229:JF229)</f>
        <v>2812</v>
      </c>
      <c r="AO213" s="93">
        <f>SUM(Tage!JG229:JM229)</f>
        <v>2611</v>
      </c>
      <c r="AP213" s="93">
        <f>SUM(Tage!JN229:JT229)</f>
        <v>2777</v>
      </c>
      <c r="AQ213" s="93">
        <f>SUM(Tage!JU229:KA229)</f>
        <v>2774</v>
      </c>
      <c r="AR213" s="93">
        <f>SUM(Tage!KB229:KH229)</f>
        <v>3000</v>
      </c>
      <c r="AS213" s="93">
        <f>SUM(Tage!KI229:KO229)</f>
        <v>3049</v>
      </c>
      <c r="AT213" s="93">
        <f>SUM(Tage!KP229:KV229)</f>
        <v>3082</v>
      </c>
      <c r="AU213" s="93">
        <f>SUM(Tage!KW229:LC229)</f>
        <v>3127</v>
      </c>
      <c r="AV213" s="93">
        <f>SUM(Tage!LD229:LJ229)</f>
        <v>3041</v>
      </c>
      <c r="AW213" s="93">
        <f>SUM(Tage!LK229:LQ229)</f>
        <v>3268</v>
      </c>
      <c r="AX213" s="93">
        <f>SUM(Tage!LR229:LX229)</f>
        <v>3146</v>
      </c>
      <c r="AY213" s="93">
        <f>SUM(Tage!LY229:ME229)</f>
        <v>3197</v>
      </c>
      <c r="AZ213" s="93">
        <f>SUM(Tage!MF229:ML229)</f>
        <v>3261</v>
      </c>
      <c r="BA213" s="93">
        <f>SUM(Tage!MM229:MS229)</f>
        <v>3252</v>
      </c>
      <c r="BB213" s="93">
        <f>SUM(Tage!MT229:MZ229)</f>
        <v>3463</v>
      </c>
      <c r="BC213" s="93">
        <f>SUM(Tage!NA229:NG229)</f>
        <v>3460</v>
      </c>
      <c r="BD213" s="93"/>
      <c r="BE213" s="93"/>
    </row>
    <row r="214" spans="3:59">
      <c r="C214" s="83" t="s">
        <v>424</v>
      </c>
      <c r="D214" s="93">
        <f>SUM(Tage!H230:N230)</f>
        <v>3527</v>
      </c>
      <c r="E214" s="93">
        <f>SUM(Tage!O230:U230)</f>
        <v>3570</v>
      </c>
      <c r="F214" s="93">
        <f>SUM(Tage!V230:AB230)</f>
        <v>3563</v>
      </c>
      <c r="G214" s="93">
        <f>SUM(Tage!AC230:AI230)</f>
        <v>3570</v>
      </c>
      <c r="H214" s="93">
        <f>SUM(Tage!AJ230:AP230)</f>
        <v>3554</v>
      </c>
      <c r="I214" s="93">
        <f>SUM(Tage!AQ230:AW230)</f>
        <v>3600</v>
      </c>
      <c r="J214" s="93">
        <f>SUM(Tage!AX230:BD230)</f>
        <v>3397</v>
      </c>
      <c r="K214" s="93">
        <f>SUM(Tage!BE230:BK230)</f>
        <v>3518</v>
      </c>
      <c r="L214" s="93">
        <f>SUM(Tage!BL230:BR230)</f>
        <v>3597</v>
      </c>
      <c r="M214" s="93">
        <f>SUM(Tage!BS230:BY230)</f>
        <v>3556</v>
      </c>
      <c r="N214" s="93">
        <f>SUM(Tage!BZ230:CF230)</f>
        <v>3586</v>
      </c>
      <c r="O214" s="93">
        <f>SUM(Tage!CG230:CM230)</f>
        <v>3479</v>
      </c>
      <c r="P214" s="93">
        <f>SUM(Tage!CN230:CT230)</f>
        <v>3458</v>
      </c>
      <c r="Q214" s="93">
        <f>SUM(Tage!CU230:DA230)</f>
        <v>3536</v>
      </c>
      <c r="R214" s="93">
        <f>SUM(Tage!DB230:DH230)</f>
        <v>3349</v>
      </c>
      <c r="S214" s="93">
        <f>SUM(Tage!DI230:DO230)</f>
        <v>3149</v>
      </c>
      <c r="T214" s="93">
        <f>SUM(Tage!DP230:DV230)</f>
        <v>3193</v>
      </c>
      <c r="U214" s="93">
        <f>SUM(Tage!DW230:EC230)</f>
        <v>3224</v>
      </c>
      <c r="V214" s="93">
        <f>SUM(Tage!ED230:EJ230)</f>
        <v>3222</v>
      </c>
      <c r="W214" s="93">
        <f>SUM(Tage!EK230:EQ230)</f>
        <v>3166</v>
      </c>
      <c r="X214" s="93">
        <f>SUM(Tage!ER230:EX230)</f>
        <v>3026</v>
      </c>
      <c r="Y214" s="93">
        <f>SUM(Tage!EY230:FE230)</f>
        <v>3022</v>
      </c>
      <c r="Z214" s="93">
        <f>SUM(Tage!FF230:FL230)</f>
        <v>2846</v>
      </c>
      <c r="AA214" s="93">
        <f>SUM(Tage!FM230:FS230)</f>
        <v>2870</v>
      </c>
      <c r="AB214" s="93">
        <f>SUM(Tage!FT230:FZ230)</f>
        <v>3121</v>
      </c>
      <c r="AC214" s="93">
        <f>SUM(Tage!GA230:GG230)</f>
        <v>2835</v>
      </c>
      <c r="AD214" s="93">
        <f>SUM(Tage!GH230:GN230)</f>
        <v>2931</v>
      </c>
      <c r="AE214" s="93">
        <f>SUM(Tage!GO230:GU230)</f>
        <v>3051</v>
      </c>
      <c r="AF214" s="93">
        <f>SUM(Tage!GV230:HB230)</f>
        <v>3118</v>
      </c>
      <c r="AG214" s="93">
        <f>SUM(Tage!HC230:HI230)</f>
        <v>3003</v>
      </c>
      <c r="AH214" s="93">
        <f>SUM(Tage!HJ230:HP230)</f>
        <v>2904</v>
      </c>
      <c r="AI214" s="93">
        <f>SUM(Tage!HQ230:HW230)</f>
        <v>2809</v>
      </c>
      <c r="AJ214" s="93">
        <f>SUM(Tage!HX230:ID230)</f>
        <v>2998</v>
      </c>
      <c r="AK214" s="93">
        <f>SUM(Tage!IE230:IK230)</f>
        <v>3263</v>
      </c>
      <c r="AL214" s="93">
        <f>SUM(Tage!IL230:IR230)</f>
        <v>2809</v>
      </c>
      <c r="AM214" s="93">
        <f>SUM(Tage!IS230:IY230)</f>
        <v>3074</v>
      </c>
      <c r="AN214" s="93">
        <f>SUM(Tage!IZ230:JF230)</f>
        <v>3130</v>
      </c>
      <c r="AO214" s="93">
        <f>SUM(Tage!JG230:JM230)</f>
        <v>2850</v>
      </c>
      <c r="AP214" s="93">
        <f>SUM(Tage!JN230:JT230)</f>
        <v>3099</v>
      </c>
      <c r="AQ214" s="93">
        <f>SUM(Tage!JU230:KA230)</f>
        <v>2982</v>
      </c>
      <c r="AR214" s="93">
        <f>SUM(Tage!KB230:KH230)</f>
        <v>3272</v>
      </c>
      <c r="AS214" s="93">
        <f>SUM(Tage!KI230:KO230)</f>
        <v>3329</v>
      </c>
      <c r="AT214" s="93">
        <f>SUM(Tage!KP230:KV230)</f>
        <v>3309</v>
      </c>
      <c r="AU214" s="93">
        <f>SUM(Tage!KW230:LC230)</f>
        <v>3203</v>
      </c>
      <c r="AV214" s="93">
        <f>SUM(Tage!LD230:LJ230)</f>
        <v>3381</v>
      </c>
      <c r="AW214" s="93">
        <f>SUM(Tage!LK230:LQ230)</f>
        <v>3582</v>
      </c>
      <c r="AX214" s="93">
        <f>SUM(Tage!LR230:LX230)</f>
        <v>3422</v>
      </c>
      <c r="AY214" s="93">
        <f>SUM(Tage!LY230:ME230)</f>
        <v>3487</v>
      </c>
      <c r="AZ214" s="93">
        <f>SUM(Tage!MF230:ML230)</f>
        <v>3625</v>
      </c>
      <c r="BA214" s="93">
        <f>SUM(Tage!MM230:MS230)</f>
        <v>3609</v>
      </c>
      <c r="BB214" s="93">
        <f>SUM(Tage!MT230:MZ230)</f>
        <v>3649</v>
      </c>
      <c r="BC214" s="93">
        <f>SUM(Tage!NA230:NG230)</f>
        <v>3802</v>
      </c>
      <c r="BD214" s="93"/>
      <c r="BE214" s="93"/>
    </row>
    <row r="215" spans="3:59">
      <c r="C215" s="83" t="s">
        <v>425</v>
      </c>
      <c r="D215" s="93">
        <f>SUM(Tage!H231:N231)</f>
        <v>2519</v>
      </c>
      <c r="E215" s="93">
        <f>SUM(Tage!O231:U231)</f>
        <v>2511</v>
      </c>
      <c r="F215" s="93">
        <f>SUM(Tage!V231:AB231)</f>
        <v>2629</v>
      </c>
      <c r="G215" s="93">
        <f>SUM(Tage!AC231:AI231)</f>
        <v>2572</v>
      </c>
      <c r="H215" s="93">
        <f>SUM(Tage!AJ231:AP231)</f>
        <v>2426</v>
      </c>
      <c r="I215" s="93">
        <f>SUM(Tage!AQ231:AW231)</f>
        <v>2481</v>
      </c>
      <c r="J215" s="93">
        <f>SUM(Tage!AX231:BD231)</f>
        <v>2528</v>
      </c>
      <c r="K215" s="93">
        <f>SUM(Tage!BE231:BK231)</f>
        <v>2528</v>
      </c>
      <c r="L215" s="93">
        <f>SUM(Tage!BL231:BR231)</f>
        <v>2556</v>
      </c>
      <c r="M215" s="93">
        <f>SUM(Tage!BS231:BY231)</f>
        <v>2543</v>
      </c>
      <c r="N215" s="93">
        <f>SUM(Tage!BZ231:CF231)</f>
        <v>2567</v>
      </c>
      <c r="O215" s="93">
        <f>SUM(Tage!CG231:CM231)</f>
        <v>2533</v>
      </c>
      <c r="P215" s="93">
        <f>SUM(Tage!CN231:CT231)</f>
        <v>2551</v>
      </c>
      <c r="Q215" s="93">
        <f>SUM(Tage!CU231:DA231)</f>
        <v>2435</v>
      </c>
      <c r="R215" s="93">
        <f>SUM(Tage!DB231:DH231)</f>
        <v>2373</v>
      </c>
      <c r="S215" s="93">
        <f>SUM(Tage!DI231:DO231)</f>
        <v>2180</v>
      </c>
      <c r="T215" s="93">
        <f>SUM(Tage!DP231:DV231)</f>
        <v>2299</v>
      </c>
      <c r="U215" s="93">
        <f>SUM(Tage!DW231:EC231)</f>
        <v>2239</v>
      </c>
      <c r="V215" s="93">
        <f>SUM(Tage!ED231:EJ231)</f>
        <v>2351</v>
      </c>
      <c r="W215" s="93">
        <f>SUM(Tage!EK231:EQ231)</f>
        <v>2137</v>
      </c>
      <c r="X215" s="93">
        <f>SUM(Tage!ER231:EX231)</f>
        <v>2145</v>
      </c>
      <c r="Y215" s="93">
        <f>SUM(Tage!EY231:FE231)</f>
        <v>2120</v>
      </c>
      <c r="Z215" s="93">
        <f>SUM(Tage!FF231:FL231)</f>
        <v>2108</v>
      </c>
      <c r="AA215" s="93">
        <f>SUM(Tage!FM231:FS231)</f>
        <v>2039</v>
      </c>
      <c r="AB215" s="93">
        <f>SUM(Tage!FT231:FZ231)</f>
        <v>2100</v>
      </c>
      <c r="AC215" s="93">
        <f>SUM(Tage!GA231:GG231)</f>
        <v>2042</v>
      </c>
      <c r="AD215" s="93">
        <f>SUM(Tage!GH231:GN231)</f>
        <v>2118</v>
      </c>
      <c r="AE215" s="93">
        <f>SUM(Tage!GO231:GU231)</f>
        <v>2062</v>
      </c>
      <c r="AF215" s="93">
        <f>SUM(Tage!GV231:HB231)</f>
        <v>2265</v>
      </c>
      <c r="AG215" s="93">
        <f>SUM(Tage!HC231:HI231)</f>
        <v>2112</v>
      </c>
      <c r="AH215" s="93">
        <f>SUM(Tage!HJ231:HP231)</f>
        <v>1942</v>
      </c>
      <c r="AI215" s="93">
        <f>SUM(Tage!HQ231:HW231)</f>
        <v>2006</v>
      </c>
      <c r="AJ215" s="93">
        <f>SUM(Tage!HX231:ID231)</f>
        <v>2163</v>
      </c>
      <c r="AK215" s="93">
        <f>SUM(Tage!IE231:IK231)</f>
        <v>2211</v>
      </c>
      <c r="AL215" s="93">
        <f>SUM(Tage!IL231:IR231)</f>
        <v>2094</v>
      </c>
      <c r="AM215" s="93">
        <f>SUM(Tage!IS231:IY231)</f>
        <v>2057</v>
      </c>
      <c r="AN215" s="93">
        <f>SUM(Tage!IZ231:JF231)</f>
        <v>2118</v>
      </c>
      <c r="AO215" s="93">
        <f>SUM(Tage!JG231:JM231)</f>
        <v>2135</v>
      </c>
      <c r="AP215" s="93">
        <f>SUM(Tage!JN231:JT231)</f>
        <v>2137</v>
      </c>
      <c r="AQ215" s="93">
        <f>SUM(Tage!JU231:KA231)</f>
        <v>2148</v>
      </c>
      <c r="AR215" s="93">
        <f>SUM(Tage!KB231:KH231)</f>
        <v>2350</v>
      </c>
      <c r="AS215" s="93">
        <f>SUM(Tage!KI231:KO231)</f>
        <v>2371</v>
      </c>
      <c r="AT215" s="93">
        <f>SUM(Tage!KP231:KV231)</f>
        <v>2391</v>
      </c>
      <c r="AU215" s="93">
        <f>SUM(Tage!KW231:LC231)</f>
        <v>2413</v>
      </c>
      <c r="AV215" s="93">
        <f>SUM(Tage!LD231:LJ231)</f>
        <v>2406</v>
      </c>
      <c r="AW215" s="93">
        <f>SUM(Tage!LK231:LQ231)</f>
        <v>2540</v>
      </c>
      <c r="AX215" s="93">
        <f>SUM(Tage!LR231:LX231)</f>
        <v>2452</v>
      </c>
      <c r="AY215" s="93">
        <f>SUM(Tage!LY231:ME231)</f>
        <v>2436</v>
      </c>
      <c r="AZ215" s="93">
        <f>SUM(Tage!MF231:ML231)</f>
        <v>2623</v>
      </c>
      <c r="BA215" s="93">
        <f>SUM(Tage!MM231:MS231)</f>
        <v>2613</v>
      </c>
      <c r="BB215" s="93">
        <f>SUM(Tage!MT231:MZ231)</f>
        <v>2665</v>
      </c>
      <c r="BC215" s="93">
        <f>SUM(Tage!NA231:NG231)</f>
        <v>2884</v>
      </c>
      <c r="BD215" s="93"/>
      <c r="BE215" s="93"/>
    </row>
    <row r="216" spans="3:59">
      <c r="C216" s="83" t="s">
        <v>11</v>
      </c>
      <c r="D216" s="93">
        <f>SUM(Tage!H232:N232)</f>
        <v>854</v>
      </c>
      <c r="E216" s="93">
        <f>SUM(Tage!O232:U232)</f>
        <v>847</v>
      </c>
      <c r="F216" s="93">
        <f>SUM(Tage!V232:AB232)</f>
        <v>873</v>
      </c>
      <c r="G216" s="93">
        <f>SUM(Tage!AC232:AI232)</f>
        <v>901</v>
      </c>
      <c r="H216" s="93">
        <f>SUM(Tage!AJ232:AP232)</f>
        <v>859</v>
      </c>
      <c r="I216" s="93">
        <f>SUM(Tage!AQ232:AW232)</f>
        <v>867</v>
      </c>
      <c r="J216" s="93">
        <f>SUM(Tage!AX232:BD232)</f>
        <v>861</v>
      </c>
      <c r="K216" s="93">
        <f>SUM(Tage!BE232:BK232)</f>
        <v>868</v>
      </c>
      <c r="L216" s="93">
        <f>SUM(Tage!BL232:BR232)</f>
        <v>871</v>
      </c>
      <c r="M216" s="93">
        <f>SUM(Tage!BS232:BY232)</f>
        <v>896</v>
      </c>
      <c r="N216" s="93">
        <f>SUM(Tage!BZ232:CF232)</f>
        <v>888</v>
      </c>
      <c r="O216" s="93">
        <f>SUM(Tage!CG232:CM232)</f>
        <v>911</v>
      </c>
      <c r="P216" s="93">
        <f>SUM(Tage!CN232:CT232)</f>
        <v>898</v>
      </c>
      <c r="Q216" s="93">
        <f>SUM(Tage!CU232:DA232)</f>
        <v>915</v>
      </c>
      <c r="R216" s="93">
        <f>SUM(Tage!DB232:DH232)</f>
        <v>828</v>
      </c>
      <c r="S216" s="93">
        <f>SUM(Tage!DI232:DO232)</f>
        <v>773</v>
      </c>
      <c r="T216" s="93">
        <f>SUM(Tage!DP232:DV232)</f>
        <v>811</v>
      </c>
      <c r="U216" s="93">
        <f>SUM(Tage!DW232:EC232)</f>
        <v>772</v>
      </c>
      <c r="V216" s="93">
        <f>SUM(Tage!ED232:EJ232)</f>
        <v>893</v>
      </c>
      <c r="W216" s="93">
        <f>SUM(Tage!EK232:EQ232)</f>
        <v>766</v>
      </c>
      <c r="X216" s="93">
        <f>SUM(Tage!ER232:EX232)</f>
        <v>834</v>
      </c>
      <c r="Y216" s="93">
        <f>SUM(Tage!EY232:FE232)</f>
        <v>768</v>
      </c>
      <c r="Z216" s="93">
        <f>SUM(Tage!FF232:FL232)</f>
        <v>771</v>
      </c>
      <c r="AA216" s="93">
        <f>SUM(Tage!FM232:FS232)</f>
        <v>758</v>
      </c>
      <c r="AB216" s="93">
        <f>SUM(Tage!FT232:FZ232)</f>
        <v>788</v>
      </c>
      <c r="AC216" s="93">
        <f>SUM(Tage!GA232:GG232)</f>
        <v>720</v>
      </c>
      <c r="AD216" s="93">
        <f>SUM(Tage!GH232:GN232)</f>
        <v>755</v>
      </c>
      <c r="AE216" s="93">
        <f>SUM(Tage!GO232:GU232)</f>
        <v>784</v>
      </c>
      <c r="AF216" s="93">
        <f>SUM(Tage!GV232:HB232)</f>
        <v>813</v>
      </c>
      <c r="AG216" s="93">
        <f>SUM(Tage!HC232:HI232)</f>
        <v>768</v>
      </c>
      <c r="AH216" s="93">
        <f>SUM(Tage!HJ232:HP232)</f>
        <v>776</v>
      </c>
      <c r="AI216" s="93">
        <f>SUM(Tage!HQ232:HW232)</f>
        <v>746</v>
      </c>
      <c r="AJ216" s="93">
        <f>SUM(Tage!HX232:ID232)</f>
        <v>791</v>
      </c>
      <c r="AK216" s="93">
        <f>SUM(Tage!IE232:IK232)</f>
        <v>827</v>
      </c>
      <c r="AL216" s="93">
        <f>SUM(Tage!IL232:IR232)</f>
        <v>790</v>
      </c>
      <c r="AM216" s="93">
        <f>SUM(Tage!IS232:IY232)</f>
        <v>787</v>
      </c>
      <c r="AN216" s="93">
        <f>SUM(Tage!IZ232:JF232)</f>
        <v>784</v>
      </c>
      <c r="AO216" s="93">
        <f>SUM(Tage!JG232:JM232)</f>
        <v>757</v>
      </c>
      <c r="AP216" s="93">
        <f>SUM(Tage!JN232:JT232)</f>
        <v>770</v>
      </c>
      <c r="AQ216" s="93">
        <f>SUM(Tage!JU232:KA232)</f>
        <v>820</v>
      </c>
      <c r="AR216" s="93">
        <f>SUM(Tage!KB232:KH232)</f>
        <v>887</v>
      </c>
      <c r="AS216" s="93">
        <f>SUM(Tage!KI232:KO232)</f>
        <v>886</v>
      </c>
      <c r="AT216" s="93">
        <f>SUM(Tage!KP232:KV232)</f>
        <v>869</v>
      </c>
      <c r="AU216" s="93">
        <f>SUM(Tage!KW232:LC232)</f>
        <v>924</v>
      </c>
      <c r="AV216" s="93">
        <f>SUM(Tage!LD232:LJ232)</f>
        <v>934</v>
      </c>
      <c r="AW216" s="93">
        <f>SUM(Tage!LK232:LQ232)</f>
        <v>931</v>
      </c>
      <c r="AX216" s="93">
        <f>SUM(Tage!LR232:LX232)</f>
        <v>984</v>
      </c>
      <c r="AY216" s="93">
        <f>SUM(Tage!LY232:ME232)</f>
        <v>910</v>
      </c>
      <c r="AZ216" s="93">
        <f>SUM(Tage!MF232:ML232)</f>
        <v>931</v>
      </c>
      <c r="BA216" s="93">
        <f>SUM(Tage!MM232:MS232)</f>
        <v>1034</v>
      </c>
      <c r="BB216" s="93">
        <f>SUM(Tage!MT232:MZ232)</f>
        <v>1028</v>
      </c>
      <c r="BC216" s="93">
        <f>SUM(Tage!NA232:NG232)</f>
        <v>1083</v>
      </c>
      <c r="BD216" s="93"/>
      <c r="BE216" s="93"/>
    </row>
    <row r="217" spans="3:59">
      <c r="C217" s="28"/>
    </row>
    <row r="218" spans="3:59">
      <c r="C218" s="28"/>
    </row>
    <row r="219" spans="3:59">
      <c r="C219" s="28"/>
    </row>
    <row r="220" spans="3:59">
      <c r="C220" s="28"/>
      <c r="N220" s="99">
        <v>43906</v>
      </c>
      <c r="O220" s="99">
        <v>43913</v>
      </c>
      <c r="P220" s="99">
        <v>43920</v>
      </c>
      <c r="Q220" s="99">
        <v>43927</v>
      </c>
      <c r="R220" s="99">
        <v>43934</v>
      </c>
      <c r="S220" s="99">
        <v>43941</v>
      </c>
      <c r="T220" s="99">
        <v>43948</v>
      </c>
      <c r="U220" s="99">
        <v>43955</v>
      </c>
      <c r="V220" s="99">
        <v>43962</v>
      </c>
      <c r="W220" s="99">
        <v>43969</v>
      </c>
      <c r="X220" s="99">
        <v>43976</v>
      </c>
      <c r="Y220" s="99">
        <v>43983</v>
      </c>
      <c r="Z220" s="99">
        <v>43990</v>
      </c>
      <c r="AA220" s="99">
        <v>43997</v>
      </c>
      <c r="AB220" s="99">
        <v>44004</v>
      </c>
      <c r="AC220" s="99">
        <v>44011</v>
      </c>
      <c r="AD220" s="99">
        <v>44018</v>
      </c>
      <c r="AE220" s="99">
        <v>44025</v>
      </c>
      <c r="AF220" s="99">
        <v>44032</v>
      </c>
      <c r="AG220" s="99">
        <v>44039</v>
      </c>
      <c r="AH220" s="99">
        <v>44046</v>
      </c>
      <c r="AI220" s="99">
        <v>44053</v>
      </c>
      <c r="AJ220" s="99">
        <v>44060</v>
      </c>
      <c r="AK220" s="99">
        <v>44067</v>
      </c>
      <c r="AL220" s="99">
        <v>44074</v>
      </c>
      <c r="AM220" s="99">
        <v>44081</v>
      </c>
      <c r="AN220" s="99">
        <v>44088</v>
      </c>
      <c r="AO220" s="99">
        <v>44095</v>
      </c>
      <c r="AP220" s="99">
        <v>44103</v>
      </c>
      <c r="AQ220" s="99">
        <v>44110</v>
      </c>
      <c r="AR220" s="99">
        <v>44117</v>
      </c>
      <c r="AS220" s="99">
        <v>44124</v>
      </c>
      <c r="AT220" s="99">
        <v>44131</v>
      </c>
      <c r="AU220" s="99">
        <v>44138</v>
      </c>
      <c r="AV220" s="99">
        <v>44145</v>
      </c>
      <c r="AW220" s="99">
        <v>44152</v>
      </c>
      <c r="AX220" s="99">
        <v>44159</v>
      </c>
      <c r="AY220" s="99">
        <v>44166</v>
      </c>
      <c r="AZ220" s="99">
        <v>44173</v>
      </c>
      <c r="BA220" s="99">
        <v>44180</v>
      </c>
      <c r="BB220" s="99">
        <v>44187</v>
      </c>
      <c r="BC220" s="99">
        <v>44194</v>
      </c>
      <c r="BD220" s="99">
        <v>44201</v>
      </c>
      <c r="BE220" s="99">
        <v>44208</v>
      </c>
      <c r="BF220" s="99">
        <v>44215</v>
      </c>
      <c r="BG220" s="99">
        <v>44222</v>
      </c>
    </row>
    <row r="221" spans="3:59">
      <c r="C221" s="28" t="s">
        <v>427</v>
      </c>
      <c r="E221" s="28">
        <f>E293-D293</f>
        <v>0</v>
      </c>
      <c r="F221" s="28">
        <f t="shared" ref="F221:BG221" si="19">F293-E293</f>
        <v>0</v>
      </c>
      <c r="G221" s="28">
        <f t="shared" si="19"/>
        <v>0</v>
      </c>
      <c r="H221" s="28">
        <f t="shared" si="19"/>
        <v>0</v>
      </c>
      <c r="I221" s="28">
        <f t="shared" si="19"/>
        <v>0</v>
      </c>
      <c r="J221" s="28">
        <f t="shared" si="19"/>
        <v>0</v>
      </c>
      <c r="K221" s="28">
        <f t="shared" si="19"/>
        <v>0</v>
      </c>
      <c r="L221" s="28">
        <f t="shared" si="19"/>
        <v>0</v>
      </c>
      <c r="M221" s="28">
        <f t="shared" si="19"/>
        <v>0</v>
      </c>
      <c r="N221" s="28">
        <f t="shared" si="19"/>
        <v>0</v>
      </c>
      <c r="O221" s="28">
        <f t="shared" si="19"/>
        <v>0</v>
      </c>
      <c r="P221" s="28">
        <f t="shared" si="19"/>
        <v>0</v>
      </c>
      <c r="Q221" s="28">
        <f t="shared" si="19"/>
        <v>0</v>
      </c>
      <c r="R221" s="28">
        <f t="shared" si="19"/>
        <v>0</v>
      </c>
      <c r="S221" s="28">
        <f t="shared" si="19"/>
        <v>0</v>
      </c>
      <c r="T221" s="28">
        <f t="shared" si="19"/>
        <v>0</v>
      </c>
      <c r="U221" s="28">
        <f t="shared" si="19"/>
        <v>0</v>
      </c>
      <c r="V221" s="28">
        <f t="shared" si="19"/>
        <v>0</v>
      </c>
      <c r="W221" s="28">
        <f t="shared" si="19"/>
        <v>0</v>
      </c>
      <c r="X221" s="28">
        <f t="shared" si="19"/>
        <v>0</v>
      </c>
      <c r="Y221" s="28">
        <f t="shared" si="19"/>
        <v>0</v>
      </c>
      <c r="Z221" s="28">
        <f t="shared" si="19"/>
        <v>0</v>
      </c>
      <c r="AA221" s="28">
        <f t="shared" si="19"/>
        <v>0</v>
      </c>
      <c r="AB221" s="28">
        <f t="shared" si="19"/>
        <v>0</v>
      </c>
      <c r="AC221" s="28">
        <f t="shared" si="19"/>
        <v>0</v>
      </c>
      <c r="AD221" s="28">
        <f t="shared" si="19"/>
        <v>0</v>
      </c>
      <c r="AE221" s="28">
        <f t="shared" si="19"/>
        <v>0</v>
      </c>
      <c r="AF221" s="28">
        <f t="shared" si="19"/>
        <v>0</v>
      </c>
      <c r="AG221" s="28">
        <f t="shared" si="19"/>
        <v>0</v>
      </c>
      <c r="AH221" s="28">
        <f t="shared" si="19"/>
        <v>0</v>
      </c>
      <c r="AI221" s="28">
        <f t="shared" si="19"/>
        <v>0</v>
      </c>
      <c r="AJ221" s="28">
        <f t="shared" si="19"/>
        <v>0</v>
      </c>
      <c r="AK221" s="28">
        <f t="shared" si="19"/>
        <v>0</v>
      </c>
      <c r="AL221" s="28">
        <f t="shared" si="19"/>
        <v>0</v>
      </c>
      <c r="AM221" s="28">
        <f t="shared" si="19"/>
        <v>0</v>
      </c>
      <c r="AN221" s="28">
        <f t="shared" si="19"/>
        <v>0</v>
      </c>
      <c r="AO221" s="28">
        <f t="shared" si="19"/>
        <v>0</v>
      </c>
      <c r="AP221" s="28">
        <f t="shared" si="19"/>
        <v>0</v>
      </c>
      <c r="AQ221" s="28">
        <f t="shared" si="19"/>
        <v>0</v>
      </c>
      <c r="AR221" s="28">
        <f t="shared" si="19"/>
        <v>0</v>
      </c>
      <c r="AS221" s="28">
        <f t="shared" si="19"/>
        <v>0</v>
      </c>
      <c r="AT221" s="28">
        <f t="shared" si="19"/>
        <v>0</v>
      </c>
      <c r="AU221" s="28">
        <f t="shared" si="19"/>
        <v>0</v>
      </c>
      <c r="AV221" s="28">
        <f t="shared" si="19"/>
        <v>0</v>
      </c>
      <c r="AW221" s="28">
        <f t="shared" si="19"/>
        <v>1</v>
      </c>
      <c r="AX221" s="28">
        <f t="shared" si="19"/>
        <v>0</v>
      </c>
      <c r="AY221" s="28">
        <f t="shared" si="19"/>
        <v>1</v>
      </c>
      <c r="AZ221" s="28">
        <f t="shared" si="19"/>
        <v>0</v>
      </c>
      <c r="BA221" s="28">
        <f t="shared" si="19"/>
        <v>-1</v>
      </c>
      <c r="BB221" s="28">
        <f t="shared" si="19"/>
        <v>3</v>
      </c>
      <c r="BC221" s="28">
        <f t="shared" si="19"/>
        <v>-1</v>
      </c>
      <c r="BD221" s="28">
        <f t="shared" si="19"/>
        <v>1</v>
      </c>
      <c r="BE221" s="28">
        <f t="shared" si="19"/>
        <v>0</v>
      </c>
      <c r="BF221" s="28">
        <f t="shared" si="19"/>
        <v>0</v>
      </c>
      <c r="BG221" s="28">
        <f t="shared" si="19"/>
        <v>-1</v>
      </c>
    </row>
    <row r="222" spans="3:59">
      <c r="C222" s="28" t="s">
        <v>428</v>
      </c>
      <c r="E222" s="28">
        <f t="shared" ref="E222:BG222" si="20">E294-D294</f>
        <v>0</v>
      </c>
      <c r="F222" s="28">
        <f t="shared" si="20"/>
        <v>0</v>
      </c>
      <c r="G222" s="28">
        <f t="shared" si="20"/>
        <v>0</v>
      </c>
      <c r="H222" s="28">
        <f t="shared" si="20"/>
        <v>0</v>
      </c>
      <c r="I222" s="28">
        <f t="shared" si="20"/>
        <v>0</v>
      </c>
      <c r="J222" s="28">
        <f t="shared" si="20"/>
        <v>0</v>
      </c>
      <c r="K222" s="28">
        <f t="shared" si="20"/>
        <v>0</v>
      </c>
      <c r="L222" s="28">
        <f t="shared" si="20"/>
        <v>0</v>
      </c>
      <c r="M222" s="28">
        <f t="shared" si="20"/>
        <v>0</v>
      </c>
      <c r="N222" s="28">
        <f t="shared" si="20"/>
        <v>0</v>
      </c>
      <c r="O222" s="28">
        <f t="shared" si="20"/>
        <v>0</v>
      </c>
      <c r="P222" s="28">
        <f t="shared" si="20"/>
        <v>0</v>
      </c>
      <c r="Q222" s="28">
        <f t="shared" si="20"/>
        <v>0</v>
      </c>
      <c r="R222" s="28">
        <f t="shared" si="20"/>
        <v>1</v>
      </c>
      <c r="S222" s="28">
        <f t="shared" si="20"/>
        <v>0</v>
      </c>
      <c r="T222" s="28">
        <f t="shared" si="20"/>
        <v>0</v>
      </c>
      <c r="U222" s="28">
        <f t="shared" si="20"/>
        <v>0</v>
      </c>
      <c r="V222" s="28">
        <f t="shared" si="20"/>
        <v>0</v>
      </c>
      <c r="W222" s="28">
        <f t="shared" si="20"/>
        <v>0</v>
      </c>
      <c r="X222" s="28">
        <f t="shared" si="20"/>
        <v>0</v>
      </c>
      <c r="Y222" s="28">
        <f t="shared" si="20"/>
        <v>0</v>
      </c>
      <c r="Z222" s="28">
        <f t="shared" si="20"/>
        <v>0</v>
      </c>
      <c r="AA222" s="28">
        <f t="shared" si="20"/>
        <v>0</v>
      </c>
      <c r="AB222" s="28">
        <f t="shared" si="20"/>
        <v>0</v>
      </c>
      <c r="AC222" s="28">
        <f t="shared" si="20"/>
        <v>0</v>
      </c>
      <c r="AD222" s="28">
        <f t="shared" si="20"/>
        <v>0</v>
      </c>
      <c r="AE222" s="28">
        <f t="shared" si="20"/>
        <v>0</v>
      </c>
      <c r="AF222" s="28">
        <f t="shared" si="20"/>
        <v>0</v>
      </c>
      <c r="AG222" s="28">
        <f t="shared" si="20"/>
        <v>0</v>
      </c>
      <c r="AH222" s="28">
        <f t="shared" si="20"/>
        <v>0</v>
      </c>
      <c r="AI222" s="28">
        <f t="shared" si="20"/>
        <v>0</v>
      </c>
      <c r="AJ222" s="28">
        <f t="shared" si="20"/>
        <v>0</v>
      </c>
      <c r="AK222" s="28">
        <f t="shared" si="20"/>
        <v>0</v>
      </c>
      <c r="AL222" s="28">
        <f t="shared" si="20"/>
        <v>0</v>
      </c>
      <c r="AM222" s="28">
        <f t="shared" si="20"/>
        <v>0</v>
      </c>
      <c r="AN222" s="28">
        <f t="shared" si="20"/>
        <v>0</v>
      </c>
      <c r="AO222" s="28">
        <f t="shared" si="20"/>
        <v>0</v>
      </c>
      <c r="AP222" s="28">
        <f t="shared" si="20"/>
        <v>0</v>
      </c>
      <c r="AQ222" s="28">
        <f t="shared" si="20"/>
        <v>0</v>
      </c>
      <c r="AR222" s="28">
        <f t="shared" si="20"/>
        <v>0</v>
      </c>
      <c r="AS222" s="28">
        <f t="shared" si="20"/>
        <v>0</v>
      </c>
      <c r="AT222" s="28">
        <f t="shared" si="20"/>
        <v>0</v>
      </c>
      <c r="AU222" s="28">
        <f t="shared" si="20"/>
        <v>0</v>
      </c>
      <c r="AV222" s="28">
        <f t="shared" si="20"/>
        <v>0</v>
      </c>
      <c r="AW222" s="28">
        <f t="shared" si="20"/>
        <v>1</v>
      </c>
      <c r="AX222" s="28">
        <f t="shared" si="20"/>
        <v>0</v>
      </c>
      <c r="AY222" s="28">
        <f t="shared" si="20"/>
        <v>2</v>
      </c>
      <c r="AZ222" s="28">
        <f t="shared" si="20"/>
        <v>1</v>
      </c>
      <c r="BA222" s="28">
        <f t="shared" si="20"/>
        <v>2</v>
      </c>
      <c r="BB222" s="28">
        <f t="shared" si="20"/>
        <v>1</v>
      </c>
      <c r="BC222" s="28">
        <f t="shared" si="20"/>
        <v>-1</v>
      </c>
      <c r="BD222" s="28">
        <f t="shared" si="20"/>
        <v>2</v>
      </c>
      <c r="BE222" s="28">
        <f t="shared" si="20"/>
        <v>-2</v>
      </c>
      <c r="BF222" s="28">
        <f t="shared" si="20"/>
        <v>-1</v>
      </c>
      <c r="BG222" s="28">
        <f t="shared" si="20"/>
        <v>1</v>
      </c>
    </row>
    <row r="223" spans="3:59">
      <c r="C223" s="56" t="s">
        <v>429</v>
      </c>
      <c r="E223" s="28">
        <f t="shared" ref="E223:BG223" si="21">E295-D295</f>
        <v>0</v>
      </c>
      <c r="F223" s="28">
        <f t="shared" si="21"/>
        <v>0</v>
      </c>
      <c r="G223" s="28">
        <f t="shared" si="21"/>
        <v>0</v>
      </c>
      <c r="H223" s="28">
        <f t="shared" si="21"/>
        <v>0</v>
      </c>
      <c r="I223" s="28">
        <f t="shared" si="21"/>
        <v>0</v>
      </c>
      <c r="J223" s="28">
        <f t="shared" si="21"/>
        <v>0</v>
      </c>
      <c r="K223" s="28">
        <f t="shared" si="21"/>
        <v>0</v>
      </c>
      <c r="L223" s="28">
        <f t="shared" si="21"/>
        <v>0</v>
      </c>
      <c r="M223" s="28">
        <f t="shared" si="21"/>
        <v>0</v>
      </c>
      <c r="N223" s="28">
        <f t="shared" si="21"/>
        <v>0</v>
      </c>
      <c r="O223" s="28">
        <f t="shared" si="21"/>
        <v>0</v>
      </c>
      <c r="P223" s="28">
        <f t="shared" si="21"/>
        <v>0</v>
      </c>
      <c r="Q223" s="28">
        <f t="shared" si="21"/>
        <v>0</v>
      </c>
      <c r="R223" s="28">
        <f t="shared" si="21"/>
        <v>0</v>
      </c>
      <c r="S223" s="28">
        <f t="shared" si="21"/>
        <v>1</v>
      </c>
      <c r="T223" s="28">
        <f t="shared" si="21"/>
        <v>0</v>
      </c>
      <c r="U223" s="28">
        <f t="shared" si="21"/>
        <v>0</v>
      </c>
      <c r="V223" s="28">
        <f t="shared" si="21"/>
        <v>1</v>
      </c>
      <c r="W223" s="28">
        <f t="shared" si="21"/>
        <v>0</v>
      </c>
      <c r="X223" s="28">
        <f t="shared" si="21"/>
        <v>0</v>
      </c>
      <c r="Y223" s="28">
        <f t="shared" si="21"/>
        <v>0</v>
      </c>
      <c r="Z223" s="28">
        <f t="shared" si="21"/>
        <v>0</v>
      </c>
      <c r="AA223" s="28">
        <f t="shared" si="21"/>
        <v>0</v>
      </c>
      <c r="AB223" s="28">
        <f t="shared" si="21"/>
        <v>0</v>
      </c>
      <c r="AC223" s="28">
        <f t="shared" si="21"/>
        <v>0</v>
      </c>
      <c r="AD223" s="28">
        <f t="shared" si="21"/>
        <v>0</v>
      </c>
      <c r="AE223" s="28">
        <f t="shared" si="21"/>
        <v>0</v>
      </c>
      <c r="AF223" s="28">
        <f t="shared" si="21"/>
        <v>0</v>
      </c>
      <c r="AG223" s="28">
        <f t="shared" si="21"/>
        <v>0</v>
      </c>
      <c r="AH223" s="28">
        <f t="shared" si="21"/>
        <v>0</v>
      </c>
      <c r="AI223" s="28">
        <f t="shared" si="21"/>
        <v>0</v>
      </c>
      <c r="AJ223" s="28">
        <f t="shared" si="21"/>
        <v>0</v>
      </c>
      <c r="AK223" s="28">
        <f t="shared" si="21"/>
        <v>0</v>
      </c>
      <c r="AL223" s="28">
        <f t="shared" si="21"/>
        <v>0</v>
      </c>
      <c r="AM223" s="28">
        <f t="shared" si="21"/>
        <v>-1</v>
      </c>
      <c r="AN223" s="28">
        <f t="shared" si="21"/>
        <v>0</v>
      </c>
      <c r="AO223" s="28">
        <f t="shared" si="21"/>
        <v>0</v>
      </c>
      <c r="AP223" s="28">
        <f t="shared" si="21"/>
        <v>0</v>
      </c>
      <c r="AQ223" s="28">
        <f t="shared" si="21"/>
        <v>0</v>
      </c>
      <c r="AR223" s="28">
        <f t="shared" si="21"/>
        <v>0</v>
      </c>
      <c r="AS223" s="28">
        <f t="shared" si="21"/>
        <v>0</v>
      </c>
      <c r="AT223" s="28">
        <f t="shared" si="21"/>
        <v>0</v>
      </c>
      <c r="AU223" s="28">
        <f t="shared" si="21"/>
        <v>0</v>
      </c>
      <c r="AV223" s="28">
        <f t="shared" si="21"/>
        <v>0</v>
      </c>
      <c r="AW223" s="28">
        <f t="shared" si="21"/>
        <v>2</v>
      </c>
      <c r="AX223" s="28">
        <f t="shared" si="21"/>
        <v>0</v>
      </c>
      <c r="AY223" s="28">
        <f t="shared" si="21"/>
        <v>0</v>
      </c>
      <c r="AZ223" s="28">
        <f t="shared" si="21"/>
        <v>0</v>
      </c>
      <c r="BA223" s="28">
        <f t="shared" si="21"/>
        <v>0</v>
      </c>
      <c r="BB223" s="28">
        <f t="shared" si="21"/>
        <v>1</v>
      </c>
      <c r="BC223" s="28">
        <f t="shared" si="21"/>
        <v>-1</v>
      </c>
      <c r="BD223" s="28">
        <f t="shared" si="21"/>
        <v>1</v>
      </c>
      <c r="BE223" s="28">
        <f t="shared" si="21"/>
        <v>-1</v>
      </c>
      <c r="BF223" s="28">
        <f t="shared" si="21"/>
        <v>0</v>
      </c>
      <c r="BG223" s="28">
        <f t="shared" si="21"/>
        <v>-1</v>
      </c>
    </row>
    <row r="224" spans="3:59">
      <c r="C224" s="56" t="s">
        <v>430</v>
      </c>
      <c r="E224" s="28">
        <f t="shared" ref="E224:BG224" si="22">E296-D296</f>
        <v>0</v>
      </c>
      <c r="F224" s="28">
        <f t="shared" si="22"/>
        <v>0</v>
      </c>
      <c r="G224" s="28">
        <f t="shared" si="22"/>
        <v>0</v>
      </c>
      <c r="H224" s="28">
        <f t="shared" si="22"/>
        <v>0</v>
      </c>
      <c r="I224" s="28">
        <f t="shared" si="22"/>
        <v>0</v>
      </c>
      <c r="J224" s="28">
        <f t="shared" si="22"/>
        <v>0</v>
      </c>
      <c r="K224" s="28">
        <f t="shared" si="22"/>
        <v>0</v>
      </c>
      <c r="L224" s="28">
        <f t="shared" si="22"/>
        <v>0</v>
      </c>
      <c r="M224" s="28">
        <f t="shared" si="22"/>
        <v>0</v>
      </c>
      <c r="N224" s="28">
        <f t="shared" si="22"/>
        <v>0</v>
      </c>
      <c r="O224" s="28">
        <f t="shared" si="22"/>
        <v>0</v>
      </c>
      <c r="P224" s="28">
        <f t="shared" si="22"/>
        <v>0</v>
      </c>
      <c r="Q224" s="28">
        <f t="shared" si="22"/>
        <v>0</v>
      </c>
      <c r="R224" s="28">
        <f t="shared" si="22"/>
        <v>0</v>
      </c>
      <c r="S224" s="28">
        <f t="shared" si="22"/>
        <v>0</v>
      </c>
      <c r="T224" s="28">
        <f t="shared" si="22"/>
        <v>0</v>
      </c>
      <c r="U224" s="28">
        <f t="shared" si="22"/>
        <v>0</v>
      </c>
      <c r="V224" s="28">
        <f t="shared" si="22"/>
        <v>0</v>
      </c>
      <c r="W224" s="28">
        <f t="shared" si="22"/>
        <v>0</v>
      </c>
      <c r="X224" s="28">
        <f t="shared" si="22"/>
        <v>0</v>
      </c>
      <c r="Y224" s="28">
        <f t="shared" si="22"/>
        <v>0</v>
      </c>
      <c r="Z224" s="28">
        <f t="shared" si="22"/>
        <v>0</v>
      </c>
      <c r="AA224" s="28">
        <f t="shared" si="22"/>
        <v>0</v>
      </c>
      <c r="AB224" s="28">
        <f t="shared" si="22"/>
        <v>0</v>
      </c>
      <c r="AC224" s="28">
        <f t="shared" si="22"/>
        <v>0</v>
      </c>
      <c r="AD224" s="28">
        <f t="shared" si="22"/>
        <v>0</v>
      </c>
      <c r="AE224" s="28">
        <f t="shared" si="22"/>
        <v>0</v>
      </c>
      <c r="AF224" s="28">
        <f t="shared" si="22"/>
        <v>0</v>
      </c>
      <c r="AG224" s="28">
        <f t="shared" si="22"/>
        <v>0</v>
      </c>
      <c r="AH224" s="28">
        <f t="shared" si="22"/>
        <v>0</v>
      </c>
      <c r="AI224" s="28">
        <f t="shared" si="22"/>
        <v>0</v>
      </c>
      <c r="AJ224" s="28">
        <f t="shared" si="22"/>
        <v>0</v>
      </c>
      <c r="AK224" s="28">
        <f t="shared" si="22"/>
        <v>0</v>
      </c>
      <c r="AL224" s="28">
        <f t="shared" si="22"/>
        <v>0</v>
      </c>
      <c r="AM224" s="28">
        <f t="shared" si="22"/>
        <v>0</v>
      </c>
      <c r="AN224" s="28">
        <f t="shared" si="22"/>
        <v>0</v>
      </c>
      <c r="AO224" s="28">
        <f t="shared" si="22"/>
        <v>0</v>
      </c>
      <c r="AP224" s="28">
        <f t="shared" si="22"/>
        <v>0</v>
      </c>
      <c r="AQ224" s="28">
        <f t="shared" si="22"/>
        <v>0</v>
      </c>
      <c r="AR224" s="28">
        <f t="shared" si="22"/>
        <v>0</v>
      </c>
      <c r="AS224" s="28">
        <f t="shared" si="22"/>
        <v>0</v>
      </c>
      <c r="AT224" s="28">
        <f t="shared" si="22"/>
        <v>0</v>
      </c>
      <c r="AU224" s="28">
        <f t="shared" si="22"/>
        <v>0</v>
      </c>
      <c r="AV224" s="28">
        <f t="shared" si="22"/>
        <v>0</v>
      </c>
      <c r="AW224" s="28">
        <f t="shared" si="22"/>
        <v>0</v>
      </c>
      <c r="AX224" s="28">
        <f t="shared" si="22"/>
        <v>0</v>
      </c>
      <c r="AY224" s="28">
        <f t="shared" si="22"/>
        <v>1</v>
      </c>
      <c r="AZ224" s="28">
        <f t="shared" si="22"/>
        <v>-1</v>
      </c>
      <c r="BA224" s="28">
        <f t="shared" si="22"/>
        <v>1</v>
      </c>
      <c r="BB224" s="28">
        <f t="shared" si="22"/>
        <v>0</v>
      </c>
      <c r="BC224" s="28">
        <f t="shared" si="22"/>
        <v>-1</v>
      </c>
      <c r="BD224" s="28">
        <f t="shared" si="22"/>
        <v>0</v>
      </c>
      <c r="BE224" s="28">
        <f t="shared" si="22"/>
        <v>0</v>
      </c>
      <c r="BF224" s="28">
        <f t="shared" si="22"/>
        <v>0</v>
      </c>
      <c r="BG224" s="28">
        <f t="shared" si="22"/>
        <v>0</v>
      </c>
    </row>
    <row r="225" spans="3:59">
      <c r="C225" s="56" t="s">
        <v>431</v>
      </c>
      <c r="E225" s="28">
        <f t="shared" ref="E225:BG225" si="23">E297-D297</f>
        <v>0</v>
      </c>
      <c r="F225" s="28">
        <f t="shared" si="23"/>
        <v>0</v>
      </c>
      <c r="G225" s="28">
        <f t="shared" si="23"/>
        <v>0</v>
      </c>
      <c r="H225" s="28">
        <f t="shared" si="23"/>
        <v>0</v>
      </c>
      <c r="I225" s="28">
        <f t="shared" si="23"/>
        <v>0</v>
      </c>
      <c r="J225" s="28">
        <f t="shared" si="23"/>
        <v>0</v>
      </c>
      <c r="K225" s="28">
        <f t="shared" si="23"/>
        <v>0</v>
      </c>
      <c r="L225" s="28">
        <f t="shared" si="23"/>
        <v>0</v>
      </c>
      <c r="M225" s="28">
        <f t="shared" si="23"/>
        <v>0</v>
      </c>
      <c r="N225" s="28">
        <f t="shared" si="23"/>
        <v>0</v>
      </c>
      <c r="O225" s="28">
        <f t="shared" si="23"/>
        <v>0</v>
      </c>
      <c r="P225" s="28">
        <f t="shared" si="23"/>
        <v>0</v>
      </c>
      <c r="Q225" s="28">
        <f t="shared" si="23"/>
        <v>1</v>
      </c>
      <c r="R225" s="28">
        <f t="shared" si="23"/>
        <v>1</v>
      </c>
      <c r="S225" s="28">
        <f t="shared" si="23"/>
        <v>1</v>
      </c>
      <c r="T225" s="28">
        <f t="shared" si="23"/>
        <v>0</v>
      </c>
      <c r="U225" s="28">
        <f t="shared" si="23"/>
        <v>1</v>
      </c>
      <c r="V225" s="28">
        <f t="shared" si="23"/>
        <v>1</v>
      </c>
      <c r="W225" s="28">
        <f t="shared" si="23"/>
        <v>1</v>
      </c>
      <c r="X225" s="28">
        <f t="shared" si="23"/>
        <v>0</v>
      </c>
      <c r="Y225" s="28">
        <f t="shared" si="23"/>
        <v>0</v>
      </c>
      <c r="Z225" s="28">
        <f t="shared" si="23"/>
        <v>0</v>
      </c>
      <c r="AA225" s="28">
        <f t="shared" si="23"/>
        <v>0</v>
      </c>
      <c r="AB225" s="28">
        <f t="shared" si="23"/>
        <v>0</v>
      </c>
      <c r="AC225" s="28">
        <f t="shared" si="23"/>
        <v>1</v>
      </c>
      <c r="AD225" s="28">
        <f t="shared" si="23"/>
        <v>-1</v>
      </c>
      <c r="AE225" s="28">
        <f t="shared" si="23"/>
        <v>0</v>
      </c>
      <c r="AF225" s="28">
        <f t="shared" si="23"/>
        <v>0</v>
      </c>
      <c r="AG225" s="28">
        <f t="shared" si="23"/>
        <v>0</v>
      </c>
      <c r="AH225" s="28">
        <f t="shared" si="23"/>
        <v>0</v>
      </c>
      <c r="AI225" s="28">
        <f t="shared" si="23"/>
        <v>1</v>
      </c>
      <c r="AJ225" s="28">
        <f t="shared" si="23"/>
        <v>0</v>
      </c>
      <c r="AK225" s="28">
        <f t="shared" si="23"/>
        <v>0</v>
      </c>
      <c r="AL225" s="28">
        <f t="shared" si="23"/>
        <v>0</v>
      </c>
      <c r="AM225" s="28">
        <f t="shared" si="23"/>
        <v>0</v>
      </c>
      <c r="AN225" s="28">
        <f t="shared" si="23"/>
        <v>0</v>
      </c>
      <c r="AO225" s="28">
        <f t="shared" si="23"/>
        <v>0</v>
      </c>
      <c r="AP225" s="28">
        <f t="shared" si="23"/>
        <v>0</v>
      </c>
      <c r="AQ225" s="28">
        <f t="shared" si="23"/>
        <v>0</v>
      </c>
      <c r="AR225" s="28">
        <f t="shared" si="23"/>
        <v>1</v>
      </c>
      <c r="AS225" s="28">
        <f t="shared" si="23"/>
        <v>1</v>
      </c>
      <c r="AT225" s="28">
        <f t="shared" si="23"/>
        <v>2</v>
      </c>
      <c r="AU225" s="28">
        <f t="shared" si="23"/>
        <v>0</v>
      </c>
      <c r="AV225" s="28">
        <f t="shared" si="23"/>
        <v>0</v>
      </c>
      <c r="AW225" s="28">
        <f t="shared" si="23"/>
        <v>-1</v>
      </c>
      <c r="AX225" s="28">
        <f t="shared" si="23"/>
        <v>3</v>
      </c>
      <c r="AY225" s="28">
        <f t="shared" si="23"/>
        <v>1</v>
      </c>
      <c r="AZ225" s="28">
        <f t="shared" si="23"/>
        <v>1</v>
      </c>
      <c r="BA225" s="28">
        <f t="shared" si="23"/>
        <v>2</v>
      </c>
      <c r="BB225" s="28">
        <f t="shared" si="23"/>
        <v>0</v>
      </c>
      <c r="BC225" s="28">
        <f t="shared" si="23"/>
        <v>2</v>
      </c>
      <c r="BD225" s="28">
        <f t="shared" si="23"/>
        <v>1</v>
      </c>
      <c r="BE225" s="28">
        <f t="shared" si="23"/>
        <v>2</v>
      </c>
      <c r="BF225" s="28">
        <f t="shared" si="23"/>
        <v>3</v>
      </c>
      <c r="BG225" s="28">
        <f t="shared" si="23"/>
        <v>2</v>
      </c>
    </row>
    <row r="226" spans="3:59">
      <c r="C226" s="56" t="s">
        <v>432</v>
      </c>
      <c r="E226" s="28">
        <f t="shared" ref="E226:BG226" si="24">E298-D298</f>
        <v>0</v>
      </c>
      <c r="F226" s="28">
        <f t="shared" si="24"/>
        <v>0</v>
      </c>
      <c r="G226" s="28">
        <f t="shared" si="24"/>
        <v>0</v>
      </c>
      <c r="H226" s="28">
        <f t="shared" si="24"/>
        <v>0</v>
      </c>
      <c r="I226" s="28">
        <f t="shared" si="24"/>
        <v>0</v>
      </c>
      <c r="J226" s="28">
        <f t="shared" si="24"/>
        <v>0</v>
      </c>
      <c r="K226" s="28">
        <f t="shared" si="24"/>
        <v>0</v>
      </c>
      <c r="L226" s="28">
        <f t="shared" si="24"/>
        <v>0</v>
      </c>
      <c r="M226" s="28">
        <f t="shared" si="24"/>
        <v>0</v>
      </c>
      <c r="N226" s="28">
        <f t="shared" si="24"/>
        <v>0</v>
      </c>
      <c r="O226" s="28">
        <f t="shared" si="24"/>
        <v>0</v>
      </c>
      <c r="P226" s="28">
        <f t="shared" si="24"/>
        <v>0</v>
      </c>
      <c r="Q226" s="28">
        <f t="shared" si="24"/>
        <v>0</v>
      </c>
      <c r="R226" s="28">
        <f t="shared" si="24"/>
        <v>1</v>
      </c>
      <c r="S226" s="28">
        <f t="shared" si="24"/>
        <v>1</v>
      </c>
      <c r="T226" s="28">
        <f t="shared" si="24"/>
        <v>0</v>
      </c>
      <c r="U226" s="28">
        <f t="shared" si="24"/>
        <v>0</v>
      </c>
      <c r="V226" s="28">
        <f t="shared" si="24"/>
        <v>0</v>
      </c>
      <c r="W226" s="28">
        <f t="shared" si="24"/>
        <v>0</v>
      </c>
      <c r="X226" s="28">
        <f t="shared" si="24"/>
        <v>0</v>
      </c>
      <c r="Y226" s="28">
        <f t="shared" si="24"/>
        <v>1</v>
      </c>
      <c r="Z226" s="28">
        <f t="shared" si="24"/>
        <v>0</v>
      </c>
      <c r="AA226" s="28">
        <f t="shared" si="24"/>
        <v>0</v>
      </c>
      <c r="AB226" s="28">
        <f t="shared" si="24"/>
        <v>0</v>
      </c>
      <c r="AC226" s="28">
        <f t="shared" si="24"/>
        <v>0</v>
      </c>
      <c r="AD226" s="28">
        <f t="shared" si="24"/>
        <v>0</v>
      </c>
      <c r="AE226" s="28">
        <f t="shared" si="24"/>
        <v>0</v>
      </c>
      <c r="AF226" s="28">
        <f t="shared" si="24"/>
        <v>0</v>
      </c>
      <c r="AG226" s="28">
        <f t="shared" si="24"/>
        <v>0</v>
      </c>
      <c r="AH226" s="28">
        <f t="shared" si="24"/>
        <v>0</v>
      </c>
      <c r="AI226" s="28">
        <f t="shared" si="24"/>
        <v>0</v>
      </c>
      <c r="AJ226" s="28">
        <f t="shared" si="24"/>
        <v>0</v>
      </c>
      <c r="AK226" s="28">
        <f t="shared" si="24"/>
        <v>0</v>
      </c>
      <c r="AL226" s="28">
        <f t="shared" si="24"/>
        <v>0</v>
      </c>
      <c r="AM226" s="28">
        <f t="shared" si="24"/>
        <v>0</v>
      </c>
      <c r="AN226" s="28">
        <f t="shared" si="24"/>
        <v>0</v>
      </c>
      <c r="AO226" s="28">
        <f t="shared" si="24"/>
        <v>0</v>
      </c>
      <c r="AP226" s="28">
        <f t="shared" si="24"/>
        <v>0</v>
      </c>
      <c r="AQ226" s="28">
        <f t="shared" si="24"/>
        <v>0</v>
      </c>
      <c r="AR226" s="28">
        <f t="shared" si="24"/>
        <v>0</v>
      </c>
      <c r="AS226" s="28">
        <f t="shared" si="24"/>
        <v>0</v>
      </c>
      <c r="AT226" s="28">
        <f t="shared" si="24"/>
        <v>0</v>
      </c>
      <c r="AU226" s="28">
        <f t="shared" si="24"/>
        <v>0</v>
      </c>
      <c r="AV226" s="28">
        <f t="shared" si="24"/>
        <v>2</v>
      </c>
      <c r="AW226" s="28">
        <f t="shared" si="24"/>
        <v>-1</v>
      </c>
      <c r="AX226" s="28">
        <f t="shared" si="24"/>
        <v>1</v>
      </c>
      <c r="AY226" s="28">
        <f t="shared" si="24"/>
        <v>1</v>
      </c>
      <c r="AZ226" s="28">
        <f t="shared" si="24"/>
        <v>3</v>
      </c>
      <c r="BA226" s="28">
        <f t="shared" si="24"/>
        <v>1</v>
      </c>
      <c r="BB226" s="28">
        <f t="shared" si="24"/>
        <v>1</v>
      </c>
      <c r="BC226" s="28">
        <f t="shared" si="24"/>
        <v>-1</v>
      </c>
      <c r="BD226" s="28">
        <f t="shared" si="24"/>
        <v>3</v>
      </c>
      <c r="BE226" s="28">
        <f t="shared" si="24"/>
        <v>1</v>
      </c>
      <c r="BF226" s="28">
        <f t="shared" si="24"/>
        <v>0</v>
      </c>
      <c r="BG226" s="28">
        <f t="shared" si="24"/>
        <v>0</v>
      </c>
    </row>
    <row r="227" spans="3:59">
      <c r="C227" s="56" t="s">
        <v>433</v>
      </c>
      <c r="E227" s="28">
        <f t="shared" ref="E227:BG227" si="25">E299-D299</f>
        <v>0</v>
      </c>
      <c r="F227" s="28">
        <f t="shared" si="25"/>
        <v>0</v>
      </c>
      <c r="G227" s="28">
        <f t="shared" si="25"/>
        <v>0</v>
      </c>
      <c r="H227" s="28">
        <f t="shared" si="25"/>
        <v>0</v>
      </c>
      <c r="I227" s="28">
        <f t="shared" si="25"/>
        <v>0</v>
      </c>
      <c r="J227" s="28">
        <f t="shared" si="25"/>
        <v>0</v>
      </c>
      <c r="K227" s="28">
        <f t="shared" si="25"/>
        <v>0</v>
      </c>
      <c r="L227" s="28">
        <f t="shared" si="25"/>
        <v>0</v>
      </c>
      <c r="M227" s="28">
        <f t="shared" si="25"/>
        <v>0</v>
      </c>
      <c r="N227" s="28">
        <f t="shared" si="25"/>
        <v>0</v>
      </c>
      <c r="O227" s="28">
        <f t="shared" si="25"/>
        <v>0</v>
      </c>
      <c r="P227" s="28">
        <f t="shared" si="25"/>
        <v>1</v>
      </c>
      <c r="Q227" s="28">
        <f t="shared" si="25"/>
        <v>1</v>
      </c>
      <c r="R227" s="28">
        <f t="shared" si="25"/>
        <v>2</v>
      </c>
      <c r="S227" s="28">
        <f t="shared" si="25"/>
        <v>2</v>
      </c>
      <c r="T227" s="28">
        <f t="shared" si="25"/>
        <v>-1</v>
      </c>
      <c r="U227" s="28">
        <f t="shared" si="25"/>
        <v>4</v>
      </c>
      <c r="V227" s="28">
        <f t="shared" si="25"/>
        <v>3</v>
      </c>
      <c r="W227" s="28">
        <f t="shared" si="25"/>
        <v>1</v>
      </c>
      <c r="X227" s="28">
        <f t="shared" si="25"/>
        <v>1</v>
      </c>
      <c r="Y227" s="28">
        <f t="shared" si="25"/>
        <v>0</v>
      </c>
      <c r="Z227" s="28">
        <f t="shared" si="25"/>
        <v>1</v>
      </c>
      <c r="AA227" s="28">
        <f t="shared" si="25"/>
        <v>2</v>
      </c>
      <c r="AB227" s="28">
        <f t="shared" si="25"/>
        <v>0</v>
      </c>
      <c r="AC227" s="28">
        <f t="shared" si="25"/>
        <v>0</v>
      </c>
      <c r="AD227" s="28">
        <f t="shared" si="25"/>
        <v>0</v>
      </c>
      <c r="AE227" s="28">
        <f t="shared" si="25"/>
        <v>0</v>
      </c>
      <c r="AF227" s="28">
        <f t="shared" si="25"/>
        <v>0</v>
      </c>
      <c r="AG227" s="28">
        <f t="shared" si="25"/>
        <v>0</v>
      </c>
      <c r="AH227" s="28">
        <f t="shared" si="25"/>
        <v>0</v>
      </c>
      <c r="AI227" s="28">
        <f t="shared" si="25"/>
        <v>0</v>
      </c>
      <c r="AJ227" s="28">
        <f t="shared" si="25"/>
        <v>0</v>
      </c>
      <c r="AK227" s="28">
        <f t="shared" si="25"/>
        <v>0</v>
      </c>
      <c r="AL227" s="28">
        <f t="shared" si="25"/>
        <v>1</v>
      </c>
      <c r="AM227" s="28">
        <f t="shared" si="25"/>
        <v>0</v>
      </c>
      <c r="AN227" s="28">
        <f t="shared" si="25"/>
        <v>0</v>
      </c>
      <c r="AO227" s="28">
        <f t="shared" si="25"/>
        <v>0</v>
      </c>
      <c r="AP227" s="28">
        <f t="shared" si="25"/>
        <v>0</v>
      </c>
      <c r="AQ227" s="28">
        <f t="shared" si="25"/>
        <v>0</v>
      </c>
      <c r="AR227" s="28">
        <f t="shared" si="25"/>
        <v>0</v>
      </c>
      <c r="AS227" s="28">
        <f t="shared" si="25"/>
        <v>1</v>
      </c>
      <c r="AT227" s="28">
        <f t="shared" si="25"/>
        <v>0</v>
      </c>
      <c r="AU227" s="28">
        <f t="shared" si="25"/>
        <v>2</v>
      </c>
      <c r="AV227" s="28">
        <f t="shared" si="25"/>
        <v>2</v>
      </c>
      <c r="AW227" s="28">
        <f t="shared" si="25"/>
        <v>1</v>
      </c>
      <c r="AX227" s="28">
        <f t="shared" si="25"/>
        <v>3</v>
      </c>
      <c r="AY227" s="28">
        <f t="shared" si="25"/>
        <v>0</v>
      </c>
      <c r="AZ227" s="28">
        <f t="shared" si="25"/>
        <v>2</v>
      </c>
      <c r="BA227" s="28">
        <f t="shared" si="25"/>
        <v>1</v>
      </c>
      <c r="BB227" s="28">
        <f t="shared" si="25"/>
        <v>10</v>
      </c>
      <c r="BC227" s="28">
        <f t="shared" si="25"/>
        <v>3</v>
      </c>
      <c r="BD227" s="28">
        <f t="shared" si="25"/>
        <v>2</v>
      </c>
      <c r="BE227" s="28">
        <f t="shared" si="25"/>
        <v>4</v>
      </c>
      <c r="BF227" s="28">
        <f t="shared" si="25"/>
        <v>6</v>
      </c>
      <c r="BG227" s="28">
        <f t="shared" si="25"/>
        <v>3</v>
      </c>
    </row>
    <row r="228" spans="3:59">
      <c r="C228" s="56" t="s">
        <v>434</v>
      </c>
      <c r="E228" s="28">
        <f t="shared" ref="E228:BG228" si="26">E300-D300</f>
        <v>0</v>
      </c>
      <c r="F228" s="28">
        <f t="shared" si="26"/>
        <v>0</v>
      </c>
      <c r="G228" s="28">
        <f t="shared" si="26"/>
        <v>0</v>
      </c>
      <c r="H228" s="28">
        <f t="shared" si="26"/>
        <v>0</v>
      </c>
      <c r="I228" s="28">
        <f t="shared" si="26"/>
        <v>0</v>
      </c>
      <c r="J228" s="28">
        <f t="shared" si="26"/>
        <v>0</v>
      </c>
      <c r="K228" s="28">
        <f t="shared" si="26"/>
        <v>0</v>
      </c>
      <c r="L228" s="28">
        <f t="shared" si="26"/>
        <v>0</v>
      </c>
      <c r="M228" s="28">
        <f t="shared" si="26"/>
        <v>0</v>
      </c>
      <c r="N228" s="28">
        <f t="shared" si="26"/>
        <v>0</v>
      </c>
      <c r="O228" s="28">
        <f t="shared" si="26"/>
        <v>0</v>
      </c>
      <c r="P228" s="28">
        <f t="shared" si="26"/>
        <v>0</v>
      </c>
      <c r="Q228" s="28">
        <f t="shared" si="26"/>
        <v>1</v>
      </c>
      <c r="R228" s="28">
        <f t="shared" si="26"/>
        <v>1</v>
      </c>
      <c r="S228" s="28">
        <f t="shared" si="26"/>
        <v>2</v>
      </c>
      <c r="T228" s="28">
        <f t="shared" si="26"/>
        <v>0</v>
      </c>
      <c r="U228" s="28">
        <f t="shared" si="26"/>
        <v>1</v>
      </c>
      <c r="V228" s="28">
        <f t="shared" si="26"/>
        <v>1</v>
      </c>
      <c r="W228" s="28">
        <f t="shared" si="26"/>
        <v>0</v>
      </c>
      <c r="X228" s="28">
        <f t="shared" si="26"/>
        <v>0</v>
      </c>
      <c r="Y228" s="28">
        <f t="shared" si="26"/>
        <v>0</v>
      </c>
      <c r="Z228" s="28">
        <f t="shared" si="26"/>
        <v>0</v>
      </c>
      <c r="AA228" s="28">
        <f t="shared" si="26"/>
        <v>0</v>
      </c>
      <c r="AB228" s="28">
        <f t="shared" si="26"/>
        <v>0</v>
      </c>
      <c r="AC228" s="28">
        <f t="shared" si="26"/>
        <v>0</v>
      </c>
      <c r="AD228" s="28">
        <f t="shared" si="26"/>
        <v>0</v>
      </c>
      <c r="AE228" s="28">
        <f t="shared" si="26"/>
        <v>0</v>
      </c>
      <c r="AF228" s="28">
        <f t="shared" si="26"/>
        <v>0</v>
      </c>
      <c r="AG228" s="28">
        <f t="shared" si="26"/>
        <v>0</v>
      </c>
      <c r="AH228" s="28">
        <f t="shared" si="26"/>
        <v>0</v>
      </c>
      <c r="AI228" s="28">
        <f t="shared" si="26"/>
        <v>0</v>
      </c>
      <c r="AJ228" s="28">
        <f t="shared" si="26"/>
        <v>0</v>
      </c>
      <c r="AK228" s="28">
        <f t="shared" si="26"/>
        <v>0</v>
      </c>
      <c r="AL228" s="28">
        <f t="shared" si="26"/>
        <v>0</v>
      </c>
      <c r="AM228" s="28">
        <f t="shared" si="26"/>
        <v>0</v>
      </c>
      <c r="AN228" s="28">
        <f t="shared" si="26"/>
        <v>1</v>
      </c>
      <c r="AO228" s="28">
        <f t="shared" si="26"/>
        <v>0</v>
      </c>
      <c r="AP228" s="28">
        <f t="shared" si="26"/>
        <v>1</v>
      </c>
      <c r="AQ228" s="28">
        <f t="shared" si="26"/>
        <v>1</v>
      </c>
      <c r="AR228" s="28">
        <f t="shared" si="26"/>
        <v>-1</v>
      </c>
      <c r="AS228" s="28">
        <f t="shared" si="26"/>
        <v>1</v>
      </c>
      <c r="AT228" s="28">
        <f t="shared" si="26"/>
        <v>0</v>
      </c>
      <c r="AU228" s="28">
        <f t="shared" si="26"/>
        <v>0</v>
      </c>
      <c r="AV228" s="28">
        <f t="shared" si="26"/>
        <v>0</v>
      </c>
      <c r="AW228" s="28">
        <f t="shared" si="26"/>
        <v>3</v>
      </c>
      <c r="AX228" s="28">
        <f t="shared" si="26"/>
        <v>1</v>
      </c>
      <c r="AY228" s="28">
        <f t="shared" si="26"/>
        <v>2</v>
      </c>
      <c r="AZ228" s="28">
        <f t="shared" si="26"/>
        <v>2</v>
      </c>
      <c r="BA228" s="28">
        <f t="shared" si="26"/>
        <v>3</v>
      </c>
      <c r="BB228" s="28">
        <f t="shared" si="26"/>
        <v>4</v>
      </c>
      <c r="BC228" s="28">
        <f t="shared" si="26"/>
        <v>0</v>
      </c>
      <c r="BD228" s="28">
        <f t="shared" si="26"/>
        <v>2</v>
      </c>
      <c r="BE228" s="28">
        <f t="shared" si="26"/>
        <v>1</v>
      </c>
      <c r="BF228" s="28">
        <f t="shared" si="26"/>
        <v>2</v>
      </c>
      <c r="BG228" s="28">
        <f t="shared" si="26"/>
        <v>4</v>
      </c>
    </row>
    <row r="229" spans="3:59">
      <c r="C229" s="56" t="s">
        <v>435</v>
      </c>
      <c r="E229" s="28">
        <f t="shared" ref="E229:BG229" si="27">E301-D301</f>
        <v>0</v>
      </c>
      <c r="F229" s="28">
        <f t="shared" si="27"/>
        <v>0</v>
      </c>
      <c r="G229" s="28">
        <f t="shared" si="27"/>
        <v>0</v>
      </c>
      <c r="H229" s="28">
        <f t="shared" si="27"/>
        <v>0</v>
      </c>
      <c r="I229" s="28">
        <f t="shared" si="27"/>
        <v>0</v>
      </c>
      <c r="J229" s="28">
        <f t="shared" si="27"/>
        <v>0</v>
      </c>
      <c r="K229" s="28">
        <f t="shared" si="27"/>
        <v>0</v>
      </c>
      <c r="L229" s="28">
        <f t="shared" si="27"/>
        <v>0</v>
      </c>
      <c r="M229" s="28">
        <f t="shared" si="27"/>
        <v>0</v>
      </c>
      <c r="N229" s="28">
        <f t="shared" si="27"/>
        <v>0</v>
      </c>
      <c r="O229" s="28">
        <f t="shared" si="27"/>
        <v>1</v>
      </c>
      <c r="P229" s="28">
        <f t="shared" si="27"/>
        <v>3</v>
      </c>
      <c r="Q229" s="28">
        <f t="shared" si="27"/>
        <v>6</v>
      </c>
      <c r="R229" s="28">
        <f t="shared" si="27"/>
        <v>8</v>
      </c>
      <c r="S229" s="28">
        <f t="shared" si="27"/>
        <v>9</v>
      </c>
      <c r="T229" s="28">
        <f t="shared" si="27"/>
        <v>8</v>
      </c>
      <c r="U229" s="28">
        <f t="shared" si="27"/>
        <v>2</v>
      </c>
      <c r="V229" s="28">
        <f t="shared" si="27"/>
        <v>2</v>
      </c>
      <c r="W229" s="28">
        <f t="shared" si="27"/>
        <v>2</v>
      </c>
      <c r="X229" s="28">
        <f t="shared" si="27"/>
        <v>4</v>
      </c>
      <c r="Y229" s="28">
        <f t="shared" si="27"/>
        <v>4</v>
      </c>
      <c r="Z229" s="28">
        <f t="shared" si="27"/>
        <v>0</v>
      </c>
      <c r="AA229" s="28">
        <f t="shared" si="27"/>
        <v>0</v>
      </c>
      <c r="AB229" s="28">
        <f t="shared" si="27"/>
        <v>0</v>
      </c>
      <c r="AC229" s="28">
        <f t="shared" si="27"/>
        <v>1</v>
      </c>
      <c r="AD229" s="28">
        <f t="shared" si="27"/>
        <v>3</v>
      </c>
      <c r="AE229" s="28">
        <f t="shared" si="27"/>
        <v>1</v>
      </c>
      <c r="AF229" s="28">
        <f t="shared" si="27"/>
        <v>0</v>
      </c>
      <c r="AG229" s="28">
        <f t="shared" si="27"/>
        <v>2</v>
      </c>
      <c r="AH229" s="28">
        <f t="shared" si="27"/>
        <v>1</v>
      </c>
      <c r="AI229" s="28">
        <f t="shared" si="27"/>
        <v>0</v>
      </c>
      <c r="AJ229" s="28">
        <f t="shared" si="27"/>
        <v>0</v>
      </c>
      <c r="AK229" s="28">
        <f t="shared" si="27"/>
        <v>2</v>
      </c>
      <c r="AL229" s="28">
        <f t="shared" si="27"/>
        <v>0</v>
      </c>
      <c r="AM229" s="28">
        <f t="shared" si="27"/>
        <v>0</v>
      </c>
      <c r="AN229" s="28">
        <f t="shared" si="27"/>
        <v>0</v>
      </c>
      <c r="AO229" s="28">
        <f t="shared" si="27"/>
        <v>0</v>
      </c>
      <c r="AP229" s="28">
        <f t="shared" si="27"/>
        <v>1</v>
      </c>
      <c r="AQ229" s="28">
        <f t="shared" si="27"/>
        <v>0</v>
      </c>
      <c r="AR229" s="28">
        <f t="shared" si="27"/>
        <v>0</v>
      </c>
      <c r="AS229" s="28">
        <f t="shared" si="27"/>
        <v>0</v>
      </c>
      <c r="AT229" s="28">
        <f t="shared" si="27"/>
        <v>2</v>
      </c>
      <c r="AU229" s="28">
        <f t="shared" si="27"/>
        <v>5</v>
      </c>
      <c r="AV229" s="28">
        <f t="shared" si="27"/>
        <v>3</v>
      </c>
      <c r="AW229" s="28">
        <f t="shared" si="27"/>
        <v>6</v>
      </c>
      <c r="AX229" s="28">
        <f t="shared" si="27"/>
        <v>14</v>
      </c>
      <c r="AY229" s="28">
        <f t="shared" si="27"/>
        <v>10</v>
      </c>
      <c r="AZ229" s="28">
        <f t="shared" si="27"/>
        <v>6</v>
      </c>
      <c r="BA229" s="28">
        <f t="shared" si="27"/>
        <v>15</v>
      </c>
      <c r="BB229" s="28">
        <f t="shared" si="27"/>
        <v>10</v>
      </c>
      <c r="BC229" s="28">
        <f t="shared" si="27"/>
        <v>11</v>
      </c>
      <c r="BD229" s="28">
        <f t="shared" si="27"/>
        <v>14</v>
      </c>
      <c r="BE229" s="28">
        <f t="shared" si="27"/>
        <v>12</v>
      </c>
      <c r="BF229" s="28">
        <f t="shared" si="27"/>
        <v>10</v>
      </c>
      <c r="BG229" s="28">
        <f t="shared" si="27"/>
        <v>19</v>
      </c>
    </row>
    <row r="230" spans="3:59">
      <c r="C230" s="56" t="s">
        <v>437</v>
      </c>
      <c r="E230" s="28">
        <f t="shared" ref="E230:BG230" si="28">E302-D302</f>
        <v>0</v>
      </c>
      <c r="F230" s="28">
        <f t="shared" si="28"/>
        <v>0</v>
      </c>
      <c r="G230" s="28">
        <f t="shared" si="28"/>
        <v>0</v>
      </c>
      <c r="H230" s="28">
        <f t="shared" si="28"/>
        <v>0</v>
      </c>
      <c r="I230" s="28">
        <f t="shared" si="28"/>
        <v>0</v>
      </c>
      <c r="J230" s="28">
        <f t="shared" si="28"/>
        <v>0</v>
      </c>
      <c r="K230" s="28">
        <f t="shared" si="28"/>
        <v>0</v>
      </c>
      <c r="L230" s="28">
        <f t="shared" si="28"/>
        <v>0</v>
      </c>
      <c r="M230" s="28">
        <f t="shared" si="28"/>
        <v>0</v>
      </c>
      <c r="N230" s="28">
        <f t="shared" si="28"/>
        <v>0</v>
      </c>
      <c r="O230" s="28">
        <f t="shared" si="28"/>
        <v>0</v>
      </c>
      <c r="P230" s="28">
        <f t="shared" si="28"/>
        <v>1</v>
      </c>
      <c r="Q230" s="28">
        <f t="shared" si="28"/>
        <v>1</v>
      </c>
      <c r="R230" s="28">
        <f t="shared" si="28"/>
        <v>3</v>
      </c>
      <c r="S230" s="28">
        <f t="shared" si="28"/>
        <v>3</v>
      </c>
      <c r="T230" s="28">
        <f t="shared" si="28"/>
        <v>1</v>
      </c>
      <c r="U230" s="28">
        <f t="shared" si="28"/>
        <v>2</v>
      </c>
      <c r="V230" s="28">
        <f t="shared" si="28"/>
        <v>2</v>
      </c>
      <c r="W230" s="28">
        <f t="shared" si="28"/>
        <v>2</v>
      </c>
      <c r="X230" s="28">
        <f t="shared" si="28"/>
        <v>2</v>
      </c>
      <c r="Y230" s="28">
        <f t="shared" si="28"/>
        <v>1</v>
      </c>
      <c r="Z230" s="28">
        <f t="shared" si="28"/>
        <v>1</v>
      </c>
      <c r="AA230" s="28">
        <f t="shared" si="28"/>
        <v>1</v>
      </c>
      <c r="AB230" s="28">
        <f t="shared" si="28"/>
        <v>0</v>
      </c>
      <c r="AC230" s="28">
        <f t="shared" si="28"/>
        <v>2</v>
      </c>
      <c r="AD230" s="28">
        <f t="shared" si="28"/>
        <v>0</v>
      </c>
      <c r="AE230" s="28">
        <f t="shared" si="28"/>
        <v>0</v>
      </c>
      <c r="AF230" s="28">
        <f t="shared" si="28"/>
        <v>0</v>
      </c>
      <c r="AG230" s="28">
        <f t="shared" si="28"/>
        <v>0</v>
      </c>
      <c r="AH230" s="28">
        <f t="shared" si="28"/>
        <v>0</v>
      </c>
      <c r="AI230" s="28">
        <f t="shared" si="28"/>
        <v>0</v>
      </c>
      <c r="AJ230" s="28">
        <f t="shared" si="28"/>
        <v>0</v>
      </c>
      <c r="AK230" s="28">
        <f t="shared" si="28"/>
        <v>0</v>
      </c>
      <c r="AL230" s="28">
        <f t="shared" si="28"/>
        <v>0</v>
      </c>
      <c r="AM230" s="28">
        <f t="shared" si="28"/>
        <v>0</v>
      </c>
      <c r="AN230" s="28">
        <f t="shared" si="28"/>
        <v>1</v>
      </c>
      <c r="AO230" s="28">
        <f t="shared" si="28"/>
        <v>0</v>
      </c>
      <c r="AP230" s="28">
        <f t="shared" si="28"/>
        <v>0</v>
      </c>
      <c r="AQ230" s="28">
        <f t="shared" si="28"/>
        <v>1</v>
      </c>
      <c r="AR230" s="28">
        <f t="shared" si="28"/>
        <v>0</v>
      </c>
      <c r="AS230" s="28">
        <f t="shared" si="28"/>
        <v>1</v>
      </c>
      <c r="AT230" s="28">
        <f t="shared" si="28"/>
        <v>0</v>
      </c>
      <c r="AU230" s="28">
        <f t="shared" si="28"/>
        <v>5</v>
      </c>
      <c r="AV230" s="28">
        <f t="shared" si="28"/>
        <v>1</v>
      </c>
      <c r="AW230" s="28">
        <f t="shared" si="28"/>
        <v>6</v>
      </c>
      <c r="AX230" s="28">
        <f t="shared" si="28"/>
        <v>3</v>
      </c>
      <c r="AY230" s="28">
        <f t="shared" si="28"/>
        <v>6</v>
      </c>
      <c r="AZ230" s="28">
        <f t="shared" si="28"/>
        <v>1</v>
      </c>
      <c r="BA230" s="28">
        <f t="shared" si="28"/>
        <v>6</v>
      </c>
      <c r="BB230" s="28">
        <f t="shared" si="28"/>
        <v>13</v>
      </c>
      <c r="BC230" s="28">
        <f t="shared" si="28"/>
        <v>5</v>
      </c>
      <c r="BD230" s="28">
        <f t="shared" si="28"/>
        <v>6</v>
      </c>
      <c r="BE230" s="28">
        <f t="shared" si="28"/>
        <v>8</v>
      </c>
      <c r="BF230" s="28">
        <f t="shared" si="28"/>
        <v>5</v>
      </c>
      <c r="BG230" s="28">
        <f t="shared" si="28"/>
        <v>11</v>
      </c>
    </row>
    <row r="231" spans="3:59">
      <c r="C231" s="56" t="s">
        <v>436</v>
      </c>
      <c r="E231" s="28">
        <f t="shared" ref="E231:BG231" si="29">E303-D303</f>
        <v>0</v>
      </c>
      <c r="F231" s="28">
        <f t="shared" si="29"/>
        <v>0</v>
      </c>
      <c r="G231" s="28">
        <f t="shared" si="29"/>
        <v>0</v>
      </c>
      <c r="H231" s="28">
        <f t="shared" si="29"/>
        <v>0</v>
      </c>
      <c r="I231" s="28">
        <f t="shared" si="29"/>
        <v>0</v>
      </c>
      <c r="J231" s="28">
        <f t="shared" si="29"/>
        <v>0</v>
      </c>
      <c r="K231" s="28">
        <f t="shared" si="29"/>
        <v>0</v>
      </c>
      <c r="L231" s="28">
        <f t="shared" si="29"/>
        <v>0</v>
      </c>
      <c r="M231" s="28">
        <f t="shared" si="29"/>
        <v>0</v>
      </c>
      <c r="N231" s="28">
        <f t="shared" si="29"/>
        <v>0</v>
      </c>
      <c r="O231" s="28">
        <f t="shared" si="29"/>
        <v>3</v>
      </c>
      <c r="P231" s="28">
        <f t="shared" si="29"/>
        <v>14</v>
      </c>
      <c r="Q231" s="28">
        <f t="shared" si="29"/>
        <v>27</v>
      </c>
      <c r="R231" s="28">
        <f t="shared" si="29"/>
        <v>33</v>
      </c>
      <c r="S231" s="28">
        <f t="shared" si="29"/>
        <v>38</v>
      </c>
      <c r="T231" s="28">
        <f t="shared" si="29"/>
        <v>22</v>
      </c>
      <c r="U231" s="28">
        <f t="shared" si="29"/>
        <v>30</v>
      </c>
      <c r="V231" s="28">
        <f t="shared" si="29"/>
        <v>19</v>
      </c>
      <c r="W231" s="28">
        <f t="shared" si="29"/>
        <v>17</v>
      </c>
      <c r="X231" s="28">
        <f t="shared" si="29"/>
        <v>8</v>
      </c>
      <c r="Y231" s="28">
        <f t="shared" si="29"/>
        <v>7</v>
      </c>
      <c r="Z231" s="28">
        <f t="shared" si="29"/>
        <v>4</v>
      </c>
      <c r="AA231" s="28">
        <f t="shared" si="29"/>
        <v>3</v>
      </c>
      <c r="AB231" s="28">
        <f t="shared" si="29"/>
        <v>3</v>
      </c>
      <c r="AC231" s="28">
        <f t="shared" si="29"/>
        <v>5</v>
      </c>
      <c r="AD231" s="28">
        <f t="shared" si="29"/>
        <v>1</v>
      </c>
      <c r="AE231" s="28">
        <f t="shared" si="29"/>
        <v>2</v>
      </c>
      <c r="AF231" s="28">
        <f t="shared" si="29"/>
        <v>1</v>
      </c>
      <c r="AG231" s="28">
        <f t="shared" si="29"/>
        <v>3</v>
      </c>
      <c r="AH231" s="28">
        <f t="shared" si="29"/>
        <v>0</v>
      </c>
      <c r="AI231" s="28">
        <f t="shared" si="29"/>
        <v>1</v>
      </c>
      <c r="AJ231" s="28">
        <f t="shared" si="29"/>
        <v>1</v>
      </c>
      <c r="AK231" s="28">
        <f t="shared" si="29"/>
        <v>1</v>
      </c>
      <c r="AL231" s="28">
        <f t="shared" si="29"/>
        <v>2</v>
      </c>
      <c r="AM231" s="28">
        <f t="shared" si="29"/>
        <v>3</v>
      </c>
      <c r="AN231" s="28">
        <f t="shared" si="29"/>
        <v>1</v>
      </c>
      <c r="AO231" s="28">
        <f t="shared" si="29"/>
        <v>1</v>
      </c>
      <c r="AP231" s="28">
        <f t="shared" si="29"/>
        <v>5</v>
      </c>
      <c r="AQ231" s="28">
        <f t="shared" si="29"/>
        <v>9</v>
      </c>
      <c r="AR231" s="28">
        <f t="shared" si="29"/>
        <v>1</v>
      </c>
      <c r="AS231" s="28">
        <f t="shared" si="29"/>
        <v>5</v>
      </c>
      <c r="AT231" s="28">
        <f t="shared" si="29"/>
        <v>1</v>
      </c>
      <c r="AU231" s="28">
        <f t="shared" si="29"/>
        <v>15</v>
      </c>
      <c r="AV231" s="28">
        <f t="shared" si="29"/>
        <v>11</v>
      </c>
      <c r="AW231" s="28">
        <f t="shared" si="29"/>
        <v>27</v>
      </c>
      <c r="AX231" s="28">
        <f t="shared" si="29"/>
        <v>28</v>
      </c>
      <c r="AY231" s="28">
        <f t="shared" si="29"/>
        <v>39</v>
      </c>
      <c r="AZ231" s="28">
        <f t="shared" si="29"/>
        <v>36</v>
      </c>
      <c r="BA231" s="28">
        <f t="shared" si="29"/>
        <v>53</v>
      </c>
      <c r="BB231" s="28">
        <f t="shared" si="29"/>
        <v>75</v>
      </c>
      <c r="BC231" s="28">
        <f t="shared" si="29"/>
        <v>66</v>
      </c>
      <c r="BD231" s="28">
        <f t="shared" si="29"/>
        <v>67</v>
      </c>
      <c r="BE231" s="28">
        <f t="shared" si="29"/>
        <v>100</v>
      </c>
      <c r="BF231" s="28">
        <f t="shared" si="29"/>
        <v>95</v>
      </c>
      <c r="BG231" s="28">
        <f t="shared" si="29"/>
        <v>85</v>
      </c>
    </row>
    <row r="232" spans="3:59">
      <c r="C232" s="56" t="s">
        <v>438</v>
      </c>
      <c r="E232" s="28">
        <f t="shared" ref="E232:BG232" si="30">E304-D304</f>
        <v>0</v>
      </c>
      <c r="F232" s="28">
        <f t="shared" si="30"/>
        <v>0</v>
      </c>
      <c r="G232" s="28">
        <f t="shared" si="30"/>
        <v>0</v>
      </c>
      <c r="H232" s="28">
        <f t="shared" si="30"/>
        <v>0</v>
      </c>
      <c r="I232" s="28">
        <f t="shared" si="30"/>
        <v>0</v>
      </c>
      <c r="J232" s="28">
        <f t="shared" si="30"/>
        <v>0</v>
      </c>
      <c r="K232" s="28">
        <f t="shared" si="30"/>
        <v>0</v>
      </c>
      <c r="L232" s="28">
        <f t="shared" si="30"/>
        <v>0</v>
      </c>
      <c r="M232" s="28">
        <f t="shared" si="30"/>
        <v>0</v>
      </c>
      <c r="N232" s="28">
        <f t="shared" si="30"/>
        <v>0</v>
      </c>
      <c r="O232" s="28">
        <f t="shared" si="30"/>
        <v>1</v>
      </c>
      <c r="P232" s="28">
        <f t="shared" si="30"/>
        <v>2</v>
      </c>
      <c r="Q232" s="28">
        <f t="shared" si="30"/>
        <v>7</v>
      </c>
      <c r="R232" s="28">
        <f t="shared" si="30"/>
        <v>14</v>
      </c>
      <c r="S232" s="28">
        <f t="shared" si="30"/>
        <v>12</v>
      </c>
      <c r="T232" s="28">
        <f t="shared" si="30"/>
        <v>6</v>
      </c>
      <c r="U232" s="28">
        <f t="shared" si="30"/>
        <v>12</v>
      </c>
      <c r="V232" s="28">
        <f t="shared" si="30"/>
        <v>7</v>
      </c>
      <c r="W232" s="28">
        <f t="shared" si="30"/>
        <v>6</v>
      </c>
      <c r="X232" s="28">
        <f t="shared" si="30"/>
        <v>5</v>
      </c>
      <c r="Y232" s="28">
        <f t="shared" si="30"/>
        <v>0</v>
      </c>
      <c r="Z232" s="28">
        <f t="shared" si="30"/>
        <v>4</v>
      </c>
      <c r="AA232" s="28">
        <f t="shared" si="30"/>
        <v>5</v>
      </c>
      <c r="AB232" s="28">
        <f t="shared" si="30"/>
        <v>2</v>
      </c>
      <c r="AC232" s="28">
        <f t="shared" si="30"/>
        <v>1</v>
      </c>
      <c r="AD232" s="28">
        <f t="shared" si="30"/>
        <v>1</v>
      </c>
      <c r="AE232" s="28">
        <f t="shared" si="30"/>
        <v>0</v>
      </c>
      <c r="AF232" s="28">
        <f t="shared" si="30"/>
        <v>0</v>
      </c>
      <c r="AG232" s="28">
        <f t="shared" si="30"/>
        <v>1</v>
      </c>
      <c r="AH232" s="28">
        <f t="shared" si="30"/>
        <v>1</v>
      </c>
      <c r="AI232" s="28">
        <f t="shared" si="30"/>
        <v>0</v>
      </c>
      <c r="AJ232" s="28">
        <f t="shared" si="30"/>
        <v>1</v>
      </c>
      <c r="AK232" s="28">
        <f t="shared" si="30"/>
        <v>1</v>
      </c>
      <c r="AL232" s="28">
        <f t="shared" si="30"/>
        <v>1</v>
      </c>
      <c r="AM232" s="28">
        <f t="shared" si="30"/>
        <v>1</v>
      </c>
      <c r="AN232" s="28">
        <f t="shared" si="30"/>
        <v>1</v>
      </c>
      <c r="AO232" s="28">
        <f t="shared" si="30"/>
        <v>1</v>
      </c>
      <c r="AP232" s="28">
        <f t="shared" si="30"/>
        <v>1</v>
      </c>
      <c r="AQ232" s="28">
        <f t="shared" si="30"/>
        <v>1</v>
      </c>
      <c r="AR232" s="28">
        <f t="shared" si="30"/>
        <v>0</v>
      </c>
      <c r="AS232" s="28">
        <f t="shared" si="30"/>
        <v>3</v>
      </c>
      <c r="AT232" s="28">
        <f t="shared" si="30"/>
        <v>2</v>
      </c>
      <c r="AU232" s="28">
        <f t="shared" si="30"/>
        <v>1</v>
      </c>
      <c r="AV232" s="28">
        <f t="shared" si="30"/>
        <v>13</v>
      </c>
      <c r="AW232" s="28">
        <f t="shared" si="30"/>
        <v>6</v>
      </c>
      <c r="AX232" s="28">
        <f t="shared" si="30"/>
        <v>11</v>
      </c>
      <c r="AY232" s="28">
        <f t="shared" si="30"/>
        <v>18</v>
      </c>
      <c r="AZ232" s="28">
        <f t="shared" si="30"/>
        <v>19</v>
      </c>
      <c r="BA232" s="28">
        <f t="shared" si="30"/>
        <v>19</v>
      </c>
      <c r="BB232" s="28">
        <f t="shared" si="30"/>
        <v>19</v>
      </c>
      <c r="BC232" s="28">
        <f t="shared" si="30"/>
        <v>34</v>
      </c>
      <c r="BD232" s="28">
        <f t="shared" si="30"/>
        <v>31</v>
      </c>
      <c r="BE232" s="28">
        <f t="shared" si="30"/>
        <v>41</v>
      </c>
      <c r="BF232" s="28">
        <f t="shared" si="30"/>
        <v>37</v>
      </c>
      <c r="BG232" s="28">
        <f t="shared" si="30"/>
        <v>51</v>
      </c>
    </row>
    <row r="233" spans="3:59">
      <c r="C233" s="56" t="s">
        <v>439</v>
      </c>
      <c r="E233" s="28">
        <f t="shared" ref="E233:BG233" si="31">E305-D305</f>
        <v>0</v>
      </c>
      <c r="F233" s="28">
        <f t="shared" si="31"/>
        <v>0</v>
      </c>
      <c r="G233" s="28">
        <f t="shared" si="31"/>
        <v>0</v>
      </c>
      <c r="H233" s="28">
        <f t="shared" si="31"/>
        <v>0</v>
      </c>
      <c r="I233" s="28">
        <f t="shared" si="31"/>
        <v>0</v>
      </c>
      <c r="J233" s="28">
        <f t="shared" si="31"/>
        <v>0</v>
      </c>
      <c r="K233" s="28">
        <f t="shared" si="31"/>
        <v>0</v>
      </c>
      <c r="L233" s="28">
        <f t="shared" si="31"/>
        <v>0</v>
      </c>
      <c r="M233" s="28">
        <f t="shared" si="31"/>
        <v>0</v>
      </c>
      <c r="N233" s="28">
        <f t="shared" si="31"/>
        <v>1</v>
      </c>
      <c r="O233" s="28">
        <f t="shared" si="31"/>
        <v>4</v>
      </c>
      <c r="P233" s="28">
        <f t="shared" si="31"/>
        <v>17</v>
      </c>
      <c r="Q233" s="28">
        <f t="shared" si="31"/>
        <v>67</v>
      </c>
      <c r="R233" s="28">
        <f t="shared" si="31"/>
        <v>92</v>
      </c>
      <c r="S233" s="28">
        <f t="shared" si="31"/>
        <v>115</v>
      </c>
      <c r="T233" s="28">
        <f t="shared" si="31"/>
        <v>90</v>
      </c>
      <c r="U233" s="28">
        <f t="shared" si="31"/>
        <v>60</v>
      </c>
      <c r="V233" s="28">
        <f t="shared" si="31"/>
        <v>56</v>
      </c>
      <c r="W233" s="28">
        <f t="shared" si="31"/>
        <v>39</v>
      </c>
      <c r="X233" s="28">
        <f t="shared" si="31"/>
        <v>24</v>
      </c>
      <c r="Y233" s="28">
        <f t="shared" si="31"/>
        <v>26</v>
      </c>
      <c r="Z233" s="28">
        <f t="shared" si="31"/>
        <v>14</v>
      </c>
      <c r="AA233" s="28">
        <f t="shared" si="31"/>
        <v>9</v>
      </c>
      <c r="AB233" s="28">
        <f t="shared" si="31"/>
        <v>10</v>
      </c>
      <c r="AC233" s="28">
        <f t="shared" si="31"/>
        <v>6</v>
      </c>
      <c r="AD233" s="28">
        <f t="shared" si="31"/>
        <v>5</v>
      </c>
      <c r="AE233" s="28">
        <f t="shared" si="31"/>
        <v>7</v>
      </c>
      <c r="AF233" s="28">
        <f t="shared" si="31"/>
        <v>3</v>
      </c>
      <c r="AG233" s="28">
        <f t="shared" si="31"/>
        <v>2</v>
      </c>
      <c r="AH233" s="28">
        <f t="shared" si="31"/>
        <v>3</v>
      </c>
      <c r="AI233" s="28">
        <f t="shared" si="31"/>
        <v>6</v>
      </c>
      <c r="AJ233" s="28">
        <f t="shared" si="31"/>
        <v>2</v>
      </c>
      <c r="AK233" s="28">
        <f t="shared" si="31"/>
        <v>2</v>
      </c>
      <c r="AL233" s="28">
        <f t="shared" si="31"/>
        <v>4</v>
      </c>
      <c r="AM233" s="28">
        <f t="shared" si="31"/>
        <v>6</v>
      </c>
      <c r="AN233" s="28">
        <f t="shared" si="31"/>
        <v>0</v>
      </c>
      <c r="AO233" s="28">
        <f t="shared" si="31"/>
        <v>3</v>
      </c>
      <c r="AP233" s="28">
        <f t="shared" si="31"/>
        <v>9</v>
      </c>
      <c r="AQ233" s="28">
        <f t="shared" si="31"/>
        <v>2</v>
      </c>
      <c r="AR233" s="28">
        <f t="shared" si="31"/>
        <v>7</v>
      </c>
      <c r="AS233" s="28">
        <f t="shared" si="31"/>
        <v>10</v>
      </c>
      <c r="AT233" s="28">
        <f t="shared" si="31"/>
        <v>15</v>
      </c>
      <c r="AU233" s="28">
        <f t="shared" si="31"/>
        <v>26</v>
      </c>
      <c r="AV233" s="28">
        <f t="shared" si="31"/>
        <v>48</v>
      </c>
      <c r="AW233" s="28">
        <f t="shared" si="31"/>
        <v>50</v>
      </c>
      <c r="AX233" s="28">
        <f t="shared" si="31"/>
        <v>91</v>
      </c>
      <c r="AY233" s="28">
        <f t="shared" si="31"/>
        <v>113</v>
      </c>
      <c r="AZ233" s="28">
        <f t="shared" si="31"/>
        <v>123</v>
      </c>
      <c r="BA233" s="28">
        <f t="shared" si="31"/>
        <v>151</v>
      </c>
      <c r="BB233" s="28">
        <f t="shared" si="31"/>
        <v>210</v>
      </c>
      <c r="BC233" s="28">
        <f t="shared" si="31"/>
        <v>207</v>
      </c>
      <c r="BD233" s="28">
        <f t="shared" si="31"/>
        <v>199</v>
      </c>
      <c r="BE233" s="28">
        <f t="shared" si="31"/>
        <v>283</v>
      </c>
      <c r="BF233" s="28">
        <f t="shared" si="31"/>
        <v>285</v>
      </c>
      <c r="BG233" s="28">
        <f t="shared" si="31"/>
        <v>257</v>
      </c>
    </row>
    <row r="234" spans="3:59">
      <c r="C234" s="56" t="s">
        <v>440</v>
      </c>
      <c r="E234" s="28">
        <f t="shared" ref="E234:BG234" si="32">E306-D306</f>
        <v>0</v>
      </c>
      <c r="F234" s="28">
        <f t="shared" si="32"/>
        <v>0</v>
      </c>
      <c r="G234" s="28">
        <f t="shared" si="32"/>
        <v>0</v>
      </c>
      <c r="H234" s="28">
        <f t="shared" si="32"/>
        <v>0</v>
      </c>
      <c r="I234" s="28">
        <f t="shared" si="32"/>
        <v>0</v>
      </c>
      <c r="J234" s="28">
        <f t="shared" si="32"/>
        <v>0</v>
      </c>
      <c r="K234" s="28">
        <f t="shared" si="32"/>
        <v>0</v>
      </c>
      <c r="L234" s="28">
        <f t="shared" si="32"/>
        <v>0</v>
      </c>
      <c r="M234" s="28">
        <f t="shared" si="32"/>
        <v>0</v>
      </c>
      <c r="N234" s="28">
        <f t="shared" si="32"/>
        <v>0</v>
      </c>
      <c r="O234" s="28">
        <f t="shared" si="32"/>
        <v>2</v>
      </c>
      <c r="P234" s="28">
        <f t="shared" si="32"/>
        <v>7</v>
      </c>
      <c r="Q234" s="28">
        <f t="shared" si="32"/>
        <v>26</v>
      </c>
      <c r="R234" s="28">
        <f t="shared" si="32"/>
        <v>30</v>
      </c>
      <c r="S234" s="28">
        <f t="shared" si="32"/>
        <v>37</v>
      </c>
      <c r="T234" s="28">
        <f t="shared" si="32"/>
        <v>27</v>
      </c>
      <c r="U234" s="28">
        <f t="shared" si="32"/>
        <v>23</v>
      </c>
      <c r="V234" s="28">
        <f t="shared" si="32"/>
        <v>24</v>
      </c>
      <c r="W234" s="28">
        <f t="shared" si="32"/>
        <v>12</v>
      </c>
      <c r="X234" s="28">
        <f t="shared" si="32"/>
        <v>14</v>
      </c>
      <c r="Y234" s="28">
        <f t="shared" si="32"/>
        <v>9</v>
      </c>
      <c r="Z234" s="28">
        <f t="shared" si="32"/>
        <v>0</v>
      </c>
      <c r="AA234" s="28">
        <f t="shared" si="32"/>
        <v>6</v>
      </c>
      <c r="AB234" s="28">
        <f t="shared" si="32"/>
        <v>4</v>
      </c>
      <c r="AC234" s="28">
        <f t="shared" si="32"/>
        <v>3</v>
      </c>
      <c r="AD234" s="28">
        <f t="shared" si="32"/>
        <v>3</v>
      </c>
      <c r="AE234" s="28">
        <f t="shared" si="32"/>
        <v>4</v>
      </c>
      <c r="AF234" s="28">
        <f t="shared" si="32"/>
        <v>1</v>
      </c>
      <c r="AG234" s="28">
        <f t="shared" si="32"/>
        <v>1</v>
      </c>
      <c r="AH234" s="28">
        <f t="shared" si="32"/>
        <v>2</v>
      </c>
      <c r="AI234" s="28">
        <f t="shared" si="32"/>
        <v>0</v>
      </c>
      <c r="AJ234" s="28">
        <f t="shared" si="32"/>
        <v>0</v>
      </c>
      <c r="AK234" s="28">
        <f t="shared" si="32"/>
        <v>0</v>
      </c>
      <c r="AL234" s="28">
        <f t="shared" si="32"/>
        <v>2</v>
      </c>
      <c r="AM234" s="28">
        <f t="shared" si="32"/>
        <v>2</v>
      </c>
      <c r="AN234" s="28">
        <f t="shared" si="32"/>
        <v>1</v>
      </c>
      <c r="AO234" s="28">
        <f t="shared" si="32"/>
        <v>1</v>
      </c>
      <c r="AP234" s="28">
        <f t="shared" si="32"/>
        <v>0</v>
      </c>
      <c r="AQ234" s="28">
        <f t="shared" si="32"/>
        <v>0</v>
      </c>
      <c r="AR234" s="28">
        <f t="shared" si="32"/>
        <v>3</v>
      </c>
      <c r="AS234" s="28">
        <f t="shared" si="32"/>
        <v>2</v>
      </c>
      <c r="AT234" s="28">
        <f t="shared" si="32"/>
        <v>12</v>
      </c>
      <c r="AU234" s="28">
        <f t="shared" si="32"/>
        <v>10</v>
      </c>
      <c r="AV234" s="28">
        <f t="shared" si="32"/>
        <v>14</v>
      </c>
      <c r="AW234" s="28">
        <f t="shared" si="32"/>
        <v>29</v>
      </c>
      <c r="AX234" s="28">
        <f t="shared" si="32"/>
        <v>28</v>
      </c>
      <c r="AY234" s="28">
        <f t="shared" si="32"/>
        <v>52</v>
      </c>
      <c r="AZ234" s="28">
        <f t="shared" si="32"/>
        <v>77</v>
      </c>
      <c r="BA234" s="28">
        <f t="shared" si="32"/>
        <v>56</v>
      </c>
      <c r="BB234" s="28">
        <f t="shared" si="32"/>
        <v>100</v>
      </c>
      <c r="BC234" s="28">
        <f t="shared" si="32"/>
        <v>77</v>
      </c>
      <c r="BD234" s="28">
        <f t="shared" si="32"/>
        <v>102</v>
      </c>
      <c r="BE234" s="28">
        <f t="shared" si="32"/>
        <v>130</v>
      </c>
      <c r="BF234" s="28">
        <f t="shared" si="32"/>
        <v>136</v>
      </c>
      <c r="BG234" s="28">
        <f t="shared" si="32"/>
        <v>116</v>
      </c>
    </row>
    <row r="235" spans="3:59">
      <c r="C235" s="56" t="s">
        <v>441</v>
      </c>
      <c r="E235" s="28">
        <f t="shared" ref="E235:BG235" si="33">E307-D307</f>
        <v>0</v>
      </c>
      <c r="F235" s="28">
        <f t="shared" si="33"/>
        <v>0</v>
      </c>
      <c r="G235" s="28">
        <f t="shared" si="33"/>
        <v>0</v>
      </c>
      <c r="H235" s="28">
        <f t="shared" si="33"/>
        <v>0</v>
      </c>
      <c r="I235" s="28">
        <f t="shared" si="33"/>
        <v>0</v>
      </c>
      <c r="J235" s="28">
        <f t="shared" si="33"/>
        <v>0</v>
      </c>
      <c r="K235" s="28">
        <f t="shared" si="33"/>
        <v>0</v>
      </c>
      <c r="L235" s="28">
        <f t="shared" si="33"/>
        <v>0</v>
      </c>
      <c r="M235" s="28">
        <f t="shared" si="33"/>
        <v>0</v>
      </c>
      <c r="N235" s="28">
        <f t="shared" si="33"/>
        <v>2</v>
      </c>
      <c r="O235" s="28">
        <f t="shared" si="33"/>
        <v>13</v>
      </c>
      <c r="P235" s="28">
        <f t="shared" si="33"/>
        <v>64</v>
      </c>
      <c r="Q235" s="28">
        <f t="shared" si="33"/>
        <v>178</v>
      </c>
      <c r="R235" s="28">
        <f t="shared" si="33"/>
        <v>205</v>
      </c>
      <c r="S235" s="28">
        <f t="shared" si="33"/>
        <v>253</v>
      </c>
      <c r="T235" s="28">
        <f t="shared" si="33"/>
        <v>202</v>
      </c>
      <c r="U235" s="28">
        <f t="shared" si="33"/>
        <v>118</v>
      </c>
      <c r="V235" s="28">
        <f t="shared" si="33"/>
        <v>94</v>
      </c>
      <c r="W235" s="28">
        <f t="shared" si="33"/>
        <v>71</v>
      </c>
      <c r="X235" s="28">
        <f t="shared" si="33"/>
        <v>49</v>
      </c>
      <c r="Y235" s="28">
        <f t="shared" si="33"/>
        <v>38</v>
      </c>
      <c r="Z235" s="28">
        <f t="shared" si="33"/>
        <v>26</v>
      </c>
      <c r="AA235" s="28">
        <f t="shared" si="33"/>
        <v>16</v>
      </c>
      <c r="AB235" s="28">
        <f t="shared" si="33"/>
        <v>17</v>
      </c>
      <c r="AC235" s="28">
        <f t="shared" si="33"/>
        <v>13</v>
      </c>
      <c r="AD235" s="28">
        <f t="shared" si="33"/>
        <v>8</v>
      </c>
      <c r="AE235" s="28">
        <f t="shared" si="33"/>
        <v>6</v>
      </c>
      <c r="AF235" s="28">
        <f t="shared" si="33"/>
        <v>6</v>
      </c>
      <c r="AG235" s="28">
        <f t="shared" si="33"/>
        <v>3</v>
      </c>
      <c r="AH235" s="28">
        <f t="shared" si="33"/>
        <v>5</v>
      </c>
      <c r="AI235" s="28">
        <f t="shared" si="33"/>
        <v>6</v>
      </c>
      <c r="AJ235" s="28">
        <f t="shared" si="33"/>
        <v>9</v>
      </c>
      <c r="AK235" s="28">
        <f t="shared" si="33"/>
        <v>1</v>
      </c>
      <c r="AL235" s="28">
        <f t="shared" si="33"/>
        <v>6</v>
      </c>
      <c r="AM235" s="28">
        <f t="shared" si="33"/>
        <v>7</v>
      </c>
      <c r="AN235" s="28">
        <f t="shared" si="33"/>
        <v>9</v>
      </c>
      <c r="AO235" s="28">
        <f t="shared" si="33"/>
        <v>5</v>
      </c>
      <c r="AP235" s="28">
        <f t="shared" si="33"/>
        <v>7</v>
      </c>
      <c r="AQ235" s="28">
        <f t="shared" si="33"/>
        <v>8</v>
      </c>
      <c r="AR235" s="28">
        <f t="shared" si="33"/>
        <v>22</v>
      </c>
      <c r="AS235" s="28">
        <f t="shared" si="33"/>
        <v>26</v>
      </c>
      <c r="AT235" s="28">
        <f t="shared" si="33"/>
        <v>34</v>
      </c>
      <c r="AU235" s="28">
        <f t="shared" si="33"/>
        <v>67</v>
      </c>
      <c r="AV235" s="28">
        <f t="shared" si="33"/>
        <v>112</v>
      </c>
      <c r="AW235" s="28">
        <f t="shared" si="33"/>
        <v>167</v>
      </c>
      <c r="AX235" s="28">
        <f t="shared" si="33"/>
        <v>197</v>
      </c>
      <c r="AY235" s="28">
        <f t="shared" si="33"/>
        <v>287</v>
      </c>
      <c r="AZ235" s="28">
        <f t="shared" si="33"/>
        <v>309</v>
      </c>
      <c r="BA235" s="28">
        <f t="shared" si="33"/>
        <v>373</v>
      </c>
      <c r="BB235" s="28">
        <f t="shared" si="33"/>
        <v>509</v>
      </c>
      <c r="BC235" s="28">
        <f t="shared" si="33"/>
        <v>449</v>
      </c>
      <c r="BD235" s="28">
        <f t="shared" si="33"/>
        <v>556</v>
      </c>
      <c r="BE235" s="28">
        <f t="shared" si="33"/>
        <v>694</v>
      </c>
      <c r="BF235" s="28">
        <f t="shared" si="33"/>
        <v>715</v>
      </c>
      <c r="BG235" s="28">
        <f t="shared" si="33"/>
        <v>606</v>
      </c>
    </row>
    <row r="236" spans="3:59">
      <c r="C236" s="56" t="s">
        <v>442</v>
      </c>
      <c r="E236" s="28">
        <f t="shared" ref="E236:BG236" si="34">E308-D308</f>
        <v>0</v>
      </c>
      <c r="F236" s="28">
        <f t="shared" si="34"/>
        <v>0</v>
      </c>
      <c r="G236" s="28">
        <f t="shared" si="34"/>
        <v>0</v>
      </c>
      <c r="H236" s="28">
        <f t="shared" si="34"/>
        <v>0</v>
      </c>
      <c r="I236" s="28">
        <f t="shared" si="34"/>
        <v>0</v>
      </c>
      <c r="J236" s="28">
        <f t="shared" si="34"/>
        <v>0</v>
      </c>
      <c r="K236" s="28">
        <f t="shared" si="34"/>
        <v>0</v>
      </c>
      <c r="L236" s="28">
        <f t="shared" si="34"/>
        <v>0</v>
      </c>
      <c r="M236" s="28">
        <f t="shared" si="34"/>
        <v>0</v>
      </c>
      <c r="N236" s="28">
        <f t="shared" si="34"/>
        <v>1</v>
      </c>
      <c r="O236" s="28">
        <f t="shared" si="34"/>
        <v>4</v>
      </c>
      <c r="P236" s="28">
        <f t="shared" si="34"/>
        <v>16</v>
      </c>
      <c r="Q236" s="28">
        <f t="shared" si="34"/>
        <v>66</v>
      </c>
      <c r="R236" s="28">
        <f t="shared" si="34"/>
        <v>127</v>
      </c>
      <c r="S236" s="28">
        <f t="shared" si="34"/>
        <v>98</v>
      </c>
      <c r="T236" s="28">
        <f t="shared" si="34"/>
        <v>102</v>
      </c>
      <c r="U236" s="28">
        <f t="shared" si="34"/>
        <v>70</v>
      </c>
      <c r="V236" s="28">
        <f t="shared" si="34"/>
        <v>54</v>
      </c>
      <c r="W236" s="28">
        <f t="shared" si="34"/>
        <v>41</v>
      </c>
      <c r="X236" s="28">
        <f t="shared" si="34"/>
        <v>23</v>
      </c>
      <c r="Y236" s="28">
        <f t="shared" si="34"/>
        <v>16</v>
      </c>
      <c r="Z236" s="28">
        <f t="shared" si="34"/>
        <v>18</v>
      </c>
      <c r="AA236" s="28">
        <f t="shared" si="34"/>
        <v>15</v>
      </c>
      <c r="AB236" s="28">
        <f t="shared" si="34"/>
        <v>4</v>
      </c>
      <c r="AC236" s="28">
        <f t="shared" si="34"/>
        <v>4</v>
      </c>
      <c r="AD236" s="28">
        <f t="shared" si="34"/>
        <v>5</v>
      </c>
      <c r="AE236" s="28">
        <f t="shared" si="34"/>
        <v>5</v>
      </c>
      <c r="AF236" s="28">
        <f t="shared" si="34"/>
        <v>2</v>
      </c>
      <c r="AG236" s="28">
        <f t="shared" si="34"/>
        <v>-1</v>
      </c>
      <c r="AH236" s="28">
        <f t="shared" si="34"/>
        <v>2</v>
      </c>
      <c r="AI236" s="28">
        <f t="shared" si="34"/>
        <v>4</v>
      </c>
      <c r="AJ236" s="28">
        <f t="shared" si="34"/>
        <v>1</v>
      </c>
      <c r="AK236" s="28">
        <f t="shared" si="34"/>
        <v>3</v>
      </c>
      <c r="AL236" s="28">
        <f t="shared" si="34"/>
        <v>0</v>
      </c>
      <c r="AM236" s="28">
        <f t="shared" si="34"/>
        <v>1</v>
      </c>
      <c r="AN236" s="28">
        <f t="shared" si="34"/>
        <v>2</v>
      </c>
      <c r="AO236" s="28">
        <f t="shared" si="34"/>
        <v>5</v>
      </c>
      <c r="AP236" s="28">
        <f t="shared" si="34"/>
        <v>11</v>
      </c>
      <c r="AQ236" s="28">
        <f t="shared" si="34"/>
        <v>5</v>
      </c>
      <c r="AR236" s="28">
        <f t="shared" si="34"/>
        <v>4</v>
      </c>
      <c r="AS236" s="28">
        <f t="shared" si="34"/>
        <v>11</v>
      </c>
      <c r="AT236" s="28">
        <f t="shared" si="34"/>
        <v>17</v>
      </c>
      <c r="AU236" s="28">
        <f t="shared" si="34"/>
        <v>39</v>
      </c>
      <c r="AV236" s="28">
        <f t="shared" si="34"/>
        <v>54</v>
      </c>
      <c r="AW236" s="28">
        <f t="shared" si="34"/>
        <v>77</v>
      </c>
      <c r="AX236" s="28">
        <f t="shared" si="34"/>
        <v>106</v>
      </c>
      <c r="AY236" s="28">
        <f t="shared" si="34"/>
        <v>177</v>
      </c>
      <c r="AZ236" s="28">
        <f t="shared" si="34"/>
        <v>192</v>
      </c>
      <c r="BA236" s="28">
        <f t="shared" si="34"/>
        <v>226</v>
      </c>
      <c r="BB236" s="28">
        <f t="shared" si="34"/>
        <v>313</v>
      </c>
      <c r="BC236" s="28">
        <f t="shared" si="34"/>
        <v>260</v>
      </c>
      <c r="BD236" s="28">
        <f t="shared" si="34"/>
        <v>278</v>
      </c>
      <c r="BE236" s="28">
        <f t="shared" si="34"/>
        <v>383</v>
      </c>
      <c r="BF236" s="28">
        <f t="shared" si="34"/>
        <v>396</v>
      </c>
      <c r="BG236" s="28">
        <f t="shared" si="34"/>
        <v>366</v>
      </c>
    </row>
    <row r="237" spans="3:59">
      <c r="C237" s="56" t="s">
        <v>443</v>
      </c>
      <c r="E237" s="28">
        <f t="shared" ref="E237:BG237" si="35">E309-D309</f>
        <v>0</v>
      </c>
      <c r="F237" s="28">
        <f t="shared" si="35"/>
        <v>0</v>
      </c>
      <c r="G237" s="28">
        <f t="shared" si="35"/>
        <v>0</v>
      </c>
      <c r="H237" s="28">
        <f t="shared" si="35"/>
        <v>0</v>
      </c>
      <c r="I237" s="28">
        <f t="shared" si="35"/>
        <v>0</v>
      </c>
      <c r="J237" s="28">
        <f t="shared" si="35"/>
        <v>0</v>
      </c>
      <c r="K237" s="28">
        <f t="shared" si="35"/>
        <v>0</v>
      </c>
      <c r="L237" s="28">
        <f t="shared" si="35"/>
        <v>0</v>
      </c>
      <c r="M237" s="28">
        <f t="shared" si="35"/>
        <v>0</v>
      </c>
      <c r="N237" s="28">
        <f t="shared" si="35"/>
        <v>4</v>
      </c>
      <c r="O237" s="28">
        <f t="shared" si="35"/>
        <v>23</v>
      </c>
      <c r="P237" s="28">
        <f t="shared" si="35"/>
        <v>123</v>
      </c>
      <c r="Q237" s="28">
        <f t="shared" si="35"/>
        <v>270</v>
      </c>
      <c r="R237" s="28">
        <f t="shared" si="35"/>
        <v>305</v>
      </c>
      <c r="S237" s="28">
        <f t="shared" si="35"/>
        <v>372</v>
      </c>
      <c r="T237" s="28">
        <f t="shared" si="35"/>
        <v>302</v>
      </c>
      <c r="U237" s="28">
        <f t="shared" si="35"/>
        <v>210</v>
      </c>
      <c r="V237" s="28">
        <f t="shared" si="35"/>
        <v>167</v>
      </c>
      <c r="W237" s="28">
        <f t="shared" si="35"/>
        <v>101</v>
      </c>
      <c r="X237" s="28">
        <f t="shared" si="35"/>
        <v>74</v>
      </c>
      <c r="Y237" s="28">
        <f t="shared" si="35"/>
        <v>52</v>
      </c>
      <c r="Z237" s="28">
        <f t="shared" si="35"/>
        <v>32</v>
      </c>
      <c r="AA237" s="28">
        <f t="shared" si="35"/>
        <v>30</v>
      </c>
      <c r="AB237" s="28">
        <f t="shared" si="35"/>
        <v>20</v>
      </c>
      <c r="AC237" s="28">
        <f t="shared" si="35"/>
        <v>9</v>
      </c>
      <c r="AD237" s="28">
        <f t="shared" si="35"/>
        <v>7</v>
      </c>
      <c r="AE237" s="28">
        <f t="shared" si="35"/>
        <v>3</v>
      </c>
      <c r="AF237" s="28">
        <f t="shared" si="35"/>
        <v>5</v>
      </c>
      <c r="AG237" s="28">
        <f t="shared" si="35"/>
        <v>5</v>
      </c>
      <c r="AH237" s="28">
        <f t="shared" si="35"/>
        <v>6</v>
      </c>
      <c r="AI237" s="28">
        <f t="shared" si="35"/>
        <v>16</v>
      </c>
      <c r="AJ237" s="28">
        <f t="shared" si="35"/>
        <v>8</v>
      </c>
      <c r="AK237" s="28">
        <f t="shared" si="35"/>
        <v>9</v>
      </c>
      <c r="AL237" s="28">
        <f t="shared" si="35"/>
        <v>2</v>
      </c>
      <c r="AM237" s="28">
        <f t="shared" si="35"/>
        <v>2</v>
      </c>
      <c r="AN237" s="28">
        <f t="shared" si="35"/>
        <v>2</v>
      </c>
      <c r="AO237" s="28">
        <f t="shared" si="35"/>
        <v>11</v>
      </c>
      <c r="AP237" s="28">
        <f t="shared" si="35"/>
        <v>15</v>
      </c>
      <c r="AQ237" s="28">
        <f t="shared" si="35"/>
        <v>27</v>
      </c>
      <c r="AR237" s="28">
        <f t="shared" si="35"/>
        <v>14</v>
      </c>
      <c r="AS237" s="28">
        <f t="shared" si="35"/>
        <v>59</v>
      </c>
      <c r="AT237" s="28">
        <f t="shared" si="35"/>
        <v>52</v>
      </c>
      <c r="AU237" s="28">
        <f t="shared" si="35"/>
        <v>141</v>
      </c>
      <c r="AV237" s="28">
        <f t="shared" si="35"/>
        <v>218</v>
      </c>
      <c r="AW237" s="28">
        <f t="shared" si="35"/>
        <v>362</v>
      </c>
      <c r="AX237" s="28">
        <f t="shared" si="35"/>
        <v>391</v>
      </c>
      <c r="AY237" s="28">
        <f t="shared" si="35"/>
        <v>480</v>
      </c>
      <c r="AZ237" s="28">
        <f t="shared" si="35"/>
        <v>597</v>
      </c>
      <c r="BA237" s="28">
        <f t="shared" si="35"/>
        <v>801</v>
      </c>
      <c r="BB237" s="28">
        <f t="shared" si="35"/>
        <v>1081</v>
      </c>
      <c r="BC237" s="28">
        <f t="shared" si="35"/>
        <v>973</v>
      </c>
      <c r="BD237" s="28">
        <f t="shared" si="35"/>
        <v>1030</v>
      </c>
      <c r="BE237" s="28">
        <f t="shared" si="35"/>
        <v>1496</v>
      </c>
      <c r="BF237" s="28">
        <f t="shared" si="35"/>
        <v>1385</v>
      </c>
      <c r="BG237" s="28">
        <f t="shared" si="35"/>
        <v>1228</v>
      </c>
    </row>
    <row r="238" spans="3:59">
      <c r="C238" s="56" t="s">
        <v>444</v>
      </c>
      <c r="E238" s="28">
        <f t="shared" ref="E238:BG238" si="36">E310-D310</f>
        <v>0</v>
      </c>
      <c r="F238" s="28">
        <f t="shared" si="36"/>
        <v>0</v>
      </c>
      <c r="G238" s="28">
        <f t="shared" si="36"/>
        <v>0</v>
      </c>
      <c r="H238" s="28">
        <f t="shared" si="36"/>
        <v>0</v>
      </c>
      <c r="I238" s="28">
        <f t="shared" si="36"/>
        <v>0</v>
      </c>
      <c r="J238" s="28">
        <f t="shared" si="36"/>
        <v>0</v>
      </c>
      <c r="K238" s="28">
        <f t="shared" si="36"/>
        <v>0</v>
      </c>
      <c r="L238" s="28">
        <f t="shared" si="36"/>
        <v>0</v>
      </c>
      <c r="M238" s="28">
        <f t="shared" si="36"/>
        <v>0</v>
      </c>
      <c r="N238" s="28">
        <f t="shared" si="36"/>
        <v>2</v>
      </c>
      <c r="O238" s="28">
        <f t="shared" si="36"/>
        <v>15</v>
      </c>
      <c r="P238" s="28">
        <f t="shared" si="36"/>
        <v>75</v>
      </c>
      <c r="Q238" s="28">
        <f t="shared" si="36"/>
        <v>183</v>
      </c>
      <c r="R238" s="28">
        <f t="shared" si="36"/>
        <v>279</v>
      </c>
      <c r="S238" s="28">
        <f t="shared" si="36"/>
        <v>349</v>
      </c>
      <c r="T238" s="28">
        <f t="shared" si="36"/>
        <v>303</v>
      </c>
      <c r="U238" s="28">
        <f t="shared" si="36"/>
        <v>221</v>
      </c>
      <c r="V238" s="28">
        <f t="shared" si="36"/>
        <v>155</v>
      </c>
      <c r="W238" s="28">
        <f t="shared" si="36"/>
        <v>107</v>
      </c>
      <c r="X238" s="28">
        <f t="shared" si="36"/>
        <v>64</v>
      </c>
      <c r="Y238" s="28">
        <f t="shared" si="36"/>
        <v>55</v>
      </c>
      <c r="Z238" s="28">
        <f t="shared" si="36"/>
        <v>31</v>
      </c>
      <c r="AA238" s="28">
        <f t="shared" si="36"/>
        <v>16</v>
      </c>
      <c r="AB238" s="28">
        <f t="shared" si="36"/>
        <v>11</v>
      </c>
      <c r="AC238" s="28">
        <f t="shared" si="36"/>
        <v>18</v>
      </c>
      <c r="AD238" s="28">
        <f t="shared" si="36"/>
        <v>13</v>
      </c>
      <c r="AE238" s="28">
        <f t="shared" si="36"/>
        <v>8</v>
      </c>
      <c r="AF238" s="28">
        <f t="shared" si="36"/>
        <v>3</v>
      </c>
      <c r="AG238" s="28">
        <f t="shared" si="36"/>
        <v>9</v>
      </c>
      <c r="AH238" s="28">
        <f t="shared" si="36"/>
        <v>4</v>
      </c>
      <c r="AI238" s="28">
        <f t="shared" si="36"/>
        <v>7</v>
      </c>
      <c r="AJ238" s="28">
        <f t="shared" si="36"/>
        <v>9</v>
      </c>
      <c r="AK238" s="28">
        <f t="shared" si="36"/>
        <v>10</v>
      </c>
      <c r="AL238" s="28">
        <f t="shared" si="36"/>
        <v>5</v>
      </c>
      <c r="AM238" s="28">
        <f t="shared" si="36"/>
        <v>5</v>
      </c>
      <c r="AN238" s="28">
        <f t="shared" si="36"/>
        <v>4</v>
      </c>
      <c r="AO238" s="28">
        <f t="shared" si="36"/>
        <v>3</v>
      </c>
      <c r="AP238" s="28">
        <f t="shared" si="36"/>
        <v>11</v>
      </c>
      <c r="AQ238" s="28">
        <f t="shared" si="36"/>
        <v>23</v>
      </c>
      <c r="AR238" s="28">
        <f t="shared" si="36"/>
        <v>8</v>
      </c>
      <c r="AS238" s="28">
        <f t="shared" si="36"/>
        <v>47</v>
      </c>
      <c r="AT238" s="28">
        <f t="shared" si="36"/>
        <v>61</v>
      </c>
      <c r="AU238" s="28">
        <f t="shared" si="36"/>
        <v>109</v>
      </c>
      <c r="AV238" s="28">
        <f t="shared" si="36"/>
        <v>171</v>
      </c>
      <c r="AW238" s="28">
        <f t="shared" si="36"/>
        <v>278</v>
      </c>
      <c r="AX238" s="28">
        <f t="shared" si="36"/>
        <v>334</v>
      </c>
      <c r="AY238" s="28">
        <f t="shared" si="36"/>
        <v>519</v>
      </c>
      <c r="AZ238" s="28">
        <f t="shared" si="36"/>
        <v>606</v>
      </c>
      <c r="BA238" s="28">
        <f t="shared" si="36"/>
        <v>802</v>
      </c>
      <c r="BB238" s="28">
        <f t="shared" si="36"/>
        <v>1070</v>
      </c>
      <c r="BC238" s="28">
        <f t="shared" si="36"/>
        <v>949</v>
      </c>
      <c r="BD238" s="28">
        <f t="shared" si="36"/>
        <v>1108</v>
      </c>
      <c r="BE238" s="28">
        <f t="shared" si="36"/>
        <v>1438</v>
      </c>
      <c r="BF238" s="28">
        <f t="shared" si="36"/>
        <v>1424</v>
      </c>
      <c r="BG238" s="28">
        <f t="shared" si="36"/>
        <v>1288</v>
      </c>
    </row>
    <row r="239" spans="3:59">
      <c r="C239" s="56" t="s">
        <v>445</v>
      </c>
      <c r="E239" s="28">
        <f t="shared" ref="E239:BG239" si="37">E311-D311</f>
        <v>0</v>
      </c>
      <c r="F239" s="28">
        <f t="shared" si="37"/>
        <v>0</v>
      </c>
      <c r="G239" s="28">
        <f t="shared" si="37"/>
        <v>0</v>
      </c>
      <c r="H239" s="28">
        <f t="shared" si="37"/>
        <v>0</v>
      </c>
      <c r="I239" s="28">
        <f t="shared" si="37"/>
        <v>0</v>
      </c>
      <c r="J239" s="28">
        <f t="shared" si="37"/>
        <v>0</v>
      </c>
      <c r="K239" s="28">
        <f t="shared" si="37"/>
        <v>0</v>
      </c>
      <c r="L239" s="28">
        <f t="shared" si="37"/>
        <v>0</v>
      </c>
      <c r="M239" s="28">
        <f t="shared" si="37"/>
        <v>0</v>
      </c>
      <c r="N239" s="28">
        <f t="shared" si="37"/>
        <v>1</v>
      </c>
      <c r="O239" s="28">
        <f t="shared" si="37"/>
        <v>4</v>
      </c>
      <c r="P239" s="28">
        <f t="shared" si="37"/>
        <v>24</v>
      </c>
      <c r="Q239" s="28">
        <f t="shared" si="37"/>
        <v>60</v>
      </c>
      <c r="R239" s="28">
        <f t="shared" si="37"/>
        <v>100</v>
      </c>
      <c r="S239" s="28">
        <f t="shared" si="37"/>
        <v>111</v>
      </c>
      <c r="T239" s="28">
        <f t="shared" si="37"/>
        <v>79</v>
      </c>
      <c r="U239" s="28">
        <f t="shared" si="37"/>
        <v>62</v>
      </c>
      <c r="V239" s="28">
        <f t="shared" si="37"/>
        <v>43</v>
      </c>
      <c r="W239" s="28">
        <f t="shared" si="37"/>
        <v>35</v>
      </c>
      <c r="X239" s="28">
        <f t="shared" si="37"/>
        <v>10</v>
      </c>
      <c r="Y239" s="28">
        <f t="shared" si="37"/>
        <v>16</v>
      </c>
      <c r="Z239" s="28">
        <f t="shared" si="37"/>
        <v>7</v>
      </c>
      <c r="AA239" s="28">
        <f t="shared" si="37"/>
        <v>8</v>
      </c>
      <c r="AB239" s="28">
        <f t="shared" si="37"/>
        <v>1</v>
      </c>
      <c r="AC239" s="28">
        <f t="shared" si="37"/>
        <v>7</v>
      </c>
      <c r="AD239" s="28">
        <f t="shared" si="37"/>
        <v>3</v>
      </c>
      <c r="AE239" s="28">
        <f t="shared" si="37"/>
        <v>3</v>
      </c>
      <c r="AF239" s="28">
        <f t="shared" si="37"/>
        <v>-1</v>
      </c>
      <c r="AG239" s="28">
        <f t="shared" si="37"/>
        <v>3</v>
      </c>
      <c r="AH239" s="28">
        <f t="shared" si="37"/>
        <v>3</v>
      </c>
      <c r="AI239" s="28">
        <f t="shared" si="37"/>
        <v>5</v>
      </c>
      <c r="AJ239" s="28">
        <f t="shared" si="37"/>
        <v>2</v>
      </c>
      <c r="AK239" s="28">
        <f t="shared" si="37"/>
        <v>5</v>
      </c>
      <c r="AL239" s="28">
        <f t="shared" si="37"/>
        <v>2</v>
      </c>
      <c r="AM239" s="28">
        <f t="shared" si="37"/>
        <v>0</v>
      </c>
      <c r="AN239" s="28">
        <f t="shared" si="37"/>
        <v>1</v>
      </c>
      <c r="AO239" s="28">
        <f t="shared" si="37"/>
        <v>3</v>
      </c>
      <c r="AP239" s="28">
        <f t="shared" si="37"/>
        <v>5</v>
      </c>
      <c r="AQ239" s="28">
        <f t="shared" si="37"/>
        <v>8</v>
      </c>
      <c r="AR239" s="28">
        <f t="shared" si="37"/>
        <v>7</v>
      </c>
      <c r="AS239" s="28">
        <f t="shared" si="37"/>
        <v>15</v>
      </c>
      <c r="AT239" s="28">
        <f t="shared" si="37"/>
        <v>23</v>
      </c>
      <c r="AU239" s="28">
        <f t="shared" si="37"/>
        <v>61</v>
      </c>
      <c r="AV239" s="28">
        <f t="shared" si="37"/>
        <v>60</v>
      </c>
      <c r="AW239" s="28">
        <f t="shared" si="37"/>
        <v>112</v>
      </c>
      <c r="AX239" s="28">
        <f t="shared" si="37"/>
        <v>127</v>
      </c>
      <c r="AY239" s="28">
        <f t="shared" si="37"/>
        <v>206</v>
      </c>
      <c r="AZ239" s="28">
        <f t="shared" si="37"/>
        <v>194</v>
      </c>
      <c r="BA239" s="28">
        <f t="shared" si="37"/>
        <v>246</v>
      </c>
      <c r="BB239" s="28">
        <f t="shared" si="37"/>
        <v>366</v>
      </c>
      <c r="BC239" s="28">
        <f t="shared" si="37"/>
        <v>318</v>
      </c>
      <c r="BD239" s="28">
        <f t="shared" si="37"/>
        <v>385</v>
      </c>
      <c r="BE239" s="28">
        <f t="shared" si="37"/>
        <v>485</v>
      </c>
      <c r="BF239" s="28">
        <f t="shared" si="37"/>
        <v>477</v>
      </c>
      <c r="BG239" s="28">
        <f t="shared" si="37"/>
        <v>459</v>
      </c>
    </row>
    <row r="240" spans="3:59">
      <c r="C240" s="56" t="s">
        <v>446</v>
      </c>
      <c r="E240" s="28">
        <f t="shared" ref="E240:BG240" si="38">E312-D312</f>
        <v>0</v>
      </c>
      <c r="F240" s="28">
        <f t="shared" si="38"/>
        <v>0</v>
      </c>
      <c r="G240" s="28">
        <f t="shared" si="38"/>
        <v>0</v>
      </c>
      <c r="H240" s="28">
        <f t="shared" si="38"/>
        <v>0</v>
      </c>
      <c r="I240" s="28">
        <f t="shared" si="38"/>
        <v>0</v>
      </c>
      <c r="J240" s="28">
        <f t="shared" si="38"/>
        <v>0</v>
      </c>
      <c r="K240" s="28">
        <f t="shared" si="38"/>
        <v>0</v>
      </c>
      <c r="L240" s="28">
        <f t="shared" si="38"/>
        <v>0</v>
      </c>
      <c r="M240" s="28">
        <f t="shared" si="38"/>
        <v>0</v>
      </c>
      <c r="N240" s="28">
        <f t="shared" si="38"/>
        <v>1</v>
      </c>
      <c r="O240" s="28">
        <f t="shared" si="38"/>
        <v>4</v>
      </c>
      <c r="P240" s="28">
        <f t="shared" si="38"/>
        <v>19</v>
      </c>
      <c r="Q240" s="28">
        <f t="shared" si="38"/>
        <v>83</v>
      </c>
      <c r="R240" s="28">
        <f t="shared" si="38"/>
        <v>162</v>
      </c>
      <c r="S240" s="28">
        <f t="shared" si="38"/>
        <v>206</v>
      </c>
      <c r="T240" s="28">
        <f t="shared" si="38"/>
        <v>200</v>
      </c>
      <c r="U240" s="28">
        <f t="shared" si="38"/>
        <v>121</v>
      </c>
      <c r="V240" s="28">
        <f t="shared" si="38"/>
        <v>105</v>
      </c>
      <c r="W240" s="28">
        <f t="shared" si="38"/>
        <v>80</v>
      </c>
      <c r="X240" s="28">
        <f t="shared" si="38"/>
        <v>44</v>
      </c>
      <c r="Y240" s="28">
        <f t="shared" si="38"/>
        <v>29</v>
      </c>
      <c r="Z240" s="28">
        <f t="shared" si="38"/>
        <v>25</v>
      </c>
      <c r="AA240" s="28">
        <f t="shared" si="38"/>
        <v>6</v>
      </c>
      <c r="AB240" s="28">
        <f t="shared" si="38"/>
        <v>22</v>
      </c>
      <c r="AC240" s="28">
        <f t="shared" si="38"/>
        <v>6</v>
      </c>
      <c r="AD240" s="28">
        <f t="shared" si="38"/>
        <v>7</v>
      </c>
      <c r="AE240" s="28">
        <f t="shared" si="38"/>
        <v>9</v>
      </c>
      <c r="AF240" s="28">
        <f t="shared" si="38"/>
        <v>2</v>
      </c>
      <c r="AG240" s="28">
        <f t="shared" si="38"/>
        <v>4</v>
      </c>
      <c r="AH240" s="28">
        <f t="shared" si="38"/>
        <v>3</v>
      </c>
      <c r="AI240" s="28">
        <f t="shared" si="38"/>
        <v>4</v>
      </c>
      <c r="AJ240" s="28">
        <f t="shared" si="38"/>
        <v>2</v>
      </c>
      <c r="AK240" s="28">
        <f t="shared" si="38"/>
        <v>6</v>
      </c>
      <c r="AL240" s="28">
        <f t="shared" si="38"/>
        <v>1</v>
      </c>
      <c r="AM240" s="28">
        <f t="shared" si="38"/>
        <v>1</v>
      </c>
      <c r="AN240" s="28">
        <f t="shared" si="38"/>
        <v>1</v>
      </c>
      <c r="AO240" s="28">
        <f t="shared" si="38"/>
        <v>4</v>
      </c>
      <c r="AP240" s="28">
        <f t="shared" si="38"/>
        <v>11</v>
      </c>
      <c r="AQ240" s="28">
        <f t="shared" si="38"/>
        <v>8</v>
      </c>
      <c r="AR240" s="28">
        <f t="shared" si="38"/>
        <v>9</v>
      </c>
      <c r="AS240" s="28">
        <f t="shared" si="38"/>
        <v>19</v>
      </c>
      <c r="AT240" s="28">
        <f t="shared" si="38"/>
        <v>39</v>
      </c>
      <c r="AU240" s="28">
        <f t="shared" si="38"/>
        <v>81</v>
      </c>
      <c r="AV240" s="28">
        <f t="shared" si="38"/>
        <v>135</v>
      </c>
      <c r="AW240" s="28">
        <f t="shared" si="38"/>
        <v>181</v>
      </c>
      <c r="AX240" s="28">
        <f t="shared" si="38"/>
        <v>207</v>
      </c>
      <c r="AY240" s="28">
        <f t="shared" si="38"/>
        <v>351</v>
      </c>
      <c r="AZ240" s="28">
        <f t="shared" si="38"/>
        <v>453</v>
      </c>
      <c r="BA240" s="28">
        <f t="shared" si="38"/>
        <v>445</v>
      </c>
      <c r="BB240" s="28">
        <f t="shared" si="38"/>
        <v>738</v>
      </c>
      <c r="BC240" s="28">
        <f t="shared" si="38"/>
        <v>616</v>
      </c>
      <c r="BD240" s="28">
        <f t="shared" si="38"/>
        <v>740</v>
      </c>
      <c r="BE240" s="28">
        <f t="shared" si="38"/>
        <v>959</v>
      </c>
      <c r="BF240" s="28">
        <f t="shared" si="38"/>
        <v>1033</v>
      </c>
      <c r="BG240" s="28">
        <f t="shared" si="38"/>
        <v>839</v>
      </c>
    </row>
    <row r="241" spans="3:59">
      <c r="C241" s="56" t="s">
        <v>447</v>
      </c>
      <c r="E241" s="28">
        <f t="shared" ref="E241:BG241" si="39">E313-D313</f>
        <v>0</v>
      </c>
      <c r="F241" s="28">
        <f t="shared" si="39"/>
        <v>0</v>
      </c>
      <c r="G241" s="28">
        <f t="shared" si="39"/>
        <v>0</v>
      </c>
      <c r="H241" s="28">
        <f t="shared" si="39"/>
        <v>0</v>
      </c>
      <c r="I241" s="28">
        <f t="shared" si="39"/>
        <v>0</v>
      </c>
      <c r="J241" s="28">
        <f t="shared" si="39"/>
        <v>0</v>
      </c>
      <c r="K241" s="28">
        <f t="shared" si="39"/>
        <v>0</v>
      </c>
      <c r="L241" s="28">
        <f t="shared" si="39"/>
        <v>0</v>
      </c>
      <c r="M241" s="28">
        <f t="shared" si="39"/>
        <v>0</v>
      </c>
      <c r="N241" s="28">
        <f t="shared" si="39"/>
        <v>12</v>
      </c>
      <c r="O241" s="28">
        <f t="shared" si="39"/>
        <v>74</v>
      </c>
      <c r="P241" s="28">
        <f t="shared" si="39"/>
        <v>369</v>
      </c>
      <c r="Q241" s="28">
        <f t="shared" si="39"/>
        <v>979</v>
      </c>
      <c r="R241" s="28">
        <f t="shared" si="39"/>
        <v>1365</v>
      </c>
      <c r="S241" s="28">
        <f t="shared" si="39"/>
        <v>1605</v>
      </c>
      <c r="T241" s="28">
        <f t="shared" si="39"/>
        <v>1346</v>
      </c>
      <c r="U241" s="28">
        <f t="shared" si="39"/>
        <v>942</v>
      </c>
      <c r="V241" s="28">
        <f t="shared" si="39"/>
        <v>725</v>
      </c>
      <c r="W241" s="28">
        <f t="shared" si="39"/>
        <v>518</v>
      </c>
      <c r="X241" s="28">
        <f t="shared" si="39"/>
        <v>322</v>
      </c>
      <c r="Y241" s="28">
        <f t="shared" si="39"/>
        <v>254</v>
      </c>
      <c r="Z241" s="28">
        <f t="shared" si="39"/>
        <v>163</v>
      </c>
      <c r="AA241" s="28">
        <f t="shared" si="39"/>
        <v>117</v>
      </c>
      <c r="AB241" s="28">
        <f t="shared" si="39"/>
        <v>94</v>
      </c>
      <c r="AC241" s="28">
        <f t="shared" si="39"/>
        <v>76</v>
      </c>
      <c r="AD241" s="28">
        <f t="shared" si="39"/>
        <v>55</v>
      </c>
      <c r="AE241" s="28">
        <f t="shared" si="39"/>
        <v>48</v>
      </c>
      <c r="AF241" s="28">
        <f t="shared" si="39"/>
        <v>22</v>
      </c>
      <c r="AG241" s="28">
        <f t="shared" si="39"/>
        <v>32</v>
      </c>
      <c r="AH241" s="28">
        <f t="shared" si="39"/>
        <v>30</v>
      </c>
      <c r="AI241" s="28">
        <f t="shared" si="39"/>
        <v>49</v>
      </c>
      <c r="AJ241" s="28">
        <f t="shared" si="39"/>
        <v>35</v>
      </c>
      <c r="AK241" s="28">
        <f t="shared" si="39"/>
        <v>40</v>
      </c>
      <c r="AL241" s="28">
        <f t="shared" si="39"/>
        <v>26</v>
      </c>
      <c r="AM241" s="28">
        <f t="shared" si="39"/>
        <v>27</v>
      </c>
      <c r="AN241" s="28">
        <f t="shared" si="39"/>
        <v>25</v>
      </c>
      <c r="AO241" s="28">
        <f t="shared" si="39"/>
        <v>36</v>
      </c>
      <c r="AP241" s="28">
        <f t="shared" si="39"/>
        <v>85</v>
      </c>
      <c r="AQ241" s="28">
        <f t="shared" si="39"/>
        <v>75</v>
      </c>
      <c r="AR241" s="28">
        <f t="shared" si="39"/>
        <v>88</v>
      </c>
      <c r="AS241" s="28">
        <f t="shared" si="39"/>
        <v>202</v>
      </c>
      <c r="AT241" s="28">
        <f t="shared" si="39"/>
        <v>262</v>
      </c>
      <c r="AU241" s="28">
        <f t="shared" si="39"/>
        <v>563</v>
      </c>
      <c r="AV241" s="28">
        <f t="shared" si="39"/>
        <v>845</v>
      </c>
      <c r="AW241" s="28">
        <f t="shared" si="39"/>
        <v>1308</v>
      </c>
      <c r="AX241" s="28">
        <f t="shared" si="39"/>
        <v>1547</v>
      </c>
      <c r="AY241" s="28">
        <f t="shared" si="39"/>
        <v>2275</v>
      </c>
      <c r="AZ241" s="28">
        <f t="shared" si="39"/>
        <v>2706</v>
      </c>
      <c r="BA241" s="28">
        <f t="shared" si="39"/>
        <v>3133</v>
      </c>
      <c r="BB241" s="28">
        <f t="shared" si="39"/>
        <v>4531</v>
      </c>
      <c r="BC241" s="28">
        <f t="shared" si="39"/>
        <v>3972</v>
      </c>
      <c r="BD241" s="28">
        <f t="shared" si="39"/>
        <v>4540</v>
      </c>
      <c r="BE241" s="28">
        <f t="shared" si="39"/>
        <v>6059</v>
      </c>
      <c r="BF241" s="28">
        <f t="shared" si="39"/>
        <v>6045</v>
      </c>
      <c r="BG241" s="28">
        <f t="shared" si="39"/>
        <v>5368</v>
      </c>
    </row>
    <row r="242" spans="3:59">
      <c r="C242" s="56" t="s">
        <v>426</v>
      </c>
      <c r="E242" s="28">
        <f t="shared" ref="E242:BG242" si="40">E314-D314</f>
        <v>0</v>
      </c>
      <c r="F242" s="28">
        <f t="shared" si="40"/>
        <v>0</v>
      </c>
      <c r="G242" s="28">
        <f t="shared" si="40"/>
        <v>0</v>
      </c>
      <c r="H242" s="28">
        <f t="shared" si="40"/>
        <v>0</v>
      </c>
      <c r="I242" s="28">
        <f t="shared" si="40"/>
        <v>0</v>
      </c>
      <c r="J242" s="28">
        <f t="shared" si="40"/>
        <v>0</v>
      </c>
      <c r="K242" s="28">
        <f t="shared" si="40"/>
        <v>0</v>
      </c>
      <c r="L242" s="28">
        <f t="shared" si="40"/>
        <v>0</v>
      </c>
      <c r="M242" s="28">
        <f t="shared" si="40"/>
        <v>0</v>
      </c>
      <c r="N242" s="28">
        <f t="shared" si="40"/>
        <v>0</v>
      </c>
      <c r="O242" s="28">
        <f t="shared" si="40"/>
        <v>0</v>
      </c>
      <c r="P242" s="28">
        <f t="shared" si="40"/>
        <v>-3</v>
      </c>
      <c r="Q242" s="28">
        <f t="shared" si="40"/>
        <v>0</v>
      </c>
      <c r="R242" s="28">
        <f t="shared" si="40"/>
        <v>-3</v>
      </c>
      <c r="S242" s="28">
        <f t="shared" si="40"/>
        <v>3</v>
      </c>
      <c r="T242" s="28">
        <f t="shared" si="40"/>
        <v>-3</v>
      </c>
      <c r="U242" s="28">
        <f t="shared" si="40"/>
        <v>-5</v>
      </c>
      <c r="V242" s="28">
        <f t="shared" si="40"/>
        <v>9</v>
      </c>
      <c r="W242" s="28">
        <f t="shared" si="40"/>
        <v>-3</v>
      </c>
      <c r="X242" s="28">
        <f t="shared" si="40"/>
        <v>0</v>
      </c>
      <c r="Y242" s="28">
        <f t="shared" si="40"/>
        <v>0</v>
      </c>
      <c r="Z242" s="28">
        <f t="shared" si="40"/>
        <v>0</v>
      </c>
      <c r="AA242" s="28">
        <f t="shared" si="40"/>
        <v>0</v>
      </c>
      <c r="AB242" s="28">
        <f t="shared" si="40"/>
        <v>0</v>
      </c>
      <c r="AC242" s="28">
        <f t="shared" si="40"/>
        <v>0</v>
      </c>
      <c r="AD242" s="28">
        <f t="shared" si="40"/>
        <v>0</v>
      </c>
      <c r="AE242" s="28">
        <f t="shared" si="40"/>
        <v>0</v>
      </c>
      <c r="AF242" s="28">
        <f t="shared" si="40"/>
        <v>0</v>
      </c>
      <c r="AG242" s="28">
        <f t="shared" si="40"/>
        <v>0</v>
      </c>
      <c r="AH242" s="28">
        <f t="shared" si="40"/>
        <v>0</v>
      </c>
      <c r="AI242" s="28">
        <f t="shared" si="40"/>
        <v>1</v>
      </c>
      <c r="AJ242" s="28">
        <f t="shared" si="40"/>
        <v>0</v>
      </c>
      <c r="AK242" s="28">
        <f t="shared" si="40"/>
        <v>0</v>
      </c>
      <c r="AL242" s="28">
        <f t="shared" si="40"/>
        <v>0</v>
      </c>
      <c r="AM242" s="28">
        <f t="shared" si="40"/>
        <v>0</v>
      </c>
      <c r="AN242" s="28">
        <f t="shared" si="40"/>
        <v>-1</v>
      </c>
      <c r="AO242" s="28">
        <f t="shared" si="40"/>
        <v>1</v>
      </c>
      <c r="AP242" s="28">
        <f t="shared" si="40"/>
        <v>-8</v>
      </c>
      <c r="AQ242" s="28">
        <f t="shared" si="40"/>
        <v>18</v>
      </c>
      <c r="AR242" s="28">
        <f t="shared" si="40"/>
        <v>-13</v>
      </c>
      <c r="AS242" s="28">
        <f t="shared" si="40"/>
        <v>-1</v>
      </c>
      <c r="AT242" s="28">
        <f t="shared" si="40"/>
        <v>-2</v>
      </c>
      <c r="AU242" s="28">
        <f t="shared" si="40"/>
        <v>-1</v>
      </c>
      <c r="AV242" s="28">
        <f t="shared" si="40"/>
        <v>-1</v>
      </c>
      <c r="AW242" s="28">
        <f t="shared" si="40"/>
        <v>-1</v>
      </c>
      <c r="AX242" s="28">
        <f t="shared" si="40"/>
        <v>-2</v>
      </c>
      <c r="AY242" s="28">
        <f t="shared" si="40"/>
        <v>-9</v>
      </c>
      <c r="AZ242" s="28">
        <f t="shared" si="40"/>
        <v>-85</v>
      </c>
      <c r="BA242" s="28">
        <f t="shared" si="40"/>
        <v>69</v>
      </c>
      <c r="BB242" s="28">
        <f t="shared" si="40"/>
        <v>-7</v>
      </c>
      <c r="BC242" s="28">
        <f t="shared" si="40"/>
        <v>-7</v>
      </c>
      <c r="BD242" s="28">
        <f t="shared" si="40"/>
        <v>-12</v>
      </c>
      <c r="BE242" s="28">
        <f t="shared" si="40"/>
        <v>-25</v>
      </c>
      <c r="BF242" s="28">
        <f t="shared" si="40"/>
        <v>-37</v>
      </c>
      <c r="BG242" s="28">
        <f t="shared" si="40"/>
        <v>-35</v>
      </c>
    </row>
    <row r="245" spans="3:59">
      <c r="C245" s="56" t="s">
        <v>448</v>
      </c>
      <c r="D245" s="101">
        <f>D4</f>
        <v>1</v>
      </c>
      <c r="E245" s="101">
        <f t="shared" ref="E245:BC245" si="41">E4</f>
        <v>2</v>
      </c>
      <c r="F245" s="101">
        <f t="shared" si="41"/>
        <v>3</v>
      </c>
      <c r="G245" s="101">
        <f t="shared" si="41"/>
        <v>4</v>
      </c>
      <c r="H245" s="101">
        <f t="shared" si="41"/>
        <v>5</v>
      </c>
      <c r="I245" s="101">
        <f t="shared" si="41"/>
        <v>6</v>
      </c>
      <c r="J245" s="101">
        <f t="shared" si="41"/>
        <v>7</v>
      </c>
      <c r="K245" s="101">
        <f t="shared" si="41"/>
        <v>8</v>
      </c>
      <c r="L245" s="101">
        <f t="shared" si="41"/>
        <v>9</v>
      </c>
      <c r="M245" s="101">
        <f t="shared" si="41"/>
        <v>10</v>
      </c>
      <c r="N245" s="101">
        <f t="shared" si="41"/>
        <v>11</v>
      </c>
      <c r="O245" s="101">
        <f t="shared" si="41"/>
        <v>12</v>
      </c>
      <c r="P245" s="101">
        <f t="shared" si="41"/>
        <v>13</v>
      </c>
      <c r="Q245" s="101">
        <f t="shared" si="41"/>
        <v>14</v>
      </c>
      <c r="R245" s="101">
        <f t="shared" si="41"/>
        <v>15</v>
      </c>
      <c r="S245" s="101">
        <f t="shared" si="41"/>
        <v>16</v>
      </c>
      <c r="T245" s="101">
        <f t="shared" si="41"/>
        <v>17</v>
      </c>
      <c r="U245" s="101">
        <f t="shared" si="41"/>
        <v>18</v>
      </c>
      <c r="V245" s="101">
        <f t="shared" si="41"/>
        <v>19</v>
      </c>
      <c r="W245" s="101">
        <f t="shared" si="41"/>
        <v>20</v>
      </c>
      <c r="X245" s="101">
        <f t="shared" si="41"/>
        <v>21</v>
      </c>
      <c r="Y245" s="101">
        <f t="shared" si="41"/>
        <v>22</v>
      </c>
      <c r="Z245" s="101">
        <f t="shared" si="41"/>
        <v>23</v>
      </c>
      <c r="AA245" s="101">
        <f t="shared" si="41"/>
        <v>24</v>
      </c>
      <c r="AB245" s="101">
        <f t="shared" si="41"/>
        <v>25</v>
      </c>
      <c r="AC245" s="101">
        <f t="shared" si="41"/>
        <v>26</v>
      </c>
      <c r="AD245" s="101">
        <f t="shared" si="41"/>
        <v>27</v>
      </c>
      <c r="AE245" s="101">
        <f t="shared" si="41"/>
        <v>28</v>
      </c>
      <c r="AF245" s="101">
        <f t="shared" si="41"/>
        <v>29</v>
      </c>
      <c r="AG245" s="101">
        <f t="shared" si="41"/>
        <v>30</v>
      </c>
      <c r="AH245" s="101">
        <f t="shared" si="41"/>
        <v>31</v>
      </c>
      <c r="AI245" s="101">
        <f t="shared" si="41"/>
        <v>32</v>
      </c>
      <c r="AJ245" s="101">
        <f t="shared" si="41"/>
        <v>33</v>
      </c>
      <c r="AK245" s="101">
        <f t="shared" si="41"/>
        <v>34</v>
      </c>
      <c r="AL245" s="101">
        <f t="shared" si="41"/>
        <v>35</v>
      </c>
      <c r="AM245" s="101">
        <f t="shared" si="41"/>
        <v>36</v>
      </c>
      <c r="AN245" s="101">
        <f t="shared" si="41"/>
        <v>37</v>
      </c>
      <c r="AO245" s="101">
        <f t="shared" si="41"/>
        <v>38</v>
      </c>
      <c r="AP245" s="101">
        <f t="shared" si="41"/>
        <v>39</v>
      </c>
      <c r="AQ245" s="101">
        <f t="shared" si="41"/>
        <v>40</v>
      </c>
      <c r="AR245" s="101">
        <f t="shared" si="41"/>
        <v>41</v>
      </c>
      <c r="AS245" s="101">
        <f t="shared" si="41"/>
        <v>42</v>
      </c>
      <c r="AT245" s="101">
        <f t="shared" si="41"/>
        <v>43</v>
      </c>
      <c r="AU245" s="101">
        <f t="shared" si="41"/>
        <v>44</v>
      </c>
      <c r="AV245" s="101">
        <f t="shared" si="41"/>
        <v>45</v>
      </c>
      <c r="AW245" s="101">
        <f t="shared" si="41"/>
        <v>46</v>
      </c>
      <c r="AX245" s="101">
        <f t="shared" si="41"/>
        <v>47</v>
      </c>
      <c r="AY245" s="101">
        <f t="shared" si="41"/>
        <v>48</v>
      </c>
      <c r="AZ245" s="101">
        <f t="shared" si="41"/>
        <v>49</v>
      </c>
      <c r="BA245" s="101">
        <f t="shared" si="41"/>
        <v>50</v>
      </c>
      <c r="BB245" s="101">
        <f t="shared" si="41"/>
        <v>51</v>
      </c>
      <c r="BC245" s="101">
        <f t="shared" si="41"/>
        <v>52</v>
      </c>
    </row>
    <row r="246" spans="3:59">
      <c r="C246" s="56">
        <v>2020</v>
      </c>
      <c r="D246" s="93">
        <f>SUM(D6:D12)</f>
        <v>1750</v>
      </c>
      <c r="E246" s="93">
        <f t="shared" ref="E246:BC246" si="42">SUM(E6:E12)</f>
        <v>1753</v>
      </c>
      <c r="F246" s="93">
        <f t="shared" si="42"/>
        <v>1774</v>
      </c>
      <c r="G246" s="93">
        <f t="shared" si="42"/>
        <v>1663</v>
      </c>
      <c r="H246" s="93">
        <f t="shared" si="42"/>
        <v>1782</v>
      </c>
      <c r="I246" s="93">
        <f t="shared" si="42"/>
        <v>1766</v>
      </c>
      <c r="J246" s="93">
        <f t="shared" si="42"/>
        <v>1746</v>
      </c>
      <c r="K246" s="93">
        <f t="shared" si="42"/>
        <v>1667</v>
      </c>
      <c r="L246" s="93">
        <f t="shared" si="42"/>
        <v>1684</v>
      </c>
      <c r="M246" s="93">
        <f t="shared" si="42"/>
        <v>1726</v>
      </c>
      <c r="N246" s="93">
        <f t="shared" si="42"/>
        <v>1704</v>
      </c>
      <c r="O246" s="93">
        <f t="shared" si="42"/>
        <v>1741</v>
      </c>
      <c r="P246" s="93">
        <f t="shared" si="42"/>
        <v>1754</v>
      </c>
      <c r="Q246" s="93">
        <f t="shared" si="42"/>
        <v>1773</v>
      </c>
      <c r="R246" s="93">
        <f t="shared" si="42"/>
        <v>1760</v>
      </c>
      <c r="S246" s="93">
        <f t="shared" si="42"/>
        <v>1688</v>
      </c>
      <c r="T246" s="93">
        <f t="shared" si="42"/>
        <v>1633</v>
      </c>
      <c r="U246" s="93">
        <f t="shared" si="42"/>
        <v>1645</v>
      </c>
      <c r="V246" s="93">
        <f t="shared" si="42"/>
        <v>1643</v>
      </c>
      <c r="W246" s="93">
        <f t="shared" si="42"/>
        <v>1668</v>
      </c>
      <c r="X246" s="93">
        <f t="shared" si="42"/>
        <v>1635</v>
      </c>
      <c r="Y246" s="93">
        <f t="shared" si="42"/>
        <v>1621</v>
      </c>
      <c r="Z246" s="93">
        <f t="shared" si="42"/>
        <v>1622</v>
      </c>
      <c r="AA246" s="93">
        <f t="shared" si="42"/>
        <v>1597</v>
      </c>
      <c r="AB246" s="93">
        <f t="shared" si="42"/>
        <v>1641</v>
      </c>
      <c r="AC246" s="93">
        <f t="shared" si="42"/>
        <v>1637</v>
      </c>
      <c r="AD246" s="93">
        <f t="shared" si="42"/>
        <v>1660</v>
      </c>
      <c r="AE246" s="93">
        <f t="shared" si="42"/>
        <v>1608</v>
      </c>
      <c r="AF246" s="93">
        <f t="shared" si="42"/>
        <v>1609</v>
      </c>
      <c r="AG246" s="93">
        <f t="shared" si="42"/>
        <v>1575</v>
      </c>
      <c r="AH246" s="93">
        <f t="shared" si="42"/>
        <v>1640</v>
      </c>
      <c r="AI246" s="93">
        <f t="shared" si="42"/>
        <v>1604</v>
      </c>
      <c r="AJ246" s="93">
        <f t="shared" si="42"/>
        <v>1781</v>
      </c>
      <c r="AK246" s="93">
        <f t="shared" si="42"/>
        <v>1563</v>
      </c>
      <c r="AL246" s="93">
        <f t="shared" si="42"/>
        <v>1493</v>
      </c>
      <c r="AM246" s="93">
        <f t="shared" si="42"/>
        <v>1577</v>
      </c>
      <c r="AN246" s="93">
        <f t="shared" si="42"/>
        <v>1564</v>
      </c>
      <c r="AO246" s="93">
        <f t="shared" si="42"/>
        <v>1644</v>
      </c>
      <c r="AP246" s="93">
        <f t="shared" si="42"/>
        <v>1592</v>
      </c>
      <c r="AQ246" s="93">
        <f t="shared" si="42"/>
        <v>1606</v>
      </c>
      <c r="AR246" s="93">
        <f t="shared" si="42"/>
        <v>1615</v>
      </c>
      <c r="AS246" s="93">
        <f t="shared" si="42"/>
        <v>1593</v>
      </c>
      <c r="AT246" s="93">
        <f t="shared" si="42"/>
        <v>1685</v>
      </c>
      <c r="AU246" s="93">
        <f t="shared" si="42"/>
        <v>1547</v>
      </c>
      <c r="AV246" s="93">
        <f t="shared" si="42"/>
        <v>1610</v>
      </c>
      <c r="AW246" s="93">
        <f t="shared" si="42"/>
        <v>1596</v>
      </c>
      <c r="AX246" s="93">
        <f t="shared" si="42"/>
        <v>1680</v>
      </c>
      <c r="AY246" s="93">
        <f t="shared" si="42"/>
        <v>1661</v>
      </c>
      <c r="AZ246" s="93">
        <f t="shared" si="42"/>
        <v>1721</v>
      </c>
      <c r="BA246" s="93">
        <f t="shared" si="42"/>
        <v>1731</v>
      </c>
      <c r="BB246" s="93">
        <f t="shared" si="42"/>
        <v>1656</v>
      </c>
      <c r="BC246" s="93">
        <f t="shared" si="42"/>
        <v>1669</v>
      </c>
    </row>
    <row r="247" spans="3:59">
      <c r="C247" s="56" t="s">
        <v>449</v>
      </c>
      <c r="D247" s="93">
        <f>SUM(D221:D232)</f>
        <v>0</v>
      </c>
      <c r="E247" s="93">
        <f t="shared" ref="E247:BC247" si="43">SUM(E221:E232)</f>
        <v>0</v>
      </c>
      <c r="F247" s="93">
        <f t="shared" si="43"/>
        <v>0</v>
      </c>
      <c r="G247" s="93">
        <f t="shared" si="43"/>
        <v>0</v>
      </c>
      <c r="H247" s="93">
        <f t="shared" si="43"/>
        <v>0</v>
      </c>
      <c r="I247" s="93">
        <f t="shared" si="43"/>
        <v>0</v>
      </c>
      <c r="J247" s="93">
        <f t="shared" si="43"/>
        <v>0</v>
      </c>
      <c r="K247" s="93">
        <f t="shared" si="43"/>
        <v>0</v>
      </c>
      <c r="L247" s="93">
        <f t="shared" si="43"/>
        <v>0</v>
      </c>
      <c r="M247" s="93">
        <f t="shared" si="43"/>
        <v>0</v>
      </c>
      <c r="N247" s="93">
        <f t="shared" si="43"/>
        <v>0</v>
      </c>
      <c r="O247" s="93">
        <f t="shared" si="43"/>
        <v>5</v>
      </c>
      <c r="P247" s="93">
        <f t="shared" si="43"/>
        <v>21</v>
      </c>
      <c r="Q247" s="93">
        <f t="shared" si="43"/>
        <v>44</v>
      </c>
      <c r="R247" s="93">
        <f t="shared" si="43"/>
        <v>64</v>
      </c>
      <c r="S247" s="93">
        <f t="shared" si="43"/>
        <v>69</v>
      </c>
      <c r="T247" s="93">
        <f t="shared" si="43"/>
        <v>36</v>
      </c>
      <c r="U247" s="93">
        <f t="shared" si="43"/>
        <v>52</v>
      </c>
      <c r="V247" s="93">
        <f t="shared" si="43"/>
        <v>36</v>
      </c>
      <c r="W247" s="93">
        <f t="shared" si="43"/>
        <v>29</v>
      </c>
      <c r="X247" s="93">
        <f t="shared" si="43"/>
        <v>20</v>
      </c>
      <c r="Y247" s="93">
        <f t="shared" si="43"/>
        <v>13</v>
      </c>
      <c r="Z247" s="93">
        <f t="shared" si="43"/>
        <v>10</v>
      </c>
      <c r="AA247" s="93">
        <f t="shared" si="43"/>
        <v>11</v>
      </c>
      <c r="AB247" s="93">
        <f t="shared" si="43"/>
        <v>5</v>
      </c>
      <c r="AC247" s="93">
        <f t="shared" si="43"/>
        <v>10</v>
      </c>
      <c r="AD247" s="93">
        <f t="shared" si="43"/>
        <v>4</v>
      </c>
      <c r="AE247" s="93">
        <f t="shared" si="43"/>
        <v>3</v>
      </c>
      <c r="AF247" s="93">
        <f t="shared" si="43"/>
        <v>1</v>
      </c>
      <c r="AG247" s="93">
        <f t="shared" si="43"/>
        <v>6</v>
      </c>
      <c r="AH247" s="93">
        <f t="shared" si="43"/>
        <v>2</v>
      </c>
      <c r="AI247" s="93">
        <f t="shared" si="43"/>
        <v>2</v>
      </c>
      <c r="AJ247" s="93">
        <f t="shared" si="43"/>
        <v>2</v>
      </c>
      <c r="AK247" s="93">
        <f t="shared" si="43"/>
        <v>4</v>
      </c>
      <c r="AL247" s="93">
        <f t="shared" si="43"/>
        <v>4</v>
      </c>
      <c r="AM247" s="93">
        <f t="shared" si="43"/>
        <v>3</v>
      </c>
      <c r="AN247" s="93">
        <f t="shared" si="43"/>
        <v>4</v>
      </c>
      <c r="AO247" s="93">
        <f t="shared" si="43"/>
        <v>2</v>
      </c>
      <c r="AP247" s="93">
        <f t="shared" si="43"/>
        <v>8</v>
      </c>
      <c r="AQ247" s="93">
        <f t="shared" si="43"/>
        <v>12</v>
      </c>
      <c r="AR247" s="93">
        <f t="shared" si="43"/>
        <v>1</v>
      </c>
      <c r="AS247" s="93">
        <f t="shared" si="43"/>
        <v>12</v>
      </c>
      <c r="AT247" s="93">
        <f t="shared" si="43"/>
        <v>7</v>
      </c>
      <c r="AU247" s="93">
        <f t="shared" si="43"/>
        <v>28</v>
      </c>
      <c r="AV247" s="93">
        <f t="shared" si="43"/>
        <v>32</v>
      </c>
      <c r="AW247" s="93">
        <f t="shared" si="43"/>
        <v>51</v>
      </c>
      <c r="AX247" s="93">
        <f t="shared" si="43"/>
        <v>64</v>
      </c>
      <c r="AY247" s="93">
        <f t="shared" si="43"/>
        <v>81</v>
      </c>
      <c r="AZ247" s="93">
        <f t="shared" si="43"/>
        <v>70</v>
      </c>
      <c r="BA247" s="93">
        <f t="shared" si="43"/>
        <v>102</v>
      </c>
      <c r="BB247" s="93">
        <f t="shared" si="43"/>
        <v>137</v>
      </c>
      <c r="BC247" s="93">
        <f t="shared" si="43"/>
        <v>116</v>
      </c>
    </row>
    <row r="248" spans="3:59">
      <c r="C248" s="56">
        <f>+C246-1</f>
        <v>2019</v>
      </c>
      <c r="D248" s="93">
        <f>SUM(D22:D28)</f>
        <v>1689</v>
      </c>
      <c r="E248" s="93">
        <f t="shared" ref="E248:BC248" si="44">SUM(E22:E28)</f>
        <v>1774</v>
      </c>
      <c r="F248" s="93">
        <f t="shared" si="44"/>
        <v>1776</v>
      </c>
      <c r="G248" s="93">
        <f t="shared" si="44"/>
        <v>1743</v>
      </c>
      <c r="H248" s="93">
        <f t="shared" si="44"/>
        <v>1793</v>
      </c>
      <c r="I248" s="93">
        <f t="shared" si="44"/>
        <v>1844</v>
      </c>
      <c r="J248" s="93">
        <f t="shared" si="44"/>
        <v>1798</v>
      </c>
      <c r="K248" s="93">
        <f t="shared" si="44"/>
        <v>1791</v>
      </c>
      <c r="L248" s="93">
        <f t="shared" si="44"/>
        <v>1850</v>
      </c>
      <c r="M248" s="93">
        <f t="shared" si="44"/>
        <v>1804</v>
      </c>
      <c r="N248" s="93">
        <f t="shared" si="44"/>
        <v>1730</v>
      </c>
      <c r="O248" s="93">
        <f t="shared" si="44"/>
        <v>1712</v>
      </c>
      <c r="P248" s="93">
        <f t="shared" si="44"/>
        <v>1648</v>
      </c>
      <c r="Q248" s="93">
        <f t="shared" si="44"/>
        <v>1687</v>
      </c>
      <c r="R248" s="93">
        <f t="shared" si="44"/>
        <v>1641</v>
      </c>
      <c r="S248" s="93">
        <f t="shared" si="44"/>
        <v>1660</v>
      </c>
      <c r="T248" s="93">
        <f t="shared" si="44"/>
        <v>1655</v>
      </c>
      <c r="U248" s="93">
        <f t="shared" si="44"/>
        <v>1606</v>
      </c>
      <c r="V248" s="93">
        <f t="shared" si="44"/>
        <v>1562</v>
      </c>
      <c r="W248" s="93">
        <f t="shared" si="44"/>
        <v>1589</v>
      </c>
      <c r="X248" s="93">
        <f t="shared" si="44"/>
        <v>1636</v>
      </c>
      <c r="Y248" s="93">
        <f t="shared" si="44"/>
        <v>1642</v>
      </c>
      <c r="Z248" s="93">
        <f t="shared" si="44"/>
        <v>1696</v>
      </c>
      <c r="AA248" s="93">
        <f t="shared" si="44"/>
        <v>1635</v>
      </c>
      <c r="AB248" s="93">
        <f t="shared" si="44"/>
        <v>1654</v>
      </c>
      <c r="AC248" s="93">
        <f t="shared" si="44"/>
        <v>1717</v>
      </c>
      <c r="AD248" s="93">
        <f t="shared" si="44"/>
        <v>1644</v>
      </c>
      <c r="AE248" s="93">
        <f t="shared" si="44"/>
        <v>1504</v>
      </c>
      <c r="AF248" s="93">
        <f t="shared" si="44"/>
        <v>1619</v>
      </c>
      <c r="AG248" s="93">
        <f t="shared" si="44"/>
        <v>1724</v>
      </c>
      <c r="AH248" s="93">
        <f t="shared" si="44"/>
        <v>1659</v>
      </c>
      <c r="AI248" s="93">
        <f t="shared" si="44"/>
        <v>1535</v>
      </c>
      <c r="AJ248" s="93">
        <f t="shared" si="44"/>
        <v>1547</v>
      </c>
      <c r="AK248" s="93">
        <f t="shared" si="44"/>
        <v>1570</v>
      </c>
      <c r="AL248" s="93">
        <f t="shared" si="44"/>
        <v>1649</v>
      </c>
      <c r="AM248" s="93">
        <f t="shared" si="44"/>
        <v>1588</v>
      </c>
      <c r="AN248" s="93">
        <f t="shared" si="44"/>
        <v>1602</v>
      </c>
      <c r="AO248" s="93">
        <f t="shared" si="44"/>
        <v>1624</v>
      </c>
      <c r="AP248" s="93">
        <f t="shared" si="44"/>
        <v>1596</v>
      </c>
      <c r="AQ248" s="93">
        <f t="shared" si="44"/>
        <v>1553</v>
      </c>
      <c r="AR248" s="93">
        <f t="shared" si="44"/>
        <v>1638</v>
      </c>
      <c r="AS248" s="93">
        <f t="shared" si="44"/>
        <v>1602</v>
      </c>
      <c r="AT248" s="93">
        <f t="shared" si="44"/>
        <v>1555</v>
      </c>
      <c r="AU248" s="93">
        <f t="shared" si="44"/>
        <v>1633</v>
      </c>
      <c r="AV248" s="93">
        <f t="shared" si="44"/>
        <v>1694</v>
      </c>
      <c r="AW248" s="93">
        <f t="shared" si="44"/>
        <v>1724</v>
      </c>
      <c r="AX248" s="93">
        <f t="shared" si="44"/>
        <v>1617</v>
      </c>
      <c r="AY248" s="93">
        <f t="shared" si="44"/>
        <v>1557</v>
      </c>
      <c r="AZ248" s="93">
        <f t="shared" si="44"/>
        <v>1714</v>
      </c>
      <c r="BA248" s="93">
        <f t="shared" si="44"/>
        <v>1660</v>
      </c>
      <c r="BB248" s="93">
        <f t="shared" si="44"/>
        <v>1651</v>
      </c>
      <c r="BC248" s="93">
        <f t="shared" si="44"/>
        <v>1557</v>
      </c>
    </row>
    <row r="249" spans="3:59">
      <c r="C249" s="56">
        <f>+C248-1</f>
        <v>2018</v>
      </c>
      <c r="D249" s="93">
        <f>SUM(D38:D44)</f>
        <v>1818</v>
      </c>
      <c r="E249" s="93">
        <f t="shared" ref="E249:BC249" si="45">SUM(E38:E44)</f>
        <v>1789</v>
      </c>
      <c r="F249" s="93">
        <f t="shared" si="45"/>
        <v>1810</v>
      </c>
      <c r="G249" s="93">
        <f t="shared" si="45"/>
        <v>1757</v>
      </c>
      <c r="H249" s="93">
        <f t="shared" si="45"/>
        <v>1811</v>
      </c>
      <c r="I249" s="93">
        <f t="shared" si="45"/>
        <v>1765</v>
      </c>
      <c r="J249" s="93">
        <f t="shared" si="45"/>
        <v>1885</v>
      </c>
      <c r="K249" s="93">
        <f t="shared" si="45"/>
        <v>1965</v>
      </c>
      <c r="L249" s="93">
        <f t="shared" si="45"/>
        <v>2107</v>
      </c>
      <c r="M249" s="93">
        <f t="shared" si="45"/>
        <v>2166</v>
      </c>
      <c r="N249" s="93">
        <f t="shared" si="45"/>
        <v>2022</v>
      </c>
      <c r="O249" s="93">
        <f t="shared" si="45"/>
        <v>1939</v>
      </c>
      <c r="P249" s="93">
        <f t="shared" si="45"/>
        <v>1797</v>
      </c>
      <c r="Q249" s="93">
        <f t="shared" si="45"/>
        <v>1854</v>
      </c>
      <c r="R249" s="93">
        <f t="shared" si="45"/>
        <v>1753</v>
      </c>
      <c r="S249" s="93">
        <f t="shared" si="45"/>
        <v>1778</v>
      </c>
      <c r="T249" s="93">
        <f t="shared" si="45"/>
        <v>1674</v>
      </c>
      <c r="U249" s="93">
        <f t="shared" si="45"/>
        <v>1684</v>
      </c>
      <c r="V249" s="93">
        <f t="shared" si="45"/>
        <v>1690</v>
      </c>
      <c r="W249" s="93">
        <f t="shared" si="45"/>
        <v>1586</v>
      </c>
      <c r="X249" s="93">
        <f t="shared" si="45"/>
        <v>1686</v>
      </c>
      <c r="Y249" s="93">
        <f t="shared" si="45"/>
        <v>1678</v>
      </c>
      <c r="Z249" s="93">
        <f t="shared" si="45"/>
        <v>1689</v>
      </c>
      <c r="AA249" s="93">
        <f t="shared" si="45"/>
        <v>1605</v>
      </c>
      <c r="AB249" s="93">
        <f t="shared" si="45"/>
        <v>1651</v>
      </c>
      <c r="AC249" s="93">
        <f t="shared" si="45"/>
        <v>1681</v>
      </c>
      <c r="AD249" s="93">
        <f t="shared" si="45"/>
        <v>1655</v>
      </c>
      <c r="AE249" s="93">
        <f t="shared" si="45"/>
        <v>1646</v>
      </c>
      <c r="AF249" s="93">
        <f t="shared" si="45"/>
        <v>1642</v>
      </c>
      <c r="AG249" s="93">
        <f t="shared" si="45"/>
        <v>1744</v>
      </c>
      <c r="AH249" s="93">
        <f t="shared" si="45"/>
        <v>1897</v>
      </c>
      <c r="AI249" s="93">
        <f t="shared" si="45"/>
        <v>1747</v>
      </c>
      <c r="AJ249" s="93">
        <f t="shared" si="45"/>
        <v>1627</v>
      </c>
      <c r="AK249" s="93">
        <f t="shared" si="45"/>
        <v>1660</v>
      </c>
      <c r="AL249" s="93">
        <f t="shared" si="45"/>
        <v>1577</v>
      </c>
      <c r="AM249" s="93">
        <f t="shared" si="45"/>
        <v>1609</v>
      </c>
      <c r="AN249" s="93">
        <f t="shared" si="45"/>
        <v>1610</v>
      </c>
      <c r="AO249" s="93">
        <f t="shared" si="45"/>
        <v>1639</v>
      </c>
      <c r="AP249" s="93">
        <f t="shared" si="45"/>
        <v>1581</v>
      </c>
      <c r="AQ249" s="93">
        <f t="shared" si="45"/>
        <v>1656</v>
      </c>
      <c r="AR249" s="93">
        <f t="shared" si="45"/>
        <v>1664</v>
      </c>
      <c r="AS249" s="93">
        <f t="shared" si="45"/>
        <v>1618</v>
      </c>
      <c r="AT249" s="93">
        <f t="shared" si="45"/>
        <v>1618</v>
      </c>
      <c r="AU249" s="93">
        <f t="shared" si="45"/>
        <v>1642</v>
      </c>
      <c r="AV249" s="93">
        <f t="shared" si="45"/>
        <v>1692</v>
      </c>
      <c r="AW249" s="93">
        <f t="shared" si="45"/>
        <v>1622</v>
      </c>
      <c r="AX249" s="93">
        <f t="shared" si="45"/>
        <v>1693</v>
      </c>
      <c r="AY249" s="93">
        <f t="shared" si="45"/>
        <v>1695</v>
      </c>
      <c r="AZ249" s="93">
        <f t="shared" si="45"/>
        <v>1650</v>
      </c>
      <c r="BA249" s="93">
        <f t="shared" si="45"/>
        <v>1645</v>
      </c>
      <c r="BB249" s="93">
        <f t="shared" si="45"/>
        <v>1717</v>
      </c>
      <c r="BC249" s="93">
        <f t="shared" si="45"/>
        <v>1585</v>
      </c>
    </row>
    <row r="250" spans="3:59">
      <c r="C250" s="56">
        <f t="shared" ref="C250:C251" si="46">+C249-1</f>
        <v>2017</v>
      </c>
      <c r="D250" s="93">
        <f>SUM(D54:D60)</f>
        <v>1909</v>
      </c>
      <c r="E250" s="93">
        <f t="shared" ref="E250:BC250" si="47">SUM(E54:E60)</f>
        <v>1896</v>
      </c>
      <c r="F250" s="93">
        <f t="shared" si="47"/>
        <v>1823</v>
      </c>
      <c r="G250" s="93">
        <f t="shared" si="47"/>
        <v>1785</v>
      </c>
      <c r="H250" s="93">
        <f t="shared" si="47"/>
        <v>1941</v>
      </c>
      <c r="I250" s="93">
        <f t="shared" si="47"/>
        <v>1876</v>
      </c>
      <c r="J250" s="93">
        <f t="shared" si="47"/>
        <v>1884</v>
      </c>
      <c r="K250" s="93">
        <f t="shared" si="47"/>
        <v>1860</v>
      </c>
      <c r="L250" s="93">
        <f t="shared" si="47"/>
        <v>1818</v>
      </c>
      <c r="M250" s="93">
        <f t="shared" si="47"/>
        <v>1792</v>
      </c>
      <c r="N250" s="93">
        <f t="shared" si="47"/>
        <v>1768</v>
      </c>
      <c r="O250" s="93">
        <f t="shared" si="47"/>
        <v>1709</v>
      </c>
      <c r="P250" s="93">
        <f t="shared" si="47"/>
        <v>1717</v>
      </c>
      <c r="Q250" s="93">
        <f t="shared" si="47"/>
        <v>1658</v>
      </c>
      <c r="R250" s="93">
        <f t="shared" si="47"/>
        <v>1721</v>
      </c>
      <c r="S250" s="93">
        <f t="shared" si="47"/>
        <v>1640</v>
      </c>
      <c r="T250" s="93">
        <f t="shared" si="47"/>
        <v>1767</v>
      </c>
      <c r="U250" s="93">
        <f t="shared" si="47"/>
        <v>1728</v>
      </c>
      <c r="V250" s="93">
        <f t="shared" si="47"/>
        <v>1721</v>
      </c>
      <c r="W250" s="93">
        <f t="shared" si="47"/>
        <v>1726</v>
      </c>
      <c r="X250" s="93">
        <f t="shared" si="47"/>
        <v>1694</v>
      </c>
      <c r="Y250" s="93">
        <f t="shared" si="47"/>
        <v>1724</v>
      </c>
      <c r="Z250" s="93">
        <f t="shared" si="47"/>
        <v>1719</v>
      </c>
      <c r="AA250" s="93">
        <f t="shared" si="47"/>
        <v>1669</v>
      </c>
      <c r="AB250" s="93">
        <f t="shared" si="47"/>
        <v>1744</v>
      </c>
      <c r="AC250" s="93">
        <f t="shared" si="47"/>
        <v>1605</v>
      </c>
      <c r="AD250" s="93">
        <f t="shared" si="47"/>
        <v>1678</v>
      </c>
      <c r="AE250" s="93">
        <f t="shared" si="47"/>
        <v>1587</v>
      </c>
      <c r="AF250" s="93">
        <f t="shared" si="47"/>
        <v>1638</v>
      </c>
      <c r="AG250" s="93">
        <f t="shared" si="47"/>
        <v>1660</v>
      </c>
      <c r="AH250" s="93">
        <f t="shared" si="47"/>
        <v>1676</v>
      </c>
      <c r="AI250" s="93">
        <f t="shared" si="47"/>
        <v>1594</v>
      </c>
      <c r="AJ250" s="93">
        <f t="shared" si="47"/>
        <v>1628</v>
      </c>
      <c r="AK250" s="93">
        <f t="shared" si="47"/>
        <v>1592</v>
      </c>
      <c r="AL250" s="93">
        <f t="shared" si="47"/>
        <v>1615</v>
      </c>
      <c r="AM250" s="93">
        <f t="shared" si="47"/>
        <v>1655</v>
      </c>
      <c r="AN250" s="93">
        <f t="shared" si="47"/>
        <v>1620</v>
      </c>
      <c r="AO250" s="93">
        <f t="shared" si="47"/>
        <v>1664</v>
      </c>
      <c r="AP250" s="93">
        <f t="shared" si="47"/>
        <v>1634</v>
      </c>
      <c r="AQ250" s="93">
        <f t="shared" si="47"/>
        <v>1719</v>
      </c>
      <c r="AR250" s="93">
        <f t="shared" si="47"/>
        <v>1632</v>
      </c>
      <c r="AS250" s="93">
        <f t="shared" si="47"/>
        <v>1725</v>
      </c>
      <c r="AT250" s="93">
        <f t="shared" si="47"/>
        <v>1650</v>
      </c>
      <c r="AU250" s="93">
        <f t="shared" si="47"/>
        <v>1624</v>
      </c>
      <c r="AV250" s="93">
        <f t="shared" si="47"/>
        <v>1641</v>
      </c>
      <c r="AW250" s="93">
        <f t="shared" si="47"/>
        <v>1717</v>
      </c>
      <c r="AX250" s="93">
        <f t="shared" si="47"/>
        <v>1690</v>
      </c>
      <c r="AY250" s="93">
        <f t="shared" si="47"/>
        <v>1705</v>
      </c>
      <c r="AZ250" s="93">
        <f t="shared" si="47"/>
        <v>1737</v>
      </c>
      <c r="BA250" s="93">
        <f t="shared" si="47"/>
        <v>1690</v>
      </c>
      <c r="BB250" s="93">
        <f t="shared" si="47"/>
        <v>1629</v>
      </c>
      <c r="BC250" s="93">
        <f t="shared" si="47"/>
        <v>1675</v>
      </c>
    </row>
    <row r="251" spans="3:59">
      <c r="C251" s="56">
        <f t="shared" si="46"/>
        <v>2016</v>
      </c>
      <c r="D251" s="93">
        <f>SUM(D70:D76)</f>
        <v>1874</v>
      </c>
      <c r="E251" s="93">
        <f t="shared" ref="E251:BC251" si="48">SUM(E70:E76)</f>
        <v>1862</v>
      </c>
      <c r="F251" s="93">
        <f t="shared" si="48"/>
        <v>1780</v>
      </c>
      <c r="G251" s="93">
        <f t="shared" si="48"/>
        <v>1846</v>
      </c>
      <c r="H251" s="93">
        <f t="shared" si="48"/>
        <v>1858</v>
      </c>
      <c r="I251" s="93">
        <f t="shared" si="48"/>
        <v>1944</v>
      </c>
      <c r="J251" s="93">
        <f t="shared" si="48"/>
        <v>1835</v>
      </c>
      <c r="K251" s="93">
        <f t="shared" si="48"/>
        <v>1833</v>
      </c>
      <c r="L251" s="93">
        <f t="shared" si="48"/>
        <v>1817</v>
      </c>
      <c r="M251" s="93">
        <f t="shared" si="48"/>
        <v>1913</v>
      </c>
      <c r="N251" s="93">
        <f t="shared" si="48"/>
        <v>1906</v>
      </c>
      <c r="O251" s="93">
        <f t="shared" si="48"/>
        <v>1868</v>
      </c>
      <c r="P251" s="93">
        <f t="shared" si="48"/>
        <v>1911</v>
      </c>
      <c r="Q251" s="93">
        <f t="shared" si="48"/>
        <v>1808</v>
      </c>
      <c r="R251" s="93">
        <f t="shared" si="48"/>
        <v>1777</v>
      </c>
      <c r="S251" s="93">
        <f t="shared" si="48"/>
        <v>1757</v>
      </c>
      <c r="T251" s="93">
        <f t="shared" si="48"/>
        <v>1667</v>
      </c>
      <c r="U251" s="93">
        <f t="shared" si="48"/>
        <v>1743</v>
      </c>
      <c r="V251" s="93">
        <f t="shared" si="48"/>
        <v>1867</v>
      </c>
      <c r="W251" s="93">
        <f t="shared" si="48"/>
        <v>1685</v>
      </c>
      <c r="X251" s="93">
        <f t="shared" si="48"/>
        <v>1671</v>
      </c>
      <c r="Y251" s="93">
        <f t="shared" si="48"/>
        <v>1725</v>
      </c>
      <c r="Z251" s="93">
        <f t="shared" si="48"/>
        <v>1736</v>
      </c>
      <c r="AA251" s="93">
        <f t="shared" si="48"/>
        <v>1612</v>
      </c>
      <c r="AB251" s="93">
        <f t="shared" si="48"/>
        <v>1809</v>
      </c>
      <c r="AC251" s="93">
        <f t="shared" si="48"/>
        <v>1643</v>
      </c>
      <c r="AD251" s="93">
        <f t="shared" si="48"/>
        <v>1804</v>
      </c>
      <c r="AE251" s="93">
        <f t="shared" si="48"/>
        <v>1670</v>
      </c>
      <c r="AF251" s="93">
        <f t="shared" si="48"/>
        <v>1795</v>
      </c>
      <c r="AG251" s="93">
        <f t="shared" si="48"/>
        <v>1668</v>
      </c>
      <c r="AH251" s="93">
        <f t="shared" si="48"/>
        <v>1620</v>
      </c>
      <c r="AI251" s="93">
        <f t="shared" si="48"/>
        <v>1661</v>
      </c>
      <c r="AJ251" s="93">
        <f t="shared" si="48"/>
        <v>1697</v>
      </c>
      <c r="AK251" s="93">
        <f t="shared" si="48"/>
        <v>1721</v>
      </c>
      <c r="AL251" s="93">
        <f t="shared" si="48"/>
        <v>1680</v>
      </c>
      <c r="AM251" s="93">
        <f t="shared" si="48"/>
        <v>1729</v>
      </c>
      <c r="AN251" s="93">
        <f t="shared" si="48"/>
        <v>1715</v>
      </c>
      <c r="AO251" s="93">
        <f t="shared" si="48"/>
        <v>1613</v>
      </c>
      <c r="AP251" s="93">
        <f t="shared" si="48"/>
        <v>1728</v>
      </c>
      <c r="AQ251" s="93">
        <f t="shared" si="48"/>
        <v>1775</v>
      </c>
      <c r="AR251" s="93">
        <f t="shared" si="48"/>
        <v>1772</v>
      </c>
      <c r="AS251" s="93">
        <f t="shared" si="48"/>
        <v>1739</v>
      </c>
      <c r="AT251" s="93">
        <f t="shared" si="48"/>
        <v>1750</v>
      </c>
      <c r="AU251" s="93">
        <f t="shared" si="48"/>
        <v>1749</v>
      </c>
      <c r="AV251" s="93">
        <f t="shared" si="48"/>
        <v>1735</v>
      </c>
      <c r="AW251" s="93">
        <f t="shared" si="48"/>
        <v>1758</v>
      </c>
      <c r="AX251" s="93">
        <f t="shared" si="48"/>
        <v>1698</v>
      </c>
      <c r="AY251" s="93">
        <f t="shared" si="48"/>
        <v>1858</v>
      </c>
      <c r="AZ251" s="93">
        <f t="shared" si="48"/>
        <v>1808</v>
      </c>
      <c r="BA251" s="93">
        <f t="shared" si="48"/>
        <v>1731</v>
      </c>
      <c r="BB251" s="93">
        <f t="shared" si="48"/>
        <v>1763</v>
      </c>
      <c r="BC251" s="93">
        <f t="shared" si="48"/>
        <v>1739</v>
      </c>
    </row>
    <row r="252" spans="3:59">
      <c r="C252" s="56" t="s">
        <v>453</v>
      </c>
      <c r="D252" s="93">
        <f>(D250+D249+D248)/3</f>
        <v>1805.3333333333333</v>
      </c>
      <c r="E252" s="93">
        <f t="shared" ref="E252:BC252" si="49">(E250+E249+E248)/3</f>
        <v>1819.6666666666667</v>
      </c>
      <c r="F252" s="93">
        <f t="shared" si="49"/>
        <v>1803</v>
      </c>
      <c r="G252" s="93">
        <f t="shared" si="49"/>
        <v>1761.6666666666667</v>
      </c>
      <c r="H252" s="93">
        <f t="shared" si="49"/>
        <v>1848.3333333333333</v>
      </c>
      <c r="I252" s="93">
        <f t="shared" si="49"/>
        <v>1828.3333333333333</v>
      </c>
      <c r="J252" s="93">
        <f t="shared" si="49"/>
        <v>1855.6666666666667</v>
      </c>
      <c r="K252" s="93">
        <f t="shared" si="49"/>
        <v>1872</v>
      </c>
      <c r="L252" s="93">
        <f t="shared" si="49"/>
        <v>1925</v>
      </c>
      <c r="M252" s="93">
        <f t="shared" si="49"/>
        <v>1920.6666666666667</v>
      </c>
      <c r="N252" s="93">
        <f t="shared" si="49"/>
        <v>1840</v>
      </c>
      <c r="O252" s="93">
        <f t="shared" si="49"/>
        <v>1786.6666666666667</v>
      </c>
      <c r="P252" s="93">
        <f t="shared" si="49"/>
        <v>1720.6666666666667</v>
      </c>
      <c r="Q252" s="93">
        <f t="shared" si="49"/>
        <v>1733</v>
      </c>
      <c r="R252" s="93">
        <f t="shared" si="49"/>
        <v>1705</v>
      </c>
      <c r="S252" s="93">
        <f t="shared" si="49"/>
        <v>1692.6666666666667</v>
      </c>
      <c r="T252" s="93">
        <f t="shared" si="49"/>
        <v>1698.6666666666667</v>
      </c>
      <c r="U252" s="93">
        <f t="shared" si="49"/>
        <v>1672.6666666666667</v>
      </c>
      <c r="V252" s="93">
        <f t="shared" si="49"/>
        <v>1657.6666666666667</v>
      </c>
      <c r="W252" s="93">
        <f t="shared" si="49"/>
        <v>1633.6666666666667</v>
      </c>
      <c r="X252" s="93">
        <f t="shared" si="49"/>
        <v>1672</v>
      </c>
      <c r="Y252" s="93">
        <f t="shared" si="49"/>
        <v>1681.3333333333333</v>
      </c>
      <c r="Z252" s="93">
        <f t="shared" si="49"/>
        <v>1701.3333333333333</v>
      </c>
      <c r="AA252" s="93">
        <f t="shared" si="49"/>
        <v>1636.3333333333333</v>
      </c>
      <c r="AB252" s="93">
        <f t="shared" si="49"/>
        <v>1683</v>
      </c>
      <c r="AC252" s="93">
        <f t="shared" si="49"/>
        <v>1667.6666666666667</v>
      </c>
      <c r="AD252" s="93">
        <f t="shared" si="49"/>
        <v>1659</v>
      </c>
      <c r="AE252" s="93">
        <f t="shared" si="49"/>
        <v>1579</v>
      </c>
      <c r="AF252" s="93">
        <f t="shared" si="49"/>
        <v>1633</v>
      </c>
      <c r="AG252" s="93">
        <f t="shared" si="49"/>
        <v>1709.3333333333333</v>
      </c>
      <c r="AH252" s="93">
        <f t="shared" si="49"/>
        <v>1744</v>
      </c>
      <c r="AI252" s="93">
        <f t="shared" si="49"/>
        <v>1625.3333333333333</v>
      </c>
      <c r="AJ252" s="93">
        <f t="shared" si="49"/>
        <v>1600.6666666666667</v>
      </c>
      <c r="AK252" s="93">
        <f t="shared" si="49"/>
        <v>1607.3333333333333</v>
      </c>
      <c r="AL252" s="93">
        <f t="shared" si="49"/>
        <v>1613.6666666666667</v>
      </c>
      <c r="AM252" s="93">
        <f t="shared" si="49"/>
        <v>1617.3333333333333</v>
      </c>
      <c r="AN252" s="93">
        <f t="shared" si="49"/>
        <v>1610.6666666666667</v>
      </c>
      <c r="AO252" s="93">
        <f t="shared" si="49"/>
        <v>1642.3333333333333</v>
      </c>
      <c r="AP252" s="93">
        <f t="shared" si="49"/>
        <v>1603.6666666666667</v>
      </c>
      <c r="AQ252" s="93">
        <f t="shared" si="49"/>
        <v>1642.6666666666667</v>
      </c>
      <c r="AR252" s="93">
        <f t="shared" si="49"/>
        <v>1644.6666666666667</v>
      </c>
      <c r="AS252" s="93">
        <f t="shared" si="49"/>
        <v>1648.3333333333333</v>
      </c>
      <c r="AT252" s="93">
        <f t="shared" si="49"/>
        <v>1607.6666666666667</v>
      </c>
      <c r="AU252" s="93">
        <f t="shared" si="49"/>
        <v>1633</v>
      </c>
      <c r="AV252" s="93">
        <f t="shared" si="49"/>
        <v>1675.6666666666667</v>
      </c>
      <c r="AW252" s="93">
        <f t="shared" si="49"/>
        <v>1687.6666666666667</v>
      </c>
      <c r="AX252" s="93">
        <f t="shared" si="49"/>
        <v>1666.6666666666667</v>
      </c>
      <c r="AY252" s="93">
        <f t="shared" si="49"/>
        <v>1652.3333333333333</v>
      </c>
      <c r="AZ252" s="93">
        <f t="shared" si="49"/>
        <v>1700.3333333333333</v>
      </c>
      <c r="BA252" s="93">
        <f t="shared" si="49"/>
        <v>1665</v>
      </c>
      <c r="BB252" s="93">
        <f t="shared" si="49"/>
        <v>1665.6666666666667</v>
      </c>
      <c r="BC252" s="93">
        <f t="shared" si="49"/>
        <v>1605.6666666666667</v>
      </c>
    </row>
    <row r="253" spans="3:59">
      <c r="C253" s="56" t="s">
        <v>452</v>
      </c>
      <c r="D253" s="93">
        <f>(D251+D250+D249)/3</f>
        <v>1867</v>
      </c>
      <c r="E253" s="93">
        <f t="shared" ref="E253:BC253" si="50">(E251+E250+E249)/3</f>
        <v>1849</v>
      </c>
      <c r="F253" s="93">
        <f t="shared" si="50"/>
        <v>1804.3333333333333</v>
      </c>
      <c r="G253" s="93">
        <f t="shared" si="50"/>
        <v>1796</v>
      </c>
      <c r="H253" s="93">
        <f t="shared" si="50"/>
        <v>1870</v>
      </c>
      <c r="I253" s="93">
        <f t="shared" si="50"/>
        <v>1861.6666666666667</v>
      </c>
      <c r="J253" s="93">
        <f t="shared" si="50"/>
        <v>1868</v>
      </c>
      <c r="K253" s="93">
        <f t="shared" si="50"/>
        <v>1886</v>
      </c>
      <c r="L253" s="93">
        <f t="shared" si="50"/>
        <v>1914</v>
      </c>
      <c r="M253" s="93">
        <f t="shared" si="50"/>
        <v>1957</v>
      </c>
      <c r="N253" s="93">
        <f t="shared" si="50"/>
        <v>1898.6666666666667</v>
      </c>
      <c r="O253" s="93">
        <f t="shared" si="50"/>
        <v>1838.6666666666667</v>
      </c>
      <c r="P253" s="93">
        <f t="shared" si="50"/>
        <v>1808.3333333333333</v>
      </c>
      <c r="Q253" s="93">
        <f t="shared" si="50"/>
        <v>1773.3333333333333</v>
      </c>
      <c r="R253" s="93">
        <f t="shared" si="50"/>
        <v>1750.3333333333333</v>
      </c>
      <c r="S253" s="93">
        <f t="shared" si="50"/>
        <v>1725</v>
      </c>
      <c r="T253" s="93">
        <f t="shared" si="50"/>
        <v>1702.6666666666667</v>
      </c>
      <c r="U253" s="93">
        <f t="shared" si="50"/>
        <v>1718.3333333333333</v>
      </c>
      <c r="V253" s="93">
        <f t="shared" si="50"/>
        <v>1759.3333333333333</v>
      </c>
      <c r="W253" s="93">
        <f t="shared" si="50"/>
        <v>1665.6666666666667</v>
      </c>
      <c r="X253" s="93">
        <f t="shared" si="50"/>
        <v>1683.6666666666667</v>
      </c>
      <c r="Y253" s="93">
        <f t="shared" si="50"/>
        <v>1709</v>
      </c>
      <c r="Z253" s="93">
        <f t="shared" si="50"/>
        <v>1714.6666666666667</v>
      </c>
      <c r="AA253" s="93">
        <f t="shared" si="50"/>
        <v>1628.6666666666667</v>
      </c>
      <c r="AB253" s="93">
        <f t="shared" si="50"/>
        <v>1734.6666666666667</v>
      </c>
      <c r="AC253" s="93">
        <f t="shared" si="50"/>
        <v>1643</v>
      </c>
      <c r="AD253" s="93">
        <f t="shared" si="50"/>
        <v>1712.3333333333333</v>
      </c>
      <c r="AE253" s="93">
        <f t="shared" si="50"/>
        <v>1634.3333333333333</v>
      </c>
      <c r="AF253" s="93">
        <f t="shared" si="50"/>
        <v>1691.6666666666667</v>
      </c>
      <c r="AG253" s="93">
        <f t="shared" si="50"/>
        <v>1690.6666666666667</v>
      </c>
      <c r="AH253" s="93">
        <f t="shared" si="50"/>
        <v>1731</v>
      </c>
      <c r="AI253" s="93">
        <f t="shared" si="50"/>
        <v>1667.3333333333333</v>
      </c>
      <c r="AJ253" s="93">
        <f t="shared" si="50"/>
        <v>1650.6666666666667</v>
      </c>
      <c r="AK253" s="93">
        <f t="shared" si="50"/>
        <v>1657.6666666666667</v>
      </c>
      <c r="AL253" s="93">
        <f t="shared" si="50"/>
        <v>1624</v>
      </c>
      <c r="AM253" s="93">
        <f t="shared" si="50"/>
        <v>1664.3333333333333</v>
      </c>
      <c r="AN253" s="93">
        <f t="shared" si="50"/>
        <v>1648.3333333333333</v>
      </c>
      <c r="AO253" s="93">
        <f t="shared" si="50"/>
        <v>1638.6666666666667</v>
      </c>
      <c r="AP253" s="93">
        <f t="shared" si="50"/>
        <v>1647.6666666666667</v>
      </c>
      <c r="AQ253" s="93">
        <f t="shared" si="50"/>
        <v>1716.6666666666667</v>
      </c>
      <c r="AR253" s="93">
        <f t="shared" si="50"/>
        <v>1689.3333333333333</v>
      </c>
      <c r="AS253" s="93">
        <f t="shared" si="50"/>
        <v>1694</v>
      </c>
      <c r="AT253" s="93">
        <f t="shared" si="50"/>
        <v>1672.6666666666667</v>
      </c>
      <c r="AU253" s="93">
        <f t="shared" si="50"/>
        <v>1671.6666666666667</v>
      </c>
      <c r="AV253" s="93">
        <f t="shared" si="50"/>
        <v>1689.3333333333333</v>
      </c>
      <c r="AW253" s="93">
        <f t="shared" si="50"/>
        <v>1699</v>
      </c>
      <c r="AX253" s="93">
        <f t="shared" si="50"/>
        <v>1693.6666666666667</v>
      </c>
      <c r="AY253" s="93">
        <f t="shared" si="50"/>
        <v>1752.6666666666667</v>
      </c>
      <c r="AZ253" s="93">
        <f t="shared" si="50"/>
        <v>1731.6666666666667</v>
      </c>
      <c r="BA253" s="93">
        <f t="shared" si="50"/>
        <v>1688.6666666666667</v>
      </c>
      <c r="BB253" s="93">
        <f t="shared" si="50"/>
        <v>1703</v>
      </c>
      <c r="BC253" s="93">
        <f t="shared" si="50"/>
        <v>1666.3333333333333</v>
      </c>
    </row>
    <row r="254" spans="3:59"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</row>
    <row r="255" spans="3:59">
      <c r="C255" s="56" t="s">
        <v>450</v>
      </c>
      <c r="D255" s="101">
        <f>D4</f>
        <v>1</v>
      </c>
      <c r="E255" s="101">
        <f t="shared" ref="E255:BC255" si="51">E4</f>
        <v>2</v>
      </c>
      <c r="F255" s="101">
        <f t="shared" si="51"/>
        <v>3</v>
      </c>
      <c r="G255" s="101">
        <f t="shared" si="51"/>
        <v>4</v>
      </c>
      <c r="H255" s="101">
        <f t="shared" si="51"/>
        <v>5</v>
      </c>
      <c r="I255" s="101">
        <f t="shared" si="51"/>
        <v>6</v>
      </c>
      <c r="J255" s="101">
        <f t="shared" si="51"/>
        <v>7</v>
      </c>
      <c r="K255" s="101">
        <f t="shared" si="51"/>
        <v>8</v>
      </c>
      <c r="L255" s="101">
        <f t="shared" si="51"/>
        <v>9</v>
      </c>
      <c r="M255" s="101">
        <f t="shared" si="51"/>
        <v>10</v>
      </c>
      <c r="N255" s="101">
        <f t="shared" si="51"/>
        <v>11</v>
      </c>
      <c r="O255" s="101">
        <f t="shared" si="51"/>
        <v>12</v>
      </c>
      <c r="P255" s="101">
        <f t="shared" si="51"/>
        <v>13</v>
      </c>
      <c r="Q255" s="101">
        <f t="shared" si="51"/>
        <v>14</v>
      </c>
      <c r="R255" s="101">
        <f t="shared" si="51"/>
        <v>15</v>
      </c>
      <c r="S255" s="101">
        <f t="shared" si="51"/>
        <v>16</v>
      </c>
      <c r="T255" s="101">
        <f t="shared" si="51"/>
        <v>17</v>
      </c>
      <c r="U255" s="101">
        <f t="shared" si="51"/>
        <v>18</v>
      </c>
      <c r="V255" s="101">
        <f t="shared" si="51"/>
        <v>19</v>
      </c>
      <c r="W255" s="101">
        <f t="shared" si="51"/>
        <v>20</v>
      </c>
      <c r="X255" s="101">
        <f t="shared" si="51"/>
        <v>21</v>
      </c>
      <c r="Y255" s="101">
        <f t="shared" si="51"/>
        <v>22</v>
      </c>
      <c r="Z255" s="101">
        <f t="shared" si="51"/>
        <v>23</v>
      </c>
      <c r="AA255" s="101">
        <f t="shared" si="51"/>
        <v>24</v>
      </c>
      <c r="AB255" s="101">
        <f t="shared" si="51"/>
        <v>25</v>
      </c>
      <c r="AC255" s="101">
        <f t="shared" si="51"/>
        <v>26</v>
      </c>
      <c r="AD255" s="101">
        <f t="shared" si="51"/>
        <v>27</v>
      </c>
      <c r="AE255" s="101">
        <f t="shared" si="51"/>
        <v>28</v>
      </c>
      <c r="AF255" s="101">
        <f t="shared" si="51"/>
        <v>29</v>
      </c>
      <c r="AG255" s="101">
        <f t="shared" si="51"/>
        <v>30</v>
      </c>
      <c r="AH255" s="101">
        <f t="shared" si="51"/>
        <v>31</v>
      </c>
      <c r="AI255" s="101">
        <f t="shared" si="51"/>
        <v>32</v>
      </c>
      <c r="AJ255" s="101">
        <f t="shared" si="51"/>
        <v>33</v>
      </c>
      <c r="AK255" s="101">
        <f t="shared" si="51"/>
        <v>34</v>
      </c>
      <c r="AL255" s="101">
        <f t="shared" si="51"/>
        <v>35</v>
      </c>
      <c r="AM255" s="101">
        <f t="shared" si="51"/>
        <v>36</v>
      </c>
      <c r="AN255" s="101">
        <f t="shared" si="51"/>
        <v>37</v>
      </c>
      <c r="AO255" s="101">
        <f t="shared" si="51"/>
        <v>38</v>
      </c>
      <c r="AP255" s="101">
        <f t="shared" si="51"/>
        <v>39</v>
      </c>
      <c r="AQ255" s="101">
        <f t="shared" si="51"/>
        <v>40</v>
      </c>
      <c r="AR255" s="101">
        <f t="shared" si="51"/>
        <v>41</v>
      </c>
      <c r="AS255" s="101">
        <f t="shared" si="51"/>
        <v>42</v>
      </c>
      <c r="AT255" s="101">
        <f t="shared" si="51"/>
        <v>43</v>
      </c>
      <c r="AU255" s="101">
        <f t="shared" si="51"/>
        <v>44</v>
      </c>
      <c r="AV255" s="101">
        <f t="shared" si="51"/>
        <v>45</v>
      </c>
      <c r="AW255" s="101">
        <f t="shared" si="51"/>
        <v>46</v>
      </c>
      <c r="AX255" s="101">
        <f t="shared" si="51"/>
        <v>47</v>
      </c>
      <c r="AY255" s="101">
        <f t="shared" si="51"/>
        <v>48</v>
      </c>
      <c r="AZ255" s="101">
        <f t="shared" si="51"/>
        <v>49</v>
      </c>
      <c r="BA255" s="101">
        <f t="shared" si="51"/>
        <v>50</v>
      </c>
      <c r="BB255" s="101">
        <f t="shared" si="51"/>
        <v>51</v>
      </c>
      <c r="BC255" s="101">
        <f t="shared" si="51"/>
        <v>52</v>
      </c>
    </row>
    <row r="256" spans="3:59">
      <c r="C256" s="56">
        <v>2020</v>
      </c>
      <c r="D256" s="93">
        <f>SUM(D13:D16)</f>
        <v>6055</v>
      </c>
      <c r="E256" s="93">
        <f t="shared" ref="E256:BC256" si="52">SUM(E13:E16)</f>
        <v>6309</v>
      </c>
      <c r="F256" s="93">
        <f t="shared" si="52"/>
        <v>6203</v>
      </c>
      <c r="G256" s="93">
        <f t="shared" si="52"/>
        <v>6338</v>
      </c>
      <c r="H256" s="93">
        <f t="shared" si="52"/>
        <v>6529</v>
      </c>
      <c r="I256" s="93">
        <f t="shared" si="52"/>
        <v>6285</v>
      </c>
      <c r="J256" s="93">
        <f t="shared" si="52"/>
        <v>6482</v>
      </c>
      <c r="K256" s="93">
        <f t="shared" si="52"/>
        <v>6335</v>
      </c>
      <c r="L256" s="93">
        <f t="shared" si="52"/>
        <v>6374</v>
      </c>
      <c r="M256" s="93">
        <f t="shared" si="52"/>
        <v>6338</v>
      </c>
      <c r="N256" s="93">
        <f t="shared" si="52"/>
        <v>6563</v>
      </c>
      <c r="O256" s="93">
        <f t="shared" si="52"/>
        <v>6589</v>
      </c>
      <c r="P256" s="93">
        <f t="shared" si="52"/>
        <v>6401</v>
      </c>
      <c r="Q256" s="93">
        <f t="shared" si="52"/>
        <v>6770</v>
      </c>
      <c r="R256" s="93">
        <f t="shared" si="52"/>
        <v>6583</v>
      </c>
      <c r="S256" s="93">
        <f t="shared" si="52"/>
        <v>6267</v>
      </c>
      <c r="T256" s="93">
        <f t="shared" si="52"/>
        <v>6086</v>
      </c>
      <c r="U256" s="93">
        <f t="shared" si="52"/>
        <v>5884</v>
      </c>
      <c r="V256" s="93">
        <f t="shared" si="52"/>
        <v>5785</v>
      </c>
      <c r="W256" s="93">
        <f t="shared" si="52"/>
        <v>5727</v>
      </c>
      <c r="X256" s="93">
        <f t="shared" si="52"/>
        <v>5639</v>
      </c>
      <c r="Y256" s="93">
        <f t="shared" si="52"/>
        <v>5646</v>
      </c>
      <c r="Z256" s="93">
        <f t="shared" si="52"/>
        <v>5632</v>
      </c>
      <c r="AA256" s="93">
        <f t="shared" si="52"/>
        <v>5457</v>
      </c>
      <c r="AB256" s="93">
        <f t="shared" si="52"/>
        <v>5525</v>
      </c>
      <c r="AC256" s="93">
        <f t="shared" si="52"/>
        <v>5744</v>
      </c>
      <c r="AD256" s="93">
        <f t="shared" si="52"/>
        <v>5565</v>
      </c>
      <c r="AE256" s="93">
        <f t="shared" si="52"/>
        <v>5337</v>
      </c>
      <c r="AF256" s="93">
        <f t="shared" si="52"/>
        <v>5611</v>
      </c>
      <c r="AG256" s="93">
        <f t="shared" si="52"/>
        <v>5624</v>
      </c>
      <c r="AH256" s="93">
        <f t="shared" si="52"/>
        <v>5724</v>
      </c>
      <c r="AI256" s="93">
        <f t="shared" si="52"/>
        <v>5697</v>
      </c>
      <c r="AJ256" s="93">
        <f t="shared" si="52"/>
        <v>6319</v>
      </c>
      <c r="AK256" s="93">
        <f t="shared" si="52"/>
        <v>5698</v>
      </c>
      <c r="AL256" s="93">
        <f t="shared" si="52"/>
        <v>5403</v>
      </c>
      <c r="AM256" s="93">
        <f t="shared" si="52"/>
        <v>5558</v>
      </c>
      <c r="AN256" s="93">
        <f t="shared" si="52"/>
        <v>5630</v>
      </c>
      <c r="AO256" s="93">
        <f t="shared" si="52"/>
        <v>5714</v>
      </c>
      <c r="AP256" s="93">
        <f t="shared" si="52"/>
        <v>5773</v>
      </c>
      <c r="AQ256" s="93">
        <f t="shared" si="52"/>
        <v>5712</v>
      </c>
      <c r="AR256" s="93">
        <f t="shared" si="52"/>
        <v>5684</v>
      </c>
      <c r="AS256" s="93">
        <f t="shared" si="52"/>
        <v>5881</v>
      </c>
      <c r="AT256" s="93">
        <f t="shared" si="52"/>
        <v>6038</v>
      </c>
      <c r="AU256" s="93">
        <f t="shared" si="52"/>
        <v>6000</v>
      </c>
      <c r="AV256" s="93">
        <f t="shared" si="52"/>
        <v>6151</v>
      </c>
      <c r="AW256" s="93">
        <f t="shared" si="52"/>
        <v>6235</v>
      </c>
      <c r="AX256" s="93">
        <f t="shared" si="52"/>
        <v>6311</v>
      </c>
      <c r="AY256" s="93">
        <f t="shared" si="52"/>
        <v>6513</v>
      </c>
      <c r="AZ256" s="93">
        <f t="shared" si="52"/>
        <v>6913</v>
      </c>
      <c r="BA256" s="93">
        <f t="shared" si="52"/>
        <v>7104</v>
      </c>
      <c r="BB256" s="93">
        <f t="shared" si="52"/>
        <v>7251</v>
      </c>
      <c r="BC256" s="93">
        <f t="shared" si="52"/>
        <v>7275</v>
      </c>
    </row>
    <row r="257" spans="3:55">
      <c r="C257" s="56" t="s">
        <v>449</v>
      </c>
      <c r="D257" s="93">
        <f>SUM(D233:D236)</f>
        <v>0</v>
      </c>
      <c r="E257" s="93">
        <f t="shared" ref="E257:BC257" si="53">SUM(E233:E236)</f>
        <v>0</v>
      </c>
      <c r="F257" s="93">
        <f t="shared" si="53"/>
        <v>0</v>
      </c>
      <c r="G257" s="93">
        <f t="shared" si="53"/>
        <v>0</v>
      </c>
      <c r="H257" s="93">
        <f t="shared" si="53"/>
        <v>0</v>
      </c>
      <c r="I257" s="93">
        <f t="shared" si="53"/>
        <v>0</v>
      </c>
      <c r="J257" s="93">
        <f t="shared" si="53"/>
        <v>0</v>
      </c>
      <c r="K257" s="93">
        <f t="shared" si="53"/>
        <v>0</v>
      </c>
      <c r="L257" s="93">
        <f t="shared" si="53"/>
        <v>0</v>
      </c>
      <c r="M257" s="93">
        <f t="shared" si="53"/>
        <v>0</v>
      </c>
      <c r="N257" s="93">
        <f t="shared" si="53"/>
        <v>4</v>
      </c>
      <c r="O257" s="93">
        <f t="shared" si="53"/>
        <v>23</v>
      </c>
      <c r="P257" s="93">
        <f t="shared" si="53"/>
        <v>104</v>
      </c>
      <c r="Q257" s="93">
        <f t="shared" si="53"/>
        <v>337</v>
      </c>
      <c r="R257" s="93">
        <f t="shared" si="53"/>
        <v>454</v>
      </c>
      <c r="S257" s="93">
        <f t="shared" si="53"/>
        <v>503</v>
      </c>
      <c r="T257" s="93">
        <f t="shared" si="53"/>
        <v>421</v>
      </c>
      <c r="U257" s="93">
        <f t="shared" si="53"/>
        <v>271</v>
      </c>
      <c r="V257" s="93">
        <f t="shared" si="53"/>
        <v>228</v>
      </c>
      <c r="W257" s="93">
        <f t="shared" si="53"/>
        <v>163</v>
      </c>
      <c r="X257" s="93">
        <f t="shared" si="53"/>
        <v>110</v>
      </c>
      <c r="Y257" s="93">
        <f t="shared" si="53"/>
        <v>89</v>
      </c>
      <c r="Z257" s="93">
        <f t="shared" si="53"/>
        <v>58</v>
      </c>
      <c r="AA257" s="93">
        <f t="shared" si="53"/>
        <v>46</v>
      </c>
      <c r="AB257" s="93">
        <f t="shared" si="53"/>
        <v>35</v>
      </c>
      <c r="AC257" s="93">
        <f t="shared" si="53"/>
        <v>26</v>
      </c>
      <c r="AD257" s="93">
        <f t="shared" si="53"/>
        <v>21</v>
      </c>
      <c r="AE257" s="93">
        <f t="shared" si="53"/>
        <v>22</v>
      </c>
      <c r="AF257" s="93">
        <f t="shared" si="53"/>
        <v>12</v>
      </c>
      <c r="AG257" s="93">
        <f t="shared" si="53"/>
        <v>5</v>
      </c>
      <c r="AH257" s="93">
        <f t="shared" si="53"/>
        <v>12</v>
      </c>
      <c r="AI257" s="93">
        <f t="shared" si="53"/>
        <v>16</v>
      </c>
      <c r="AJ257" s="93">
        <f t="shared" si="53"/>
        <v>12</v>
      </c>
      <c r="AK257" s="93">
        <f t="shared" si="53"/>
        <v>6</v>
      </c>
      <c r="AL257" s="93">
        <f t="shared" si="53"/>
        <v>12</v>
      </c>
      <c r="AM257" s="93">
        <f t="shared" si="53"/>
        <v>16</v>
      </c>
      <c r="AN257" s="93">
        <f t="shared" si="53"/>
        <v>12</v>
      </c>
      <c r="AO257" s="93">
        <f t="shared" si="53"/>
        <v>14</v>
      </c>
      <c r="AP257" s="93">
        <f t="shared" si="53"/>
        <v>27</v>
      </c>
      <c r="AQ257" s="93">
        <f t="shared" si="53"/>
        <v>15</v>
      </c>
      <c r="AR257" s="93">
        <f t="shared" si="53"/>
        <v>36</v>
      </c>
      <c r="AS257" s="93">
        <f t="shared" si="53"/>
        <v>49</v>
      </c>
      <c r="AT257" s="93">
        <f t="shared" si="53"/>
        <v>78</v>
      </c>
      <c r="AU257" s="93">
        <f t="shared" si="53"/>
        <v>142</v>
      </c>
      <c r="AV257" s="93">
        <f t="shared" si="53"/>
        <v>228</v>
      </c>
      <c r="AW257" s="93">
        <f t="shared" si="53"/>
        <v>323</v>
      </c>
      <c r="AX257" s="93">
        <f t="shared" si="53"/>
        <v>422</v>
      </c>
      <c r="AY257" s="93">
        <f t="shared" si="53"/>
        <v>629</v>
      </c>
      <c r="AZ257" s="93">
        <f t="shared" si="53"/>
        <v>701</v>
      </c>
      <c r="BA257" s="93">
        <f t="shared" si="53"/>
        <v>806</v>
      </c>
      <c r="BB257" s="93">
        <f t="shared" si="53"/>
        <v>1132</v>
      </c>
      <c r="BC257" s="93">
        <f t="shared" si="53"/>
        <v>993</v>
      </c>
    </row>
    <row r="258" spans="3:55">
      <c r="C258" s="56">
        <f>+C256-1</f>
        <v>2019</v>
      </c>
      <c r="D258" s="93">
        <f>SUM(D29:D32)</f>
        <v>6275</v>
      </c>
      <c r="E258" s="93">
        <f t="shared" ref="E258:BC258" si="54">SUM(E29:E32)</f>
        <v>6447</v>
      </c>
      <c r="F258" s="93">
        <f t="shared" si="54"/>
        <v>6396</v>
      </c>
      <c r="G258" s="93">
        <f t="shared" si="54"/>
        <v>6533</v>
      </c>
      <c r="H258" s="93">
        <f t="shared" si="54"/>
        <v>6678</v>
      </c>
      <c r="I258" s="93">
        <f t="shared" si="54"/>
        <v>6703</v>
      </c>
      <c r="J258" s="93">
        <f t="shared" si="54"/>
        <v>6916</v>
      </c>
      <c r="K258" s="93">
        <f t="shared" si="54"/>
        <v>6763</v>
      </c>
      <c r="L258" s="93">
        <f t="shared" si="54"/>
        <v>6987</v>
      </c>
      <c r="M258" s="93">
        <f t="shared" si="54"/>
        <v>6812</v>
      </c>
      <c r="N258" s="93">
        <f t="shared" si="54"/>
        <v>6668</v>
      </c>
      <c r="O258" s="93">
        <f t="shared" si="54"/>
        <v>6346</v>
      </c>
      <c r="P258" s="93">
        <f t="shared" si="54"/>
        <v>6312</v>
      </c>
      <c r="Q258" s="93">
        <f t="shared" si="54"/>
        <v>6373</v>
      </c>
      <c r="R258" s="93">
        <f t="shared" si="54"/>
        <v>6007</v>
      </c>
      <c r="S258" s="93">
        <f t="shared" si="54"/>
        <v>6209</v>
      </c>
      <c r="T258" s="93">
        <f t="shared" si="54"/>
        <v>6086</v>
      </c>
      <c r="U258" s="93">
        <f t="shared" si="54"/>
        <v>5751</v>
      </c>
      <c r="V258" s="93">
        <f t="shared" si="54"/>
        <v>5993</v>
      </c>
      <c r="W258" s="93">
        <f t="shared" si="54"/>
        <v>5986</v>
      </c>
      <c r="X258" s="93">
        <f t="shared" si="54"/>
        <v>5842</v>
      </c>
      <c r="Y258" s="93">
        <f t="shared" si="54"/>
        <v>5824</v>
      </c>
      <c r="Z258" s="93">
        <f t="shared" si="54"/>
        <v>6021</v>
      </c>
      <c r="AA258" s="93">
        <f t="shared" si="54"/>
        <v>5666</v>
      </c>
      <c r="AB258" s="93">
        <f t="shared" si="54"/>
        <v>5630</v>
      </c>
      <c r="AC258" s="93">
        <f t="shared" si="54"/>
        <v>5996</v>
      </c>
      <c r="AD258" s="93">
        <f t="shared" si="54"/>
        <v>5752</v>
      </c>
      <c r="AE258" s="93">
        <f t="shared" si="54"/>
        <v>5617</v>
      </c>
      <c r="AF258" s="93">
        <f t="shared" si="54"/>
        <v>5691</v>
      </c>
      <c r="AG258" s="93">
        <f t="shared" si="54"/>
        <v>6576</v>
      </c>
      <c r="AH258" s="93">
        <f t="shared" si="54"/>
        <v>5754</v>
      </c>
      <c r="AI258" s="93">
        <f t="shared" si="54"/>
        <v>5758</v>
      </c>
      <c r="AJ258" s="93">
        <f t="shared" si="54"/>
        <v>5392</v>
      </c>
      <c r="AK258" s="93">
        <f t="shared" si="54"/>
        <v>5627</v>
      </c>
      <c r="AL258" s="93">
        <f t="shared" si="54"/>
        <v>5923</v>
      </c>
      <c r="AM258" s="93">
        <f t="shared" si="54"/>
        <v>5470</v>
      </c>
      <c r="AN258" s="93">
        <f t="shared" si="54"/>
        <v>5507</v>
      </c>
      <c r="AO258" s="93">
        <f t="shared" si="54"/>
        <v>5644</v>
      </c>
      <c r="AP258" s="93">
        <f t="shared" si="54"/>
        <v>5908</v>
      </c>
      <c r="AQ258" s="93">
        <f t="shared" si="54"/>
        <v>5783</v>
      </c>
      <c r="AR258" s="93">
        <f t="shared" si="54"/>
        <v>5934</v>
      </c>
      <c r="AS258" s="93">
        <f t="shared" si="54"/>
        <v>5948</v>
      </c>
      <c r="AT258" s="93">
        <f t="shared" si="54"/>
        <v>5895</v>
      </c>
      <c r="AU258" s="93">
        <f t="shared" si="54"/>
        <v>5949</v>
      </c>
      <c r="AV258" s="93">
        <f t="shared" si="54"/>
        <v>5953</v>
      </c>
      <c r="AW258" s="93">
        <f t="shared" si="54"/>
        <v>6064</v>
      </c>
      <c r="AX258" s="93">
        <f t="shared" si="54"/>
        <v>5975</v>
      </c>
      <c r="AY258" s="93">
        <f t="shared" si="54"/>
        <v>6237</v>
      </c>
      <c r="AZ258" s="93">
        <f t="shared" si="54"/>
        <v>6345</v>
      </c>
      <c r="BA258" s="93">
        <f t="shared" si="54"/>
        <v>6428</v>
      </c>
      <c r="BB258" s="93">
        <f t="shared" si="54"/>
        <v>6405</v>
      </c>
      <c r="BC258" s="93">
        <f t="shared" si="54"/>
        <v>5886</v>
      </c>
    </row>
    <row r="259" spans="3:55">
      <c r="C259" s="56">
        <f>+C258-1</f>
        <v>2018</v>
      </c>
      <c r="D259" s="93">
        <f>SUM(D45:D48)</f>
        <v>6473</v>
      </c>
      <c r="E259" s="93">
        <f t="shared" ref="E259:BC259" si="55">SUM(E45:E48)</f>
        <v>6476</v>
      </c>
      <c r="F259" s="93">
        <f t="shared" si="55"/>
        <v>6691</v>
      </c>
      <c r="G259" s="93">
        <f t="shared" si="55"/>
        <v>6561</v>
      </c>
      <c r="H259" s="93">
        <f t="shared" si="55"/>
        <v>6742</v>
      </c>
      <c r="I259" s="93">
        <f t="shared" si="55"/>
        <v>6986</v>
      </c>
      <c r="J259" s="93">
        <f t="shared" si="55"/>
        <v>7194</v>
      </c>
      <c r="K259" s="93">
        <f t="shared" si="55"/>
        <v>7691</v>
      </c>
      <c r="L259" s="93">
        <f t="shared" si="55"/>
        <v>8559</v>
      </c>
      <c r="M259" s="93">
        <f t="shared" si="55"/>
        <v>8753</v>
      </c>
      <c r="N259" s="93">
        <f t="shared" si="55"/>
        <v>8029</v>
      </c>
      <c r="O259" s="93">
        <f t="shared" si="55"/>
        <v>7597</v>
      </c>
      <c r="P259" s="93">
        <f t="shared" si="55"/>
        <v>7008</v>
      </c>
      <c r="Q259" s="93">
        <f t="shared" si="55"/>
        <v>6810</v>
      </c>
      <c r="R259" s="93">
        <f t="shared" si="55"/>
        <v>6605</v>
      </c>
      <c r="S259" s="93">
        <f t="shared" si="55"/>
        <v>6236</v>
      </c>
      <c r="T259" s="93">
        <f t="shared" si="55"/>
        <v>6047</v>
      </c>
      <c r="U259" s="93">
        <f t="shared" si="55"/>
        <v>5902</v>
      </c>
      <c r="V259" s="93">
        <f t="shared" si="55"/>
        <v>6013</v>
      </c>
      <c r="W259" s="93">
        <f t="shared" si="55"/>
        <v>5753</v>
      </c>
      <c r="X259" s="93">
        <f t="shared" si="55"/>
        <v>5712</v>
      </c>
      <c r="Y259" s="93">
        <f t="shared" si="55"/>
        <v>5853</v>
      </c>
      <c r="Z259" s="93">
        <f t="shared" si="55"/>
        <v>5856</v>
      </c>
      <c r="AA259" s="93">
        <f t="shared" si="55"/>
        <v>5561</v>
      </c>
      <c r="AB259" s="93">
        <f t="shared" si="55"/>
        <v>5570</v>
      </c>
      <c r="AC259" s="93">
        <f t="shared" si="55"/>
        <v>5833</v>
      </c>
      <c r="AD259" s="93">
        <f t="shared" si="55"/>
        <v>5772</v>
      </c>
      <c r="AE259" s="93">
        <f t="shared" si="55"/>
        <v>5657</v>
      </c>
      <c r="AF259" s="93">
        <f t="shared" si="55"/>
        <v>5871</v>
      </c>
      <c r="AG259" s="93">
        <f t="shared" si="55"/>
        <v>6217</v>
      </c>
      <c r="AH259" s="93">
        <f t="shared" si="55"/>
        <v>6834</v>
      </c>
      <c r="AI259" s="93">
        <f t="shared" si="55"/>
        <v>6336</v>
      </c>
      <c r="AJ259" s="93">
        <f t="shared" si="55"/>
        <v>5962</v>
      </c>
      <c r="AK259" s="93">
        <f t="shared" si="55"/>
        <v>5681</v>
      </c>
      <c r="AL259" s="93">
        <f t="shared" si="55"/>
        <v>5558</v>
      </c>
      <c r="AM259" s="93">
        <f t="shared" si="55"/>
        <v>5745</v>
      </c>
      <c r="AN259" s="93">
        <f t="shared" si="55"/>
        <v>5628</v>
      </c>
      <c r="AO259" s="93">
        <f t="shared" si="55"/>
        <v>5792</v>
      </c>
      <c r="AP259" s="93">
        <f t="shared" si="55"/>
        <v>5531</v>
      </c>
      <c r="AQ259" s="93">
        <f t="shared" si="55"/>
        <v>5810</v>
      </c>
      <c r="AR259" s="93">
        <f t="shared" si="55"/>
        <v>5867</v>
      </c>
      <c r="AS259" s="93">
        <f t="shared" si="55"/>
        <v>5834</v>
      </c>
      <c r="AT259" s="93">
        <f t="shared" si="55"/>
        <v>5728</v>
      </c>
      <c r="AU259" s="93">
        <f t="shared" si="55"/>
        <v>5815</v>
      </c>
      <c r="AV259" s="93">
        <f t="shared" si="55"/>
        <v>6052</v>
      </c>
      <c r="AW259" s="93">
        <f t="shared" si="55"/>
        <v>5898</v>
      </c>
      <c r="AX259" s="93">
        <f t="shared" si="55"/>
        <v>6043</v>
      </c>
      <c r="AY259" s="93">
        <f t="shared" si="55"/>
        <v>6129</v>
      </c>
      <c r="AZ259" s="93">
        <f t="shared" si="55"/>
        <v>6238</v>
      </c>
      <c r="BA259" s="93">
        <f t="shared" si="55"/>
        <v>6210</v>
      </c>
      <c r="BB259" s="93">
        <f t="shared" si="55"/>
        <v>6410</v>
      </c>
      <c r="BC259" s="93">
        <f t="shared" si="55"/>
        <v>5981</v>
      </c>
    </row>
    <row r="260" spans="3:55">
      <c r="C260" s="56">
        <f t="shared" ref="C260:C261" si="56">+C259-1</f>
        <v>2017</v>
      </c>
      <c r="D260" s="93">
        <f>SUM(D61:D64)</f>
        <v>7039</v>
      </c>
      <c r="E260" s="93">
        <f t="shared" ref="E260:BC260" si="57">SUM(E61:E64)</f>
        <v>7376</v>
      </c>
      <c r="F260" s="93">
        <f t="shared" si="57"/>
        <v>7207</v>
      </c>
      <c r="G260" s="93">
        <f t="shared" si="57"/>
        <v>7282</v>
      </c>
      <c r="H260" s="93">
        <f t="shared" si="57"/>
        <v>7791</v>
      </c>
      <c r="I260" s="93">
        <f t="shared" si="57"/>
        <v>7498</v>
      </c>
      <c r="J260" s="93">
        <f t="shared" si="57"/>
        <v>7522</v>
      </c>
      <c r="K260" s="93">
        <f t="shared" si="57"/>
        <v>7380</v>
      </c>
      <c r="L260" s="93">
        <f t="shared" si="57"/>
        <v>6961</v>
      </c>
      <c r="M260" s="93">
        <f t="shared" si="57"/>
        <v>6505</v>
      </c>
      <c r="N260" s="93">
        <f t="shared" si="57"/>
        <v>6507</v>
      </c>
      <c r="O260" s="93">
        <f t="shared" si="57"/>
        <v>6187</v>
      </c>
      <c r="P260" s="93">
        <f t="shared" si="57"/>
        <v>6174</v>
      </c>
      <c r="Q260" s="93">
        <f t="shared" si="57"/>
        <v>6066</v>
      </c>
      <c r="R260" s="93">
        <f t="shared" si="57"/>
        <v>5976</v>
      </c>
      <c r="S260" s="93">
        <f t="shared" si="57"/>
        <v>5973</v>
      </c>
      <c r="T260" s="93">
        <f t="shared" si="57"/>
        <v>6305</v>
      </c>
      <c r="U260" s="93">
        <f t="shared" si="57"/>
        <v>6107</v>
      </c>
      <c r="V260" s="93">
        <f t="shared" si="57"/>
        <v>6211</v>
      </c>
      <c r="W260" s="93">
        <f t="shared" si="57"/>
        <v>5983</v>
      </c>
      <c r="X260" s="93">
        <f t="shared" si="57"/>
        <v>5828</v>
      </c>
      <c r="Y260" s="93">
        <f t="shared" si="57"/>
        <v>5984</v>
      </c>
      <c r="Z260" s="93">
        <f t="shared" si="57"/>
        <v>5577</v>
      </c>
      <c r="AA260" s="93">
        <f t="shared" si="57"/>
        <v>5689</v>
      </c>
      <c r="AB260" s="93">
        <f t="shared" si="57"/>
        <v>6015</v>
      </c>
      <c r="AC260" s="93">
        <f t="shared" si="57"/>
        <v>5802</v>
      </c>
      <c r="AD260" s="93">
        <f t="shared" si="57"/>
        <v>5826</v>
      </c>
      <c r="AE260" s="93">
        <f t="shared" si="57"/>
        <v>5677</v>
      </c>
      <c r="AF260" s="93">
        <f t="shared" si="57"/>
        <v>6037</v>
      </c>
      <c r="AG260" s="93">
        <f t="shared" si="57"/>
        <v>5782</v>
      </c>
      <c r="AH260" s="93">
        <f t="shared" si="57"/>
        <v>5927</v>
      </c>
      <c r="AI260" s="93">
        <f t="shared" si="57"/>
        <v>5683</v>
      </c>
      <c r="AJ260" s="93">
        <f t="shared" si="57"/>
        <v>5824</v>
      </c>
      <c r="AK260" s="93">
        <f t="shared" si="57"/>
        <v>5651</v>
      </c>
      <c r="AL260" s="93">
        <f t="shared" si="57"/>
        <v>5620</v>
      </c>
      <c r="AM260" s="93">
        <f t="shared" si="57"/>
        <v>5592</v>
      </c>
      <c r="AN260" s="93">
        <f t="shared" si="57"/>
        <v>5881</v>
      </c>
      <c r="AO260" s="93">
        <f t="shared" si="57"/>
        <v>5870</v>
      </c>
      <c r="AP260" s="93">
        <f t="shared" si="57"/>
        <v>5874</v>
      </c>
      <c r="AQ260" s="93">
        <f t="shared" si="57"/>
        <v>5793</v>
      </c>
      <c r="AR260" s="93">
        <f t="shared" si="57"/>
        <v>6132</v>
      </c>
      <c r="AS260" s="93">
        <f t="shared" si="57"/>
        <v>5970</v>
      </c>
      <c r="AT260" s="93">
        <f t="shared" si="57"/>
        <v>5962</v>
      </c>
      <c r="AU260" s="93">
        <f t="shared" si="57"/>
        <v>5898</v>
      </c>
      <c r="AV260" s="93">
        <f t="shared" si="57"/>
        <v>6122</v>
      </c>
      <c r="AW260" s="93">
        <f t="shared" si="57"/>
        <v>6192</v>
      </c>
      <c r="AX260" s="93">
        <f t="shared" si="57"/>
        <v>6099</v>
      </c>
      <c r="AY260" s="93">
        <f t="shared" si="57"/>
        <v>6295</v>
      </c>
      <c r="AZ260" s="93">
        <f t="shared" si="57"/>
        <v>6359</v>
      </c>
      <c r="BA260" s="93">
        <f t="shared" si="57"/>
        <v>6388</v>
      </c>
      <c r="BB260" s="93">
        <f t="shared" si="57"/>
        <v>6443</v>
      </c>
      <c r="BC260" s="93">
        <f t="shared" si="57"/>
        <v>6412</v>
      </c>
    </row>
    <row r="261" spans="3:55">
      <c r="C261" s="56">
        <f t="shared" si="56"/>
        <v>2016</v>
      </c>
      <c r="D261" s="93">
        <f>SUM(D77:D80)</f>
        <v>6619</v>
      </c>
      <c r="E261" s="93">
        <f t="shared" ref="E261:BC261" si="58">SUM(E77:E80)</f>
        <v>6510</v>
      </c>
      <c r="F261" s="93">
        <f t="shared" si="58"/>
        <v>6639</v>
      </c>
      <c r="G261" s="93">
        <f t="shared" si="58"/>
        <v>6682</v>
      </c>
      <c r="H261" s="93">
        <f t="shared" si="58"/>
        <v>6672</v>
      </c>
      <c r="I261" s="93">
        <f t="shared" si="58"/>
        <v>6533</v>
      </c>
      <c r="J261" s="93">
        <f t="shared" si="58"/>
        <v>6662</v>
      </c>
      <c r="K261" s="93">
        <f t="shared" si="58"/>
        <v>6616</v>
      </c>
      <c r="L261" s="93">
        <f t="shared" si="58"/>
        <v>6846</v>
      </c>
      <c r="M261" s="93">
        <f t="shared" si="58"/>
        <v>6750</v>
      </c>
      <c r="N261" s="93">
        <f t="shared" si="58"/>
        <v>6800</v>
      </c>
      <c r="O261" s="93">
        <f t="shared" si="58"/>
        <v>6812</v>
      </c>
      <c r="P261" s="93">
        <f t="shared" si="58"/>
        <v>6700</v>
      </c>
      <c r="Q261" s="93">
        <f t="shared" si="58"/>
        <v>6530</v>
      </c>
      <c r="R261" s="93">
        <f t="shared" si="58"/>
        <v>6513</v>
      </c>
      <c r="S261" s="93">
        <f t="shared" si="58"/>
        <v>6047</v>
      </c>
      <c r="T261" s="93">
        <f t="shared" si="58"/>
        <v>6164</v>
      </c>
      <c r="U261" s="93">
        <f t="shared" si="58"/>
        <v>6014</v>
      </c>
      <c r="V261" s="93">
        <f t="shared" si="58"/>
        <v>6221</v>
      </c>
      <c r="W261" s="93">
        <f t="shared" si="58"/>
        <v>5954</v>
      </c>
      <c r="X261" s="93">
        <f t="shared" si="58"/>
        <v>5792</v>
      </c>
      <c r="Y261" s="93">
        <f t="shared" si="58"/>
        <v>5917</v>
      </c>
      <c r="Z261" s="93">
        <f t="shared" si="58"/>
        <v>5692</v>
      </c>
      <c r="AA261" s="93">
        <f t="shared" si="58"/>
        <v>5774</v>
      </c>
      <c r="AB261" s="93">
        <f t="shared" si="58"/>
        <v>6247</v>
      </c>
      <c r="AC261" s="93">
        <f t="shared" si="58"/>
        <v>5716</v>
      </c>
      <c r="AD261" s="93">
        <f t="shared" si="58"/>
        <v>5937</v>
      </c>
      <c r="AE261" s="93">
        <f t="shared" si="58"/>
        <v>5795</v>
      </c>
      <c r="AF261" s="93">
        <f t="shared" si="58"/>
        <v>6110</v>
      </c>
      <c r="AG261" s="93">
        <f t="shared" si="58"/>
        <v>5861</v>
      </c>
      <c r="AH261" s="93">
        <f t="shared" si="58"/>
        <v>5538</v>
      </c>
      <c r="AI261" s="93">
        <f t="shared" si="58"/>
        <v>5704</v>
      </c>
      <c r="AJ261" s="93">
        <f t="shared" si="58"/>
        <v>5805</v>
      </c>
      <c r="AK261" s="93">
        <f t="shared" si="58"/>
        <v>6129</v>
      </c>
      <c r="AL261" s="93">
        <f t="shared" si="58"/>
        <v>5916</v>
      </c>
      <c r="AM261" s="93">
        <f t="shared" si="58"/>
        <v>5703</v>
      </c>
      <c r="AN261" s="93">
        <f t="shared" si="58"/>
        <v>5813</v>
      </c>
      <c r="AO261" s="93">
        <f t="shared" si="58"/>
        <v>5640</v>
      </c>
      <c r="AP261" s="93">
        <f t="shared" si="58"/>
        <v>5825</v>
      </c>
      <c r="AQ261" s="93">
        <f t="shared" si="58"/>
        <v>5853</v>
      </c>
      <c r="AR261" s="93">
        <f t="shared" si="58"/>
        <v>6146</v>
      </c>
      <c r="AS261" s="93">
        <f t="shared" si="58"/>
        <v>6225</v>
      </c>
      <c r="AT261" s="93">
        <f t="shared" si="58"/>
        <v>6185</v>
      </c>
      <c r="AU261" s="93">
        <f t="shared" si="58"/>
        <v>6164</v>
      </c>
      <c r="AV261" s="93">
        <f t="shared" si="58"/>
        <v>6285</v>
      </c>
      <c r="AW261" s="93">
        <f t="shared" si="58"/>
        <v>6512</v>
      </c>
      <c r="AX261" s="93">
        <f t="shared" si="58"/>
        <v>6209</v>
      </c>
      <c r="AY261" s="93">
        <f t="shared" si="58"/>
        <v>6258</v>
      </c>
      <c r="AZ261" s="93">
        <f t="shared" si="58"/>
        <v>6545</v>
      </c>
      <c r="BA261" s="93">
        <f t="shared" si="58"/>
        <v>6646</v>
      </c>
      <c r="BB261" s="93">
        <f t="shared" si="58"/>
        <v>6808</v>
      </c>
      <c r="BC261" s="93">
        <f t="shared" si="58"/>
        <v>6776</v>
      </c>
    </row>
    <row r="262" spans="3:55">
      <c r="C262" s="56" t="s">
        <v>453</v>
      </c>
      <c r="D262" s="93">
        <f>(D260+D259+D258)/3</f>
        <v>6595.666666666667</v>
      </c>
      <c r="E262" s="93">
        <f t="shared" ref="E262:BC262" si="59">(E260+E259+E258)/3</f>
        <v>6766.333333333333</v>
      </c>
      <c r="F262" s="93">
        <f t="shared" si="59"/>
        <v>6764.666666666667</v>
      </c>
      <c r="G262" s="93">
        <f t="shared" si="59"/>
        <v>6792</v>
      </c>
      <c r="H262" s="93">
        <f t="shared" si="59"/>
        <v>7070.333333333333</v>
      </c>
      <c r="I262" s="93">
        <f t="shared" si="59"/>
        <v>7062.333333333333</v>
      </c>
      <c r="J262" s="93">
        <f t="shared" si="59"/>
        <v>7210.666666666667</v>
      </c>
      <c r="K262" s="93">
        <f t="shared" si="59"/>
        <v>7278</v>
      </c>
      <c r="L262" s="93">
        <f t="shared" si="59"/>
        <v>7502.333333333333</v>
      </c>
      <c r="M262" s="93">
        <f t="shared" si="59"/>
        <v>7356.666666666667</v>
      </c>
      <c r="N262" s="93">
        <f t="shared" si="59"/>
        <v>7068</v>
      </c>
      <c r="O262" s="93">
        <f t="shared" si="59"/>
        <v>6710</v>
      </c>
      <c r="P262" s="93">
        <f t="shared" si="59"/>
        <v>6498</v>
      </c>
      <c r="Q262" s="93">
        <f t="shared" si="59"/>
        <v>6416.333333333333</v>
      </c>
      <c r="R262" s="93">
        <f t="shared" si="59"/>
        <v>6196</v>
      </c>
      <c r="S262" s="93">
        <f t="shared" si="59"/>
        <v>6139.333333333333</v>
      </c>
      <c r="T262" s="93">
        <f t="shared" si="59"/>
        <v>6146</v>
      </c>
      <c r="U262" s="93">
        <f t="shared" si="59"/>
        <v>5920</v>
      </c>
      <c r="V262" s="93">
        <f t="shared" si="59"/>
        <v>6072.333333333333</v>
      </c>
      <c r="W262" s="93">
        <f t="shared" si="59"/>
        <v>5907.333333333333</v>
      </c>
      <c r="X262" s="93">
        <f t="shared" si="59"/>
        <v>5794</v>
      </c>
      <c r="Y262" s="93">
        <f t="shared" si="59"/>
        <v>5887</v>
      </c>
      <c r="Z262" s="93">
        <f t="shared" si="59"/>
        <v>5818</v>
      </c>
      <c r="AA262" s="93">
        <f t="shared" si="59"/>
        <v>5638.666666666667</v>
      </c>
      <c r="AB262" s="93">
        <f t="shared" si="59"/>
        <v>5738.333333333333</v>
      </c>
      <c r="AC262" s="93">
        <f t="shared" si="59"/>
        <v>5877</v>
      </c>
      <c r="AD262" s="93">
        <f t="shared" si="59"/>
        <v>5783.333333333333</v>
      </c>
      <c r="AE262" s="93">
        <f t="shared" si="59"/>
        <v>5650.333333333333</v>
      </c>
      <c r="AF262" s="93">
        <f t="shared" si="59"/>
        <v>5866.333333333333</v>
      </c>
      <c r="AG262" s="93">
        <f t="shared" si="59"/>
        <v>6191.666666666667</v>
      </c>
      <c r="AH262" s="93">
        <f t="shared" si="59"/>
        <v>6171.666666666667</v>
      </c>
      <c r="AI262" s="93">
        <f t="shared" si="59"/>
        <v>5925.666666666667</v>
      </c>
      <c r="AJ262" s="93">
        <f t="shared" si="59"/>
        <v>5726</v>
      </c>
      <c r="AK262" s="93">
        <f t="shared" si="59"/>
        <v>5653</v>
      </c>
      <c r="AL262" s="93">
        <f t="shared" si="59"/>
        <v>5700.333333333333</v>
      </c>
      <c r="AM262" s="93">
        <f t="shared" si="59"/>
        <v>5602.333333333333</v>
      </c>
      <c r="AN262" s="93">
        <f t="shared" si="59"/>
        <v>5672</v>
      </c>
      <c r="AO262" s="93">
        <f t="shared" si="59"/>
        <v>5768.666666666667</v>
      </c>
      <c r="AP262" s="93">
        <f t="shared" si="59"/>
        <v>5771</v>
      </c>
      <c r="AQ262" s="93">
        <f t="shared" si="59"/>
        <v>5795.333333333333</v>
      </c>
      <c r="AR262" s="93">
        <f t="shared" si="59"/>
        <v>5977.666666666667</v>
      </c>
      <c r="AS262" s="93">
        <f t="shared" si="59"/>
        <v>5917.333333333333</v>
      </c>
      <c r="AT262" s="93">
        <f t="shared" si="59"/>
        <v>5861.666666666667</v>
      </c>
      <c r="AU262" s="93">
        <f t="shared" si="59"/>
        <v>5887.333333333333</v>
      </c>
      <c r="AV262" s="93">
        <f t="shared" si="59"/>
        <v>6042.333333333333</v>
      </c>
      <c r="AW262" s="93">
        <f t="shared" si="59"/>
        <v>6051.333333333333</v>
      </c>
      <c r="AX262" s="93">
        <f t="shared" si="59"/>
        <v>6039</v>
      </c>
      <c r="AY262" s="93">
        <f t="shared" si="59"/>
        <v>6220.333333333333</v>
      </c>
      <c r="AZ262" s="93">
        <f t="shared" si="59"/>
        <v>6314</v>
      </c>
      <c r="BA262" s="93">
        <f t="shared" si="59"/>
        <v>6342</v>
      </c>
      <c r="BB262" s="93">
        <f t="shared" si="59"/>
        <v>6419.333333333333</v>
      </c>
      <c r="BC262" s="93">
        <f t="shared" si="59"/>
        <v>6093</v>
      </c>
    </row>
    <row r="263" spans="3:55">
      <c r="C263" s="56" t="s">
        <v>452</v>
      </c>
      <c r="D263" s="93">
        <f>(D261+D260+D259)/3</f>
        <v>6710.333333333333</v>
      </c>
      <c r="E263" s="93">
        <f t="shared" ref="E263:BC263" si="60">(E261+E260+E259)/3</f>
        <v>6787.333333333333</v>
      </c>
      <c r="F263" s="93">
        <f t="shared" si="60"/>
        <v>6845.666666666667</v>
      </c>
      <c r="G263" s="93">
        <f t="shared" si="60"/>
        <v>6841.666666666667</v>
      </c>
      <c r="H263" s="93">
        <f t="shared" si="60"/>
        <v>7068.333333333333</v>
      </c>
      <c r="I263" s="93">
        <f t="shared" si="60"/>
        <v>7005.666666666667</v>
      </c>
      <c r="J263" s="93">
        <f t="shared" si="60"/>
        <v>7126</v>
      </c>
      <c r="K263" s="93">
        <f t="shared" si="60"/>
        <v>7229</v>
      </c>
      <c r="L263" s="93">
        <f t="shared" si="60"/>
        <v>7455.333333333333</v>
      </c>
      <c r="M263" s="93">
        <f t="shared" si="60"/>
        <v>7336</v>
      </c>
      <c r="N263" s="93">
        <f t="shared" si="60"/>
        <v>7112</v>
      </c>
      <c r="O263" s="93">
        <f t="shared" si="60"/>
        <v>6865.333333333333</v>
      </c>
      <c r="P263" s="93">
        <f t="shared" si="60"/>
        <v>6627.333333333333</v>
      </c>
      <c r="Q263" s="93">
        <f t="shared" si="60"/>
        <v>6468.666666666667</v>
      </c>
      <c r="R263" s="93">
        <f t="shared" si="60"/>
        <v>6364.666666666667</v>
      </c>
      <c r="S263" s="93">
        <f t="shared" si="60"/>
        <v>6085.333333333333</v>
      </c>
      <c r="T263" s="93">
        <f t="shared" si="60"/>
        <v>6172</v>
      </c>
      <c r="U263" s="93">
        <f t="shared" si="60"/>
        <v>6007.666666666667</v>
      </c>
      <c r="V263" s="93">
        <f t="shared" si="60"/>
        <v>6148.333333333333</v>
      </c>
      <c r="W263" s="93">
        <f t="shared" si="60"/>
        <v>5896.666666666667</v>
      </c>
      <c r="X263" s="93">
        <f t="shared" si="60"/>
        <v>5777.333333333333</v>
      </c>
      <c r="Y263" s="93">
        <f t="shared" si="60"/>
        <v>5918</v>
      </c>
      <c r="Z263" s="93">
        <f t="shared" si="60"/>
        <v>5708.333333333333</v>
      </c>
      <c r="AA263" s="93">
        <f t="shared" si="60"/>
        <v>5674.666666666667</v>
      </c>
      <c r="AB263" s="93">
        <f t="shared" si="60"/>
        <v>5944</v>
      </c>
      <c r="AC263" s="93">
        <f t="shared" si="60"/>
        <v>5783.666666666667</v>
      </c>
      <c r="AD263" s="93">
        <f t="shared" si="60"/>
        <v>5845</v>
      </c>
      <c r="AE263" s="93">
        <f t="shared" si="60"/>
        <v>5709.666666666667</v>
      </c>
      <c r="AF263" s="93">
        <f t="shared" si="60"/>
        <v>6006</v>
      </c>
      <c r="AG263" s="93">
        <f t="shared" si="60"/>
        <v>5953.333333333333</v>
      </c>
      <c r="AH263" s="93">
        <f t="shared" si="60"/>
        <v>6099.666666666667</v>
      </c>
      <c r="AI263" s="93">
        <f t="shared" si="60"/>
        <v>5907.666666666667</v>
      </c>
      <c r="AJ263" s="93">
        <f t="shared" si="60"/>
        <v>5863.666666666667</v>
      </c>
      <c r="AK263" s="93">
        <f t="shared" si="60"/>
        <v>5820.333333333333</v>
      </c>
      <c r="AL263" s="93">
        <f t="shared" si="60"/>
        <v>5698</v>
      </c>
      <c r="AM263" s="93">
        <f t="shared" si="60"/>
        <v>5680</v>
      </c>
      <c r="AN263" s="93">
        <f t="shared" si="60"/>
        <v>5774</v>
      </c>
      <c r="AO263" s="93">
        <f t="shared" si="60"/>
        <v>5767.333333333333</v>
      </c>
      <c r="AP263" s="93">
        <f t="shared" si="60"/>
        <v>5743.333333333333</v>
      </c>
      <c r="AQ263" s="93">
        <f t="shared" si="60"/>
        <v>5818.666666666667</v>
      </c>
      <c r="AR263" s="93">
        <f t="shared" si="60"/>
        <v>6048.333333333333</v>
      </c>
      <c r="AS263" s="93">
        <f t="shared" si="60"/>
        <v>6009.666666666667</v>
      </c>
      <c r="AT263" s="93">
        <f t="shared" si="60"/>
        <v>5958.333333333333</v>
      </c>
      <c r="AU263" s="93">
        <f t="shared" si="60"/>
        <v>5959</v>
      </c>
      <c r="AV263" s="93">
        <f t="shared" si="60"/>
        <v>6153</v>
      </c>
      <c r="AW263" s="93">
        <f t="shared" si="60"/>
        <v>6200.666666666667</v>
      </c>
      <c r="AX263" s="93">
        <f t="shared" si="60"/>
        <v>6117</v>
      </c>
      <c r="AY263" s="93">
        <f t="shared" si="60"/>
        <v>6227.333333333333</v>
      </c>
      <c r="AZ263" s="93">
        <f t="shared" si="60"/>
        <v>6380.666666666667</v>
      </c>
      <c r="BA263" s="93">
        <f t="shared" si="60"/>
        <v>6414.666666666667</v>
      </c>
      <c r="BB263" s="93">
        <f t="shared" si="60"/>
        <v>6553.666666666667</v>
      </c>
      <c r="BC263" s="93">
        <f t="shared" si="60"/>
        <v>6389.666666666667</v>
      </c>
    </row>
    <row r="264" spans="3:55"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</row>
    <row r="265" spans="3:55">
      <c r="C265" s="56" t="s">
        <v>451</v>
      </c>
      <c r="D265" s="101">
        <f>D4</f>
        <v>1</v>
      </c>
      <c r="E265" s="101">
        <f t="shared" ref="E265:BC265" si="61">E4</f>
        <v>2</v>
      </c>
      <c r="F265" s="101">
        <f t="shared" si="61"/>
        <v>3</v>
      </c>
      <c r="G265" s="101">
        <f t="shared" si="61"/>
        <v>4</v>
      </c>
      <c r="H265" s="101">
        <f t="shared" si="61"/>
        <v>5</v>
      </c>
      <c r="I265" s="101">
        <f t="shared" si="61"/>
        <v>6</v>
      </c>
      <c r="J265" s="101">
        <f t="shared" si="61"/>
        <v>7</v>
      </c>
      <c r="K265" s="101">
        <f t="shared" si="61"/>
        <v>8</v>
      </c>
      <c r="L265" s="101">
        <f t="shared" si="61"/>
        <v>9</v>
      </c>
      <c r="M265" s="101">
        <f t="shared" si="61"/>
        <v>10</v>
      </c>
      <c r="N265" s="101">
        <f t="shared" si="61"/>
        <v>11</v>
      </c>
      <c r="O265" s="101">
        <f t="shared" si="61"/>
        <v>12</v>
      </c>
      <c r="P265" s="101">
        <f t="shared" si="61"/>
        <v>13</v>
      </c>
      <c r="Q265" s="101">
        <f t="shared" si="61"/>
        <v>14</v>
      </c>
      <c r="R265" s="101">
        <f t="shared" si="61"/>
        <v>15</v>
      </c>
      <c r="S265" s="101">
        <f t="shared" si="61"/>
        <v>16</v>
      </c>
      <c r="T265" s="101">
        <f t="shared" si="61"/>
        <v>17</v>
      </c>
      <c r="U265" s="101">
        <f t="shared" si="61"/>
        <v>18</v>
      </c>
      <c r="V265" s="101">
        <f t="shared" si="61"/>
        <v>19</v>
      </c>
      <c r="W265" s="101">
        <f t="shared" si="61"/>
        <v>20</v>
      </c>
      <c r="X265" s="101">
        <f t="shared" si="61"/>
        <v>21</v>
      </c>
      <c r="Y265" s="101">
        <f t="shared" si="61"/>
        <v>22</v>
      </c>
      <c r="Z265" s="101">
        <f t="shared" si="61"/>
        <v>23</v>
      </c>
      <c r="AA265" s="101">
        <f t="shared" si="61"/>
        <v>24</v>
      </c>
      <c r="AB265" s="101">
        <f t="shared" si="61"/>
        <v>25</v>
      </c>
      <c r="AC265" s="101">
        <f t="shared" si="61"/>
        <v>26</v>
      </c>
      <c r="AD265" s="101">
        <f t="shared" si="61"/>
        <v>27</v>
      </c>
      <c r="AE265" s="101">
        <f t="shared" si="61"/>
        <v>28</v>
      </c>
      <c r="AF265" s="101">
        <f t="shared" si="61"/>
        <v>29</v>
      </c>
      <c r="AG265" s="101">
        <f t="shared" si="61"/>
        <v>30</v>
      </c>
      <c r="AH265" s="101">
        <f t="shared" si="61"/>
        <v>31</v>
      </c>
      <c r="AI265" s="101">
        <f t="shared" si="61"/>
        <v>32</v>
      </c>
      <c r="AJ265" s="101">
        <f t="shared" si="61"/>
        <v>33</v>
      </c>
      <c r="AK265" s="101">
        <f t="shared" si="61"/>
        <v>34</v>
      </c>
      <c r="AL265" s="101">
        <f t="shared" si="61"/>
        <v>35</v>
      </c>
      <c r="AM265" s="101">
        <f t="shared" si="61"/>
        <v>36</v>
      </c>
      <c r="AN265" s="101">
        <f t="shared" si="61"/>
        <v>37</v>
      </c>
      <c r="AO265" s="101">
        <f t="shared" si="61"/>
        <v>38</v>
      </c>
      <c r="AP265" s="101">
        <f t="shared" si="61"/>
        <v>39</v>
      </c>
      <c r="AQ265" s="101">
        <f t="shared" si="61"/>
        <v>40</v>
      </c>
      <c r="AR265" s="101">
        <f t="shared" si="61"/>
        <v>41</v>
      </c>
      <c r="AS265" s="101">
        <f t="shared" si="61"/>
        <v>42</v>
      </c>
      <c r="AT265" s="101">
        <f t="shared" si="61"/>
        <v>43</v>
      </c>
      <c r="AU265" s="101">
        <f t="shared" si="61"/>
        <v>44</v>
      </c>
      <c r="AV265" s="101">
        <f t="shared" si="61"/>
        <v>45</v>
      </c>
      <c r="AW265" s="101">
        <f t="shared" si="61"/>
        <v>46</v>
      </c>
      <c r="AX265" s="101">
        <f t="shared" si="61"/>
        <v>47</v>
      </c>
      <c r="AY265" s="101">
        <f t="shared" si="61"/>
        <v>48</v>
      </c>
      <c r="AZ265" s="101">
        <f t="shared" si="61"/>
        <v>49</v>
      </c>
      <c r="BA265" s="101">
        <f t="shared" si="61"/>
        <v>50</v>
      </c>
      <c r="BB265" s="101">
        <f t="shared" si="61"/>
        <v>51</v>
      </c>
      <c r="BC265" s="101">
        <f t="shared" si="61"/>
        <v>52</v>
      </c>
    </row>
    <row r="266" spans="3:55">
      <c r="C266" s="56">
        <v>2020</v>
      </c>
      <c r="D266" s="93">
        <f>SUM(D17:D20)</f>
        <v>11098</v>
      </c>
      <c r="E266" s="93">
        <f t="shared" ref="E266:BC266" si="62">SUM(E17:E20)</f>
        <v>11368</v>
      </c>
      <c r="F266" s="93">
        <f t="shared" si="62"/>
        <v>11207</v>
      </c>
      <c r="G266" s="93">
        <f t="shared" si="62"/>
        <v>10939</v>
      </c>
      <c r="H266" s="93">
        <f t="shared" si="62"/>
        <v>11489</v>
      </c>
      <c r="I266" s="93">
        <f t="shared" si="62"/>
        <v>10980</v>
      </c>
      <c r="J266" s="93">
        <f t="shared" si="62"/>
        <v>11422</v>
      </c>
      <c r="K266" s="93">
        <f t="shared" si="62"/>
        <v>10946</v>
      </c>
      <c r="L266" s="93">
        <f t="shared" si="62"/>
        <v>11434</v>
      </c>
      <c r="M266" s="93">
        <f t="shared" si="62"/>
        <v>11579</v>
      </c>
      <c r="N266" s="93">
        <f t="shared" si="62"/>
        <v>11617</v>
      </c>
      <c r="O266" s="93">
        <f t="shared" si="62"/>
        <v>11411</v>
      </c>
      <c r="P266" s="93">
        <f t="shared" si="62"/>
        <v>11548</v>
      </c>
      <c r="Q266" s="93">
        <f t="shared" si="62"/>
        <v>12104</v>
      </c>
      <c r="R266" s="93">
        <f t="shared" si="62"/>
        <v>12170</v>
      </c>
      <c r="S266" s="93">
        <f t="shared" si="62"/>
        <v>11328</v>
      </c>
      <c r="T266" s="93">
        <f t="shared" si="62"/>
        <v>10834</v>
      </c>
      <c r="U266" s="93">
        <f t="shared" si="62"/>
        <v>10386</v>
      </c>
      <c r="V266" s="93">
        <f t="shared" si="62"/>
        <v>10208</v>
      </c>
      <c r="W266" s="93">
        <f t="shared" si="62"/>
        <v>9590</v>
      </c>
      <c r="X266" s="93">
        <f t="shared" si="62"/>
        <v>9883</v>
      </c>
      <c r="Y266" s="93">
        <f t="shared" si="62"/>
        <v>9491</v>
      </c>
      <c r="Z266" s="93">
        <f t="shared" si="62"/>
        <v>10013</v>
      </c>
      <c r="AA266" s="93">
        <f t="shared" si="62"/>
        <v>9546</v>
      </c>
      <c r="AB266" s="93">
        <f t="shared" si="62"/>
        <v>9226</v>
      </c>
      <c r="AC266" s="93">
        <f t="shared" si="62"/>
        <v>9901</v>
      </c>
      <c r="AD266" s="93">
        <f t="shared" si="62"/>
        <v>9208</v>
      </c>
      <c r="AE266" s="93">
        <f t="shared" si="62"/>
        <v>9211</v>
      </c>
      <c r="AF266" s="93">
        <f t="shared" si="62"/>
        <v>9296</v>
      </c>
      <c r="AG266" s="93">
        <f t="shared" si="62"/>
        <v>9703</v>
      </c>
      <c r="AH266" s="93">
        <f t="shared" si="62"/>
        <v>10031</v>
      </c>
      <c r="AI266" s="93">
        <f t="shared" si="62"/>
        <v>10169</v>
      </c>
      <c r="AJ266" s="93">
        <f t="shared" si="62"/>
        <v>11572</v>
      </c>
      <c r="AK266" s="93">
        <f t="shared" si="62"/>
        <v>10281</v>
      </c>
      <c r="AL266" s="93">
        <f t="shared" si="62"/>
        <v>9731</v>
      </c>
      <c r="AM266" s="93">
        <f t="shared" si="62"/>
        <v>9582</v>
      </c>
      <c r="AN266" s="93">
        <f t="shared" si="62"/>
        <v>9886</v>
      </c>
      <c r="AO266" s="93">
        <f t="shared" si="62"/>
        <v>10158</v>
      </c>
      <c r="AP266" s="93">
        <f t="shared" si="62"/>
        <v>10012</v>
      </c>
      <c r="AQ266" s="93">
        <f t="shared" si="62"/>
        <v>10240</v>
      </c>
      <c r="AR266" s="93">
        <f t="shared" si="62"/>
        <v>10127</v>
      </c>
      <c r="AS266" s="93">
        <f t="shared" si="62"/>
        <v>10198</v>
      </c>
      <c r="AT266" s="93">
        <f t="shared" si="62"/>
        <v>10792</v>
      </c>
      <c r="AU266" s="93">
        <f t="shared" si="62"/>
        <v>10944</v>
      </c>
      <c r="AV266" s="93">
        <f t="shared" si="62"/>
        <v>11204</v>
      </c>
      <c r="AW266" s="93">
        <f t="shared" si="62"/>
        <v>11787</v>
      </c>
      <c r="AX266" s="93">
        <f t="shared" si="62"/>
        <v>12061</v>
      </c>
      <c r="AY266" s="93">
        <f t="shared" si="62"/>
        <v>12939</v>
      </c>
      <c r="AZ266" s="93">
        <f t="shared" si="62"/>
        <v>13789</v>
      </c>
      <c r="BA266" s="93">
        <f t="shared" si="62"/>
        <v>14835</v>
      </c>
      <c r="BB266" s="93">
        <f t="shared" si="62"/>
        <v>15360</v>
      </c>
      <c r="BC266" s="93">
        <f t="shared" si="62"/>
        <v>15874</v>
      </c>
    </row>
    <row r="267" spans="3:55">
      <c r="C267" s="56" t="s">
        <v>449</v>
      </c>
      <c r="D267" s="93">
        <f t="shared" ref="D267:BB267" si="63">SUM(D237:D240)</f>
        <v>0</v>
      </c>
      <c r="E267" s="93">
        <f t="shared" si="63"/>
        <v>0</v>
      </c>
      <c r="F267" s="93">
        <f t="shared" si="63"/>
        <v>0</v>
      </c>
      <c r="G267" s="93">
        <f t="shared" si="63"/>
        <v>0</v>
      </c>
      <c r="H267" s="93">
        <f t="shared" si="63"/>
        <v>0</v>
      </c>
      <c r="I267" s="93">
        <f t="shared" si="63"/>
        <v>0</v>
      </c>
      <c r="J267" s="93">
        <f t="shared" si="63"/>
        <v>0</v>
      </c>
      <c r="K267" s="93">
        <f t="shared" si="63"/>
        <v>0</v>
      </c>
      <c r="L267" s="93">
        <f t="shared" si="63"/>
        <v>0</v>
      </c>
      <c r="M267" s="93">
        <f t="shared" si="63"/>
        <v>0</v>
      </c>
      <c r="N267" s="93">
        <f t="shared" si="63"/>
        <v>8</v>
      </c>
      <c r="O267" s="93">
        <f t="shared" si="63"/>
        <v>46</v>
      </c>
      <c r="P267" s="93">
        <f t="shared" si="63"/>
        <v>241</v>
      </c>
      <c r="Q267" s="93">
        <f t="shared" si="63"/>
        <v>596</v>
      </c>
      <c r="R267" s="93">
        <f t="shared" si="63"/>
        <v>846</v>
      </c>
      <c r="S267" s="93">
        <f t="shared" si="63"/>
        <v>1038</v>
      </c>
      <c r="T267" s="93">
        <f t="shared" si="63"/>
        <v>884</v>
      </c>
      <c r="U267" s="93">
        <f t="shared" si="63"/>
        <v>614</v>
      </c>
      <c r="V267" s="93">
        <f t="shared" si="63"/>
        <v>470</v>
      </c>
      <c r="W267" s="93">
        <f t="shared" si="63"/>
        <v>323</v>
      </c>
      <c r="X267" s="93">
        <f t="shared" si="63"/>
        <v>192</v>
      </c>
      <c r="Y267" s="93">
        <f t="shared" si="63"/>
        <v>152</v>
      </c>
      <c r="Z267" s="93">
        <f t="shared" si="63"/>
        <v>95</v>
      </c>
      <c r="AA267" s="93">
        <f t="shared" si="63"/>
        <v>60</v>
      </c>
      <c r="AB267" s="93">
        <f t="shared" si="63"/>
        <v>54</v>
      </c>
      <c r="AC267" s="93">
        <f t="shared" si="63"/>
        <v>40</v>
      </c>
      <c r="AD267" s="93">
        <f t="shared" si="63"/>
        <v>30</v>
      </c>
      <c r="AE267" s="93">
        <f t="shared" si="63"/>
        <v>23</v>
      </c>
      <c r="AF267" s="93">
        <f t="shared" si="63"/>
        <v>9</v>
      </c>
      <c r="AG267" s="93">
        <f t="shared" si="63"/>
        <v>21</v>
      </c>
      <c r="AH267" s="93">
        <f t="shared" si="63"/>
        <v>16</v>
      </c>
      <c r="AI267" s="93">
        <f t="shared" si="63"/>
        <v>32</v>
      </c>
      <c r="AJ267" s="93">
        <f t="shared" si="63"/>
        <v>21</v>
      </c>
      <c r="AK267" s="93">
        <f t="shared" si="63"/>
        <v>30</v>
      </c>
      <c r="AL267" s="93">
        <f t="shared" si="63"/>
        <v>10</v>
      </c>
      <c r="AM267" s="93">
        <f t="shared" si="63"/>
        <v>8</v>
      </c>
      <c r="AN267" s="93">
        <f t="shared" si="63"/>
        <v>8</v>
      </c>
      <c r="AO267" s="93">
        <f t="shared" si="63"/>
        <v>21</v>
      </c>
      <c r="AP267" s="93">
        <f t="shared" si="63"/>
        <v>42</v>
      </c>
      <c r="AQ267" s="93">
        <f t="shared" si="63"/>
        <v>66</v>
      </c>
      <c r="AR267" s="93">
        <f t="shared" si="63"/>
        <v>38</v>
      </c>
      <c r="AS267" s="93">
        <f t="shared" si="63"/>
        <v>140</v>
      </c>
      <c r="AT267" s="93">
        <f t="shared" si="63"/>
        <v>175</v>
      </c>
      <c r="AU267" s="93">
        <f t="shared" si="63"/>
        <v>392</v>
      </c>
      <c r="AV267" s="93">
        <f t="shared" si="63"/>
        <v>584</v>
      </c>
      <c r="AW267" s="93">
        <f t="shared" si="63"/>
        <v>933</v>
      </c>
      <c r="AX267" s="93">
        <f t="shared" si="63"/>
        <v>1059</v>
      </c>
      <c r="AY267" s="93">
        <f t="shared" si="63"/>
        <v>1556</v>
      </c>
      <c r="AZ267" s="93">
        <f t="shared" si="63"/>
        <v>1850</v>
      </c>
      <c r="BA267" s="93">
        <f t="shared" si="63"/>
        <v>2294</v>
      </c>
      <c r="BB267" s="93">
        <f t="shared" si="63"/>
        <v>3255</v>
      </c>
      <c r="BC267" s="93">
        <f>SUM(BC237:BC240)</f>
        <v>2856</v>
      </c>
    </row>
    <row r="268" spans="3:55">
      <c r="C268" s="56">
        <f>+C266-1</f>
        <v>2019</v>
      </c>
      <c r="D268" s="93">
        <f>SUM(D33:D36)</f>
        <v>10722</v>
      </c>
      <c r="E268" s="93">
        <f t="shared" ref="E268:BC268" si="64">SUM(E33:E36)</f>
        <v>10949</v>
      </c>
      <c r="F268" s="93">
        <f t="shared" si="64"/>
        <v>10991</v>
      </c>
      <c r="G268" s="93">
        <f t="shared" si="64"/>
        <v>11229</v>
      </c>
      <c r="H268" s="93">
        <f t="shared" si="64"/>
        <v>11341</v>
      </c>
      <c r="I268" s="93">
        <f t="shared" si="64"/>
        <v>11434</v>
      </c>
      <c r="J268" s="93">
        <f t="shared" si="64"/>
        <v>11436</v>
      </c>
      <c r="K268" s="93">
        <f t="shared" si="64"/>
        <v>11795</v>
      </c>
      <c r="L268" s="93">
        <f t="shared" si="64"/>
        <v>11953</v>
      </c>
      <c r="M268" s="93">
        <f t="shared" si="64"/>
        <v>11837</v>
      </c>
      <c r="N268" s="93">
        <f t="shared" si="64"/>
        <v>11397</v>
      </c>
      <c r="O268" s="93">
        <f t="shared" si="64"/>
        <v>10958</v>
      </c>
      <c r="P268" s="93">
        <f t="shared" si="64"/>
        <v>10602</v>
      </c>
      <c r="Q268" s="93">
        <f t="shared" si="64"/>
        <v>10611</v>
      </c>
      <c r="R268" s="93">
        <f t="shared" si="64"/>
        <v>10204</v>
      </c>
      <c r="S268" s="93">
        <f t="shared" si="64"/>
        <v>10220</v>
      </c>
      <c r="T268" s="93">
        <f t="shared" si="64"/>
        <v>10153</v>
      </c>
      <c r="U268" s="93">
        <f t="shared" si="64"/>
        <v>9733</v>
      </c>
      <c r="V268" s="93">
        <f t="shared" si="64"/>
        <v>9563</v>
      </c>
      <c r="W268" s="93">
        <f t="shared" si="64"/>
        <v>9740</v>
      </c>
      <c r="X268" s="93">
        <f t="shared" si="64"/>
        <v>9602</v>
      </c>
      <c r="Y268" s="93">
        <f t="shared" si="64"/>
        <v>9455</v>
      </c>
      <c r="Z268" s="93">
        <f t="shared" si="64"/>
        <v>9774</v>
      </c>
      <c r="AA268" s="93">
        <f t="shared" si="64"/>
        <v>9183</v>
      </c>
      <c r="AB268" s="93">
        <f t="shared" si="64"/>
        <v>9355</v>
      </c>
      <c r="AC268" s="93">
        <f t="shared" si="64"/>
        <v>10205</v>
      </c>
      <c r="AD268" s="93">
        <f t="shared" si="64"/>
        <v>9156</v>
      </c>
      <c r="AE268" s="93">
        <f t="shared" si="64"/>
        <v>9198</v>
      </c>
      <c r="AF268" s="93">
        <f t="shared" si="64"/>
        <v>9546</v>
      </c>
      <c r="AG268" s="93">
        <f t="shared" si="64"/>
        <v>11330</v>
      </c>
      <c r="AH268" s="93">
        <f t="shared" si="64"/>
        <v>9621</v>
      </c>
      <c r="AI268" s="93">
        <f t="shared" si="64"/>
        <v>9247</v>
      </c>
      <c r="AJ268" s="93">
        <f t="shared" si="64"/>
        <v>8995</v>
      </c>
      <c r="AK268" s="93">
        <f t="shared" si="64"/>
        <v>9066</v>
      </c>
      <c r="AL268" s="93">
        <f t="shared" si="64"/>
        <v>10065</v>
      </c>
      <c r="AM268" s="93">
        <f t="shared" si="64"/>
        <v>8930</v>
      </c>
      <c r="AN268" s="93">
        <f t="shared" si="64"/>
        <v>9194</v>
      </c>
      <c r="AO268" s="93">
        <f t="shared" si="64"/>
        <v>9232</v>
      </c>
      <c r="AP268" s="93">
        <f t="shared" si="64"/>
        <v>9898</v>
      </c>
      <c r="AQ268" s="93">
        <f t="shared" si="64"/>
        <v>9563</v>
      </c>
      <c r="AR268" s="93">
        <f t="shared" si="64"/>
        <v>10094</v>
      </c>
      <c r="AS268" s="93">
        <f t="shared" si="64"/>
        <v>10163</v>
      </c>
      <c r="AT268" s="93">
        <f t="shared" si="64"/>
        <v>9877</v>
      </c>
      <c r="AU268" s="93">
        <f t="shared" si="64"/>
        <v>9906</v>
      </c>
      <c r="AV268" s="93">
        <f t="shared" si="64"/>
        <v>10212</v>
      </c>
      <c r="AW268" s="93">
        <f t="shared" si="64"/>
        <v>10454</v>
      </c>
      <c r="AX268" s="93">
        <f t="shared" si="64"/>
        <v>10943</v>
      </c>
      <c r="AY268" s="93">
        <f t="shared" si="64"/>
        <v>10787</v>
      </c>
      <c r="AZ268" s="93">
        <f t="shared" si="64"/>
        <v>11084</v>
      </c>
      <c r="BA268" s="93">
        <f t="shared" si="64"/>
        <v>11013</v>
      </c>
      <c r="BB268" s="93">
        <f t="shared" si="64"/>
        <v>11006</v>
      </c>
      <c r="BC268" s="93">
        <f t="shared" si="64"/>
        <v>10761</v>
      </c>
    </row>
    <row r="269" spans="3:55">
      <c r="C269" s="56">
        <f>+C268-1</f>
        <v>2018</v>
      </c>
      <c r="D269" s="93">
        <f>SUM(D49:D52)</f>
        <v>11051</v>
      </c>
      <c r="E269" s="93">
        <f t="shared" ref="E269:BC269" si="65">SUM(E49:E52)</f>
        <v>10505</v>
      </c>
      <c r="F269" s="93">
        <f t="shared" si="65"/>
        <v>10686</v>
      </c>
      <c r="G269" s="93">
        <f t="shared" si="65"/>
        <v>10853</v>
      </c>
      <c r="H269" s="93">
        <f t="shared" si="65"/>
        <v>11005</v>
      </c>
      <c r="I269" s="93">
        <f t="shared" si="65"/>
        <v>11335</v>
      </c>
      <c r="J269" s="93">
        <f t="shared" si="65"/>
        <v>12175</v>
      </c>
      <c r="K269" s="93">
        <f t="shared" si="65"/>
        <v>13232</v>
      </c>
      <c r="L269" s="93">
        <f t="shared" si="65"/>
        <v>14869</v>
      </c>
      <c r="M269" s="93">
        <f t="shared" si="65"/>
        <v>15858</v>
      </c>
      <c r="N269" s="93">
        <f t="shared" si="65"/>
        <v>14334</v>
      </c>
      <c r="O269" s="93">
        <f t="shared" si="65"/>
        <v>13241</v>
      </c>
      <c r="P269" s="93">
        <f t="shared" si="65"/>
        <v>12101</v>
      </c>
      <c r="Q269" s="93">
        <f t="shared" si="65"/>
        <v>11374</v>
      </c>
      <c r="R269" s="93">
        <f t="shared" si="65"/>
        <v>10807</v>
      </c>
      <c r="S269" s="93">
        <f t="shared" si="65"/>
        <v>9978</v>
      </c>
      <c r="T269" s="93">
        <f t="shared" si="65"/>
        <v>9372</v>
      </c>
      <c r="U269" s="93">
        <f t="shared" si="65"/>
        <v>9203</v>
      </c>
      <c r="V269" s="93">
        <f t="shared" si="65"/>
        <v>9523</v>
      </c>
      <c r="W269" s="93">
        <f t="shared" si="65"/>
        <v>9149</v>
      </c>
      <c r="X269" s="93">
        <f t="shared" si="65"/>
        <v>9115</v>
      </c>
      <c r="Y269" s="93">
        <f t="shared" si="65"/>
        <v>9508</v>
      </c>
      <c r="Z269" s="93">
        <f t="shared" si="65"/>
        <v>9169</v>
      </c>
      <c r="AA269" s="93">
        <f t="shared" si="65"/>
        <v>8416</v>
      </c>
      <c r="AB269" s="93">
        <f t="shared" si="65"/>
        <v>8622</v>
      </c>
      <c r="AC269" s="93">
        <f t="shared" si="65"/>
        <v>9055</v>
      </c>
      <c r="AD269" s="93">
        <f t="shared" si="65"/>
        <v>9195</v>
      </c>
      <c r="AE269" s="93">
        <f t="shared" si="65"/>
        <v>8767</v>
      </c>
      <c r="AF269" s="93">
        <f t="shared" si="65"/>
        <v>9189</v>
      </c>
      <c r="AG269" s="93">
        <f t="shared" si="65"/>
        <v>10379</v>
      </c>
      <c r="AH269" s="93">
        <f t="shared" si="65"/>
        <v>11640</v>
      </c>
      <c r="AI269" s="93">
        <f t="shared" si="65"/>
        <v>10395</v>
      </c>
      <c r="AJ269" s="93">
        <f t="shared" si="65"/>
        <v>9301</v>
      </c>
      <c r="AK269" s="93">
        <f t="shared" si="65"/>
        <v>9271</v>
      </c>
      <c r="AL269" s="93">
        <f t="shared" si="65"/>
        <v>8865</v>
      </c>
      <c r="AM269" s="93">
        <f t="shared" si="65"/>
        <v>9036</v>
      </c>
      <c r="AN269" s="93">
        <f t="shared" si="65"/>
        <v>9054</v>
      </c>
      <c r="AO269" s="93">
        <f t="shared" si="65"/>
        <v>9220</v>
      </c>
      <c r="AP269" s="93">
        <f t="shared" si="65"/>
        <v>8857</v>
      </c>
      <c r="AQ269" s="93">
        <f t="shared" si="65"/>
        <v>9156</v>
      </c>
      <c r="AR269" s="93">
        <f t="shared" si="65"/>
        <v>9462</v>
      </c>
      <c r="AS269" s="93">
        <f t="shared" si="65"/>
        <v>9100</v>
      </c>
      <c r="AT269" s="93">
        <f t="shared" si="65"/>
        <v>9262</v>
      </c>
      <c r="AU269" s="93">
        <f t="shared" si="65"/>
        <v>9438</v>
      </c>
      <c r="AV269" s="93">
        <f t="shared" si="65"/>
        <v>9860</v>
      </c>
      <c r="AW269" s="93">
        <f t="shared" si="65"/>
        <v>9322</v>
      </c>
      <c r="AX269" s="93">
        <f t="shared" si="65"/>
        <v>10049</v>
      </c>
      <c r="AY269" s="93">
        <f t="shared" si="65"/>
        <v>10267</v>
      </c>
      <c r="AZ269" s="93">
        <f t="shared" si="65"/>
        <v>10454</v>
      </c>
      <c r="BA269" s="93">
        <f t="shared" si="65"/>
        <v>10088</v>
      </c>
      <c r="BB269" s="93">
        <f t="shared" si="65"/>
        <v>10863</v>
      </c>
      <c r="BC269" s="93">
        <f t="shared" si="65"/>
        <v>10388</v>
      </c>
    </row>
    <row r="270" spans="3:55">
      <c r="C270" s="56">
        <f t="shared" ref="C270:C271" si="66">+C269-1</f>
        <v>2017</v>
      </c>
      <c r="D270" s="93">
        <f>SUM(D65:D68)</f>
        <v>11970</v>
      </c>
      <c r="E270" s="93">
        <f t="shared" ref="E270:BC270" si="67">SUM(E65:E68)</f>
        <v>12798</v>
      </c>
      <c r="F270" s="93">
        <f t="shared" si="67"/>
        <v>12206</v>
      </c>
      <c r="G270" s="93">
        <f t="shared" si="67"/>
        <v>13016</v>
      </c>
      <c r="H270" s="93">
        <f t="shared" si="67"/>
        <v>13908</v>
      </c>
      <c r="I270" s="93">
        <f t="shared" si="67"/>
        <v>13370</v>
      </c>
      <c r="J270" s="93">
        <f t="shared" si="67"/>
        <v>13277</v>
      </c>
      <c r="K270" s="93">
        <f t="shared" si="67"/>
        <v>13026</v>
      </c>
      <c r="L270" s="93">
        <f t="shared" si="67"/>
        <v>12151</v>
      </c>
      <c r="M270" s="93">
        <f t="shared" si="67"/>
        <v>10805</v>
      </c>
      <c r="N270" s="93">
        <f t="shared" si="67"/>
        <v>10390</v>
      </c>
      <c r="O270" s="93">
        <f t="shared" si="67"/>
        <v>9744</v>
      </c>
      <c r="P270" s="93">
        <f t="shared" si="67"/>
        <v>9840</v>
      </c>
      <c r="Q270" s="93">
        <f t="shared" si="67"/>
        <v>9304</v>
      </c>
      <c r="R270" s="93">
        <f t="shared" si="67"/>
        <v>9204</v>
      </c>
      <c r="S270" s="93">
        <f t="shared" si="67"/>
        <v>9024</v>
      </c>
      <c r="T270" s="93">
        <f t="shared" si="67"/>
        <v>9562</v>
      </c>
      <c r="U270" s="93">
        <f t="shared" si="67"/>
        <v>9294</v>
      </c>
      <c r="V270" s="93">
        <f t="shared" si="67"/>
        <v>9411</v>
      </c>
      <c r="W270" s="93">
        <f t="shared" si="67"/>
        <v>9370</v>
      </c>
      <c r="X270" s="93">
        <f t="shared" si="67"/>
        <v>8929</v>
      </c>
      <c r="Y270" s="93">
        <f t="shared" si="67"/>
        <v>9194</v>
      </c>
      <c r="Z270" s="93">
        <f t="shared" si="67"/>
        <v>8550</v>
      </c>
      <c r="AA270" s="93">
        <f t="shared" si="67"/>
        <v>8729</v>
      </c>
      <c r="AB270" s="93">
        <f t="shared" si="67"/>
        <v>9060</v>
      </c>
      <c r="AC270" s="93">
        <f t="shared" si="67"/>
        <v>8669</v>
      </c>
      <c r="AD270" s="93">
        <f t="shared" si="67"/>
        <v>8920</v>
      </c>
      <c r="AE270" s="93">
        <f t="shared" si="67"/>
        <v>8339</v>
      </c>
      <c r="AF270" s="93">
        <f t="shared" si="67"/>
        <v>8914</v>
      </c>
      <c r="AG270" s="93">
        <f t="shared" si="67"/>
        <v>8616</v>
      </c>
      <c r="AH270" s="93">
        <f t="shared" si="67"/>
        <v>8891</v>
      </c>
      <c r="AI270" s="93">
        <f t="shared" si="67"/>
        <v>8507</v>
      </c>
      <c r="AJ270" s="93">
        <f t="shared" si="67"/>
        <v>8696</v>
      </c>
      <c r="AK270" s="93">
        <f t="shared" si="67"/>
        <v>8637</v>
      </c>
      <c r="AL270" s="93">
        <f t="shared" si="67"/>
        <v>8829</v>
      </c>
      <c r="AM270" s="93">
        <f t="shared" si="67"/>
        <v>8459</v>
      </c>
      <c r="AN270" s="93">
        <f t="shared" si="67"/>
        <v>8645</v>
      </c>
      <c r="AO270" s="93">
        <f t="shared" si="67"/>
        <v>8971</v>
      </c>
      <c r="AP270" s="93">
        <f t="shared" si="67"/>
        <v>9239</v>
      </c>
      <c r="AQ270" s="93">
        <f t="shared" si="67"/>
        <v>9152</v>
      </c>
      <c r="AR270" s="93">
        <f t="shared" si="67"/>
        <v>9706</v>
      </c>
      <c r="AS270" s="93">
        <f t="shared" si="67"/>
        <v>9444</v>
      </c>
      <c r="AT270" s="93">
        <f t="shared" si="67"/>
        <v>9447</v>
      </c>
      <c r="AU270" s="93">
        <f t="shared" si="67"/>
        <v>9240</v>
      </c>
      <c r="AV270" s="93">
        <f t="shared" si="67"/>
        <v>9608</v>
      </c>
      <c r="AW270" s="93">
        <f t="shared" si="67"/>
        <v>9685</v>
      </c>
      <c r="AX270" s="93">
        <f t="shared" si="67"/>
        <v>9887</v>
      </c>
      <c r="AY270" s="93">
        <f t="shared" si="67"/>
        <v>9877</v>
      </c>
      <c r="AZ270" s="93">
        <f t="shared" si="67"/>
        <v>10199</v>
      </c>
      <c r="BA270" s="93">
        <f t="shared" si="67"/>
        <v>10426</v>
      </c>
      <c r="BB270" s="93">
        <f t="shared" si="67"/>
        <v>10428</v>
      </c>
      <c r="BC270" s="93">
        <f t="shared" si="67"/>
        <v>10565</v>
      </c>
    </row>
    <row r="271" spans="3:55">
      <c r="C271" s="56">
        <f t="shared" si="66"/>
        <v>2016</v>
      </c>
      <c r="D271" s="93">
        <f>SUM(D81:D84)</f>
        <v>9974</v>
      </c>
      <c r="E271" s="93">
        <f t="shared" ref="E271:BC271" si="68">SUM(E81:E84)</f>
        <v>10067</v>
      </c>
      <c r="F271" s="93">
        <f t="shared" si="68"/>
        <v>10208</v>
      </c>
      <c r="G271" s="93">
        <f t="shared" si="68"/>
        <v>10179</v>
      </c>
      <c r="H271" s="93">
        <f t="shared" si="68"/>
        <v>9963</v>
      </c>
      <c r="I271" s="93">
        <f t="shared" si="68"/>
        <v>10064</v>
      </c>
      <c r="J271" s="93">
        <f t="shared" si="68"/>
        <v>9986</v>
      </c>
      <c r="K271" s="93">
        <f t="shared" si="68"/>
        <v>10026</v>
      </c>
      <c r="L271" s="93">
        <f t="shared" si="68"/>
        <v>10263</v>
      </c>
      <c r="M271" s="93">
        <f t="shared" si="68"/>
        <v>10225</v>
      </c>
      <c r="N271" s="93">
        <f t="shared" si="68"/>
        <v>10265</v>
      </c>
      <c r="O271" s="93">
        <f t="shared" si="68"/>
        <v>10146</v>
      </c>
      <c r="P271" s="93">
        <f t="shared" si="68"/>
        <v>10006</v>
      </c>
      <c r="Q271" s="93">
        <f t="shared" si="68"/>
        <v>9906</v>
      </c>
      <c r="R271" s="93">
        <f t="shared" si="68"/>
        <v>9422</v>
      </c>
      <c r="S271" s="93">
        <f t="shared" si="68"/>
        <v>8971</v>
      </c>
      <c r="T271" s="93">
        <f t="shared" si="68"/>
        <v>9222</v>
      </c>
      <c r="U271" s="93">
        <f t="shared" si="68"/>
        <v>9144</v>
      </c>
      <c r="V271" s="93">
        <f t="shared" si="68"/>
        <v>9541</v>
      </c>
      <c r="W271" s="93">
        <f t="shared" si="68"/>
        <v>8962</v>
      </c>
      <c r="X271" s="93">
        <f t="shared" si="68"/>
        <v>8823</v>
      </c>
      <c r="Y271" s="93">
        <f t="shared" si="68"/>
        <v>8704</v>
      </c>
      <c r="Z271" s="93">
        <f t="shared" si="68"/>
        <v>8371</v>
      </c>
      <c r="AA271" s="93">
        <f t="shared" si="68"/>
        <v>8331</v>
      </c>
      <c r="AB271" s="93">
        <f t="shared" si="68"/>
        <v>8854</v>
      </c>
      <c r="AC271" s="93">
        <f t="shared" si="68"/>
        <v>8340</v>
      </c>
      <c r="AD271" s="93">
        <f t="shared" si="68"/>
        <v>8488</v>
      </c>
      <c r="AE271" s="93">
        <f t="shared" si="68"/>
        <v>8707</v>
      </c>
      <c r="AF271" s="93">
        <f t="shared" si="68"/>
        <v>9080</v>
      </c>
      <c r="AG271" s="93">
        <f t="shared" si="68"/>
        <v>8628</v>
      </c>
      <c r="AH271" s="93">
        <f t="shared" si="68"/>
        <v>8281</v>
      </c>
      <c r="AI271" s="93">
        <f t="shared" si="68"/>
        <v>8122</v>
      </c>
      <c r="AJ271" s="93">
        <f t="shared" si="68"/>
        <v>8756</v>
      </c>
      <c r="AK271" s="93">
        <f t="shared" si="68"/>
        <v>9297</v>
      </c>
      <c r="AL271" s="93">
        <f t="shared" si="68"/>
        <v>8505</v>
      </c>
      <c r="AM271" s="93">
        <f t="shared" si="68"/>
        <v>8684</v>
      </c>
      <c r="AN271" s="93">
        <f t="shared" si="68"/>
        <v>8844</v>
      </c>
      <c r="AO271" s="93">
        <f t="shared" si="68"/>
        <v>8353</v>
      </c>
      <c r="AP271" s="93">
        <f t="shared" si="68"/>
        <v>8783</v>
      </c>
      <c r="AQ271" s="93">
        <f t="shared" si="68"/>
        <v>8724</v>
      </c>
      <c r="AR271" s="93">
        <f t="shared" si="68"/>
        <v>9509</v>
      </c>
      <c r="AS271" s="93">
        <f t="shared" si="68"/>
        <v>9635</v>
      </c>
      <c r="AT271" s="93">
        <f t="shared" si="68"/>
        <v>9651</v>
      </c>
      <c r="AU271" s="93">
        <f t="shared" si="68"/>
        <v>9667</v>
      </c>
      <c r="AV271" s="93">
        <f t="shared" si="68"/>
        <v>9762</v>
      </c>
      <c r="AW271" s="93">
        <f t="shared" si="68"/>
        <v>10321</v>
      </c>
      <c r="AX271" s="93">
        <f t="shared" si="68"/>
        <v>10004</v>
      </c>
      <c r="AY271" s="93">
        <f t="shared" si="68"/>
        <v>10030</v>
      </c>
      <c r="AZ271" s="93">
        <f t="shared" si="68"/>
        <v>10440</v>
      </c>
      <c r="BA271" s="93">
        <f t="shared" si="68"/>
        <v>10508</v>
      </c>
      <c r="BB271" s="93">
        <f t="shared" si="68"/>
        <v>10805</v>
      </c>
      <c r="BC271" s="93">
        <f t="shared" si="68"/>
        <v>11229</v>
      </c>
    </row>
    <row r="272" spans="3:55">
      <c r="C272" s="56" t="s">
        <v>453</v>
      </c>
      <c r="D272" s="93">
        <f>(D270+D269+D268)/3</f>
        <v>11247.666666666666</v>
      </c>
      <c r="E272" s="93">
        <f t="shared" ref="E272:BC272" si="69">(E270+E269+E268)/3</f>
        <v>11417.333333333334</v>
      </c>
      <c r="F272" s="93">
        <f t="shared" si="69"/>
        <v>11294.333333333334</v>
      </c>
      <c r="G272" s="93">
        <f t="shared" si="69"/>
        <v>11699.333333333334</v>
      </c>
      <c r="H272" s="93">
        <f t="shared" si="69"/>
        <v>12084.666666666666</v>
      </c>
      <c r="I272" s="93">
        <f t="shared" si="69"/>
        <v>12046.333333333334</v>
      </c>
      <c r="J272" s="93">
        <f t="shared" si="69"/>
        <v>12296</v>
      </c>
      <c r="K272" s="93">
        <f t="shared" si="69"/>
        <v>12684.333333333334</v>
      </c>
      <c r="L272" s="93">
        <f t="shared" si="69"/>
        <v>12991</v>
      </c>
      <c r="M272" s="93">
        <f t="shared" si="69"/>
        <v>12833.333333333334</v>
      </c>
      <c r="N272" s="93">
        <f t="shared" si="69"/>
        <v>12040.333333333334</v>
      </c>
      <c r="O272" s="93">
        <f t="shared" si="69"/>
        <v>11314.333333333334</v>
      </c>
      <c r="P272" s="93">
        <f t="shared" si="69"/>
        <v>10847.666666666666</v>
      </c>
      <c r="Q272" s="93">
        <f t="shared" si="69"/>
        <v>10429.666666666666</v>
      </c>
      <c r="R272" s="93">
        <f t="shared" si="69"/>
        <v>10071.666666666666</v>
      </c>
      <c r="S272" s="93">
        <f t="shared" si="69"/>
        <v>9740.6666666666661</v>
      </c>
      <c r="T272" s="93">
        <f t="shared" si="69"/>
        <v>9695.6666666666661</v>
      </c>
      <c r="U272" s="93">
        <f t="shared" si="69"/>
        <v>9410</v>
      </c>
      <c r="V272" s="93">
        <f t="shared" si="69"/>
        <v>9499</v>
      </c>
      <c r="W272" s="93">
        <f t="shared" si="69"/>
        <v>9419.6666666666661</v>
      </c>
      <c r="X272" s="93">
        <f t="shared" si="69"/>
        <v>9215.3333333333339</v>
      </c>
      <c r="Y272" s="93">
        <f t="shared" si="69"/>
        <v>9385.6666666666661</v>
      </c>
      <c r="Z272" s="93">
        <f t="shared" si="69"/>
        <v>9164.3333333333339</v>
      </c>
      <c r="AA272" s="93">
        <f t="shared" si="69"/>
        <v>8776</v>
      </c>
      <c r="AB272" s="93">
        <f t="shared" si="69"/>
        <v>9012.3333333333339</v>
      </c>
      <c r="AC272" s="93">
        <f t="shared" si="69"/>
        <v>9309.6666666666661</v>
      </c>
      <c r="AD272" s="93">
        <f t="shared" si="69"/>
        <v>9090.3333333333339</v>
      </c>
      <c r="AE272" s="93">
        <f t="shared" si="69"/>
        <v>8768</v>
      </c>
      <c r="AF272" s="93">
        <f t="shared" si="69"/>
        <v>9216.3333333333339</v>
      </c>
      <c r="AG272" s="93">
        <f t="shared" si="69"/>
        <v>10108.333333333334</v>
      </c>
      <c r="AH272" s="93">
        <f t="shared" si="69"/>
        <v>10050.666666666666</v>
      </c>
      <c r="AI272" s="93">
        <f t="shared" si="69"/>
        <v>9383</v>
      </c>
      <c r="AJ272" s="93">
        <f t="shared" si="69"/>
        <v>8997.3333333333339</v>
      </c>
      <c r="AK272" s="93">
        <f t="shared" si="69"/>
        <v>8991.3333333333339</v>
      </c>
      <c r="AL272" s="93">
        <f t="shared" si="69"/>
        <v>9253</v>
      </c>
      <c r="AM272" s="93">
        <f t="shared" si="69"/>
        <v>8808.3333333333339</v>
      </c>
      <c r="AN272" s="93">
        <f t="shared" si="69"/>
        <v>8964.3333333333339</v>
      </c>
      <c r="AO272" s="93">
        <f t="shared" si="69"/>
        <v>9141</v>
      </c>
      <c r="AP272" s="93">
        <f t="shared" si="69"/>
        <v>9331.3333333333339</v>
      </c>
      <c r="AQ272" s="93">
        <f t="shared" si="69"/>
        <v>9290.3333333333339</v>
      </c>
      <c r="AR272" s="93">
        <f t="shared" si="69"/>
        <v>9754</v>
      </c>
      <c r="AS272" s="93">
        <f t="shared" si="69"/>
        <v>9569</v>
      </c>
      <c r="AT272" s="93">
        <f t="shared" si="69"/>
        <v>9528.6666666666661</v>
      </c>
      <c r="AU272" s="93">
        <f t="shared" si="69"/>
        <v>9528</v>
      </c>
      <c r="AV272" s="93">
        <f t="shared" si="69"/>
        <v>9893.3333333333339</v>
      </c>
      <c r="AW272" s="93">
        <f t="shared" si="69"/>
        <v>9820.3333333333339</v>
      </c>
      <c r="AX272" s="93">
        <f t="shared" si="69"/>
        <v>10293</v>
      </c>
      <c r="AY272" s="93">
        <f t="shared" si="69"/>
        <v>10310.333333333334</v>
      </c>
      <c r="AZ272" s="93">
        <f t="shared" si="69"/>
        <v>10579</v>
      </c>
      <c r="BA272" s="93">
        <f t="shared" si="69"/>
        <v>10509</v>
      </c>
      <c r="BB272" s="93">
        <f t="shared" si="69"/>
        <v>10765.666666666666</v>
      </c>
      <c r="BC272" s="93">
        <f t="shared" si="69"/>
        <v>10571.333333333334</v>
      </c>
    </row>
    <row r="273" spans="2:61">
      <c r="C273" s="56" t="s">
        <v>452</v>
      </c>
      <c r="D273" s="93">
        <f>(D271+D270+D269)/3</f>
        <v>10998.333333333334</v>
      </c>
      <c r="E273" s="93">
        <f t="shared" ref="E273:BC273" si="70">(E271+E270+E269)/3</f>
        <v>11123.333333333334</v>
      </c>
      <c r="F273" s="93">
        <f t="shared" si="70"/>
        <v>11033.333333333334</v>
      </c>
      <c r="G273" s="93">
        <f t="shared" si="70"/>
        <v>11349.333333333334</v>
      </c>
      <c r="H273" s="93">
        <f t="shared" si="70"/>
        <v>11625.333333333334</v>
      </c>
      <c r="I273" s="93">
        <f t="shared" si="70"/>
        <v>11589.666666666666</v>
      </c>
      <c r="J273" s="93">
        <f t="shared" si="70"/>
        <v>11812.666666666666</v>
      </c>
      <c r="K273" s="93">
        <f t="shared" si="70"/>
        <v>12094.666666666666</v>
      </c>
      <c r="L273" s="93">
        <f t="shared" si="70"/>
        <v>12427.666666666666</v>
      </c>
      <c r="M273" s="93">
        <f t="shared" si="70"/>
        <v>12296</v>
      </c>
      <c r="N273" s="93">
        <f t="shared" si="70"/>
        <v>11663</v>
      </c>
      <c r="O273" s="93">
        <f t="shared" si="70"/>
        <v>11043.666666666666</v>
      </c>
      <c r="P273" s="93">
        <f t="shared" si="70"/>
        <v>10649</v>
      </c>
      <c r="Q273" s="93">
        <f t="shared" si="70"/>
        <v>10194.666666666666</v>
      </c>
      <c r="R273" s="93">
        <f t="shared" si="70"/>
        <v>9811</v>
      </c>
      <c r="S273" s="93">
        <f t="shared" si="70"/>
        <v>9324.3333333333339</v>
      </c>
      <c r="T273" s="93">
        <f t="shared" si="70"/>
        <v>9385.3333333333339</v>
      </c>
      <c r="U273" s="93">
        <f t="shared" si="70"/>
        <v>9213.6666666666661</v>
      </c>
      <c r="V273" s="93">
        <f t="shared" si="70"/>
        <v>9491.6666666666661</v>
      </c>
      <c r="W273" s="93">
        <f t="shared" si="70"/>
        <v>9160.3333333333339</v>
      </c>
      <c r="X273" s="93">
        <f t="shared" si="70"/>
        <v>8955.6666666666661</v>
      </c>
      <c r="Y273" s="93">
        <f t="shared" si="70"/>
        <v>9135.3333333333339</v>
      </c>
      <c r="Z273" s="93">
        <f t="shared" si="70"/>
        <v>8696.6666666666661</v>
      </c>
      <c r="AA273" s="93">
        <f t="shared" si="70"/>
        <v>8492</v>
      </c>
      <c r="AB273" s="93">
        <f t="shared" si="70"/>
        <v>8845.3333333333339</v>
      </c>
      <c r="AC273" s="93">
        <f t="shared" si="70"/>
        <v>8688</v>
      </c>
      <c r="AD273" s="93">
        <f t="shared" si="70"/>
        <v>8867.6666666666661</v>
      </c>
      <c r="AE273" s="93">
        <f t="shared" si="70"/>
        <v>8604.3333333333339</v>
      </c>
      <c r="AF273" s="93">
        <f t="shared" si="70"/>
        <v>9061</v>
      </c>
      <c r="AG273" s="93">
        <f t="shared" si="70"/>
        <v>9207.6666666666661</v>
      </c>
      <c r="AH273" s="93">
        <f t="shared" si="70"/>
        <v>9604</v>
      </c>
      <c r="AI273" s="93">
        <f t="shared" si="70"/>
        <v>9008</v>
      </c>
      <c r="AJ273" s="93">
        <f t="shared" si="70"/>
        <v>8917.6666666666661</v>
      </c>
      <c r="AK273" s="93">
        <f t="shared" si="70"/>
        <v>9068.3333333333339</v>
      </c>
      <c r="AL273" s="93">
        <f t="shared" si="70"/>
        <v>8733</v>
      </c>
      <c r="AM273" s="93">
        <f t="shared" si="70"/>
        <v>8726.3333333333339</v>
      </c>
      <c r="AN273" s="93">
        <f t="shared" si="70"/>
        <v>8847.6666666666661</v>
      </c>
      <c r="AO273" s="93">
        <f t="shared" si="70"/>
        <v>8848</v>
      </c>
      <c r="AP273" s="93">
        <f t="shared" si="70"/>
        <v>8959.6666666666661</v>
      </c>
      <c r="AQ273" s="93">
        <f t="shared" si="70"/>
        <v>9010.6666666666661</v>
      </c>
      <c r="AR273" s="93">
        <f t="shared" si="70"/>
        <v>9559</v>
      </c>
      <c r="AS273" s="93">
        <f t="shared" si="70"/>
        <v>9393</v>
      </c>
      <c r="AT273" s="93">
        <f t="shared" si="70"/>
        <v>9453.3333333333339</v>
      </c>
      <c r="AU273" s="93">
        <f t="shared" si="70"/>
        <v>9448.3333333333339</v>
      </c>
      <c r="AV273" s="93">
        <f t="shared" si="70"/>
        <v>9743.3333333333339</v>
      </c>
      <c r="AW273" s="93">
        <f t="shared" si="70"/>
        <v>9776</v>
      </c>
      <c r="AX273" s="93">
        <f t="shared" si="70"/>
        <v>9980</v>
      </c>
      <c r="AY273" s="93">
        <f t="shared" si="70"/>
        <v>10058</v>
      </c>
      <c r="AZ273" s="93">
        <f t="shared" si="70"/>
        <v>10364.333333333334</v>
      </c>
      <c r="BA273" s="93">
        <f t="shared" si="70"/>
        <v>10340.666666666666</v>
      </c>
      <c r="BB273" s="93">
        <f t="shared" si="70"/>
        <v>10698.666666666666</v>
      </c>
      <c r="BC273" s="93">
        <f t="shared" si="70"/>
        <v>10727.333333333334</v>
      </c>
    </row>
    <row r="275" spans="2:61">
      <c r="B275" s="56" t="s">
        <v>459</v>
      </c>
      <c r="D275" s="101">
        <f>D4</f>
        <v>1</v>
      </c>
      <c r="E275" s="101">
        <f t="shared" ref="E275:BC275" si="71">E4</f>
        <v>2</v>
      </c>
      <c r="F275" s="101">
        <f t="shared" si="71"/>
        <v>3</v>
      </c>
      <c r="G275" s="101">
        <f t="shared" si="71"/>
        <v>4</v>
      </c>
      <c r="H275" s="101">
        <f t="shared" si="71"/>
        <v>5</v>
      </c>
      <c r="I275" s="101">
        <f t="shared" si="71"/>
        <v>6</v>
      </c>
      <c r="J275" s="101">
        <f t="shared" si="71"/>
        <v>7</v>
      </c>
      <c r="K275" s="101">
        <f t="shared" si="71"/>
        <v>8</v>
      </c>
      <c r="L275" s="101">
        <f t="shared" si="71"/>
        <v>9</v>
      </c>
      <c r="M275" s="101">
        <f t="shared" si="71"/>
        <v>10</v>
      </c>
      <c r="N275" s="101">
        <f t="shared" si="71"/>
        <v>11</v>
      </c>
      <c r="O275" s="101">
        <f t="shared" si="71"/>
        <v>12</v>
      </c>
      <c r="P275" s="101">
        <f t="shared" si="71"/>
        <v>13</v>
      </c>
      <c r="Q275" s="101">
        <f t="shared" si="71"/>
        <v>14</v>
      </c>
      <c r="R275" s="101">
        <f t="shared" si="71"/>
        <v>15</v>
      </c>
      <c r="S275" s="101">
        <f t="shared" si="71"/>
        <v>16</v>
      </c>
      <c r="T275" s="101">
        <f t="shared" si="71"/>
        <v>17</v>
      </c>
      <c r="U275" s="101">
        <f t="shared" si="71"/>
        <v>18</v>
      </c>
      <c r="V275" s="101">
        <f t="shared" si="71"/>
        <v>19</v>
      </c>
      <c r="W275" s="101">
        <f t="shared" si="71"/>
        <v>20</v>
      </c>
      <c r="X275" s="101">
        <f t="shared" si="71"/>
        <v>21</v>
      </c>
      <c r="Y275" s="101">
        <f t="shared" si="71"/>
        <v>22</v>
      </c>
      <c r="Z275" s="101">
        <f t="shared" si="71"/>
        <v>23</v>
      </c>
      <c r="AA275" s="101">
        <f t="shared" si="71"/>
        <v>24</v>
      </c>
      <c r="AB275" s="101">
        <f t="shared" si="71"/>
        <v>25</v>
      </c>
      <c r="AC275" s="101">
        <f t="shared" si="71"/>
        <v>26</v>
      </c>
      <c r="AD275" s="101">
        <f t="shared" si="71"/>
        <v>27</v>
      </c>
      <c r="AE275" s="101">
        <f t="shared" si="71"/>
        <v>28</v>
      </c>
      <c r="AF275" s="101">
        <f t="shared" si="71"/>
        <v>29</v>
      </c>
      <c r="AG275" s="101">
        <f t="shared" si="71"/>
        <v>30</v>
      </c>
      <c r="AH275" s="101">
        <f t="shared" si="71"/>
        <v>31</v>
      </c>
      <c r="AI275" s="101">
        <f t="shared" si="71"/>
        <v>32</v>
      </c>
      <c r="AJ275" s="101">
        <f t="shared" si="71"/>
        <v>33</v>
      </c>
      <c r="AK275" s="101">
        <f t="shared" si="71"/>
        <v>34</v>
      </c>
      <c r="AL275" s="101">
        <f t="shared" si="71"/>
        <v>35</v>
      </c>
      <c r="AM275" s="101">
        <f t="shared" si="71"/>
        <v>36</v>
      </c>
      <c r="AN275" s="101">
        <f t="shared" si="71"/>
        <v>37</v>
      </c>
      <c r="AO275" s="101">
        <f t="shared" si="71"/>
        <v>38</v>
      </c>
      <c r="AP275" s="101">
        <f t="shared" si="71"/>
        <v>39</v>
      </c>
      <c r="AQ275" s="101">
        <f t="shared" si="71"/>
        <v>40</v>
      </c>
      <c r="AR275" s="101">
        <f t="shared" si="71"/>
        <v>41</v>
      </c>
      <c r="AS275" s="101">
        <f t="shared" si="71"/>
        <v>42</v>
      </c>
      <c r="AT275" s="101">
        <f t="shared" si="71"/>
        <v>43</v>
      </c>
      <c r="AU275" s="101">
        <f t="shared" si="71"/>
        <v>44</v>
      </c>
      <c r="AV275" s="101">
        <f t="shared" si="71"/>
        <v>45</v>
      </c>
      <c r="AW275" s="101">
        <f t="shared" si="71"/>
        <v>46</v>
      </c>
      <c r="AX275" s="101">
        <f t="shared" si="71"/>
        <v>47</v>
      </c>
      <c r="AY275" s="101">
        <f t="shared" si="71"/>
        <v>48</v>
      </c>
      <c r="AZ275" s="101">
        <f t="shared" si="71"/>
        <v>49</v>
      </c>
      <c r="BA275" s="101">
        <f t="shared" si="71"/>
        <v>50</v>
      </c>
      <c r="BB275" s="101">
        <f t="shared" si="71"/>
        <v>51</v>
      </c>
      <c r="BC275" s="101">
        <f t="shared" si="71"/>
        <v>52</v>
      </c>
    </row>
    <row r="276" spans="2:61">
      <c r="C276" s="56" t="s">
        <v>448</v>
      </c>
      <c r="D276" s="93">
        <f>D246-D247</f>
        <v>1750</v>
      </c>
      <c r="E276" s="93">
        <f t="shared" ref="E276:BC276" si="72">E246-E247</f>
        <v>1753</v>
      </c>
      <c r="F276" s="93">
        <f t="shared" si="72"/>
        <v>1774</v>
      </c>
      <c r="G276" s="93">
        <f t="shared" si="72"/>
        <v>1663</v>
      </c>
      <c r="H276" s="93">
        <f t="shared" si="72"/>
        <v>1782</v>
      </c>
      <c r="I276" s="93">
        <f t="shared" si="72"/>
        <v>1766</v>
      </c>
      <c r="J276" s="93">
        <f t="shared" si="72"/>
        <v>1746</v>
      </c>
      <c r="K276" s="93">
        <f t="shared" si="72"/>
        <v>1667</v>
      </c>
      <c r="L276" s="93">
        <f t="shared" si="72"/>
        <v>1684</v>
      </c>
      <c r="M276" s="93">
        <f t="shared" si="72"/>
        <v>1726</v>
      </c>
      <c r="N276" s="93">
        <f t="shared" si="72"/>
        <v>1704</v>
      </c>
      <c r="O276" s="93">
        <f t="shared" si="72"/>
        <v>1736</v>
      </c>
      <c r="P276" s="93">
        <f t="shared" si="72"/>
        <v>1733</v>
      </c>
      <c r="Q276" s="93">
        <f t="shared" si="72"/>
        <v>1729</v>
      </c>
      <c r="R276" s="93">
        <f t="shared" si="72"/>
        <v>1696</v>
      </c>
      <c r="S276" s="93">
        <f t="shared" si="72"/>
        <v>1619</v>
      </c>
      <c r="T276" s="93">
        <f t="shared" si="72"/>
        <v>1597</v>
      </c>
      <c r="U276" s="93">
        <f t="shared" si="72"/>
        <v>1593</v>
      </c>
      <c r="V276" s="93">
        <f t="shared" si="72"/>
        <v>1607</v>
      </c>
      <c r="W276" s="93">
        <f t="shared" si="72"/>
        <v>1639</v>
      </c>
      <c r="X276" s="93">
        <f t="shared" si="72"/>
        <v>1615</v>
      </c>
      <c r="Y276" s="93">
        <f t="shared" si="72"/>
        <v>1608</v>
      </c>
      <c r="Z276" s="93">
        <f t="shared" si="72"/>
        <v>1612</v>
      </c>
      <c r="AA276" s="93">
        <f t="shared" si="72"/>
        <v>1586</v>
      </c>
      <c r="AB276" s="93">
        <f t="shared" si="72"/>
        <v>1636</v>
      </c>
      <c r="AC276" s="93">
        <f t="shared" si="72"/>
        <v>1627</v>
      </c>
      <c r="AD276" s="93">
        <f t="shared" si="72"/>
        <v>1656</v>
      </c>
      <c r="AE276" s="93">
        <f t="shared" si="72"/>
        <v>1605</v>
      </c>
      <c r="AF276" s="93">
        <f t="shared" si="72"/>
        <v>1608</v>
      </c>
      <c r="AG276" s="93">
        <f t="shared" si="72"/>
        <v>1569</v>
      </c>
      <c r="AH276" s="93">
        <f t="shared" si="72"/>
        <v>1638</v>
      </c>
      <c r="AI276" s="93">
        <f t="shared" si="72"/>
        <v>1602</v>
      </c>
      <c r="AJ276" s="93">
        <f t="shared" si="72"/>
        <v>1779</v>
      </c>
      <c r="AK276" s="93">
        <f t="shared" si="72"/>
        <v>1559</v>
      </c>
      <c r="AL276" s="93">
        <f t="shared" si="72"/>
        <v>1489</v>
      </c>
      <c r="AM276" s="93">
        <f t="shared" si="72"/>
        <v>1574</v>
      </c>
      <c r="AN276" s="93">
        <f t="shared" si="72"/>
        <v>1560</v>
      </c>
      <c r="AO276" s="93">
        <f t="shared" si="72"/>
        <v>1642</v>
      </c>
      <c r="AP276" s="93">
        <f t="shared" si="72"/>
        <v>1584</v>
      </c>
      <c r="AQ276" s="93">
        <f t="shared" si="72"/>
        <v>1594</v>
      </c>
      <c r="AR276" s="93">
        <f t="shared" si="72"/>
        <v>1614</v>
      </c>
      <c r="AS276" s="93">
        <f t="shared" si="72"/>
        <v>1581</v>
      </c>
      <c r="AT276" s="93">
        <f t="shared" si="72"/>
        <v>1678</v>
      </c>
      <c r="AU276" s="93">
        <f t="shared" si="72"/>
        <v>1519</v>
      </c>
      <c r="AV276" s="93">
        <f t="shared" si="72"/>
        <v>1578</v>
      </c>
      <c r="AW276" s="93">
        <f t="shared" si="72"/>
        <v>1545</v>
      </c>
      <c r="AX276" s="93">
        <f t="shared" si="72"/>
        <v>1616</v>
      </c>
      <c r="AY276" s="93">
        <f t="shared" si="72"/>
        <v>1580</v>
      </c>
      <c r="AZ276" s="93">
        <f t="shared" si="72"/>
        <v>1651</v>
      </c>
      <c r="BA276" s="93">
        <f t="shared" si="72"/>
        <v>1629</v>
      </c>
      <c r="BB276" s="93">
        <f t="shared" si="72"/>
        <v>1519</v>
      </c>
      <c r="BC276" s="93">
        <f t="shared" si="72"/>
        <v>1553</v>
      </c>
      <c r="BI276" t="s">
        <v>454</v>
      </c>
    </row>
    <row r="277" spans="2:61">
      <c r="C277" s="56" t="s">
        <v>450</v>
      </c>
      <c r="D277" s="93">
        <f>D256-D257</f>
        <v>6055</v>
      </c>
      <c r="E277" s="93">
        <f t="shared" ref="E277:BC277" si="73">E256-E257</f>
        <v>6309</v>
      </c>
      <c r="F277" s="93">
        <f t="shared" si="73"/>
        <v>6203</v>
      </c>
      <c r="G277" s="93">
        <f t="shared" si="73"/>
        <v>6338</v>
      </c>
      <c r="H277" s="93">
        <f t="shared" si="73"/>
        <v>6529</v>
      </c>
      <c r="I277" s="93">
        <f t="shared" si="73"/>
        <v>6285</v>
      </c>
      <c r="J277" s="93">
        <f t="shared" si="73"/>
        <v>6482</v>
      </c>
      <c r="K277" s="93">
        <f t="shared" si="73"/>
        <v>6335</v>
      </c>
      <c r="L277" s="93">
        <f t="shared" si="73"/>
        <v>6374</v>
      </c>
      <c r="M277" s="93">
        <f t="shared" si="73"/>
        <v>6338</v>
      </c>
      <c r="N277" s="93">
        <f t="shared" si="73"/>
        <v>6559</v>
      </c>
      <c r="O277" s="93">
        <f t="shared" si="73"/>
        <v>6566</v>
      </c>
      <c r="P277" s="93">
        <f t="shared" si="73"/>
        <v>6297</v>
      </c>
      <c r="Q277" s="93">
        <f t="shared" si="73"/>
        <v>6433</v>
      </c>
      <c r="R277" s="93">
        <f t="shared" si="73"/>
        <v>6129</v>
      </c>
      <c r="S277" s="93">
        <f t="shared" si="73"/>
        <v>5764</v>
      </c>
      <c r="T277" s="93">
        <f t="shared" si="73"/>
        <v>5665</v>
      </c>
      <c r="U277" s="93">
        <f t="shared" si="73"/>
        <v>5613</v>
      </c>
      <c r="V277" s="93">
        <f t="shared" si="73"/>
        <v>5557</v>
      </c>
      <c r="W277" s="93">
        <f t="shared" si="73"/>
        <v>5564</v>
      </c>
      <c r="X277" s="93">
        <f t="shared" si="73"/>
        <v>5529</v>
      </c>
      <c r="Y277" s="93">
        <f t="shared" si="73"/>
        <v>5557</v>
      </c>
      <c r="Z277" s="93">
        <f t="shared" si="73"/>
        <v>5574</v>
      </c>
      <c r="AA277" s="93">
        <f t="shared" si="73"/>
        <v>5411</v>
      </c>
      <c r="AB277" s="93">
        <f t="shared" si="73"/>
        <v>5490</v>
      </c>
      <c r="AC277" s="93">
        <f t="shared" si="73"/>
        <v>5718</v>
      </c>
      <c r="AD277" s="93">
        <f t="shared" si="73"/>
        <v>5544</v>
      </c>
      <c r="AE277" s="93">
        <f t="shared" si="73"/>
        <v>5315</v>
      </c>
      <c r="AF277" s="93">
        <f t="shared" si="73"/>
        <v>5599</v>
      </c>
      <c r="AG277" s="93">
        <f t="shared" si="73"/>
        <v>5619</v>
      </c>
      <c r="AH277" s="93">
        <f t="shared" si="73"/>
        <v>5712</v>
      </c>
      <c r="AI277" s="93">
        <f t="shared" si="73"/>
        <v>5681</v>
      </c>
      <c r="AJ277" s="93">
        <f t="shared" si="73"/>
        <v>6307</v>
      </c>
      <c r="AK277" s="93">
        <f t="shared" si="73"/>
        <v>5692</v>
      </c>
      <c r="AL277" s="93">
        <f t="shared" si="73"/>
        <v>5391</v>
      </c>
      <c r="AM277" s="93">
        <f t="shared" si="73"/>
        <v>5542</v>
      </c>
      <c r="AN277" s="93">
        <f t="shared" si="73"/>
        <v>5618</v>
      </c>
      <c r="AO277" s="93">
        <f t="shared" si="73"/>
        <v>5700</v>
      </c>
      <c r="AP277" s="93">
        <f t="shared" si="73"/>
        <v>5746</v>
      </c>
      <c r="AQ277" s="93">
        <f t="shared" si="73"/>
        <v>5697</v>
      </c>
      <c r="AR277" s="93">
        <f t="shared" si="73"/>
        <v>5648</v>
      </c>
      <c r="AS277" s="93">
        <f t="shared" si="73"/>
        <v>5832</v>
      </c>
      <c r="AT277" s="93">
        <f t="shared" si="73"/>
        <v>5960</v>
      </c>
      <c r="AU277" s="93">
        <f t="shared" si="73"/>
        <v>5858</v>
      </c>
      <c r="AV277" s="93">
        <f t="shared" si="73"/>
        <v>5923</v>
      </c>
      <c r="AW277" s="93">
        <f t="shared" si="73"/>
        <v>5912</v>
      </c>
      <c r="AX277" s="93">
        <f t="shared" si="73"/>
        <v>5889</v>
      </c>
      <c r="AY277" s="93">
        <f t="shared" si="73"/>
        <v>5884</v>
      </c>
      <c r="AZ277" s="93">
        <f t="shared" si="73"/>
        <v>6212</v>
      </c>
      <c r="BA277" s="93">
        <f t="shared" si="73"/>
        <v>6298</v>
      </c>
      <c r="BB277" s="93">
        <f t="shared" si="73"/>
        <v>6119</v>
      </c>
      <c r="BC277" s="93">
        <f t="shared" si="73"/>
        <v>6282</v>
      </c>
    </row>
    <row r="278" spans="2:61">
      <c r="C278" s="56" t="s">
        <v>451</v>
      </c>
      <c r="D278" s="93">
        <f>D266-D267</f>
        <v>11098</v>
      </c>
      <c r="E278" s="93">
        <f t="shared" ref="E278:BC278" si="74">E266-E267</f>
        <v>11368</v>
      </c>
      <c r="F278" s="93">
        <f t="shared" si="74"/>
        <v>11207</v>
      </c>
      <c r="G278" s="93">
        <f t="shared" si="74"/>
        <v>10939</v>
      </c>
      <c r="H278" s="93">
        <f t="shared" si="74"/>
        <v>11489</v>
      </c>
      <c r="I278" s="93">
        <f t="shared" si="74"/>
        <v>10980</v>
      </c>
      <c r="J278" s="93">
        <f t="shared" si="74"/>
        <v>11422</v>
      </c>
      <c r="K278" s="93">
        <f t="shared" si="74"/>
        <v>10946</v>
      </c>
      <c r="L278" s="93">
        <f t="shared" si="74"/>
        <v>11434</v>
      </c>
      <c r="M278" s="93">
        <f t="shared" si="74"/>
        <v>11579</v>
      </c>
      <c r="N278" s="93">
        <f t="shared" si="74"/>
        <v>11609</v>
      </c>
      <c r="O278" s="93">
        <f t="shared" si="74"/>
        <v>11365</v>
      </c>
      <c r="P278" s="93">
        <f t="shared" si="74"/>
        <v>11307</v>
      </c>
      <c r="Q278" s="93">
        <f t="shared" si="74"/>
        <v>11508</v>
      </c>
      <c r="R278" s="93">
        <f t="shared" si="74"/>
        <v>11324</v>
      </c>
      <c r="S278" s="93">
        <f t="shared" si="74"/>
        <v>10290</v>
      </c>
      <c r="T278" s="93">
        <f t="shared" si="74"/>
        <v>9950</v>
      </c>
      <c r="U278" s="93">
        <f t="shared" si="74"/>
        <v>9772</v>
      </c>
      <c r="V278" s="93">
        <f t="shared" si="74"/>
        <v>9738</v>
      </c>
      <c r="W278" s="93">
        <f t="shared" si="74"/>
        <v>9267</v>
      </c>
      <c r="X278" s="93">
        <f t="shared" si="74"/>
        <v>9691</v>
      </c>
      <c r="Y278" s="93">
        <f t="shared" si="74"/>
        <v>9339</v>
      </c>
      <c r="Z278" s="93">
        <f t="shared" si="74"/>
        <v>9918</v>
      </c>
      <c r="AA278" s="93">
        <f t="shared" si="74"/>
        <v>9486</v>
      </c>
      <c r="AB278" s="93">
        <f t="shared" si="74"/>
        <v>9172</v>
      </c>
      <c r="AC278" s="93">
        <f t="shared" si="74"/>
        <v>9861</v>
      </c>
      <c r="AD278" s="93">
        <f t="shared" si="74"/>
        <v>9178</v>
      </c>
      <c r="AE278" s="93">
        <f t="shared" si="74"/>
        <v>9188</v>
      </c>
      <c r="AF278" s="93">
        <f t="shared" si="74"/>
        <v>9287</v>
      </c>
      <c r="AG278" s="93">
        <f t="shared" si="74"/>
        <v>9682</v>
      </c>
      <c r="AH278" s="93">
        <f t="shared" si="74"/>
        <v>10015</v>
      </c>
      <c r="AI278" s="93">
        <f t="shared" si="74"/>
        <v>10137</v>
      </c>
      <c r="AJ278" s="93">
        <f t="shared" si="74"/>
        <v>11551</v>
      </c>
      <c r="AK278" s="93">
        <f t="shared" si="74"/>
        <v>10251</v>
      </c>
      <c r="AL278" s="93">
        <f t="shared" si="74"/>
        <v>9721</v>
      </c>
      <c r="AM278" s="93">
        <f t="shared" si="74"/>
        <v>9574</v>
      </c>
      <c r="AN278" s="93">
        <f t="shared" si="74"/>
        <v>9878</v>
      </c>
      <c r="AO278" s="93">
        <f t="shared" si="74"/>
        <v>10137</v>
      </c>
      <c r="AP278" s="93">
        <f t="shared" si="74"/>
        <v>9970</v>
      </c>
      <c r="AQ278" s="93">
        <f t="shared" si="74"/>
        <v>10174</v>
      </c>
      <c r="AR278" s="93">
        <f t="shared" si="74"/>
        <v>10089</v>
      </c>
      <c r="AS278" s="93">
        <f t="shared" si="74"/>
        <v>10058</v>
      </c>
      <c r="AT278" s="93">
        <f t="shared" si="74"/>
        <v>10617</v>
      </c>
      <c r="AU278" s="93">
        <f t="shared" si="74"/>
        <v>10552</v>
      </c>
      <c r="AV278" s="93">
        <f t="shared" si="74"/>
        <v>10620</v>
      </c>
      <c r="AW278" s="93">
        <f t="shared" si="74"/>
        <v>10854</v>
      </c>
      <c r="AX278" s="93">
        <f t="shared" si="74"/>
        <v>11002</v>
      </c>
      <c r="AY278" s="93">
        <f t="shared" si="74"/>
        <v>11383</v>
      </c>
      <c r="AZ278" s="93">
        <f t="shared" si="74"/>
        <v>11939</v>
      </c>
      <c r="BA278" s="93">
        <f t="shared" si="74"/>
        <v>12541</v>
      </c>
      <c r="BB278" s="93">
        <f t="shared" si="74"/>
        <v>12105</v>
      </c>
      <c r="BC278" s="93">
        <f t="shared" si="74"/>
        <v>13018</v>
      </c>
    </row>
    <row r="279" spans="2:61">
      <c r="C279" s="56" t="s">
        <v>456</v>
      </c>
      <c r="D279" s="93">
        <f>D252</f>
        <v>1805.3333333333333</v>
      </c>
      <c r="E279" s="93">
        <f t="shared" ref="E279:BC279" si="75">E252</f>
        <v>1819.6666666666667</v>
      </c>
      <c r="F279" s="93">
        <f t="shared" si="75"/>
        <v>1803</v>
      </c>
      <c r="G279" s="93">
        <f t="shared" si="75"/>
        <v>1761.6666666666667</v>
      </c>
      <c r="H279" s="93">
        <f t="shared" si="75"/>
        <v>1848.3333333333333</v>
      </c>
      <c r="I279" s="93">
        <f t="shared" si="75"/>
        <v>1828.3333333333333</v>
      </c>
      <c r="J279" s="93">
        <f t="shared" si="75"/>
        <v>1855.6666666666667</v>
      </c>
      <c r="K279" s="93">
        <f t="shared" si="75"/>
        <v>1872</v>
      </c>
      <c r="L279" s="93">
        <f t="shared" si="75"/>
        <v>1925</v>
      </c>
      <c r="M279" s="93">
        <f t="shared" si="75"/>
        <v>1920.6666666666667</v>
      </c>
      <c r="N279" s="93">
        <f t="shared" si="75"/>
        <v>1840</v>
      </c>
      <c r="O279" s="93">
        <f t="shared" si="75"/>
        <v>1786.6666666666667</v>
      </c>
      <c r="P279" s="93">
        <f t="shared" si="75"/>
        <v>1720.6666666666667</v>
      </c>
      <c r="Q279" s="93">
        <f t="shared" si="75"/>
        <v>1733</v>
      </c>
      <c r="R279" s="93">
        <f t="shared" si="75"/>
        <v>1705</v>
      </c>
      <c r="S279" s="93">
        <f t="shared" si="75"/>
        <v>1692.6666666666667</v>
      </c>
      <c r="T279" s="93">
        <f t="shared" si="75"/>
        <v>1698.6666666666667</v>
      </c>
      <c r="U279" s="93">
        <f t="shared" si="75"/>
        <v>1672.6666666666667</v>
      </c>
      <c r="V279" s="93">
        <f t="shared" si="75"/>
        <v>1657.6666666666667</v>
      </c>
      <c r="W279" s="93">
        <f t="shared" si="75"/>
        <v>1633.6666666666667</v>
      </c>
      <c r="X279" s="93">
        <f t="shared" si="75"/>
        <v>1672</v>
      </c>
      <c r="Y279" s="93">
        <f t="shared" si="75"/>
        <v>1681.3333333333333</v>
      </c>
      <c r="Z279" s="93">
        <f t="shared" si="75"/>
        <v>1701.3333333333333</v>
      </c>
      <c r="AA279" s="93">
        <f t="shared" si="75"/>
        <v>1636.3333333333333</v>
      </c>
      <c r="AB279" s="93">
        <f t="shared" si="75"/>
        <v>1683</v>
      </c>
      <c r="AC279" s="93">
        <f t="shared" si="75"/>
        <v>1667.6666666666667</v>
      </c>
      <c r="AD279" s="93">
        <f t="shared" si="75"/>
        <v>1659</v>
      </c>
      <c r="AE279" s="93">
        <f t="shared" si="75"/>
        <v>1579</v>
      </c>
      <c r="AF279" s="93">
        <f t="shared" si="75"/>
        <v>1633</v>
      </c>
      <c r="AG279" s="93">
        <f t="shared" si="75"/>
        <v>1709.3333333333333</v>
      </c>
      <c r="AH279" s="93">
        <f t="shared" si="75"/>
        <v>1744</v>
      </c>
      <c r="AI279" s="93">
        <f t="shared" si="75"/>
        <v>1625.3333333333333</v>
      </c>
      <c r="AJ279" s="93">
        <f t="shared" si="75"/>
        <v>1600.6666666666667</v>
      </c>
      <c r="AK279" s="93">
        <f t="shared" si="75"/>
        <v>1607.3333333333333</v>
      </c>
      <c r="AL279" s="93">
        <f t="shared" si="75"/>
        <v>1613.6666666666667</v>
      </c>
      <c r="AM279" s="93">
        <f t="shared" si="75"/>
        <v>1617.3333333333333</v>
      </c>
      <c r="AN279" s="93">
        <f t="shared" si="75"/>
        <v>1610.6666666666667</v>
      </c>
      <c r="AO279" s="93">
        <f t="shared" si="75"/>
        <v>1642.3333333333333</v>
      </c>
      <c r="AP279" s="93">
        <f t="shared" si="75"/>
        <v>1603.6666666666667</v>
      </c>
      <c r="AQ279" s="93">
        <f t="shared" si="75"/>
        <v>1642.6666666666667</v>
      </c>
      <c r="AR279" s="93">
        <f t="shared" si="75"/>
        <v>1644.6666666666667</v>
      </c>
      <c r="AS279" s="93">
        <f t="shared" si="75"/>
        <v>1648.3333333333333</v>
      </c>
      <c r="AT279" s="93">
        <f t="shared" si="75"/>
        <v>1607.6666666666667</v>
      </c>
      <c r="AU279" s="93">
        <f t="shared" si="75"/>
        <v>1633</v>
      </c>
      <c r="AV279" s="93">
        <f t="shared" si="75"/>
        <v>1675.6666666666667</v>
      </c>
      <c r="AW279" s="93">
        <f t="shared" si="75"/>
        <v>1687.6666666666667</v>
      </c>
      <c r="AX279" s="93">
        <f t="shared" si="75"/>
        <v>1666.6666666666667</v>
      </c>
      <c r="AY279" s="93">
        <f t="shared" si="75"/>
        <v>1652.3333333333333</v>
      </c>
      <c r="AZ279" s="93">
        <f t="shared" si="75"/>
        <v>1700.3333333333333</v>
      </c>
      <c r="BA279" s="93">
        <f t="shared" si="75"/>
        <v>1665</v>
      </c>
      <c r="BB279" s="93">
        <f t="shared" si="75"/>
        <v>1665.6666666666667</v>
      </c>
      <c r="BC279" s="93">
        <f t="shared" si="75"/>
        <v>1605.6666666666667</v>
      </c>
    </row>
    <row r="280" spans="2:61">
      <c r="C280" s="56" t="s">
        <v>457</v>
      </c>
      <c r="D280" s="93">
        <f>D262</f>
        <v>6595.666666666667</v>
      </c>
      <c r="E280" s="93">
        <f t="shared" ref="E280:BC280" si="76">E262</f>
        <v>6766.333333333333</v>
      </c>
      <c r="F280" s="93">
        <f t="shared" si="76"/>
        <v>6764.666666666667</v>
      </c>
      <c r="G280" s="93">
        <f t="shared" si="76"/>
        <v>6792</v>
      </c>
      <c r="H280" s="93">
        <f t="shared" si="76"/>
        <v>7070.333333333333</v>
      </c>
      <c r="I280" s="93">
        <f t="shared" si="76"/>
        <v>7062.333333333333</v>
      </c>
      <c r="J280" s="93">
        <f t="shared" si="76"/>
        <v>7210.666666666667</v>
      </c>
      <c r="K280" s="93">
        <f t="shared" si="76"/>
        <v>7278</v>
      </c>
      <c r="L280" s="93">
        <f t="shared" si="76"/>
        <v>7502.333333333333</v>
      </c>
      <c r="M280" s="93">
        <f t="shared" si="76"/>
        <v>7356.666666666667</v>
      </c>
      <c r="N280" s="93">
        <f t="shared" si="76"/>
        <v>7068</v>
      </c>
      <c r="O280" s="93">
        <f t="shared" si="76"/>
        <v>6710</v>
      </c>
      <c r="P280" s="93">
        <f t="shared" si="76"/>
        <v>6498</v>
      </c>
      <c r="Q280" s="93">
        <f t="shared" si="76"/>
        <v>6416.333333333333</v>
      </c>
      <c r="R280" s="93">
        <f t="shared" si="76"/>
        <v>6196</v>
      </c>
      <c r="S280" s="93">
        <f t="shared" si="76"/>
        <v>6139.333333333333</v>
      </c>
      <c r="T280" s="93">
        <f t="shared" si="76"/>
        <v>6146</v>
      </c>
      <c r="U280" s="93">
        <f t="shared" si="76"/>
        <v>5920</v>
      </c>
      <c r="V280" s="93">
        <f t="shared" si="76"/>
        <v>6072.333333333333</v>
      </c>
      <c r="W280" s="93">
        <f t="shared" si="76"/>
        <v>5907.333333333333</v>
      </c>
      <c r="X280" s="93">
        <f t="shared" si="76"/>
        <v>5794</v>
      </c>
      <c r="Y280" s="93">
        <f t="shared" si="76"/>
        <v>5887</v>
      </c>
      <c r="Z280" s="93">
        <f t="shared" si="76"/>
        <v>5818</v>
      </c>
      <c r="AA280" s="93">
        <f t="shared" si="76"/>
        <v>5638.666666666667</v>
      </c>
      <c r="AB280" s="93">
        <f t="shared" si="76"/>
        <v>5738.333333333333</v>
      </c>
      <c r="AC280" s="93">
        <f t="shared" si="76"/>
        <v>5877</v>
      </c>
      <c r="AD280" s="93">
        <f t="shared" si="76"/>
        <v>5783.333333333333</v>
      </c>
      <c r="AE280" s="93">
        <f t="shared" si="76"/>
        <v>5650.333333333333</v>
      </c>
      <c r="AF280" s="93">
        <f t="shared" si="76"/>
        <v>5866.333333333333</v>
      </c>
      <c r="AG280" s="93">
        <f t="shared" si="76"/>
        <v>6191.666666666667</v>
      </c>
      <c r="AH280" s="93">
        <f t="shared" si="76"/>
        <v>6171.666666666667</v>
      </c>
      <c r="AI280" s="93">
        <f t="shared" si="76"/>
        <v>5925.666666666667</v>
      </c>
      <c r="AJ280" s="93">
        <f t="shared" si="76"/>
        <v>5726</v>
      </c>
      <c r="AK280" s="93">
        <f t="shared" si="76"/>
        <v>5653</v>
      </c>
      <c r="AL280" s="93">
        <f t="shared" si="76"/>
        <v>5700.333333333333</v>
      </c>
      <c r="AM280" s="93">
        <f t="shared" si="76"/>
        <v>5602.333333333333</v>
      </c>
      <c r="AN280" s="93">
        <f t="shared" si="76"/>
        <v>5672</v>
      </c>
      <c r="AO280" s="93">
        <f t="shared" si="76"/>
        <v>5768.666666666667</v>
      </c>
      <c r="AP280" s="93">
        <f t="shared" si="76"/>
        <v>5771</v>
      </c>
      <c r="AQ280" s="93">
        <f t="shared" si="76"/>
        <v>5795.333333333333</v>
      </c>
      <c r="AR280" s="93">
        <f t="shared" si="76"/>
        <v>5977.666666666667</v>
      </c>
      <c r="AS280" s="93">
        <f t="shared" si="76"/>
        <v>5917.333333333333</v>
      </c>
      <c r="AT280" s="93">
        <f t="shared" si="76"/>
        <v>5861.666666666667</v>
      </c>
      <c r="AU280" s="93">
        <f t="shared" si="76"/>
        <v>5887.333333333333</v>
      </c>
      <c r="AV280" s="93">
        <f t="shared" si="76"/>
        <v>6042.333333333333</v>
      </c>
      <c r="AW280" s="93">
        <f t="shared" si="76"/>
        <v>6051.333333333333</v>
      </c>
      <c r="AX280" s="93">
        <f t="shared" si="76"/>
        <v>6039</v>
      </c>
      <c r="AY280" s="93">
        <f t="shared" si="76"/>
        <v>6220.333333333333</v>
      </c>
      <c r="AZ280" s="93">
        <f t="shared" si="76"/>
        <v>6314</v>
      </c>
      <c r="BA280" s="93">
        <f t="shared" si="76"/>
        <v>6342</v>
      </c>
      <c r="BB280" s="93">
        <f t="shared" si="76"/>
        <v>6419.333333333333</v>
      </c>
      <c r="BC280" s="93">
        <f t="shared" si="76"/>
        <v>6093</v>
      </c>
    </row>
    <row r="281" spans="2:61">
      <c r="C281" s="56" t="s">
        <v>458</v>
      </c>
      <c r="D281" s="93">
        <f>D272</f>
        <v>11247.666666666666</v>
      </c>
      <c r="E281" s="93">
        <f t="shared" ref="E281:BC281" si="77">E272</f>
        <v>11417.333333333334</v>
      </c>
      <c r="F281" s="93">
        <f t="shared" si="77"/>
        <v>11294.333333333334</v>
      </c>
      <c r="G281" s="93">
        <f t="shared" si="77"/>
        <v>11699.333333333334</v>
      </c>
      <c r="H281" s="93">
        <f t="shared" si="77"/>
        <v>12084.666666666666</v>
      </c>
      <c r="I281" s="93">
        <f t="shared" si="77"/>
        <v>12046.333333333334</v>
      </c>
      <c r="J281" s="93">
        <f t="shared" si="77"/>
        <v>12296</v>
      </c>
      <c r="K281" s="93">
        <f t="shared" si="77"/>
        <v>12684.333333333334</v>
      </c>
      <c r="L281" s="93">
        <f t="shared" si="77"/>
        <v>12991</v>
      </c>
      <c r="M281" s="93">
        <f t="shared" si="77"/>
        <v>12833.333333333334</v>
      </c>
      <c r="N281" s="93">
        <f t="shared" si="77"/>
        <v>12040.333333333334</v>
      </c>
      <c r="O281" s="93">
        <f t="shared" si="77"/>
        <v>11314.333333333334</v>
      </c>
      <c r="P281" s="93">
        <f t="shared" si="77"/>
        <v>10847.666666666666</v>
      </c>
      <c r="Q281" s="93">
        <f t="shared" si="77"/>
        <v>10429.666666666666</v>
      </c>
      <c r="R281" s="93">
        <f t="shared" si="77"/>
        <v>10071.666666666666</v>
      </c>
      <c r="S281" s="93">
        <f t="shared" si="77"/>
        <v>9740.6666666666661</v>
      </c>
      <c r="T281" s="93">
        <f t="shared" si="77"/>
        <v>9695.6666666666661</v>
      </c>
      <c r="U281" s="93">
        <f t="shared" si="77"/>
        <v>9410</v>
      </c>
      <c r="V281" s="93">
        <f t="shared" si="77"/>
        <v>9499</v>
      </c>
      <c r="W281" s="93">
        <f t="shared" si="77"/>
        <v>9419.6666666666661</v>
      </c>
      <c r="X281" s="93">
        <f t="shared" si="77"/>
        <v>9215.3333333333339</v>
      </c>
      <c r="Y281" s="93">
        <f t="shared" si="77"/>
        <v>9385.6666666666661</v>
      </c>
      <c r="Z281" s="93">
        <f t="shared" si="77"/>
        <v>9164.3333333333339</v>
      </c>
      <c r="AA281" s="93">
        <f t="shared" si="77"/>
        <v>8776</v>
      </c>
      <c r="AB281" s="93">
        <f t="shared" si="77"/>
        <v>9012.3333333333339</v>
      </c>
      <c r="AC281" s="93">
        <f t="shared" si="77"/>
        <v>9309.6666666666661</v>
      </c>
      <c r="AD281" s="93">
        <f t="shared" si="77"/>
        <v>9090.3333333333339</v>
      </c>
      <c r="AE281" s="93">
        <f t="shared" si="77"/>
        <v>8768</v>
      </c>
      <c r="AF281" s="93">
        <f t="shared" si="77"/>
        <v>9216.3333333333339</v>
      </c>
      <c r="AG281" s="93">
        <f t="shared" si="77"/>
        <v>10108.333333333334</v>
      </c>
      <c r="AH281" s="93">
        <f t="shared" si="77"/>
        <v>10050.666666666666</v>
      </c>
      <c r="AI281" s="93">
        <f t="shared" si="77"/>
        <v>9383</v>
      </c>
      <c r="AJ281" s="93">
        <f t="shared" si="77"/>
        <v>8997.3333333333339</v>
      </c>
      <c r="AK281" s="93">
        <f t="shared" si="77"/>
        <v>8991.3333333333339</v>
      </c>
      <c r="AL281" s="93">
        <f t="shared" si="77"/>
        <v>9253</v>
      </c>
      <c r="AM281" s="93">
        <f t="shared" si="77"/>
        <v>8808.3333333333339</v>
      </c>
      <c r="AN281" s="93">
        <f t="shared" si="77"/>
        <v>8964.3333333333339</v>
      </c>
      <c r="AO281" s="93">
        <f t="shared" si="77"/>
        <v>9141</v>
      </c>
      <c r="AP281" s="93">
        <f t="shared" si="77"/>
        <v>9331.3333333333339</v>
      </c>
      <c r="AQ281" s="93">
        <f t="shared" si="77"/>
        <v>9290.3333333333339</v>
      </c>
      <c r="AR281" s="93">
        <f t="shared" si="77"/>
        <v>9754</v>
      </c>
      <c r="AS281" s="93">
        <f t="shared" si="77"/>
        <v>9569</v>
      </c>
      <c r="AT281" s="93">
        <f t="shared" si="77"/>
        <v>9528.6666666666661</v>
      </c>
      <c r="AU281" s="93">
        <f t="shared" si="77"/>
        <v>9528</v>
      </c>
      <c r="AV281" s="93">
        <f t="shared" si="77"/>
        <v>9893.3333333333339</v>
      </c>
      <c r="AW281" s="93">
        <f t="shared" si="77"/>
        <v>9820.3333333333339</v>
      </c>
      <c r="AX281" s="93">
        <f t="shared" si="77"/>
        <v>10293</v>
      </c>
      <c r="AY281" s="93">
        <f t="shared" si="77"/>
        <v>10310.333333333334</v>
      </c>
      <c r="AZ281" s="93">
        <f t="shared" si="77"/>
        <v>10579</v>
      </c>
      <c r="BA281" s="93">
        <f t="shared" si="77"/>
        <v>10509</v>
      </c>
      <c r="BB281" s="93">
        <f t="shared" si="77"/>
        <v>10765.666666666666</v>
      </c>
      <c r="BC281" s="93">
        <f t="shared" si="77"/>
        <v>10571.333333333334</v>
      </c>
    </row>
    <row r="293" spans="3:59">
      <c r="C293" s="28" t="s">
        <v>427</v>
      </c>
      <c r="N293" s="28">
        <v>0</v>
      </c>
      <c r="O293" s="28">
        <v>0</v>
      </c>
      <c r="P293" s="28">
        <v>0</v>
      </c>
      <c r="Q293" s="28">
        <v>0</v>
      </c>
      <c r="R293" s="28">
        <v>0</v>
      </c>
      <c r="S293" s="28">
        <v>0</v>
      </c>
      <c r="T293" s="28">
        <v>0</v>
      </c>
      <c r="U293" s="28">
        <v>0</v>
      </c>
      <c r="V293" s="28">
        <v>0</v>
      </c>
      <c r="W293" s="28">
        <v>0</v>
      </c>
      <c r="X293" s="28">
        <v>0</v>
      </c>
      <c r="Y293" s="28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1</v>
      </c>
      <c r="AX293">
        <v>1</v>
      </c>
      <c r="AY293">
        <v>2</v>
      </c>
      <c r="AZ293">
        <v>2</v>
      </c>
      <c r="BA293">
        <v>1</v>
      </c>
      <c r="BB293">
        <v>4</v>
      </c>
      <c r="BC293">
        <v>3</v>
      </c>
      <c r="BD293">
        <v>4</v>
      </c>
      <c r="BE293">
        <v>4</v>
      </c>
      <c r="BF293">
        <v>4</v>
      </c>
      <c r="BG293">
        <v>3</v>
      </c>
    </row>
    <row r="294" spans="3:59">
      <c r="C294" s="28" t="s">
        <v>428</v>
      </c>
      <c r="N294" s="28">
        <v>0</v>
      </c>
      <c r="O294" s="28">
        <v>0</v>
      </c>
      <c r="P294" s="28">
        <v>0</v>
      </c>
      <c r="Q294" s="28">
        <v>0</v>
      </c>
      <c r="R294" s="28">
        <v>1</v>
      </c>
      <c r="S294" s="28">
        <v>1</v>
      </c>
      <c r="T294" s="28">
        <v>1</v>
      </c>
      <c r="U294" s="28">
        <v>1</v>
      </c>
      <c r="V294" s="28">
        <v>1</v>
      </c>
      <c r="W294" s="28">
        <v>1</v>
      </c>
      <c r="X294" s="28">
        <v>1</v>
      </c>
      <c r="Y294" s="28">
        <v>1</v>
      </c>
      <c r="Z294">
        <v>1</v>
      </c>
      <c r="AA294">
        <v>1</v>
      </c>
      <c r="AB294">
        <v>1</v>
      </c>
      <c r="AC294">
        <v>1</v>
      </c>
      <c r="AD294">
        <v>1</v>
      </c>
      <c r="AE294">
        <v>1</v>
      </c>
      <c r="AF294">
        <v>1</v>
      </c>
      <c r="AG294">
        <v>1</v>
      </c>
      <c r="AH294">
        <v>1</v>
      </c>
      <c r="AI294">
        <v>1</v>
      </c>
      <c r="AJ294">
        <v>1</v>
      </c>
      <c r="AK294">
        <v>1</v>
      </c>
      <c r="AL294">
        <v>1</v>
      </c>
      <c r="AM294">
        <v>1</v>
      </c>
      <c r="AN294">
        <v>1</v>
      </c>
      <c r="AO294">
        <v>1</v>
      </c>
      <c r="AP294">
        <v>1</v>
      </c>
      <c r="AQ294">
        <v>1</v>
      </c>
      <c r="AR294">
        <v>1</v>
      </c>
      <c r="AS294">
        <v>1</v>
      </c>
      <c r="AT294">
        <v>1</v>
      </c>
      <c r="AU294">
        <v>1</v>
      </c>
      <c r="AV294">
        <v>1</v>
      </c>
      <c r="AW294">
        <v>2</v>
      </c>
      <c r="AX294">
        <v>2</v>
      </c>
      <c r="AY294">
        <v>4</v>
      </c>
      <c r="AZ294">
        <v>5</v>
      </c>
      <c r="BA294">
        <v>7</v>
      </c>
      <c r="BB294">
        <v>8</v>
      </c>
      <c r="BC294">
        <v>7</v>
      </c>
      <c r="BD294">
        <v>9</v>
      </c>
      <c r="BE294">
        <v>7</v>
      </c>
      <c r="BF294">
        <v>6</v>
      </c>
      <c r="BG294">
        <v>7</v>
      </c>
    </row>
    <row r="295" spans="3:59">
      <c r="C295" s="56" t="s">
        <v>429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1</v>
      </c>
      <c r="T295" s="28">
        <v>1</v>
      </c>
      <c r="U295" s="28">
        <v>1</v>
      </c>
      <c r="V295" s="28">
        <v>2</v>
      </c>
      <c r="W295" s="28">
        <v>2</v>
      </c>
      <c r="X295" s="28">
        <v>2</v>
      </c>
      <c r="Y295" s="28">
        <v>2</v>
      </c>
      <c r="Z295">
        <v>2</v>
      </c>
      <c r="AA295">
        <v>2</v>
      </c>
      <c r="AB295">
        <v>2</v>
      </c>
      <c r="AC295">
        <v>2</v>
      </c>
      <c r="AD295">
        <v>2</v>
      </c>
      <c r="AE295">
        <v>2</v>
      </c>
      <c r="AF295">
        <v>2</v>
      </c>
      <c r="AG295">
        <v>2</v>
      </c>
      <c r="AH295">
        <v>2</v>
      </c>
      <c r="AI295">
        <v>2</v>
      </c>
      <c r="AJ295">
        <v>2</v>
      </c>
      <c r="AK295">
        <v>2</v>
      </c>
      <c r="AL295">
        <v>2</v>
      </c>
      <c r="AM295">
        <v>1</v>
      </c>
      <c r="AN295">
        <v>1</v>
      </c>
      <c r="AO295">
        <v>1</v>
      </c>
      <c r="AP295">
        <v>1</v>
      </c>
      <c r="AQ295">
        <v>1</v>
      </c>
      <c r="AR295">
        <v>1</v>
      </c>
      <c r="AS295">
        <v>1</v>
      </c>
      <c r="AT295">
        <v>1</v>
      </c>
      <c r="AU295">
        <v>1</v>
      </c>
      <c r="AV295">
        <v>1</v>
      </c>
      <c r="AW295">
        <v>3</v>
      </c>
      <c r="AX295">
        <v>3</v>
      </c>
      <c r="AY295">
        <v>3</v>
      </c>
      <c r="AZ295">
        <v>3</v>
      </c>
      <c r="BA295">
        <v>3</v>
      </c>
      <c r="BB295">
        <v>4</v>
      </c>
      <c r="BC295">
        <v>3</v>
      </c>
      <c r="BD295">
        <v>4</v>
      </c>
      <c r="BE295">
        <v>3</v>
      </c>
      <c r="BF295">
        <v>3</v>
      </c>
      <c r="BG295">
        <v>2</v>
      </c>
    </row>
    <row r="296" spans="3:59">
      <c r="C296" s="56" t="s">
        <v>430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1</v>
      </c>
      <c r="AZ296">
        <v>0</v>
      </c>
      <c r="BA296">
        <v>1</v>
      </c>
      <c r="BB296">
        <v>1</v>
      </c>
      <c r="BC296">
        <v>0</v>
      </c>
      <c r="BD296">
        <v>0</v>
      </c>
      <c r="BE296">
        <v>0</v>
      </c>
      <c r="BF296">
        <v>0</v>
      </c>
      <c r="BG296">
        <v>0</v>
      </c>
    </row>
    <row r="297" spans="3:59">
      <c r="C297" s="56" t="s">
        <v>431</v>
      </c>
      <c r="N297" s="28">
        <v>0</v>
      </c>
      <c r="O297" s="28">
        <v>0</v>
      </c>
      <c r="P297" s="28">
        <v>0</v>
      </c>
      <c r="Q297" s="28">
        <v>1</v>
      </c>
      <c r="R297" s="28">
        <v>2</v>
      </c>
      <c r="S297" s="28">
        <v>3</v>
      </c>
      <c r="T297" s="28">
        <v>3</v>
      </c>
      <c r="U297" s="28">
        <v>4</v>
      </c>
      <c r="V297" s="28">
        <v>5</v>
      </c>
      <c r="W297" s="28">
        <v>6</v>
      </c>
      <c r="X297" s="28">
        <v>6</v>
      </c>
      <c r="Y297" s="28">
        <v>6</v>
      </c>
      <c r="Z297">
        <v>6</v>
      </c>
      <c r="AA297">
        <v>6</v>
      </c>
      <c r="AB297">
        <v>6</v>
      </c>
      <c r="AC297">
        <v>7</v>
      </c>
      <c r="AD297">
        <v>6</v>
      </c>
      <c r="AE297">
        <v>6</v>
      </c>
      <c r="AF297">
        <v>6</v>
      </c>
      <c r="AG297">
        <v>6</v>
      </c>
      <c r="AH297">
        <v>6</v>
      </c>
      <c r="AI297">
        <v>7</v>
      </c>
      <c r="AJ297">
        <v>7</v>
      </c>
      <c r="AK297">
        <v>7</v>
      </c>
      <c r="AL297">
        <v>7</v>
      </c>
      <c r="AM297">
        <v>7</v>
      </c>
      <c r="AN297">
        <v>7</v>
      </c>
      <c r="AO297">
        <v>7</v>
      </c>
      <c r="AP297">
        <v>7</v>
      </c>
      <c r="AQ297">
        <v>7</v>
      </c>
      <c r="AR297">
        <v>8</v>
      </c>
      <c r="AS297">
        <v>9</v>
      </c>
      <c r="AT297">
        <v>11</v>
      </c>
      <c r="AU297">
        <v>11</v>
      </c>
      <c r="AV297">
        <v>11</v>
      </c>
      <c r="AW297">
        <v>10</v>
      </c>
      <c r="AX297">
        <v>13</v>
      </c>
      <c r="AY297">
        <v>14</v>
      </c>
      <c r="AZ297">
        <v>15</v>
      </c>
      <c r="BA297">
        <v>17</v>
      </c>
      <c r="BB297">
        <v>17</v>
      </c>
      <c r="BC297">
        <v>19</v>
      </c>
      <c r="BD297">
        <v>20</v>
      </c>
      <c r="BE297">
        <v>22</v>
      </c>
      <c r="BF297">
        <v>25</v>
      </c>
      <c r="BG297">
        <v>27</v>
      </c>
    </row>
    <row r="298" spans="3:59">
      <c r="C298" s="56" t="s">
        <v>432</v>
      </c>
      <c r="N298" s="28">
        <v>0</v>
      </c>
      <c r="O298" s="28">
        <v>0</v>
      </c>
      <c r="P298" s="28">
        <v>0</v>
      </c>
      <c r="Q298" s="28">
        <v>0</v>
      </c>
      <c r="R298" s="28">
        <v>1</v>
      </c>
      <c r="S298" s="28">
        <v>2</v>
      </c>
      <c r="T298" s="28">
        <v>2</v>
      </c>
      <c r="U298" s="28">
        <v>2</v>
      </c>
      <c r="V298" s="28">
        <v>2</v>
      </c>
      <c r="W298" s="28">
        <v>2</v>
      </c>
      <c r="X298" s="28">
        <v>2</v>
      </c>
      <c r="Y298" s="28">
        <v>3</v>
      </c>
      <c r="Z298">
        <v>3</v>
      </c>
      <c r="AA298">
        <v>3</v>
      </c>
      <c r="AB298">
        <v>3</v>
      </c>
      <c r="AC298">
        <v>3</v>
      </c>
      <c r="AD298">
        <v>3</v>
      </c>
      <c r="AE298">
        <v>3</v>
      </c>
      <c r="AF298">
        <v>3</v>
      </c>
      <c r="AG298">
        <v>3</v>
      </c>
      <c r="AH298">
        <v>3</v>
      </c>
      <c r="AI298">
        <v>3</v>
      </c>
      <c r="AJ298">
        <v>3</v>
      </c>
      <c r="AK298">
        <v>3</v>
      </c>
      <c r="AL298">
        <v>3</v>
      </c>
      <c r="AM298">
        <v>3</v>
      </c>
      <c r="AN298">
        <v>3</v>
      </c>
      <c r="AO298">
        <v>3</v>
      </c>
      <c r="AP298">
        <v>3</v>
      </c>
      <c r="AQ298">
        <v>3</v>
      </c>
      <c r="AR298">
        <v>3</v>
      </c>
      <c r="AS298">
        <v>3</v>
      </c>
      <c r="AT298">
        <v>3</v>
      </c>
      <c r="AU298">
        <v>3</v>
      </c>
      <c r="AV298">
        <v>5</v>
      </c>
      <c r="AW298">
        <v>4</v>
      </c>
      <c r="AX298">
        <v>5</v>
      </c>
      <c r="AY298">
        <v>6</v>
      </c>
      <c r="AZ298">
        <v>9</v>
      </c>
      <c r="BA298">
        <v>10</v>
      </c>
      <c r="BB298">
        <v>11</v>
      </c>
      <c r="BC298">
        <v>10</v>
      </c>
      <c r="BD298">
        <v>13</v>
      </c>
      <c r="BE298">
        <v>14</v>
      </c>
      <c r="BF298">
        <v>14</v>
      </c>
      <c r="BG298">
        <v>14</v>
      </c>
    </row>
    <row r="299" spans="3:59">
      <c r="C299" s="56" t="s">
        <v>433</v>
      </c>
      <c r="N299" s="28">
        <v>0</v>
      </c>
      <c r="O299" s="28">
        <v>0</v>
      </c>
      <c r="P299" s="28">
        <v>1</v>
      </c>
      <c r="Q299" s="28">
        <v>2</v>
      </c>
      <c r="R299" s="28">
        <v>4</v>
      </c>
      <c r="S299" s="28">
        <v>6</v>
      </c>
      <c r="T299" s="28">
        <v>5</v>
      </c>
      <c r="U299" s="28">
        <v>9</v>
      </c>
      <c r="V299" s="28">
        <v>12</v>
      </c>
      <c r="W299" s="28">
        <v>13</v>
      </c>
      <c r="X299" s="28">
        <v>14</v>
      </c>
      <c r="Y299" s="28">
        <v>14</v>
      </c>
      <c r="Z299">
        <v>15</v>
      </c>
      <c r="AA299">
        <v>17</v>
      </c>
      <c r="AB299">
        <v>17</v>
      </c>
      <c r="AC299">
        <v>17</v>
      </c>
      <c r="AD299">
        <v>17</v>
      </c>
      <c r="AE299">
        <v>17</v>
      </c>
      <c r="AF299">
        <v>17</v>
      </c>
      <c r="AG299">
        <v>17</v>
      </c>
      <c r="AH299">
        <v>17</v>
      </c>
      <c r="AI299">
        <v>17</v>
      </c>
      <c r="AJ299">
        <v>17</v>
      </c>
      <c r="AK299">
        <v>17</v>
      </c>
      <c r="AL299">
        <v>18</v>
      </c>
      <c r="AM299">
        <v>18</v>
      </c>
      <c r="AN299">
        <v>18</v>
      </c>
      <c r="AO299">
        <v>18</v>
      </c>
      <c r="AP299">
        <v>18</v>
      </c>
      <c r="AQ299">
        <v>18</v>
      </c>
      <c r="AR299">
        <v>18</v>
      </c>
      <c r="AS299">
        <v>19</v>
      </c>
      <c r="AT299">
        <v>19</v>
      </c>
      <c r="AU299">
        <v>21</v>
      </c>
      <c r="AV299">
        <v>23</v>
      </c>
      <c r="AW299">
        <v>24</v>
      </c>
      <c r="AX299">
        <v>27</v>
      </c>
      <c r="AY299">
        <v>27</v>
      </c>
      <c r="AZ299">
        <v>29</v>
      </c>
      <c r="BA299">
        <v>30</v>
      </c>
      <c r="BB299">
        <v>40</v>
      </c>
      <c r="BC299">
        <v>43</v>
      </c>
      <c r="BD299">
        <v>45</v>
      </c>
      <c r="BE299">
        <v>49</v>
      </c>
      <c r="BF299">
        <v>55</v>
      </c>
      <c r="BG299">
        <v>58</v>
      </c>
    </row>
    <row r="300" spans="3:59">
      <c r="C300" s="56" t="s">
        <v>434</v>
      </c>
      <c r="N300" s="28">
        <v>0</v>
      </c>
      <c r="O300" s="28">
        <v>0</v>
      </c>
      <c r="P300" s="28">
        <v>0</v>
      </c>
      <c r="Q300" s="28">
        <v>1</v>
      </c>
      <c r="R300" s="28">
        <v>2</v>
      </c>
      <c r="S300" s="28">
        <v>4</v>
      </c>
      <c r="T300" s="28">
        <v>4</v>
      </c>
      <c r="U300" s="28">
        <v>5</v>
      </c>
      <c r="V300" s="28">
        <v>6</v>
      </c>
      <c r="W300" s="28">
        <v>6</v>
      </c>
      <c r="X300" s="28">
        <v>6</v>
      </c>
      <c r="Y300" s="28">
        <v>6</v>
      </c>
      <c r="Z300">
        <v>6</v>
      </c>
      <c r="AA300">
        <v>6</v>
      </c>
      <c r="AB300">
        <v>6</v>
      </c>
      <c r="AC300">
        <v>6</v>
      </c>
      <c r="AD300">
        <v>6</v>
      </c>
      <c r="AE300">
        <v>6</v>
      </c>
      <c r="AF300">
        <v>6</v>
      </c>
      <c r="AG300">
        <v>6</v>
      </c>
      <c r="AH300">
        <v>6</v>
      </c>
      <c r="AI300">
        <v>6</v>
      </c>
      <c r="AJ300">
        <v>6</v>
      </c>
      <c r="AK300">
        <v>6</v>
      </c>
      <c r="AL300">
        <v>6</v>
      </c>
      <c r="AM300">
        <v>6</v>
      </c>
      <c r="AN300">
        <v>7</v>
      </c>
      <c r="AO300">
        <v>7</v>
      </c>
      <c r="AP300">
        <v>8</v>
      </c>
      <c r="AQ300">
        <v>9</v>
      </c>
      <c r="AR300">
        <v>8</v>
      </c>
      <c r="AS300">
        <v>9</v>
      </c>
      <c r="AT300">
        <v>9</v>
      </c>
      <c r="AU300">
        <v>9</v>
      </c>
      <c r="AV300">
        <v>9</v>
      </c>
      <c r="AW300">
        <v>12</v>
      </c>
      <c r="AX300">
        <v>13</v>
      </c>
      <c r="AY300">
        <v>15</v>
      </c>
      <c r="AZ300">
        <v>17</v>
      </c>
      <c r="BA300">
        <v>20</v>
      </c>
      <c r="BB300">
        <v>24</v>
      </c>
      <c r="BC300">
        <v>24</v>
      </c>
      <c r="BD300">
        <v>26</v>
      </c>
      <c r="BE300">
        <v>27</v>
      </c>
      <c r="BF300">
        <v>29</v>
      </c>
      <c r="BG300">
        <v>33</v>
      </c>
    </row>
    <row r="301" spans="3:59">
      <c r="C301" s="56" t="s">
        <v>435</v>
      </c>
      <c r="N301" s="28">
        <v>0</v>
      </c>
      <c r="O301" s="28">
        <v>1</v>
      </c>
      <c r="P301" s="28">
        <v>4</v>
      </c>
      <c r="Q301" s="28">
        <v>10</v>
      </c>
      <c r="R301" s="28">
        <v>18</v>
      </c>
      <c r="S301" s="28">
        <v>27</v>
      </c>
      <c r="T301" s="28">
        <v>35</v>
      </c>
      <c r="U301" s="28">
        <v>37</v>
      </c>
      <c r="V301" s="28">
        <v>39</v>
      </c>
      <c r="W301" s="28">
        <v>41</v>
      </c>
      <c r="X301" s="28">
        <v>45</v>
      </c>
      <c r="Y301" s="28">
        <v>49</v>
      </c>
      <c r="Z301">
        <v>49</v>
      </c>
      <c r="AA301">
        <v>49</v>
      </c>
      <c r="AB301">
        <v>49</v>
      </c>
      <c r="AC301">
        <v>50</v>
      </c>
      <c r="AD301">
        <v>53</v>
      </c>
      <c r="AE301">
        <v>54</v>
      </c>
      <c r="AF301">
        <v>54</v>
      </c>
      <c r="AG301">
        <v>56</v>
      </c>
      <c r="AH301">
        <v>57</v>
      </c>
      <c r="AI301">
        <v>57</v>
      </c>
      <c r="AJ301">
        <v>57</v>
      </c>
      <c r="AK301">
        <v>59</v>
      </c>
      <c r="AL301">
        <v>59</v>
      </c>
      <c r="AM301">
        <v>59</v>
      </c>
      <c r="AN301">
        <v>59</v>
      </c>
      <c r="AO301">
        <v>59</v>
      </c>
      <c r="AP301">
        <v>60</v>
      </c>
      <c r="AQ301">
        <v>60</v>
      </c>
      <c r="AR301">
        <v>60</v>
      </c>
      <c r="AS301">
        <v>60</v>
      </c>
      <c r="AT301">
        <v>62</v>
      </c>
      <c r="AU301">
        <v>67</v>
      </c>
      <c r="AV301">
        <v>70</v>
      </c>
      <c r="AW301">
        <v>76</v>
      </c>
      <c r="AX301">
        <v>90</v>
      </c>
      <c r="AY301">
        <v>100</v>
      </c>
      <c r="AZ301">
        <v>106</v>
      </c>
      <c r="BA301">
        <v>121</v>
      </c>
      <c r="BB301">
        <v>131</v>
      </c>
      <c r="BC301">
        <v>142</v>
      </c>
      <c r="BD301">
        <v>156</v>
      </c>
      <c r="BE301">
        <v>168</v>
      </c>
      <c r="BF301">
        <v>178</v>
      </c>
      <c r="BG301">
        <v>197</v>
      </c>
    </row>
    <row r="302" spans="3:59">
      <c r="C302" s="56" t="s">
        <v>437</v>
      </c>
      <c r="N302" s="28">
        <v>0</v>
      </c>
      <c r="O302" s="28">
        <v>0</v>
      </c>
      <c r="P302" s="28">
        <v>1</v>
      </c>
      <c r="Q302" s="28">
        <v>2</v>
      </c>
      <c r="R302" s="28">
        <v>5</v>
      </c>
      <c r="S302" s="28">
        <v>8</v>
      </c>
      <c r="T302" s="28">
        <v>9</v>
      </c>
      <c r="U302" s="28">
        <v>11</v>
      </c>
      <c r="V302" s="28">
        <v>13</v>
      </c>
      <c r="W302" s="28">
        <v>15</v>
      </c>
      <c r="X302" s="28">
        <v>17</v>
      </c>
      <c r="Y302" s="28">
        <v>18</v>
      </c>
      <c r="Z302">
        <v>19</v>
      </c>
      <c r="AA302">
        <v>20</v>
      </c>
      <c r="AB302">
        <v>20</v>
      </c>
      <c r="AC302">
        <v>22</v>
      </c>
      <c r="AD302">
        <v>22</v>
      </c>
      <c r="AE302">
        <v>22</v>
      </c>
      <c r="AF302">
        <v>22</v>
      </c>
      <c r="AG302">
        <v>22</v>
      </c>
      <c r="AH302">
        <v>22</v>
      </c>
      <c r="AI302">
        <v>22</v>
      </c>
      <c r="AJ302">
        <v>22</v>
      </c>
      <c r="AK302">
        <v>22</v>
      </c>
      <c r="AL302">
        <v>22</v>
      </c>
      <c r="AM302">
        <v>22</v>
      </c>
      <c r="AN302">
        <v>23</v>
      </c>
      <c r="AO302">
        <v>23</v>
      </c>
      <c r="AP302">
        <v>23</v>
      </c>
      <c r="AQ302">
        <v>24</v>
      </c>
      <c r="AR302">
        <v>24</v>
      </c>
      <c r="AS302">
        <v>25</v>
      </c>
      <c r="AT302">
        <v>25</v>
      </c>
      <c r="AU302">
        <v>30</v>
      </c>
      <c r="AV302">
        <v>31</v>
      </c>
      <c r="AW302">
        <v>37</v>
      </c>
      <c r="AX302">
        <v>40</v>
      </c>
      <c r="AY302">
        <v>46</v>
      </c>
      <c r="AZ302">
        <v>47</v>
      </c>
      <c r="BA302">
        <v>53</v>
      </c>
      <c r="BB302">
        <v>66</v>
      </c>
      <c r="BC302">
        <v>71</v>
      </c>
      <c r="BD302">
        <v>77</v>
      </c>
      <c r="BE302">
        <v>85</v>
      </c>
      <c r="BF302">
        <v>90</v>
      </c>
      <c r="BG302">
        <v>101</v>
      </c>
    </row>
    <row r="303" spans="3:59">
      <c r="C303" s="56" t="s">
        <v>436</v>
      </c>
      <c r="N303" s="28">
        <v>0</v>
      </c>
      <c r="O303" s="28">
        <v>3</v>
      </c>
      <c r="P303" s="28">
        <v>17</v>
      </c>
      <c r="Q303" s="28">
        <v>44</v>
      </c>
      <c r="R303" s="28">
        <v>77</v>
      </c>
      <c r="S303" s="28">
        <v>115</v>
      </c>
      <c r="T303" s="28">
        <v>137</v>
      </c>
      <c r="U303" s="28">
        <v>167</v>
      </c>
      <c r="V303" s="28">
        <v>186</v>
      </c>
      <c r="W303" s="28">
        <v>203</v>
      </c>
      <c r="X303" s="28">
        <v>211</v>
      </c>
      <c r="Y303" s="28">
        <v>218</v>
      </c>
      <c r="Z303">
        <v>222</v>
      </c>
      <c r="AA303">
        <v>225</v>
      </c>
      <c r="AB303">
        <v>228</v>
      </c>
      <c r="AC303">
        <v>233</v>
      </c>
      <c r="AD303">
        <v>234</v>
      </c>
      <c r="AE303">
        <v>236</v>
      </c>
      <c r="AF303">
        <v>237</v>
      </c>
      <c r="AG303">
        <v>240</v>
      </c>
      <c r="AH303">
        <v>240</v>
      </c>
      <c r="AI303">
        <v>241</v>
      </c>
      <c r="AJ303">
        <v>242</v>
      </c>
      <c r="AK303">
        <v>243</v>
      </c>
      <c r="AL303">
        <v>245</v>
      </c>
      <c r="AM303">
        <v>248</v>
      </c>
      <c r="AN303">
        <v>249</v>
      </c>
      <c r="AO303">
        <v>250</v>
      </c>
      <c r="AP303">
        <v>255</v>
      </c>
      <c r="AQ303">
        <v>264</v>
      </c>
      <c r="AR303">
        <v>265</v>
      </c>
      <c r="AS303">
        <v>270</v>
      </c>
      <c r="AT303">
        <v>271</v>
      </c>
      <c r="AU303">
        <v>286</v>
      </c>
      <c r="AV303">
        <v>297</v>
      </c>
      <c r="AW303">
        <v>324</v>
      </c>
      <c r="AX303">
        <v>352</v>
      </c>
      <c r="AY303">
        <v>391</v>
      </c>
      <c r="AZ303">
        <v>427</v>
      </c>
      <c r="BA303">
        <v>480</v>
      </c>
      <c r="BB303">
        <v>555</v>
      </c>
      <c r="BC303">
        <v>621</v>
      </c>
      <c r="BD303">
        <v>688</v>
      </c>
      <c r="BE303">
        <v>788</v>
      </c>
      <c r="BF303">
        <v>883</v>
      </c>
      <c r="BG303">
        <v>968</v>
      </c>
    </row>
    <row r="304" spans="3:59">
      <c r="C304" s="56" t="s">
        <v>438</v>
      </c>
      <c r="N304" s="28">
        <v>0</v>
      </c>
      <c r="O304" s="28">
        <v>1</v>
      </c>
      <c r="P304" s="28">
        <v>3</v>
      </c>
      <c r="Q304" s="28">
        <v>10</v>
      </c>
      <c r="R304" s="28">
        <v>24</v>
      </c>
      <c r="S304" s="28">
        <v>36</v>
      </c>
      <c r="T304" s="28">
        <v>42</v>
      </c>
      <c r="U304" s="28">
        <v>54</v>
      </c>
      <c r="V304" s="28">
        <v>61</v>
      </c>
      <c r="W304" s="28">
        <v>67</v>
      </c>
      <c r="X304" s="28">
        <v>72</v>
      </c>
      <c r="Y304" s="28">
        <v>72</v>
      </c>
      <c r="Z304">
        <v>76</v>
      </c>
      <c r="AA304">
        <v>81</v>
      </c>
      <c r="AB304">
        <v>83</v>
      </c>
      <c r="AC304">
        <v>84</v>
      </c>
      <c r="AD304">
        <v>85</v>
      </c>
      <c r="AE304">
        <v>85</v>
      </c>
      <c r="AF304">
        <v>85</v>
      </c>
      <c r="AG304">
        <v>86</v>
      </c>
      <c r="AH304">
        <v>87</v>
      </c>
      <c r="AI304">
        <v>87</v>
      </c>
      <c r="AJ304">
        <v>88</v>
      </c>
      <c r="AK304">
        <v>89</v>
      </c>
      <c r="AL304">
        <v>90</v>
      </c>
      <c r="AM304">
        <v>91</v>
      </c>
      <c r="AN304">
        <v>92</v>
      </c>
      <c r="AO304">
        <v>93</v>
      </c>
      <c r="AP304">
        <v>94</v>
      </c>
      <c r="AQ304">
        <v>95</v>
      </c>
      <c r="AR304">
        <v>95</v>
      </c>
      <c r="AS304">
        <v>98</v>
      </c>
      <c r="AT304">
        <v>100</v>
      </c>
      <c r="AU304">
        <v>101</v>
      </c>
      <c r="AV304">
        <v>114</v>
      </c>
      <c r="AW304">
        <v>120</v>
      </c>
      <c r="AX304">
        <v>131</v>
      </c>
      <c r="AY304">
        <v>149</v>
      </c>
      <c r="AZ304">
        <v>168</v>
      </c>
      <c r="BA304">
        <v>187</v>
      </c>
      <c r="BB304">
        <v>206</v>
      </c>
      <c r="BC304">
        <v>240</v>
      </c>
      <c r="BD304">
        <v>271</v>
      </c>
      <c r="BE304">
        <v>312</v>
      </c>
      <c r="BF304">
        <v>349</v>
      </c>
      <c r="BG304">
        <v>400</v>
      </c>
    </row>
    <row r="305" spans="3:59">
      <c r="C305" s="56" t="s">
        <v>439</v>
      </c>
      <c r="N305" s="28">
        <v>1</v>
      </c>
      <c r="O305" s="28">
        <v>5</v>
      </c>
      <c r="P305" s="28">
        <v>22</v>
      </c>
      <c r="Q305" s="28">
        <v>89</v>
      </c>
      <c r="R305" s="28">
        <v>181</v>
      </c>
      <c r="S305" s="28">
        <v>296</v>
      </c>
      <c r="T305" s="28">
        <v>386</v>
      </c>
      <c r="U305" s="28">
        <v>446</v>
      </c>
      <c r="V305" s="28">
        <v>502</v>
      </c>
      <c r="W305" s="28">
        <v>541</v>
      </c>
      <c r="X305" s="28">
        <v>565</v>
      </c>
      <c r="Y305" s="28">
        <v>591</v>
      </c>
      <c r="Z305">
        <v>605</v>
      </c>
      <c r="AA305">
        <v>614</v>
      </c>
      <c r="AB305">
        <v>624</v>
      </c>
      <c r="AC305">
        <v>630</v>
      </c>
      <c r="AD305">
        <v>635</v>
      </c>
      <c r="AE305">
        <v>642</v>
      </c>
      <c r="AF305">
        <v>645</v>
      </c>
      <c r="AG305">
        <v>647</v>
      </c>
      <c r="AH305">
        <v>650</v>
      </c>
      <c r="AI305">
        <v>656</v>
      </c>
      <c r="AJ305">
        <v>658</v>
      </c>
      <c r="AK305">
        <v>660</v>
      </c>
      <c r="AL305">
        <v>664</v>
      </c>
      <c r="AM305">
        <v>670</v>
      </c>
      <c r="AN305">
        <v>670</v>
      </c>
      <c r="AO305">
        <v>673</v>
      </c>
      <c r="AP305">
        <v>682</v>
      </c>
      <c r="AQ305">
        <v>684</v>
      </c>
      <c r="AR305">
        <v>691</v>
      </c>
      <c r="AS305">
        <v>701</v>
      </c>
      <c r="AT305">
        <v>716</v>
      </c>
      <c r="AU305">
        <v>742</v>
      </c>
      <c r="AV305">
        <v>790</v>
      </c>
      <c r="AW305">
        <v>840</v>
      </c>
      <c r="AX305">
        <v>931</v>
      </c>
      <c r="AY305">
        <v>1044</v>
      </c>
      <c r="AZ305">
        <v>1167</v>
      </c>
      <c r="BA305">
        <v>1318</v>
      </c>
      <c r="BB305">
        <v>1528</v>
      </c>
      <c r="BC305">
        <v>1735</v>
      </c>
      <c r="BD305">
        <v>1934</v>
      </c>
      <c r="BE305">
        <v>2217</v>
      </c>
      <c r="BF305">
        <v>2502</v>
      </c>
      <c r="BG305">
        <v>2759</v>
      </c>
    </row>
    <row r="306" spans="3:59">
      <c r="C306" s="56" t="s">
        <v>440</v>
      </c>
      <c r="N306" s="28">
        <v>0</v>
      </c>
      <c r="O306" s="28">
        <v>2</v>
      </c>
      <c r="P306" s="28">
        <v>9</v>
      </c>
      <c r="Q306" s="28">
        <v>35</v>
      </c>
      <c r="R306" s="28">
        <v>65</v>
      </c>
      <c r="S306" s="28">
        <v>102</v>
      </c>
      <c r="T306" s="28">
        <v>129</v>
      </c>
      <c r="U306" s="28">
        <v>152</v>
      </c>
      <c r="V306" s="28">
        <v>176</v>
      </c>
      <c r="W306" s="28">
        <v>188</v>
      </c>
      <c r="X306" s="28">
        <v>202</v>
      </c>
      <c r="Y306" s="28">
        <v>211</v>
      </c>
      <c r="Z306">
        <v>211</v>
      </c>
      <c r="AA306">
        <v>217</v>
      </c>
      <c r="AB306">
        <v>221</v>
      </c>
      <c r="AC306">
        <v>224</v>
      </c>
      <c r="AD306">
        <v>227</v>
      </c>
      <c r="AE306">
        <v>231</v>
      </c>
      <c r="AF306">
        <v>232</v>
      </c>
      <c r="AG306">
        <v>233</v>
      </c>
      <c r="AH306">
        <v>235</v>
      </c>
      <c r="AI306">
        <v>235</v>
      </c>
      <c r="AJ306">
        <v>235</v>
      </c>
      <c r="AK306">
        <v>235</v>
      </c>
      <c r="AL306">
        <v>237</v>
      </c>
      <c r="AM306">
        <v>239</v>
      </c>
      <c r="AN306">
        <v>240</v>
      </c>
      <c r="AO306">
        <v>241</v>
      </c>
      <c r="AP306">
        <v>241</v>
      </c>
      <c r="AQ306">
        <v>241</v>
      </c>
      <c r="AR306">
        <v>244</v>
      </c>
      <c r="AS306">
        <v>246</v>
      </c>
      <c r="AT306">
        <v>258</v>
      </c>
      <c r="AU306">
        <v>268</v>
      </c>
      <c r="AV306">
        <v>282</v>
      </c>
      <c r="AW306">
        <v>311</v>
      </c>
      <c r="AX306">
        <v>339</v>
      </c>
      <c r="AY306">
        <v>391</v>
      </c>
      <c r="AZ306">
        <v>468</v>
      </c>
      <c r="BA306">
        <v>524</v>
      </c>
      <c r="BB306">
        <v>624</v>
      </c>
      <c r="BC306">
        <v>701</v>
      </c>
      <c r="BD306">
        <v>803</v>
      </c>
      <c r="BE306">
        <v>933</v>
      </c>
      <c r="BF306">
        <v>1069</v>
      </c>
      <c r="BG306">
        <v>1185</v>
      </c>
    </row>
    <row r="307" spans="3:59">
      <c r="C307" s="56" t="s">
        <v>441</v>
      </c>
      <c r="N307" s="28">
        <v>2</v>
      </c>
      <c r="O307" s="28">
        <v>15</v>
      </c>
      <c r="P307" s="28">
        <v>79</v>
      </c>
      <c r="Q307" s="28">
        <v>257</v>
      </c>
      <c r="R307" s="28">
        <v>462</v>
      </c>
      <c r="S307" s="28">
        <v>715</v>
      </c>
      <c r="T307" s="28">
        <v>917</v>
      </c>
      <c r="U307" s="28">
        <v>1035</v>
      </c>
      <c r="V307" s="28">
        <v>1129</v>
      </c>
      <c r="W307" s="28">
        <v>1200</v>
      </c>
      <c r="X307" s="28">
        <v>1249</v>
      </c>
      <c r="Y307" s="28">
        <v>1287</v>
      </c>
      <c r="Z307">
        <v>1313</v>
      </c>
      <c r="AA307">
        <v>1329</v>
      </c>
      <c r="AB307">
        <v>1346</v>
      </c>
      <c r="AC307">
        <v>1359</v>
      </c>
      <c r="AD307">
        <v>1367</v>
      </c>
      <c r="AE307">
        <v>1373</v>
      </c>
      <c r="AF307">
        <v>1379</v>
      </c>
      <c r="AG307">
        <v>1382</v>
      </c>
      <c r="AH307">
        <v>1387</v>
      </c>
      <c r="AI307">
        <v>1393</v>
      </c>
      <c r="AJ307">
        <v>1402</v>
      </c>
      <c r="AK307">
        <v>1403</v>
      </c>
      <c r="AL307">
        <v>1409</v>
      </c>
      <c r="AM307">
        <v>1416</v>
      </c>
      <c r="AN307">
        <v>1425</v>
      </c>
      <c r="AO307">
        <v>1430</v>
      </c>
      <c r="AP307">
        <v>1437</v>
      </c>
      <c r="AQ307">
        <v>1445</v>
      </c>
      <c r="AR307">
        <v>1467</v>
      </c>
      <c r="AS307">
        <v>1493</v>
      </c>
      <c r="AT307">
        <v>1527</v>
      </c>
      <c r="AU307">
        <v>1594</v>
      </c>
      <c r="AV307">
        <v>1706</v>
      </c>
      <c r="AW307">
        <v>1873</v>
      </c>
      <c r="AX307">
        <v>2070</v>
      </c>
      <c r="AY307">
        <v>2357</v>
      </c>
      <c r="AZ307">
        <v>2666</v>
      </c>
      <c r="BA307">
        <v>3039</v>
      </c>
      <c r="BB307">
        <v>3548</v>
      </c>
      <c r="BC307">
        <v>3997</v>
      </c>
      <c r="BD307">
        <v>4553</v>
      </c>
      <c r="BE307">
        <v>5247</v>
      </c>
      <c r="BF307">
        <v>5962</v>
      </c>
      <c r="BG307">
        <v>6568</v>
      </c>
    </row>
    <row r="308" spans="3:59">
      <c r="C308" s="56" t="s">
        <v>442</v>
      </c>
      <c r="N308" s="28">
        <v>1</v>
      </c>
      <c r="O308" s="28">
        <v>5</v>
      </c>
      <c r="P308" s="28">
        <v>21</v>
      </c>
      <c r="Q308" s="28">
        <v>87</v>
      </c>
      <c r="R308" s="28">
        <v>214</v>
      </c>
      <c r="S308" s="28">
        <v>312</v>
      </c>
      <c r="T308" s="28">
        <v>414</v>
      </c>
      <c r="U308" s="28">
        <v>484</v>
      </c>
      <c r="V308" s="28">
        <v>538</v>
      </c>
      <c r="W308" s="28">
        <v>579</v>
      </c>
      <c r="X308" s="28">
        <v>602</v>
      </c>
      <c r="Y308" s="28">
        <v>618</v>
      </c>
      <c r="Z308">
        <v>636</v>
      </c>
      <c r="AA308">
        <v>651</v>
      </c>
      <c r="AB308">
        <v>655</v>
      </c>
      <c r="AC308">
        <v>659</v>
      </c>
      <c r="AD308">
        <v>664</v>
      </c>
      <c r="AE308">
        <v>669</v>
      </c>
      <c r="AF308">
        <v>671</v>
      </c>
      <c r="AG308">
        <v>670</v>
      </c>
      <c r="AH308">
        <v>672</v>
      </c>
      <c r="AI308">
        <v>676</v>
      </c>
      <c r="AJ308">
        <v>677</v>
      </c>
      <c r="AK308">
        <v>680</v>
      </c>
      <c r="AL308">
        <v>680</v>
      </c>
      <c r="AM308">
        <v>681</v>
      </c>
      <c r="AN308">
        <v>683</v>
      </c>
      <c r="AO308">
        <v>688</v>
      </c>
      <c r="AP308">
        <v>699</v>
      </c>
      <c r="AQ308">
        <v>704</v>
      </c>
      <c r="AR308">
        <v>708</v>
      </c>
      <c r="AS308">
        <v>719</v>
      </c>
      <c r="AT308">
        <v>736</v>
      </c>
      <c r="AU308">
        <v>775</v>
      </c>
      <c r="AV308">
        <v>829</v>
      </c>
      <c r="AW308">
        <v>906</v>
      </c>
      <c r="AX308">
        <v>1012</v>
      </c>
      <c r="AY308">
        <v>1189</v>
      </c>
      <c r="AZ308">
        <v>1381</v>
      </c>
      <c r="BA308">
        <v>1607</v>
      </c>
      <c r="BB308">
        <v>1920</v>
      </c>
      <c r="BC308">
        <v>2180</v>
      </c>
      <c r="BD308">
        <v>2458</v>
      </c>
      <c r="BE308">
        <v>2841</v>
      </c>
      <c r="BF308">
        <v>3237</v>
      </c>
      <c r="BG308">
        <v>3603</v>
      </c>
    </row>
    <row r="309" spans="3:59">
      <c r="C309" s="56" t="s">
        <v>443</v>
      </c>
      <c r="N309" s="28">
        <v>4</v>
      </c>
      <c r="O309" s="28">
        <v>27</v>
      </c>
      <c r="P309" s="28">
        <v>150</v>
      </c>
      <c r="Q309" s="28">
        <v>420</v>
      </c>
      <c r="R309" s="28">
        <v>725</v>
      </c>
      <c r="S309" s="28">
        <v>1097</v>
      </c>
      <c r="T309" s="28">
        <v>1399</v>
      </c>
      <c r="U309" s="28">
        <v>1609</v>
      </c>
      <c r="V309" s="28">
        <v>1776</v>
      </c>
      <c r="W309" s="28">
        <v>1877</v>
      </c>
      <c r="X309" s="28">
        <v>1951</v>
      </c>
      <c r="Y309" s="28">
        <v>2003</v>
      </c>
      <c r="Z309">
        <v>2035</v>
      </c>
      <c r="AA309">
        <v>2065</v>
      </c>
      <c r="AB309">
        <v>2085</v>
      </c>
      <c r="AC309">
        <v>2094</v>
      </c>
      <c r="AD309">
        <v>2101</v>
      </c>
      <c r="AE309">
        <v>2104</v>
      </c>
      <c r="AF309">
        <v>2109</v>
      </c>
      <c r="AG309">
        <v>2114</v>
      </c>
      <c r="AH309">
        <v>2120</v>
      </c>
      <c r="AI309">
        <v>2136</v>
      </c>
      <c r="AJ309">
        <v>2144</v>
      </c>
      <c r="AK309">
        <v>2153</v>
      </c>
      <c r="AL309">
        <v>2155</v>
      </c>
      <c r="AM309">
        <v>2157</v>
      </c>
      <c r="AN309">
        <v>2159</v>
      </c>
      <c r="AO309">
        <v>2170</v>
      </c>
      <c r="AP309">
        <v>2185</v>
      </c>
      <c r="AQ309">
        <v>2212</v>
      </c>
      <c r="AR309">
        <v>2226</v>
      </c>
      <c r="AS309">
        <v>2285</v>
      </c>
      <c r="AT309">
        <v>2337</v>
      </c>
      <c r="AU309">
        <v>2478</v>
      </c>
      <c r="AV309">
        <v>2696</v>
      </c>
      <c r="AW309">
        <v>3058</v>
      </c>
      <c r="AX309">
        <v>3449</v>
      </c>
      <c r="AY309">
        <v>3929</v>
      </c>
      <c r="AZ309">
        <v>4526</v>
      </c>
      <c r="BA309">
        <v>5327</v>
      </c>
      <c r="BB309">
        <v>6408</v>
      </c>
      <c r="BC309">
        <v>7381</v>
      </c>
      <c r="BD309">
        <v>8411</v>
      </c>
      <c r="BE309">
        <v>9907</v>
      </c>
      <c r="BF309">
        <v>11292</v>
      </c>
      <c r="BG309">
        <v>12520</v>
      </c>
    </row>
    <row r="310" spans="3:59">
      <c r="C310" s="56" t="s">
        <v>444</v>
      </c>
      <c r="N310" s="28">
        <v>2</v>
      </c>
      <c r="O310" s="28">
        <v>17</v>
      </c>
      <c r="P310" s="28">
        <v>92</v>
      </c>
      <c r="Q310" s="28">
        <v>275</v>
      </c>
      <c r="R310" s="28">
        <v>554</v>
      </c>
      <c r="S310" s="28">
        <v>903</v>
      </c>
      <c r="T310" s="28">
        <v>1206</v>
      </c>
      <c r="U310" s="28">
        <v>1427</v>
      </c>
      <c r="V310" s="28">
        <v>1582</v>
      </c>
      <c r="W310" s="28">
        <v>1689</v>
      </c>
      <c r="X310" s="28">
        <v>1753</v>
      </c>
      <c r="Y310" s="28">
        <v>1808</v>
      </c>
      <c r="Z310">
        <v>1839</v>
      </c>
      <c r="AA310">
        <v>1855</v>
      </c>
      <c r="AB310">
        <v>1866</v>
      </c>
      <c r="AC310">
        <v>1884</v>
      </c>
      <c r="AD310">
        <v>1897</v>
      </c>
      <c r="AE310">
        <v>1905</v>
      </c>
      <c r="AF310">
        <v>1908</v>
      </c>
      <c r="AG310">
        <v>1917</v>
      </c>
      <c r="AH310">
        <v>1921</v>
      </c>
      <c r="AI310">
        <v>1928</v>
      </c>
      <c r="AJ310">
        <v>1937</v>
      </c>
      <c r="AK310">
        <v>1947</v>
      </c>
      <c r="AL310">
        <v>1952</v>
      </c>
      <c r="AM310">
        <v>1957</v>
      </c>
      <c r="AN310">
        <v>1961</v>
      </c>
      <c r="AO310">
        <v>1964</v>
      </c>
      <c r="AP310">
        <v>1975</v>
      </c>
      <c r="AQ310">
        <v>1998</v>
      </c>
      <c r="AR310">
        <v>2006</v>
      </c>
      <c r="AS310">
        <v>2053</v>
      </c>
      <c r="AT310">
        <v>2114</v>
      </c>
      <c r="AU310">
        <v>2223</v>
      </c>
      <c r="AV310">
        <v>2394</v>
      </c>
      <c r="AW310">
        <v>2672</v>
      </c>
      <c r="AX310">
        <v>3006</v>
      </c>
      <c r="AY310">
        <v>3525</v>
      </c>
      <c r="AZ310">
        <v>4131</v>
      </c>
      <c r="BA310">
        <v>4933</v>
      </c>
      <c r="BB310">
        <v>6003</v>
      </c>
      <c r="BC310">
        <v>6952</v>
      </c>
      <c r="BD310">
        <v>8060</v>
      </c>
      <c r="BE310">
        <v>9498</v>
      </c>
      <c r="BF310">
        <v>10922</v>
      </c>
      <c r="BG310">
        <v>12210</v>
      </c>
    </row>
    <row r="311" spans="3:59">
      <c r="C311" s="56" t="s">
        <v>445</v>
      </c>
      <c r="N311" s="28">
        <v>1</v>
      </c>
      <c r="O311" s="28">
        <v>5</v>
      </c>
      <c r="P311" s="28">
        <v>29</v>
      </c>
      <c r="Q311" s="28">
        <v>89</v>
      </c>
      <c r="R311" s="28">
        <v>189</v>
      </c>
      <c r="S311" s="28">
        <v>300</v>
      </c>
      <c r="T311" s="28">
        <v>379</v>
      </c>
      <c r="U311" s="28">
        <v>441</v>
      </c>
      <c r="V311" s="28">
        <v>484</v>
      </c>
      <c r="W311" s="28">
        <v>519</v>
      </c>
      <c r="X311" s="28">
        <v>529</v>
      </c>
      <c r="Y311" s="28">
        <v>545</v>
      </c>
      <c r="Z311">
        <v>552</v>
      </c>
      <c r="AA311">
        <v>560</v>
      </c>
      <c r="AB311">
        <v>561</v>
      </c>
      <c r="AC311">
        <v>568</v>
      </c>
      <c r="AD311">
        <v>571</v>
      </c>
      <c r="AE311">
        <v>574</v>
      </c>
      <c r="AF311">
        <v>573</v>
      </c>
      <c r="AG311">
        <v>576</v>
      </c>
      <c r="AH311">
        <v>579</v>
      </c>
      <c r="AI311">
        <v>584</v>
      </c>
      <c r="AJ311">
        <v>586</v>
      </c>
      <c r="AK311">
        <v>591</v>
      </c>
      <c r="AL311">
        <v>593</v>
      </c>
      <c r="AM311">
        <v>593</v>
      </c>
      <c r="AN311">
        <v>594</v>
      </c>
      <c r="AO311">
        <v>597</v>
      </c>
      <c r="AP311">
        <v>602</v>
      </c>
      <c r="AQ311">
        <v>610</v>
      </c>
      <c r="AR311">
        <v>617</v>
      </c>
      <c r="AS311">
        <v>632</v>
      </c>
      <c r="AT311">
        <v>655</v>
      </c>
      <c r="AU311">
        <v>716</v>
      </c>
      <c r="AV311">
        <v>776</v>
      </c>
      <c r="AW311">
        <v>888</v>
      </c>
      <c r="AX311">
        <v>1015</v>
      </c>
      <c r="AY311">
        <v>1221</v>
      </c>
      <c r="AZ311">
        <v>1415</v>
      </c>
      <c r="BA311">
        <v>1661</v>
      </c>
      <c r="BB311">
        <v>2027</v>
      </c>
      <c r="BC311">
        <v>2345</v>
      </c>
      <c r="BD311">
        <v>2730</v>
      </c>
      <c r="BE311">
        <v>3215</v>
      </c>
      <c r="BF311">
        <v>3692</v>
      </c>
      <c r="BG311">
        <v>4151</v>
      </c>
    </row>
    <row r="312" spans="3:59">
      <c r="C312" s="56" t="s">
        <v>446</v>
      </c>
      <c r="N312" s="28">
        <v>1</v>
      </c>
      <c r="O312" s="28">
        <v>5</v>
      </c>
      <c r="P312" s="28">
        <v>24</v>
      </c>
      <c r="Q312" s="28">
        <v>107</v>
      </c>
      <c r="R312" s="28">
        <v>269</v>
      </c>
      <c r="S312" s="28">
        <v>475</v>
      </c>
      <c r="T312" s="28">
        <v>675</v>
      </c>
      <c r="U312" s="28">
        <v>796</v>
      </c>
      <c r="V312" s="28">
        <v>901</v>
      </c>
      <c r="W312" s="28">
        <v>981</v>
      </c>
      <c r="X312" s="28">
        <v>1025</v>
      </c>
      <c r="Y312" s="28">
        <v>1054</v>
      </c>
      <c r="Z312">
        <v>1079</v>
      </c>
      <c r="AA312">
        <v>1085</v>
      </c>
      <c r="AB312">
        <v>1107</v>
      </c>
      <c r="AC312">
        <v>1113</v>
      </c>
      <c r="AD312">
        <v>1120</v>
      </c>
      <c r="AE312">
        <v>1129</v>
      </c>
      <c r="AF312">
        <v>1131</v>
      </c>
      <c r="AG312">
        <v>1135</v>
      </c>
      <c r="AH312">
        <v>1138</v>
      </c>
      <c r="AI312">
        <v>1142</v>
      </c>
      <c r="AJ312">
        <v>1144</v>
      </c>
      <c r="AK312">
        <v>1150</v>
      </c>
      <c r="AL312">
        <v>1151</v>
      </c>
      <c r="AM312">
        <v>1152</v>
      </c>
      <c r="AN312">
        <v>1153</v>
      </c>
      <c r="AO312">
        <v>1157</v>
      </c>
      <c r="AP312">
        <v>1168</v>
      </c>
      <c r="AQ312">
        <v>1176</v>
      </c>
      <c r="AR312">
        <v>1185</v>
      </c>
      <c r="AS312">
        <v>1204</v>
      </c>
      <c r="AT312">
        <v>1243</v>
      </c>
      <c r="AU312">
        <v>1324</v>
      </c>
      <c r="AV312">
        <v>1459</v>
      </c>
      <c r="AW312">
        <v>1640</v>
      </c>
      <c r="AX312">
        <v>1847</v>
      </c>
      <c r="AY312">
        <v>2198</v>
      </c>
      <c r="AZ312">
        <v>2651</v>
      </c>
      <c r="BA312">
        <v>3096</v>
      </c>
      <c r="BB312">
        <v>3834</v>
      </c>
      <c r="BC312">
        <v>4450</v>
      </c>
      <c r="BD312">
        <v>5190</v>
      </c>
      <c r="BE312">
        <v>6149</v>
      </c>
      <c r="BF312">
        <v>7182</v>
      </c>
      <c r="BG312">
        <v>8021</v>
      </c>
    </row>
    <row r="313" spans="3:59">
      <c r="C313" s="56" t="s">
        <v>447</v>
      </c>
      <c r="N313" s="28">
        <v>12</v>
      </c>
      <c r="O313" s="28">
        <v>86</v>
      </c>
      <c r="P313" s="28">
        <v>455</v>
      </c>
      <c r="Q313" s="28">
        <v>1434</v>
      </c>
      <c r="R313" s="28">
        <v>2799</v>
      </c>
      <c r="S313" s="28">
        <v>4404</v>
      </c>
      <c r="T313" s="28">
        <v>5750</v>
      </c>
      <c r="U313" s="28">
        <v>6692</v>
      </c>
      <c r="V313" s="28">
        <v>7417</v>
      </c>
      <c r="W313" s="28">
        <v>7935</v>
      </c>
      <c r="X313" s="28">
        <v>8257</v>
      </c>
      <c r="Y313" s="28">
        <v>8511</v>
      </c>
      <c r="Z313">
        <v>8674</v>
      </c>
      <c r="AA313">
        <v>8791</v>
      </c>
      <c r="AB313">
        <v>8885</v>
      </c>
      <c r="AC313">
        <v>8961</v>
      </c>
      <c r="AD313">
        <v>9016</v>
      </c>
      <c r="AE313">
        <v>9064</v>
      </c>
      <c r="AF313">
        <v>9086</v>
      </c>
      <c r="AG313">
        <v>9118</v>
      </c>
      <c r="AH313">
        <v>9148</v>
      </c>
      <c r="AI313">
        <v>9197</v>
      </c>
      <c r="AJ313">
        <v>9232</v>
      </c>
      <c r="AK313">
        <v>9272</v>
      </c>
      <c r="AL313">
        <v>9298</v>
      </c>
      <c r="AM313">
        <v>9325</v>
      </c>
      <c r="AN313">
        <v>9350</v>
      </c>
      <c r="AO313">
        <v>9386</v>
      </c>
      <c r="AP313">
        <v>9471</v>
      </c>
      <c r="AQ313">
        <v>9546</v>
      </c>
      <c r="AR313">
        <v>9634</v>
      </c>
      <c r="AS313">
        <v>9836</v>
      </c>
      <c r="AT313">
        <v>10098</v>
      </c>
      <c r="AU313">
        <v>10661</v>
      </c>
      <c r="AV313">
        <v>11506</v>
      </c>
      <c r="AW313">
        <v>12814</v>
      </c>
      <c r="AX313">
        <v>14361</v>
      </c>
      <c r="AY313">
        <v>16636</v>
      </c>
      <c r="AZ313">
        <v>19342</v>
      </c>
      <c r="BA313">
        <v>22475</v>
      </c>
      <c r="BB313">
        <v>27006</v>
      </c>
      <c r="BC313">
        <v>30978</v>
      </c>
      <c r="BD313">
        <v>35518</v>
      </c>
      <c r="BE313">
        <v>41577</v>
      </c>
      <c r="BF313">
        <v>47622</v>
      </c>
      <c r="BG313">
        <v>52990</v>
      </c>
    </row>
    <row r="314" spans="3:59">
      <c r="C314" s="56" t="s">
        <v>426</v>
      </c>
      <c r="N314" s="28">
        <v>0</v>
      </c>
      <c r="O314" s="28">
        <v>0</v>
      </c>
      <c r="P314" s="28">
        <v>-3</v>
      </c>
      <c r="Q314" s="28">
        <v>-3</v>
      </c>
      <c r="R314" s="28">
        <v>-6</v>
      </c>
      <c r="S314" s="28">
        <v>-3</v>
      </c>
      <c r="T314" s="28">
        <v>-6</v>
      </c>
      <c r="U314" s="28">
        <v>-11</v>
      </c>
      <c r="V314" s="28">
        <v>-2</v>
      </c>
      <c r="W314" s="28">
        <v>-5</v>
      </c>
      <c r="X314" s="28">
        <v>-5</v>
      </c>
      <c r="Y314" s="28">
        <v>-5</v>
      </c>
      <c r="Z314">
        <v>-5</v>
      </c>
      <c r="AA314">
        <v>-5</v>
      </c>
      <c r="AB314">
        <v>-5</v>
      </c>
      <c r="AC314">
        <v>-5</v>
      </c>
      <c r="AD314">
        <v>-5</v>
      </c>
      <c r="AE314">
        <v>-5</v>
      </c>
      <c r="AF314">
        <v>-5</v>
      </c>
      <c r="AG314">
        <v>-5</v>
      </c>
      <c r="AH314">
        <v>-5</v>
      </c>
      <c r="AI314">
        <v>-4</v>
      </c>
      <c r="AJ314">
        <v>-4</v>
      </c>
      <c r="AK314">
        <v>-4</v>
      </c>
      <c r="AL314">
        <v>-4</v>
      </c>
      <c r="AM314">
        <v>-4</v>
      </c>
      <c r="AN314">
        <v>-5</v>
      </c>
      <c r="AO314">
        <v>-4</v>
      </c>
      <c r="AP314">
        <v>-12</v>
      </c>
      <c r="AQ314">
        <v>6</v>
      </c>
      <c r="AR314">
        <v>-7</v>
      </c>
      <c r="AS314">
        <v>-8</v>
      </c>
      <c r="AT314">
        <v>-10</v>
      </c>
      <c r="AU314">
        <v>-11</v>
      </c>
      <c r="AV314">
        <v>-12</v>
      </c>
      <c r="AW314">
        <v>-13</v>
      </c>
      <c r="AX314">
        <v>-15</v>
      </c>
      <c r="AY314">
        <v>-24</v>
      </c>
      <c r="AZ314">
        <v>-109</v>
      </c>
      <c r="BA314">
        <v>-40</v>
      </c>
      <c r="BB314">
        <v>-47</v>
      </c>
      <c r="BC314">
        <v>-54</v>
      </c>
      <c r="BD314">
        <v>-66</v>
      </c>
      <c r="BE314">
        <v>-91</v>
      </c>
      <c r="BF314">
        <v>-128</v>
      </c>
      <c r="BG314">
        <v>-163</v>
      </c>
    </row>
  </sheetData>
  <sortState ref="A10:BB89">
    <sortCondition descending="1" ref="A10:A89"/>
  </sortState>
  <pageMargins left="0.59055118110236227" right="0.59055118110236227" top="0.59055118110236227" bottom="0.59055118110236227" header="0.31496062992125984" footer="0.31496062992125984"/>
  <pageSetup paperSize="9" scale="70" pageOrder="overThenDown" orientation="landscape" r:id="rId1"/>
  <headerFooter>
    <oddFooter>&amp;L&amp;9Statistisches Bundesamt, Sonderauswertung zu den Sterbefällen 2016 bis 2021</oddFooter>
  </headerFooter>
  <rowBreaks count="2" manualBreakCount="2">
    <brk id="36" max="57" man="1"/>
    <brk id="68" max="56" man="1"/>
  </rowBreaks>
  <colBreaks count="3" manualBreakCount="3">
    <brk id="18" max="1048575" man="1"/>
    <brk id="33" max="1048575" man="1"/>
    <brk id="4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59"/>
  <sheetViews>
    <sheetView tabSelected="1" workbookViewId="0">
      <selection activeCell="K17" sqref="K17"/>
    </sheetView>
  </sheetViews>
  <sheetFormatPr baseColWidth="10" defaultRowHeight="13.8"/>
  <sheetData>
    <row r="2" spans="2:2">
      <c r="B2" t="s">
        <v>455</v>
      </c>
    </row>
    <row r="29" spans="2:2">
      <c r="B29" t="s">
        <v>448</v>
      </c>
    </row>
    <row r="74" spans="2:2">
      <c r="B74" s="56" t="s">
        <v>450</v>
      </c>
    </row>
    <row r="119" spans="2:2">
      <c r="B119" t="s">
        <v>451</v>
      </c>
    </row>
    <row r="145" spans="1:10">
      <c r="A145" s="28"/>
      <c r="B145" s="28"/>
      <c r="C145" s="28"/>
      <c r="D145" s="28"/>
      <c r="E145" s="28"/>
      <c r="F145" s="28"/>
      <c r="G145" s="28"/>
      <c r="H145" s="28"/>
      <c r="I145" s="28"/>
      <c r="J145" s="28"/>
    </row>
    <row r="146" spans="1:10">
      <c r="A146" s="93"/>
      <c r="B146" s="93"/>
    </row>
    <row r="147" spans="1:10">
      <c r="A147" s="93"/>
      <c r="B147" s="93"/>
    </row>
    <row r="148" spans="1:10">
      <c r="A148" s="93"/>
      <c r="B148" s="93"/>
    </row>
    <row r="149" spans="1:10">
      <c r="A149" s="93"/>
      <c r="B149" s="93"/>
    </row>
    <row r="150" spans="1:10">
      <c r="A150" s="93"/>
      <c r="B150" s="93"/>
    </row>
    <row r="151" spans="1:10">
      <c r="A151" s="93"/>
      <c r="B151" s="93"/>
    </row>
    <row r="152" spans="1:10">
      <c r="A152" s="93"/>
      <c r="B152" s="93"/>
    </row>
    <row r="153" spans="1:10">
      <c r="A153" s="93"/>
      <c r="B153" s="93"/>
    </row>
    <row r="154" spans="1:10">
      <c r="A154" s="93"/>
      <c r="B154" s="93"/>
    </row>
    <row r="155" spans="1:10">
      <c r="A155" s="93"/>
      <c r="B155" s="93"/>
    </row>
    <row r="156" spans="1:10">
      <c r="A156" s="93"/>
      <c r="B156" s="93"/>
    </row>
    <row r="157" spans="1:10">
      <c r="A157" s="93"/>
      <c r="B157" s="93"/>
    </row>
    <row r="158" spans="1:10">
      <c r="A158" s="93"/>
      <c r="B158" s="93"/>
    </row>
    <row r="159" spans="1:10">
      <c r="A159" s="93"/>
      <c r="B159" s="93"/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7</vt:i4>
      </vt:variant>
    </vt:vector>
  </HeadingPairs>
  <TitlesOfParts>
    <vt:vector size="11" baseType="lpstr">
      <vt:lpstr>Titelseite</vt:lpstr>
      <vt:lpstr>Tage</vt:lpstr>
      <vt:lpstr>Wochen</vt:lpstr>
      <vt:lpstr>Grafik</vt:lpstr>
      <vt:lpstr>Tage!Druckbereich</vt:lpstr>
      <vt:lpstr>Titelseite!Druckbereich</vt:lpstr>
      <vt:lpstr>Wochen!Druckbereich</vt:lpstr>
      <vt:lpstr>Tage!Drucktitel</vt:lpstr>
      <vt:lpstr>Wochen!Drucktitel</vt:lpstr>
      <vt:lpstr>Titelseite!Text20</vt:lpstr>
      <vt:lpstr>Titelseite!Text9</vt:lpstr>
    </vt:vector>
  </TitlesOfParts>
  <Company>Statistischen Bundesamt (Destatis)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Sonderauswertung - Sterbefälle 2016 bis 2021 (Stand: 29.1.2021)</dc:title>
  <dc:creator>Statistischen Bundesamt (Destatis)</dc:creator>
  <cp:keywords>Sterbefälle</cp:keywords>
  <cp:lastModifiedBy>Müller</cp:lastModifiedBy>
  <cp:lastPrinted>2021-01-29T08:35:12Z</cp:lastPrinted>
  <dcterms:created xsi:type="dcterms:W3CDTF">2020-03-24T08:41:26Z</dcterms:created>
  <dcterms:modified xsi:type="dcterms:W3CDTF">2021-01-31T20:15:14Z</dcterms:modified>
</cp:coreProperties>
</file>